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campion\Dropbox\Academics\Projects-Current\PhD Thesis\Body Size Review\Submission 4 - BioRev\"/>
    </mc:Choice>
  </mc:AlternateContent>
  <bookViews>
    <workbookView xWindow="3090" yWindow="1500" windowWidth="25590" windowHeight="16050" tabRatio="890"/>
  </bookViews>
  <sheets>
    <sheet name="Full Dataset" sheetId="11" r:id="rId1"/>
    <sheet name="Outliers" sheetId="13" r:id="rId2"/>
    <sheet name="Hybrids" sheetId="14" r:id="rId3"/>
    <sheet name="TH2007" sheetId="15" r:id="rId4"/>
  </sheets>
  <definedNames>
    <definedName name="_xlnm._FilterDatabase" localSheetId="0" hidden="1">'Full Dataset'!$B$1:$P$466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" i="11" l="1"/>
  <c r="N12" i="11"/>
  <c r="N13" i="11"/>
  <c r="N14" i="11"/>
  <c r="N15" i="11"/>
  <c r="N19" i="11"/>
  <c r="N20" i="11"/>
  <c r="N21" i="11"/>
  <c r="N22" i="11"/>
  <c r="N23" i="11"/>
  <c r="N24" i="11"/>
  <c r="N25" i="11"/>
  <c r="N26" i="11"/>
  <c r="N30" i="11"/>
  <c r="N31" i="11"/>
  <c r="N32" i="11"/>
  <c r="N33" i="11"/>
  <c r="N34" i="11"/>
  <c r="N35" i="11"/>
  <c r="N36" i="11"/>
  <c r="N39" i="11"/>
  <c r="N40" i="11"/>
  <c r="N43" i="11"/>
  <c r="N44" i="11"/>
  <c r="N45" i="11"/>
  <c r="N46" i="11"/>
  <c r="N47" i="11"/>
  <c r="N54" i="11"/>
  <c r="N55" i="11"/>
  <c r="N56" i="11"/>
  <c r="N57" i="11"/>
  <c r="N58" i="11"/>
  <c r="N59" i="11"/>
  <c r="N60" i="11"/>
  <c r="N61" i="11"/>
  <c r="N62" i="11"/>
  <c r="N80" i="11"/>
  <c r="N81" i="11"/>
  <c r="N82" i="11"/>
  <c r="N83" i="11"/>
  <c r="N84" i="11"/>
  <c r="N85" i="11"/>
  <c r="N86" i="11"/>
  <c r="N87" i="11"/>
  <c r="N88" i="11"/>
  <c r="N89" i="11"/>
  <c r="N90" i="11"/>
  <c r="N94" i="11"/>
  <c r="N99" i="11"/>
  <c r="N101" i="11"/>
  <c r="N102" i="11"/>
  <c r="N103" i="11"/>
  <c r="N104" i="11"/>
  <c r="N105" i="11"/>
  <c r="N106" i="11"/>
  <c r="N111" i="11"/>
  <c r="N116" i="11"/>
  <c r="N117" i="11"/>
  <c r="N118" i="11"/>
  <c r="N119" i="11"/>
  <c r="N120" i="11"/>
  <c r="N121" i="11"/>
  <c r="N122" i="11"/>
  <c r="N123" i="11"/>
  <c r="N124" i="11"/>
  <c r="N125" i="11"/>
  <c r="N126" i="11"/>
  <c r="N128" i="11"/>
  <c r="N129" i="11"/>
  <c r="N134" i="11"/>
  <c r="N137" i="11"/>
  <c r="N138" i="11"/>
  <c r="N142" i="11"/>
  <c r="N143" i="11"/>
  <c r="N145" i="11"/>
  <c r="N146" i="11"/>
  <c r="N147" i="11"/>
  <c r="N148" i="11"/>
  <c r="N149" i="11"/>
  <c r="N151" i="11"/>
  <c r="N152" i="11"/>
  <c r="N154" i="11"/>
  <c r="N155" i="11"/>
  <c r="N156" i="11"/>
  <c r="N159" i="11"/>
  <c r="N162" i="11"/>
  <c r="N163" i="11"/>
  <c r="N166" i="11"/>
  <c r="N167" i="11"/>
  <c r="N168" i="11"/>
  <c r="N169" i="11"/>
  <c r="N170" i="11"/>
  <c r="N171" i="11"/>
  <c r="N172" i="11"/>
  <c r="N173" i="11"/>
  <c r="N174" i="11"/>
  <c r="N179" i="11"/>
  <c r="N180" i="11"/>
  <c r="N181" i="11"/>
  <c r="N182" i="11"/>
  <c r="N186" i="11"/>
  <c r="N187" i="11"/>
  <c r="N188" i="11"/>
  <c r="N189" i="11"/>
  <c r="N190" i="11"/>
  <c r="N191" i="11"/>
  <c r="N192" i="11"/>
  <c r="N193" i="11"/>
  <c r="N194" i="11"/>
  <c r="N195" i="11"/>
  <c r="N197" i="11"/>
  <c r="N198" i="11"/>
  <c r="N199" i="11"/>
  <c r="N200" i="11"/>
  <c r="N201" i="11"/>
  <c r="N202" i="11"/>
  <c r="N204" i="11"/>
  <c r="N205" i="11"/>
  <c r="N206" i="11"/>
  <c r="N207" i="11"/>
  <c r="N209" i="11"/>
  <c r="N210" i="11"/>
  <c r="N211" i="11"/>
  <c r="N212" i="11"/>
  <c r="N213" i="11"/>
  <c r="N214" i="11"/>
  <c r="N215" i="11"/>
  <c r="N216" i="11"/>
  <c r="N217" i="11"/>
  <c r="N219" i="11"/>
  <c r="N220" i="11"/>
  <c r="N221" i="11"/>
  <c r="N222" i="11"/>
  <c r="N223" i="11"/>
  <c r="N224" i="11"/>
  <c r="N226" i="11"/>
  <c r="N227" i="11"/>
  <c r="N228" i="11"/>
  <c r="N229" i="11"/>
  <c r="N230" i="11"/>
  <c r="N231" i="11"/>
  <c r="N232" i="11"/>
  <c r="N233" i="11"/>
  <c r="N234" i="11"/>
  <c r="N236" i="11"/>
  <c r="N237" i="11"/>
  <c r="N238" i="11"/>
  <c r="N239" i="11"/>
  <c r="N240" i="11"/>
  <c r="N241" i="11"/>
  <c r="N242" i="11"/>
  <c r="N243" i="11"/>
  <c r="N244" i="11"/>
  <c r="N245" i="11"/>
  <c r="N246" i="11"/>
  <c r="N278" i="11"/>
  <c r="N279" i="11"/>
  <c r="N280" i="11"/>
  <c r="N281" i="11"/>
  <c r="N282" i="11"/>
  <c r="N283" i="11"/>
  <c r="N284" i="11"/>
  <c r="N285" i="11"/>
  <c r="N286" i="11"/>
  <c r="N287" i="11"/>
  <c r="N288" i="11"/>
  <c r="N289" i="11"/>
  <c r="N290" i="11"/>
  <c r="N291" i="11"/>
  <c r="N292" i="11"/>
  <c r="N293" i="11"/>
  <c r="N295" i="11"/>
  <c r="N296" i="11"/>
  <c r="N297" i="11"/>
  <c r="N298" i="11"/>
  <c r="N299" i="11"/>
  <c r="N300" i="11"/>
  <c r="N301" i="11"/>
  <c r="N302" i="11"/>
  <c r="N303" i="11"/>
  <c r="N304" i="11"/>
  <c r="N334" i="11"/>
  <c r="N341" i="11"/>
  <c r="N345" i="11"/>
  <c r="N349" i="11"/>
  <c r="N350" i="11"/>
  <c r="N351" i="11"/>
  <c r="N352" i="11"/>
  <c r="N353" i="11"/>
  <c r="N354" i="11"/>
  <c r="N358" i="11"/>
  <c r="N359" i="11"/>
  <c r="N360" i="11"/>
  <c r="N361" i="11"/>
  <c r="N362" i="11"/>
  <c r="N363" i="11"/>
  <c r="N364" i="11"/>
  <c r="N365" i="11"/>
  <c r="N366" i="11"/>
  <c r="N367" i="11"/>
  <c r="N368" i="11"/>
  <c r="H620" i="11"/>
  <c r="H621" i="11"/>
  <c r="N2" i="14" l="1"/>
  <c r="N3" i="14"/>
</calcChain>
</file>

<file path=xl/sharedStrings.xml><?xml version="1.0" encoding="utf-8"?>
<sst xmlns="http://schemas.openxmlformats.org/spreadsheetml/2006/main" count="9328" uniqueCount="1259">
  <si>
    <t>Gorgosaurus libratus</t>
  </si>
  <si>
    <t>Herrerasaurus ischigualastensis</t>
  </si>
  <si>
    <t>Hypacrosaurus altispinus</t>
  </si>
  <si>
    <t>Hypsilophodon foxii</t>
  </si>
  <si>
    <t>Iguanodon bernisartensis</t>
  </si>
  <si>
    <t>Jobaria tiguidensis</t>
  </si>
  <si>
    <t>Lambeosaurus lambei</t>
  </si>
  <si>
    <t>Leptoceratops gracilis</t>
  </si>
  <si>
    <t>Maiasaura peeblesorum</t>
  </si>
  <si>
    <t>Mamenchisaurus hochuanensis</t>
  </si>
  <si>
    <t>Mei long</t>
  </si>
  <si>
    <t>Opisthocoelicaudia skarzynskii</t>
  </si>
  <si>
    <t>Ornitholestes hermanni</t>
  </si>
  <si>
    <t>Ornithomimus edmontonensis</t>
  </si>
  <si>
    <t>Parasaurolophus walkeri</t>
  </si>
  <si>
    <t>Pentaceratops sternbergii</t>
  </si>
  <si>
    <t>Plateosaurus engelhardti</t>
  </si>
  <si>
    <t>Psittacosaurus mongoliensis</t>
  </si>
  <si>
    <t xml:space="preserve">Saichania </t>
  </si>
  <si>
    <t>Sauropelta edwardsi</t>
  </si>
  <si>
    <t>Saurornitholestes langstoni</t>
  </si>
  <si>
    <t>Shantugosaurus giganteus</t>
  </si>
  <si>
    <t>Sinornithoides youngi</t>
  </si>
  <si>
    <t>Sinraptor dongi</t>
  </si>
  <si>
    <t>Stegosaurus ungulatus</t>
  </si>
  <si>
    <t>Struthiomimus altus</t>
  </si>
  <si>
    <t>Suchomimus tenerensis</t>
  </si>
  <si>
    <t>Thescelosaurus neglectus</t>
  </si>
  <si>
    <t>Triceratops horridus</t>
  </si>
  <si>
    <t>Tyrannosaurus rex</t>
  </si>
  <si>
    <t>FMNH PR 2081</t>
    <phoneticPr fontId="5" type="noConversion"/>
  </si>
  <si>
    <t>BHI 3033</t>
    <phoneticPr fontId="5" type="noConversion"/>
  </si>
  <si>
    <t>BHI 3033</t>
    <phoneticPr fontId="5" type="noConversion"/>
  </si>
  <si>
    <t>MOR 555</t>
    <phoneticPr fontId="5" type="noConversion"/>
  </si>
  <si>
    <t>MOR 555</t>
    <phoneticPr fontId="5" type="noConversion"/>
  </si>
  <si>
    <t>CM 9380/AMNH 5027</t>
    <phoneticPr fontId="5" type="noConversion"/>
  </si>
  <si>
    <t>FMNH PR 2081</t>
    <phoneticPr fontId="5" type="noConversion"/>
  </si>
  <si>
    <t>FMNH PR 2081</t>
    <phoneticPr fontId="5" type="noConversion"/>
  </si>
  <si>
    <t>ZDM T6001</t>
    <phoneticPr fontId="5" type="noConversion"/>
  </si>
  <si>
    <t>Acrocanthosaurus atokensis</t>
  </si>
  <si>
    <t>Afrovenator abakensis</t>
  </si>
  <si>
    <t>Albertosaurus sarcophagus</t>
  </si>
  <si>
    <t>Allosaurus fragilis</t>
  </si>
  <si>
    <t>Amargasaurus cazaui</t>
  </si>
  <si>
    <t>Anchisaurus sinensis</t>
  </si>
  <si>
    <t>Ankylosaurus magniventris</t>
  </si>
  <si>
    <t>Anserimimus planinychus</t>
  </si>
  <si>
    <t>Apatosaurus louisae</t>
  </si>
  <si>
    <t>Avimimus portentosus</t>
  </si>
  <si>
    <t>Bactrosaurus johnsoni</t>
  </si>
  <si>
    <t>Brachiosaurus altithorax</t>
  </si>
  <si>
    <t>Brachylophosaurus canadensis</t>
  </si>
  <si>
    <t>Camarasaurus lentus</t>
  </si>
  <si>
    <t>Camptosaurus dispar</t>
  </si>
  <si>
    <t>Camptosaurus prestwichii</t>
  </si>
  <si>
    <t>Centrosaurus apertus</t>
  </si>
  <si>
    <t>Ceratosaurus nasicornis</t>
  </si>
  <si>
    <t>Chasmosaurus belli</t>
  </si>
  <si>
    <t>Chasmosaurus russelli</t>
  </si>
  <si>
    <t>Coelophysis bauri</t>
  </si>
  <si>
    <t>Corythosaurus intermedius</t>
  </si>
  <si>
    <t>Corythosaurus casuarius</t>
  </si>
  <si>
    <t>Deltadromeus agilis</t>
  </si>
  <si>
    <t>Dicraeosaurus hansemanni</t>
  </si>
  <si>
    <t>Dilophosaurus wetherilli</t>
  </si>
  <si>
    <t>Diplodocus carnegiei</t>
  </si>
  <si>
    <t>Dromiceiomimus brevitertius</t>
  </si>
  <si>
    <t>Dryosaurus altus</t>
  </si>
  <si>
    <t>Dryptosaurus aquilunguis</t>
  </si>
  <si>
    <t>Edmontosaurus annectens</t>
  </si>
  <si>
    <t>Edmontosaurus regalis</t>
  </si>
  <si>
    <t>Elaphrosaurus bambergi</t>
  </si>
  <si>
    <t>Eoraptor lunensis</t>
  </si>
  <si>
    <t>Euhelopus zdanskyi</t>
  </si>
  <si>
    <t>Fruitadens haagarorum</t>
  </si>
  <si>
    <t>Gallimimus bullatus</t>
  </si>
  <si>
    <t>Gasparinisaura cincosaltensis</t>
  </si>
  <si>
    <t>Giganotosaurus carolinii</t>
  </si>
  <si>
    <t>Giraffatitan brancai</t>
  </si>
  <si>
    <t>CMN 344</t>
    <phoneticPr fontId="5" type="noConversion"/>
  </si>
  <si>
    <t>AMNH 5372</t>
    <phoneticPr fontId="5" type="noConversion"/>
  </si>
  <si>
    <t>MNN GDF 500</t>
    <phoneticPr fontId="5" type="noConversion"/>
  </si>
  <si>
    <t>MNN GDF 500</t>
    <phoneticPr fontId="5" type="noConversion"/>
  </si>
  <si>
    <t>QG 1</t>
    <phoneticPr fontId="5" type="noConversion"/>
  </si>
  <si>
    <t>Polynomial</t>
    <phoneticPr fontId="5" type="noConversion"/>
  </si>
  <si>
    <t>BHI 6220</t>
    <phoneticPr fontId="5" type="noConversion"/>
  </si>
  <si>
    <t>USNM 4842</t>
    <phoneticPr fontId="5" type="noConversion"/>
  </si>
  <si>
    <t>BSP1964 I458/USNM 4842</t>
    <phoneticPr fontId="5" type="noConversion"/>
  </si>
  <si>
    <t>PMNH V725</t>
    <phoneticPr fontId="5" type="noConversion"/>
  </si>
  <si>
    <t>CM 9380/AMNH 5027</t>
    <phoneticPr fontId="5" type="noConversion"/>
  </si>
  <si>
    <t>CM 9380</t>
    <phoneticPr fontId="5" type="noConversion"/>
  </si>
  <si>
    <t>BHI 3033</t>
    <phoneticPr fontId="5" type="noConversion"/>
  </si>
  <si>
    <t>MOR 555</t>
    <phoneticPr fontId="5" type="noConversion"/>
  </si>
  <si>
    <t>CM 9380</t>
    <phoneticPr fontId="5" type="noConversion"/>
  </si>
  <si>
    <t>MOR 555</t>
    <phoneticPr fontId="5" type="noConversion"/>
  </si>
  <si>
    <t>CM 9380/AMNH 5027</t>
    <phoneticPr fontId="5" type="noConversion"/>
  </si>
  <si>
    <t>CM 9380</t>
    <phoneticPr fontId="5" type="noConversion"/>
  </si>
  <si>
    <t>FMNH PR 2081</t>
    <phoneticPr fontId="5" type="noConversion"/>
  </si>
  <si>
    <t>BHI 3033</t>
    <phoneticPr fontId="5" type="noConversion"/>
  </si>
  <si>
    <t>Scan</t>
    <phoneticPr fontId="5" type="noConversion"/>
  </si>
  <si>
    <t>MOR 555</t>
    <phoneticPr fontId="5" type="noConversion"/>
  </si>
  <si>
    <t>CM 9380/AMNH 5027</t>
    <phoneticPr fontId="5" type="noConversion"/>
  </si>
  <si>
    <t>CM 9380</t>
    <phoneticPr fontId="5" type="noConversion"/>
  </si>
  <si>
    <t>AMNH 6537</t>
    <phoneticPr fontId="5" type="noConversion"/>
  </si>
  <si>
    <t>AMNH 6253</t>
    <phoneticPr fontId="5" type="noConversion"/>
  </si>
  <si>
    <t>AMNH 6537</t>
    <phoneticPr fontId="5" type="noConversion"/>
  </si>
  <si>
    <t>PVL 3808</t>
    <phoneticPr fontId="5" type="noConversion"/>
  </si>
  <si>
    <t>PVL 3808</t>
    <phoneticPr fontId="5" type="noConversion"/>
  </si>
  <si>
    <t>PVL 3808</t>
    <phoneticPr fontId="5" type="noConversion"/>
  </si>
  <si>
    <t>PVL 4017-79</t>
    <phoneticPr fontId="5" type="noConversion"/>
  </si>
  <si>
    <t>PVL 4017-80</t>
    <phoneticPr fontId="5" type="noConversion"/>
  </si>
  <si>
    <t>Ankylosauria</t>
    <phoneticPr fontId="5" type="noConversion"/>
  </si>
  <si>
    <t>AMNH 3030</t>
    <phoneticPr fontId="5" type="noConversion"/>
  </si>
  <si>
    <t>AMNH 3035/3056</t>
    <phoneticPr fontId="5" type="noConversion"/>
  </si>
  <si>
    <t>PMNH 5</t>
    <phoneticPr fontId="5" type="noConversion"/>
  </si>
  <si>
    <t>PMNH 1</t>
    <phoneticPr fontId="5" type="noConversion"/>
  </si>
  <si>
    <t>composite</t>
    <phoneticPr fontId="5" type="noConversion"/>
  </si>
  <si>
    <t>IVPP V9612</t>
    <phoneticPr fontId="5" type="noConversion"/>
  </si>
  <si>
    <t>IVPP V9612</t>
    <phoneticPr fontId="5" type="noConversion"/>
  </si>
  <si>
    <t>IVPP 10600</t>
    <phoneticPr fontId="5" type="noConversion"/>
  </si>
  <si>
    <t>IVPP 10600</t>
    <phoneticPr fontId="5" type="noConversion"/>
  </si>
  <si>
    <t>UALVP 2</t>
    <phoneticPr fontId="5" type="noConversion"/>
  </si>
  <si>
    <t>YPM 1853</t>
    <phoneticPr fontId="5" type="noConversion"/>
  </si>
  <si>
    <t>YPM 1853</t>
    <phoneticPr fontId="5" type="noConversion"/>
  </si>
  <si>
    <t>Stegosauria</t>
    <phoneticPr fontId="5" type="noConversion"/>
  </si>
  <si>
    <t>YPM 1853</t>
    <phoneticPr fontId="5" type="noConversion"/>
  </si>
  <si>
    <t>bip</t>
    <phoneticPr fontId="5" type="noConversion"/>
  </si>
  <si>
    <t>Theropoda</t>
    <phoneticPr fontId="5" type="noConversion"/>
  </si>
  <si>
    <t>AEHM 2/845</t>
    <phoneticPr fontId="5" type="noConversion"/>
  </si>
  <si>
    <t>IRSNB cast</t>
    <phoneticPr fontId="5" type="noConversion"/>
  </si>
  <si>
    <t>ZPAL MgD-I/84</t>
    <phoneticPr fontId="5" type="noConversion"/>
  </si>
  <si>
    <t>ZPAL MgD-I/84</t>
    <phoneticPr fontId="5" type="noConversion"/>
  </si>
  <si>
    <t>quad</t>
    <phoneticPr fontId="5" type="noConversion"/>
  </si>
  <si>
    <t>ZPAL MgD-I/84</t>
    <phoneticPr fontId="5" type="noConversion"/>
  </si>
  <si>
    <t>AMNH 619</t>
    <phoneticPr fontId="5" type="noConversion"/>
  </si>
  <si>
    <t>ROM 851</t>
    <phoneticPr fontId="5" type="noConversion"/>
  </si>
  <si>
    <t>bip</t>
    <phoneticPr fontId="5" type="noConversion"/>
  </si>
  <si>
    <t>Polynomial</t>
    <phoneticPr fontId="5" type="noConversion"/>
  </si>
  <si>
    <t>ROM 804</t>
    <phoneticPr fontId="5" type="noConversion"/>
  </si>
  <si>
    <t>ROM 804</t>
    <phoneticPr fontId="5" type="noConversion"/>
  </si>
  <si>
    <t>OMNH 10165</t>
    <phoneticPr fontId="5" type="noConversion"/>
  </si>
  <si>
    <t>Scan</t>
    <phoneticPr fontId="5" type="noConversion"/>
  </si>
  <si>
    <t>HMN Skelett 25</t>
    <phoneticPr fontId="5" type="noConversion"/>
  </si>
  <si>
    <t>x</t>
    <phoneticPr fontId="5" type="noConversion"/>
  </si>
  <si>
    <t>x</t>
    <phoneticPr fontId="5" type="noConversion"/>
  </si>
  <si>
    <t>HMN XXV</t>
    <phoneticPr fontId="5" type="noConversion"/>
  </si>
  <si>
    <t>HMN Skelett 25</t>
    <phoneticPr fontId="5" type="noConversion"/>
  </si>
  <si>
    <t>HMN XXV</t>
    <phoneticPr fontId="5" type="noConversion"/>
  </si>
  <si>
    <t>HMN Skelett 25</t>
    <phoneticPr fontId="5" type="noConversion"/>
  </si>
  <si>
    <t>ROM 787</t>
    <phoneticPr fontId="5" type="noConversion"/>
  </si>
  <si>
    <t>ROM 787</t>
    <phoneticPr fontId="5" type="noConversion"/>
  </si>
  <si>
    <t>Several</t>
    <phoneticPr fontId="5" type="noConversion"/>
  </si>
  <si>
    <t>Slicing</t>
    <phoneticPr fontId="5" type="noConversion"/>
  </si>
  <si>
    <t>Several</t>
    <phoneticPr fontId="5" type="noConversion"/>
  </si>
  <si>
    <t>GI SPS 100/51</t>
    <phoneticPr fontId="5" type="noConversion"/>
  </si>
  <si>
    <t>CMN 8501</t>
    <phoneticPr fontId="5" type="noConversion"/>
  </si>
  <si>
    <t>BMNH R196</t>
    <phoneticPr fontId="5" type="noConversion"/>
  </si>
  <si>
    <t>x</t>
    <phoneticPr fontId="5" type="noConversion"/>
  </si>
  <si>
    <t>Photogrammetry</t>
    <phoneticPr fontId="5" type="noConversion"/>
  </si>
  <si>
    <t>SAM Cast</t>
    <phoneticPr fontId="5" type="noConversion"/>
  </si>
  <si>
    <t>SAM Cast</t>
    <phoneticPr fontId="5" type="noConversion"/>
  </si>
  <si>
    <t>Stegosauria</t>
    <phoneticPr fontId="5" type="noConversion"/>
  </si>
  <si>
    <t>HMN MTD</t>
    <phoneticPr fontId="5" type="noConversion"/>
  </si>
  <si>
    <t>HMN</t>
    <phoneticPr fontId="5" type="noConversion"/>
  </si>
  <si>
    <t>ROM 1218</t>
    <phoneticPr fontId="5" type="noConversion"/>
  </si>
  <si>
    <t>ROM 1218</t>
    <phoneticPr fontId="5" type="noConversion"/>
  </si>
  <si>
    <t>Ornithopoda</t>
    <phoneticPr fontId="5" type="noConversion"/>
  </si>
  <si>
    <t>ZDUC B17</t>
    <phoneticPr fontId="5" type="noConversion"/>
  </si>
  <si>
    <t>ROM 44770</t>
    <phoneticPr fontId="5" type="noConversion"/>
  </si>
  <si>
    <t>ROM 44770</t>
    <phoneticPr fontId="5" type="noConversion"/>
  </si>
  <si>
    <t>AMNH 5464</t>
    <phoneticPr fontId="5" type="noConversion"/>
  </si>
  <si>
    <t>MOR 300</t>
    <phoneticPr fontId="5" type="noConversion"/>
  </si>
  <si>
    <t>SM R 4050</t>
    <phoneticPr fontId="5" type="noConversion"/>
  </si>
  <si>
    <t>AMNH 5730</t>
    <phoneticPr fontId="5" type="noConversion"/>
  </si>
  <si>
    <t>PVSJ 512</t>
    <phoneticPr fontId="5" type="noConversion"/>
  </si>
  <si>
    <t>PMU R233</t>
    <phoneticPr fontId="5" type="noConversion"/>
  </si>
  <si>
    <t>composite</t>
    <phoneticPr fontId="5" type="noConversion"/>
  </si>
  <si>
    <t>composite</t>
    <phoneticPr fontId="5" type="noConversion"/>
  </si>
  <si>
    <t>Ornithischia</t>
    <phoneticPr fontId="5" type="noConversion"/>
  </si>
  <si>
    <t>MUCPv-323</t>
    <phoneticPr fontId="5" type="noConversion"/>
  </si>
  <si>
    <t>MUCPv-215</t>
    <phoneticPr fontId="5" type="noConversion"/>
  </si>
  <si>
    <t>MUCPv-208</t>
    <phoneticPr fontId="5" type="noConversion"/>
  </si>
  <si>
    <t>MUCPv-CH-1</t>
    <phoneticPr fontId="5" type="noConversion"/>
  </si>
  <si>
    <t>MUCPv-CH-1</t>
    <phoneticPr fontId="5" type="noConversion"/>
  </si>
  <si>
    <t>Stegosauria</t>
    <phoneticPr fontId="5" type="noConversion"/>
  </si>
  <si>
    <t>ZDM 0019</t>
    <phoneticPr fontId="5" type="noConversion"/>
  </si>
  <si>
    <t>ZDM 0019</t>
    <phoneticPr fontId="5" type="noConversion"/>
  </si>
  <si>
    <t>HMN SKII</t>
    <phoneticPr fontId="5" type="noConversion"/>
  </si>
  <si>
    <t>HMN SKII</t>
    <phoneticPr fontId="5" type="noConversion"/>
  </si>
  <si>
    <t>HMN SKII</t>
    <phoneticPr fontId="5" type="noConversion"/>
  </si>
  <si>
    <t>Scan</t>
    <phoneticPr fontId="5" type="noConversion"/>
  </si>
  <si>
    <t>HMN SKII</t>
    <phoneticPr fontId="5" type="noConversion"/>
  </si>
  <si>
    <t>HMN SKII</t>
    <phoneticPr fontId="5" type="noConversion"/>
  </si>
  <si>
    <t>MCH</t>
    <phoneticPr fontId="5" type="noConversion"/>
  </si>
  <si>
    <t>AMNH 5458</t>
    <phoneticPr fontId="5" type="noConversion"/>
  </si>
  <si>
    <t>AMNH 5458</t>
    <phoneticPr fontId="5" type="noConversion"/>
  </si>
  <si>
    <t>AMNH 5240</t>
    <phoneticPr fontId="5" type="noConversion"/>
  </si>
  <si>
    <t>ROM 845</t>
    <phoneticPr fontId="5" type="noConversion"/>
  </si>
  <si>
    <t>SGM-Din2</t>
    <phoneticPr fontId="5" type="noConversion"/>
  </si>
  <si>
    <t>Photogrammetry</t>
    <phoneticPr fontId="5" type="noConversion"/>
  </si>
  <si>
    <t>HMN m</t>
    <phoneticPr fontId="5" type="noConversion"/>
  </si>
  <si>
    <t>x</t>
    <phoneticPr fontId="5" type="noConversion"/>
  </si>
  <si>
    <t>CM 84</t>
    <phoneticPr fontId="5" type="noConversion"/>
  </si>
  <si>
    <t>CM 84</t>
    <phoneticPr fontId="5" type="noConversion"/>
  </si>
  <si>
    <t>AMNH 6341</t>
    <phoneticPr fontId="5" type="noConversion"/>
  </si>
  <si>
    <t>CM 84</t>
    <phoneticPr fontId="5" type="noConversion"/>
  </si>
  <si>
    <t>CM 84</t>
    <phoneticPr fontId="5" type="noConversion"/>
  </si>
  <si>
    <t>IRSNB 1551</t>
    <phoneticPr fontId="5" type="noConversion"/>
  </si>
  <si>
    <t>ROM 852</t>
    <phoneticPr fontId="5" type="noConversion"/>
  </si>
  <si>
    <t>bip</t>
    <phoneticPr fontId="5" type="noConversion"/>
  </si>
  <si>
    <t>YPM 1876</t>
    <phoneticPr fontId="5" type="noConversion"/>
  </si>
  <si>
    <t>YPM 1876</t>
    <phoneticPr fontId="5" type="noConversion"/>
  </si>
  <si>
    <t>Several</t>
    <phoneticPr fontId="5" type="noConversion"/>
  </si>
  <si>
    <t>YPM 1876</t>
    <phoneticPr fontId="5" type="noConversion"/>
  </si>
  <si>
    <t>quad</t>
    <phoneticPr fontId="5" type="noConversion"/>
  </si>
  <si>
    <t>AMNH 5730</t>
    <phoneticPr fontId="5" type="noConversion"/>
  </si>
  <si>
    <t>x</t>
    <phoneticPr fontId="5" type="noConversion"/>
  </si>
  <si>
    <t>ROM 801</t>
    <phoneticPr fontId="5" type="noConversion"/>
  </si>
  <si>
    <t>ROM 801</t>
    <phoneticPr fontId="5" type="noConversion"/>
  </si>
  <si>
    <t>YPM 1190/USNM 2414</t>
    <phoneticPr fontId="5" type="noConversion"/>
  </si>
  <si>
    <t>PIN 3907-1/3907-3</t>
    <phoneticPr fontId="5" type="noConversion"/>
  </si>
  <si>
    <t>bip</t>
    <phoneticPr fontId="5" type="noConversion"/>
  </si>
  <si>
    <t>x</t>
    <phoneticPr fontId="5" type="noConversion"/>
  </si>
  <si>
    <t>AMNH 6553</t>
    <phoneticPr fontId="5" type="noConversion"/>
  </si>
  <si>
    <t>AMNH 6341</t>
    <phoneticPr fontId="5" type="noConversion"/>
  </si>
  <si>
    <t>AMNH 6341</t>
    <phoneticPr fontId="5" type="noConversion"/>
  </si>
  <si>
    <t>AMNH 6341</t>
    <phoneticPr fontId="5" type="noConversion"/>
  </si>
  <si>
    <t>FMNH P 25107</t>
    <phoneticPr fontId="5" type="noConversion"/>
  </si>
  <si>
    <t>Physical</t>
    <phoneticPr fontId="5" type="noConversion"/>
  </si>
  <si>
    <t>x</t>
    <phoneticPr fontId="5" type="noConversion"/>
  </si>
  <si>
    <t>FMNH P 25107</t>
    <phoneticPr fontId="5" type="noConversion"/>
  </si>
  <si>
    <t>quad</t>
    <phoneticPr fontId="5" type="noConversion"/>
  </si>
  <si>
    <t>MOR 794</t>
    <phoneticPr fontId="5" type="noConversion"/>
  </si>
  <si>
    <t>MOR 794</t>
    <phoneticPr fontId="5" type="noConversion"/>
  </si>
  <si>
    <t>CM 11393</t>
    <phoneticPr fontId="5" type="noConversion"/>
  </si>
  <si>
    <t>AMNH 5761</t>
    <phoneticPr fontId="5" type="noConversion"/>
  </si>
  <si>
    <t>USNM 5818</t>
    <phoneticPr fontId="5" type="noConversion"/>
  </si>
  <si>
    <t>OUM J.3303</t>
    <phoneticPr fontId="5" type="noConversion"/>
  </si>
  <si>
    <t>YPM 1880</t>
    <phoneticPr fontId="5" type="noConversion"/>
  </si>
  <si>
    <t>YPM 2015</t>
    <phoneticPr fontId="5" type="noConversion"/>
  </si>
  <si>
    <t>YPM 2015</t>
    <phoneticPr fontId="5" type="noConversion"/>
  </si>
  <si>
    <t>ROM 843</t>
    <phoneticPr fontId="5" type="noConversion"/>
  </si>
  <si>
    <t>ROM 843</t>
    <phoneticPr fontId="5" type="noConversion"/>
  </si>
  <si>
    <t>CMN 2280</t>
    <phoneticPr fontId="5" type="noConversion"/>
  </si>
  <si>
    <t>CMN 2280</t>
    <phoneticPr fontId="5" type="noConversion"/>
  </si>
  <si>
    <t>CMN 2280</t>
    <phoneticPr fontId="5" type="noConversion"/>
  </si>
  <si>
    <t>Theropoda</t>
    <phoneticPr fontId="5" type="noConversion"/>
  </si>
  <si>
    <t>ROM 845</t>
    <phoneticPr fontId="5" type="noConversion"/>
  </si>
  <si>
    <t>ROM 845</t>
    <phoneticPr fontId="5" type="noConversion"/>
  </si>
  <si>
    <t>AMNH 5240</t>
    <phoneticPr fontId="5" type="noConversion"/>
  </si>
  <si>
    <t>TMM 41541</t>
    <phoneticPr fontId="5" type="noConversion"/>
  </si>
  <si>
    <t>x</t>
    <phoneticPr fontId="5" type="noConversion"/>
  </si>
  <si>
    <t>quad</t>
    <phoneticPr fontId="5" type="noConversion"/>
  </si>
  <si>
    <t>TMP 81.10.1</t>
    <phoneticPr fontId="5" type="noConversion"/>
  </si>
  <si>
    <t>x</t>
    <phoneticPr fontId="5" type="noConversion"/>
  </si>
  <si>
    <t>MOR 693</t>
    <phoneticPr fontId="5" type="noConversion"/>
  </si>
  <si>
    <t>AMNH 275</t>
    <phoneticPr fontId="5" type="noConversion"/>
  </si>
  <si>
    <t>x</t>
    <phoneticPr fontId="5" type="noConversion"/>
  </si>
  <si>
    <t>USNM 4734</t>
    <phoneticPr fontId="5" type="noConversion"/>
  </si>
  <si>
    <t>CMN cast</t>
    <phoneticPr fontId="5" type="noConversion"/>
  </si>
  <si>
    <t>MACN-N 15</t>
    <phoneticPr fontId="5" type="noConversion"/>
  </si>
  <si>
    <t>YPM 1883</t>
    <phoneticPr fontId="5" type="noConversion"/>
  </si>
  <si>
    <t>YPM 1883</t>
    <phoneticPr fontId="5" type="noConversion"/>
  </si>
  <si>
    <t>Polynomial</t>
    <phoneticPr fontId="5" type="noConversion"/>
  </si>
  <si>
    <t>YPM 1883</t>
    <phoneticPr fontId="5" type="noConversion"/>
  </si>
  <si>
    <t>Ankylosauria</t>
    <phoneticPr fontId="5" type="noConversion"/>
  </si>
  <si>
    <t>AMNH 5214</t>
    <phoneticPr fontId="5" type="noConversion"/>
  </si>
  <si>
    <t>AMNH 5214</t>
    <phoneticPr fontId="5" type="noConversion"/>
  </si>
  <si>
    <t>AMNH 5214</t>
    <phoneticPr fontId="5" type="noConversion"/>
  </si>
  <si>
    <t>x</t>
    <phoneticPr fontId="5" type="noConversion"/>
  </si>
  <si>
    <t>YPM 1980</t>
    <phoneticPr fontId="5" type="noConversion"/>
  </si>
  <si>
    <t>YPM 1980</t>
    <phoneticPr fontId="5" type="noConversion"/>
  </si>
  <si>
    <t>Physical</t>
    <phoneticPr fontId="5" type="noConversion"/>
  </si>
  <si>
    <t>Polynomial</t>
    <phoneticPr fontId="5" type="noConversion"/>
  </si>
  <si>
    <t>CM 11393</t>
    <phoneticPr fontId="5" type="noConversion"/>
  </si>
  <si>
    <t>Slicing</t>
    <phoneticPr fontId="5" type="noConversion"/>
  </si>
  <si>
    <t>x</t>
    <phoneticPr fontId="5" type="noConversion"/>
  </si>
  <si>
    <t>Slicing</t>
    <phoneticPr fontId="5" type="noConversion"/>
  </si>
  <si>
    <t>quad</t>
    <phoneticPr fontId="5" type="noConversion"/>
  </si>
  <si>
    <t>CM 11393</t>
    <phoneticPr fontId="5" type="noConversion"/>
  </si>
  <si>
    <t>CM 11393</t>
    <phoneticPr fontId="5" type="noConversion"/>
  </si>
  <si>
    <t>x</t>
    <phoneticPr fontId="5" type="noConversion"/>
  </si>
  <si>
    <t>YPM 1880</t>
    <phoneticPr fontId="5" type="noConversion"/>
  </si>
  <si>
    <t>quad</t>
    <phoneticPr fontId="5" type="noConversion"/>
  </si>
  <si>
    <t>HMN SKII</t>
    <phoneticPr fontId="5" type="noConversion"/>
  </si>
  <si>
    <t>HMN SKII</t>
    <phoneticPr fontId="5" type="noConversion"/>
  </si>
  <si>
    <t>GPIT1</t>
  </si>
  <si>
    <t>Polynomial</t>
    <phoneticPr fontId="5" type="noConversion"/>
  </si>
  <si>
    <t>EBM.ref</t>
    <phoneticPr fontId="5" type="noConversion"/>
  </si>
  <si>
    <t>EBM.yr</t>
    <phoneticPr fontId="5" type="noConversion"/>
  </si>
  <si>
    <t>NCSM 14345</t>
    <phoneticPr fontId="5" type="noConversion"/>
  </si>
  <si>
    <t>Scan</t>
    <phoneticPr fontId="5" type="noConversion"/>
  </si>
  <si>
    <t>x</t>
    <phoneticPr fontId="5" type="noConversion"/>
  </si>
  <si>
    <t>bip</t>
    <phoneticPr fontId="5" type="noConversion"/>
  </si>
  <si>
    <t>Theropoda</t>
    <phoneticPr fontId="5" type="noConversion"/>
  </si>
  <si>
    <t>NCSM 14345</t>
    <phoneticPr fontId="5" type="noConversion"/>
  </si>
  <si>
    <t>UCOBA 1</t>
    <phoneticPr fontId="5" type="noConversion"/>
  </si>
  <si>
    <t>x</t>
    <phoneticPr fontId="5" type="noConversion"/>
  </si>
  <si>
    <t>TMM 41541</t>
    <phoneticPr fontId="5" type="noConversion"/>
  </si>
  <si>
    <t>Physical</t>
  </si>
  <si>
    <t>Slicing</t>
    <phoneticPr fontId="5" type="noConversion"/>
  </si>
  <si>
    <t>ROM 1215</t>
  </si>
  <si>
    <t>MNN GDF 500</t>
  </si>
  <si>
    <t>Meas.sp</t>
    <phoneticPr fontId="5" type="noConversion"/>
  </si>
  <si>
    <t>EBM.ref.sp</t>
    <phoneticPr fontId="5" type="noConversion"/>
  </si>
  <si>
    <t>NSM PV 20379</t>
  </si>
  <si>
    <t>TMP 81.10.1</t>
    <phoneticPr fontId="5" type="noConversion"/>
  </si>
  <si>
    <t>PVL 2566</t>
  </si>
  <si>
    <t>quad</t>
  </si>
  <si>
    <t>CMN cast</t>
    <phoneticPr fontId="5" type="noConversion"/>
  </si>
  <si>
    <t>TMP 88.121.39</t>
  </si>
  <si>
    <t>GMNH 101</t>
  </si>
  <si>
    <t>MBR on display</t>
  </si>
  <si>
    <t>HMN SKII</t>
  </si>
  <si>
    <t>GI 100/11</t>
  </si>
  <si>
    <t>x</t>
  </si>
  <si>
    <t>PVSJ 512</t>
  </si>
  <si>
    <t>Ornithopoda</t>
  </si>
  <si>
    <t>OU 11</t>
  </si>
  <si>
    <t>USNM 7757</t>
  </si>
  <si>
    <t>Ornithischia</t>
  </si>
  <si>
    <t>CMN 8399</t>
  </si>
  <si>
    <t>AMNH 5730</t>
  </si>
  <si>
    <t>Theropoda</t>
  </si>
  <si>
    <t>IRSNB R51</t>
  </si>
  <si>
    <t>ROM 768</t>
  </si>
  <si>
    <t>CMN 8501</t>
  </si>
  <si>
    <t>CMN 8889</t>
  </si>
  <si>
    <t>IRSNB R57</t>
  </si>
  <si>
    <t>MPM 10001</t>
    <phoneticPr fontId="5" type="noConversion"/>
  </si>
  <si>
    <t>CM 3018</t>
  </si>
  <si>
    <t>AMNH 5027</t>
  </si>
  <si>
    <t>MOR 555</t>
  </si>
  <si>
    <t>MACN-N 15</t>
  </si>
  <si>
    <t>UCOBA 1</t>
    <phoneticPr fontId="5" type="noConversion"/>
  </si>
  <si>
    <t>AMNH 6553</t>
  </si>
  <si>
    <t>AMNH 5339</t>
  </si>
  <si>
    <t>BYU 9047</t>
    <phoneticPr fontId="5" type="noConversion"/>
  </si>
  <si>
    <t>CMNH 10380</t>
    <phoneticPr fontId="5" type="noConversion"/>
  </si>
  <si>
    <t>CM 84</t>
    <phoneticPr fontId="5" type="noConversion"/>
  </si>
  <si>
    <t>IVPP 11114</t>
    <phoneticPr fontId="5" type="noConversion"/>
  </si>
  <si>
    <t>TMP 66.04.01</t>
    <phoneticPr fontId="5" type="noConversion"/>
  </si>
  <si>
    <t>MLD LV003</t>
    <phoneticPr fontId="5" type="noConversion"/>
  </si>
  <si>
    <t>MNA 1752</t>
    <phoneticPr fontId="5" type="noConversion"/>
  </si>
  <si>
    <t>BMNH R5829</t>
    <phoneticPr fontId="5" type="noConversion"/>
  </si>
  <si>
    <t>CMN 8538</t>
    <phoneticPr fontId="5" type="noConversion"/>
  </si>
  <si>
    <t>Gait</t>
    <phoneticPr fontId="5" type="noConversion"/>
  </si>
  <si>
    <t>OMNH 10165</t>
  </si>
  <si>
    <t>HBV 2000</t>
    <phoneticPr fontId="5" type="noConversion"/>
  </si>
  <si>
    <t>ZDM T7001</t>
    <phoneticPr fontId="5" type="noConversion"/>
  </si>
  <si>
    <t>IVP AS V20</t>
    <phoneticPr fontId="5" type="noConversion"/>
  </si>
  <si>
    <t>MUCPv-219</t>
  </si>
  <si>
    <t>IVPP 88402</t>
    <phoneticPr fontId="5" type="noConversion"/>
  </si>
  <si>
    <t>SGM-Din2</t>
    <phoneticPr fontId="5" type="noConversion"/>
  </si>
  <si>
    <t>type</t>
    <phoneticPr fontId="5" type="noConversion"/>
  </si>
  <si>
    <t>YPM 1815</t>
    <phoneticPr fontId="5" type="noConversion"/>
  </si>
  <si>
    <t>ZDM T5701</t>
    <phoneticPr fontId="5" type="noConversion"/>
  </si>
  <si>
    <t>Several from ZDM</t>
    <phoneticPr fontId="5" type="noConversion"/>
  </si>
  <si>
    <t>BMNH R.9604</t>
  </si>
  <si>
    <t>MPC-D 100/1201</t>
  </si>
  <si>
    <t>MPC-D 100/1305</t>
  </si>
  <si>
    <t>AMNH 3032</t>
  </si>
  <si>
    <t>HCFC</t>
    <phoneticPr fontId="5" type="noConversion"/>
  </si>
  <si>
    <t>HC</t>
    <phoneticPr fontId="5" type="noConversion"/>
  </si>
  <si>
    <t>FC</t>
    <phoneticPr fontId="5" type="noConversion"/>
  </si>
  <si>
    <t>NMMNH 3690</t>
    <phoneticPr fontId="5" type="noConversion"/>
  </si>
  <si>
    <t>QM F6140</t>
    <phoneticPr fontId="5" type="noConversion"/>
  </si>
  <si>
    <t>USNM 4735</t>
    <phoneticPr fontId="5" type="noConversion"/>
  </si>
  <si>
    <t>PIN 614</t>
    <phoneticPr fontId="5" type="noConversion"/>
  </si>
  <si>
    <t>AMNH 275</t>
    <phoneticPr fontId="5" type="noConversion"/>
  </si>
  <si>
    <t>Match</t>
    <phoneticPr fontId="5" type="noConversion"/>
  </si>
  <si>
    <t>HBV-20001</t>
  </si>
  <si>
    <t>BHI 126950</t>
    <phoneticPr fontId="5" type="noConversion"/>
  </si>
  <si>
    <t>IRIS</t>
    <phoneticPr fontId="5" type="noConversion"/>
  </si>
  <si>
    <t>OUMNH</t>
    <phoneticPr fontId="5" type="noConversion"/>
  </si>
  <si>
    <t>MNN composite</t>
    <phoneticPr fontId="5" type="noConversion"/>
  </si>
  <si>
    <t>SAM-PK-K1332</t>
    <phoneticPr fontId="5" type="noConversion"/>
  </si>
  <si>
    <t>bip</t>
  </si>
  <si>
    <t>AMNH 5777</t>
    <phoneticPr fontId="5" type="noConversion"/>
  </si>
  <si>
    <t>GIN 100/300</t>
  </si>
  <si>
    <t>HMN MB. 1880/81</t>
    <phoneticPr fontId="5" type="noConversion"/>
  </si>
  <si>
    <t>ZDM 5401</t>
    <phoneticPr fontId="5" type="noConversion"/>
  </si>
  <si>
    <t>ZDM 5402</t>
    <phoneticPr fontId="5" type="noConversion"/>
  </si>
  <si>
    <t>ZDM T5402</t>
    <phoneticPr fontId="5" type="noConversion"/>
  </si>
  <si>
    <t>GCP-CV-4229</t>
    <phoneticPr fontId="5" type="noConversion"/>
  </si>
  <si>
    <t>TMP 66.2.3 (cast of AMNH 619)</t>
  </si>
  <si>
    <t>CV 209</t>
    <phoneticPr fontId="5" type="noConversion"/>
  </si>
  <si>
    <t>PVL 4170</t>
    <phoneticPr fontId="5" type="noConversion"/>
  </si>
  <si>
    <t>PMU R268</t>
    <phoneticPr fontId="5" type="noConversion"/>
  </si>
  <si>
    <t>IVPP V7262/3</t>
    <phoneticPr fontId="5" type="noConversion"/>
  </si>
  <si>
    <t>UCMP 37302</t>
  </si>
  <si>
    <t>HMN Gr. S. 38-44</t>
  </si>
  <si>
    <t>PMU 233, 234</t>
  </si>
  <si>
    <t>CEUM</t>
    <phoneticPr fontId="5" type="noConversion"/>
  </si>
  <si>
    <t>MUCPv-205</t>
    <phoneticPr fontId="5" type="noConversion"/>
  </si>
  <si>
    <t>ROM 851</t>
  </si>
  <si>
    <t>PIN 551-357</t>
    <phoneticPr fontId="5" type="noConversion"/>
  </si>
  <si>
    <t>AMNH 5220</t>
    <phoneticPr fontId="5" type="noConversion"/>
  </si>
  <si>
    <t>BMNH R1111</t>
    <phoneticPr fontId="5" type="noConversion"/>
  </si>
  <si>
    <t>Ankylosauria</t>
    <phoneticPr fontId="5" type="noConversion"/>
  </si>
  <si>
    <t>quad</t>
    <phoneticPr fontId="5" type="noConversion"/>
  </si>
  <si>
    <t>BMNH RUB17</t>
  </si>
  <si>
    <t>IVPP V12733</t>
  </si>
  <si>
    <t>Stegosauria</t>
    <phoneticPr fontId="5" type="noConversion"/>
  </si>
  <si>
    <t>CV 00209</t>
    <phoneticPr fontId="5" type="noConversion"/>
  </si>
  <si>
    <t>Method</t>
    <phoneticPr fontId="5" type="noConversion"/>
  </si>
  <si>
    <t>Photogrammetry</t>
    <phoneticPr fontId="5" type="noConversion"/>
  </si>
  <si>
    <t>LACM 115727</t>
  </si>
  <si>
    <t>Polynomial</t>
    <phoneticPr fontId="5" type="noConversion"/>
  </si>
  <si>
    <t>CMN 12228</t>
  </si>
  <si>
    <t>CM 9380</t>
  </si>
  <si>
    <t>CM 11393</t>
  </si>
  <si>
    <t>MNN TIG 3-5</t>
  </si>
  <si>
    <t>IVPP specimens</t>
  </si>
  <si>
    <t>x</t>
    <phoneticPr fontId="5" type="noConversion"/>
  </si>
  <si>
    <t>bip</t>
    <phoneticPr fontId="5" type="noConversion"/>
  </si>
  <si>
    <t>YPM 1930</t>
  </si>
  <si>
    <t>AMNH 7223</t>
  </si>
  <si>
    <t>USNM 4735</t>
  </si>
  <si>
    <t>ANSP 9995/10006</t>
  </si>
  <si>
    <t>Slicing</t>
  </si>
  <si>
    <t>Scelidosaurus harrisonii</t>
  </si>
  <si>
    <t>BMNH R1111</t>
  </si>
  <si>
    <t>Psittacosaurus neimongoliensis</t>
  </si>
  <si>
    <t>IVPP V120888</t>
  </si>
  <si>
    <t>GPIT1 &amp; GPIT2</t>
  </si>
  <si>
    <t>Scan</t>
  </si>
  <si>
    <t>Velociraptor mongoliensis</t>
  </si>
  <si>
    <t>IGM 100/986 &amp; 987</t>
  </si>
  <si>
    <t>IGM 100/988</t>
  </si>
  <si>
    <t>Max</t>
  </si>
  <si>
    <t>Min</t>
  </si>
  <si>
    <t>Mean</t>
  </si>
  <si>
    <t>BM.Qual</t>
  </si>
  <si>
    <t>Comments</t>
  </si>
  <si>
    <t>Clade.1</t>
  </si>
  <si>
    <t>Clade.2</t>
  </si>
  <si>
    <t>Oviraptor philoceratops</t>
  </si>
  <si>
    <t>Shunosaurus lii</t>
  </si>
  <si>
    <t>Haplocanthosaurus priscus</t>
  </si>
  <si>
    <t>Patagosaurus fariasi</t>
  </si>
  <si>
    <t>Cetiosaurus oxoniensis</t>
  </si>
  <si>
    <t>Omeisaurus tianfuensis</t>
  </si>
  <si>
    <t>Alxasaurus elesitaiensis</t>
  </si>
  <si>
    <t>Amphicoelias altus</t>
  </si>
  <si>
    <t>Lambeosaurus magnicristatus</t>
  </si>
  <si>
    <t xml:space="preserve">Nanshiungosaurus </t>
  </si>
  <si>
    <t>Saurolophus angustirostris</t>
  </si>
  <si>
    <t>Saurolophus osborni</t>
  </si>
  <si>
    <t>Tuojiangosaurus multispinus</t>
  </si>
  <si>
    <t>Archaeopteryx lithographica</t>
  </si>
  <si>
    <t>Camarasaurus lewisi</t>
  </si>
  <si>
    <t>Carcharodontosaurus saharicus</t>
  </si>
  <si>
    <t>Muttaburrasaurus langdoni</t>
  </si>
  <si>
    <t xml:space="preserve">Nodosaurus </t>
  </si>
  <si>
    <t>Pinacosaurus gangeri</t>
  </si>
  <si>
    <t>Preferred</t>
  </si>
  <si>
    <t>Plus 15%</t>
  </si>
  <si>
    <t>Plus 7.5%</t>
  </si>
  <si>
    <t>Minus 7.5%</t>
  </si>
  <si>
    <t>Struthiomimus sedens</t>
  </si>
  <si>
    <t>BHI 1266</t>
  </si>
  <si>
    <t>Immature cannot include</t>
  </si>
  <si>
    <t>N</t>
  </si>
  <si>
    <t>Y</t>
  </si>
  <si>
    <t>mature</t>
  </si>
  <si>
    <t>Reconstruction includes the holotype and vertebrae from AMNH 5866</t>
  </si>
  <si>
    <t>Reconstruction specimen not clear</t>
  </si>
  <si>
    <t>AMNH 408</t>
  </si>
  <si>
    <t>FL of YPM1930 = 770mm—FL of AMNH 408 = 778; both are quite a bit smaller than the largest specimens (FL=1000mm)</t>
  </si>
  <si>
    <t>Compsognathus longipes</t>
  </si>
  <si>
    <t>Reconstruction specimen is quite a bit smaller (FL = 71.5mm) than MNHN CNJ 79 (FL = 109.7mm); no FC data</t>
  </si>
  <si>
    <t>BSP AS 1563</t>
  </si>
  <si>
    <t>Daspletosaurus torosus</t>
  </si>
  <si>
    <t>CMN 8506/AMNH 5438</t>
  </si>
  <si>
    <t>AMNH 5438</t>
  </si>
  <si>
    <t>Several specimens used in reconstruction, but likely used information on the holotype (PVL 2566) so partial match</t>
  </si>
  <si>
    <t>TMP 93.115.1 (cast of IVPP 10600)</t>
  </si>
  <si>
    <t>Ankylosauria</t>
  </si>
  <si>
    <t>Polynomial</t>
  </si>
  <si>
    <t>AMNH 5404</t>
  </si>
  <si>
    <t>?</t>
  </si>
  <si>
    <t>Reconstruction specimen not clear; no HCFC data</t>
  </si>
  <si>
    <t>AMNH 3035 (HL=565mm) similar in size to AMNH 3032 (HL=576mm)</t>
  </si>
  <si>
    <t>Reconstruction specimen not clear, but likely the large OMNH specimen previously reconstructed by G. Paul</t>
  </si>
  <si>
    <t>Protoceratops andrewsi</t>
  </si>
  <si>
    <t>AMNH 6467</t>
  </si>
  <si>
    <t>AMNH 6424</t>
  </si>
  <si>
    <t>Stegoceras validum</t>
  </si>
  <si>
    <t>USNM 4842 (FC=485mm) similar in size to NSM PV 20379</t>
  </si>
  <si>
    <t>AMNH 5240 (FL=1080mm) similar in size to ROM 845 (FL=1075mm)</t>
  </si>
  <si>
    <t>Specimen likely part of the reconstruction</t>
  </si>
  <si>
    <t>No FC data</t>
  </si>
  <si>
    <t>Mantellisaurus atherfieldensis</t>
  </si>
  <si>
    <t>BMNH R5764</t>
  </si>
  <si>
    <t>Gryposaurus notabilis</t>
  </si>
  <si>
    <t>Likely the ROM specimen, no HCFC data</t>
  </si>
  <si>
    <t>Ouranosaurus nigeriensis</t>
  </si>
  <si>
    <t>MNHN GDF 300/381</t>
  </si>
  <si>
    <t>No HCFC data</t>
  </si>
  <si>
    <t>Probactrosaurus gobiensis</t>
  </si>
  <si>
    <t>MHP 2231/1</t>
  </si>
  <si>
    <t>It is quite likely that this was a typo in the specimen number and should be PIN 2232/1; No HCFC data</t>
  </si>
  <si>
    <t>Reconstruction specimen likely reflects the holotype (GMV 1780-1)</t>
  </si>
  <si>
    <t>Tenontosaurus tilletti</t>
  </si>
  <si>
    <t>Smaller than other specimens (C. Brown Pers. Comm.)</t>
  </si>
  <si>
    <t>Lufengosaurus huenei</t>
  </si>
  <si>
    <t>IVPP V82</t>
  </si>
  <si>
    <t>Massospondylus carinatus</t>
  </si>
  <si>
    <t>AMNH 6810</t>
  </si>
  <si>
    <r>
      <t xml:space="preserve">Riojasaurus </t>
    </r>
    <r>
      <rPr>
        <i/>
        <sz val="10"/>
        <rFont val="Verdana"/>
      </rPr>
      <t>incertus</t>
    </r>
  </si>
  <si>
    <t>Reconstruction specimen not clear, but likely PVL specimen</t>
  </si>
  <si>
    <t>Thecodontosaurus antiquus</t>
  </si>
  <si>
    <t>Barosaurus lentus</t>
  </si>
  <si>
    <t>CM 84 (FL=1542mm) similar in size to AMNH 6341 (FL=1440), which is Barosaurus lentus</t>
  </si>
  <si>
    <t>No HC data</t>
  </si>
  <si>
    <t>IVPP V946</t>
  </si>
  <si>
    <t>NMMNH 3690</t>
  </si>
  <si>
    <t>Diplodocus hallorum</t>
  </si>
  <si>
    <t>Huanyangosaurus taibaii</t>
  </si>
  <si>
    <r>
      <t xml:space="preserve">Kentrosaurus </t>
    </r>
    <r>
      <rPr>
        <i/>
        <sz val="10"/>
        <rFont val="Verdana"/>
      </rPr>
      <t>aethiopicus</t>
    </r>
  </si>
  <si>
    <t>Likely based on the BMNH material</t>
  </si>
  <si>
    <t>Stegosaurus stenops</t>
  </si>
  <si>
    <t>USNM 4934/4714</t>
  </si>
  <si>
    <t>AMNH Mount</t>
  </si>
  <si>
    <t>USNM 4934 (FL=1080mm) similar in size to AMNH mount (FL=1090mm)</t>
  </si>
  <si>
    <t>AMNH 6125</t>
  </si>
  <si>
    <t>USNM 4734 (FL=850mm) similar in size to AMNH 6125 (FL=850mm); both are smaller than the largest specimens (FL=1000mm)</t>
  </si>
  <si>
    <t>Deinonychus antirrhopus</t>
  </si>
  <si>
    <t>MCZ 4371</t>
  </si>
  <si>
    <t>AMNH 3015 (FL=284mm) smaller than MCZ 4371 (FL=335mm), though comparable in other measurements</t>
  </si>
  <si>
    <t>CV 00215</t>
  </si>
  <si>
    <t>Yangchuanosaurus shangyouensis</t>
  </si>
  <si>
    <r>
      <t>G</t>
    </r>
    <r>
      <rPr>
        <sz val="10"/>
        <rFont val="Verdana"/>
      </rPr>
      <t>I</t>
    </r>
    <r>
      <rPr>
        <sz val="10"/>
        <rFont val="Verdana"/>
      </rPr>
      <t xml:space="preserve"> 100/11</t>
    </r>
  </si>
  <si>
    <r>
      <rPr>
        <i/>
        <sz val="10"/>
        <rFont val="Verdana"/>
      </rPr>
      <t>Coelophysis</t>
    </r>
    <r>
      <rPr>
        <i/>
        <sz val="10"/>
        <rFont val="Verdana"/>
      </rPr>
      <t xml:space="preserve"> rhodesiensis</t>
    </r>
  </si>
  <si>
    <t>YPM 5232/AMNH 3015</t>
  </si>
  <si>
    <t>Carnotosaurus sastrei</t>
  </si>
  <si>
    <t>MACN CH 894</t>
  </si>
  <si>
    <t>Parksosaurus warreni</t>
  </si>
  <si>
    <t>Lesothosaurus diagnosticus</t>
  </si>
  <si>
    <t>It is highly likely that these two specimens are the same</t>
  </si>
  <si>
    <t>Yandusaurus hongheensis</t>
  </si>
  <si>
    <t>BMNH R192a</t>
  </si>
  <si>
    <t>BMNH R196 (FL=146mm) is smaller than the largest specimen (BMNH R5829; FL=200mm)</t>
  </si>
  <si>
    <t>BMNH R5829 (FL=200mm) is similar in size to BMNH R192a (FL=171mm)</t>
  </si>
  <si>
    <t>Homalocephale calathocercos</t>
  </si>
  <si>
    <t>Heterodontosaurus tucki</t>
  </si>
  <si>
    <t>AMNH 6466</t>
  </si>
  <si>
    <t>No knowledge of the size of AMNH 6466</t>
  </si>
  <si>
    <t>No knowledge of the size of AMNH 6467</t>
  </si>
  <si>
    <t>QG 1159</t>
  </si>
  <si>
    <t>BMNH R8171 (cast of QG 1159)</t>
  </si>
  <si>
    <t>USNM 4934</t>
  </si>
  <si>
    <t>BMNH R5161</t>
  </si>
  <si>
    <t>Styracosaurus albertensis</t>
  </si>
  <si>
    <t>Likely similar in size given the cranial ornamentation</t>
  </si>
  <si>
    <t>AMNH 5351 (=YPM 2015)</t>
  </si>
  <si>
    <t>Anchiceratops ornatus</t>
  </si>
  <si>
    <t>Triceratops prorsus</t>
  </si>
  <si>
    <t>MNHN GDF 300</t>
  </si>
  <si>
    <t>ROM 764</t>
  </si>
  <si>
    <t>DMNH 1493</t>
  </si>
  <si>
    <r>
      <t xml:space="preserve">Prosaurolophus </t>
    </r>
    <r>
      <rPr>
        <i/>
        <sz val="10"/>
        <rFont val="Verdana"/>
      </rPr>
      <t>maximus</t>
    </r>
  </si>
  <si>
    <t>Tsintaosaurus spinorhinus</t>
  </si>
  <si>
    <r>
      <t>IVPP mount</t>
    </r>
    <r>
      <rPr>
        <sz val="10"/>
        <rFont val="Verdana"/>
      </rPr>
      <t>/IVPP V729</t>
    </r>
  </si>
  <si>
    <t>Humerus may not be part of the specimen, similar in size</t>
  </si>
  <si>
    <t>Juvenile; No HCFC data</t>
  </si>
  <si>
    <t>IVPP 3</t>
  </si>
  <si>
    <t>Argentinosaurus huinculensis</t>
  </si>
  <si>
    <t>PVPH 1</t>
  </si>
  <si>
    <t>Supersaurus vivianae</t>
  </si>
  <si>
    <r>
      <t>FMNH P 2510</t>
    </r>
    <r>
      <rPr>
        <sz val="10"/>
        <rFont val="Verdana"/>
      </rPr>
      <t>7</t>
    </r>
  </si>
  <si>
    <r>
      <t xml:space="preserve">Europasaurus </t>
    </r>
    <r>
      <rPr>
        <i/>
        <sz val="10"/>
        <rFont val="Verdana"/>
      </rPr>
      <t>holgeri</t>
    </r>
  </si>
  <si>
    <r>
      <t xml:space="preserve">Camarasaurus </t>
    </r>
    <r>
      <rPr>
        <sz val="10"/>
        <rFont val="Verdana"/>
      </rPr>
      <t>sp.</t>
    </r>
  </si>
  <si>
    <t>Datousaurus bashanensis</t>
  </si>
  <si>
    <t>Cetiosaurus</t>
  </si>
  <si>
    <t>Brontosaurus excelsius</t>
  </si>
  <si>
    <t>Apatosaurinae indet.</t>
  </si>
  <si>
    <t>Taxon</t>
  </si>
  <si>
    <t>AMNH 460</t>
  </si>
  <si>
    <t>Diplodocidae indet.</t>
  </si>
  <si>
    <t>FMNH P 25112</t>
  </si>
  <si>
    <t>Brontosaurus parvus</t>
  </si>
  <si>
    <t>UWGM 15556</t>
  </si>
  <si>
    <t>Apatosaurus ajax</t>
  </si>
  <si>
    <t>YPM 1860</t>
  </si>
  <si>
    <t>BYU 9025</t>
  </si>
  <si>
    <t>USNM 10865</t>
  </si>
  <si>
    <t>Nigersaurus taqueti</t>
  </si>
  <si>
    <t>Limaysaurus tessonei</t>
  </si>
  <si>
    <r>
      <t xml:space="preserve">Saltasaurus </t>
    </r>
    <r>
      <rPr>
        <i/>
        <sz val="10"/>
        <rFont val="Verdana"/>
      </rPr>
      <t>loricatus</t>
    </r>
  </si>
  <si>
    <t>Huabeisaurus allocotus</t>
  </si>
  <si>
    <t>Rapetosaurus krausei</t>
  </si>
  <si>
    <t>FMNH PR 2209</t>
  </si>
  <si>
    <r>
      <t xml:space="preserve">Alamosaurus </t>
    </r>
    <r>
      <rPr>
        <i/>
        <sz val="10"/>
        <rFont val="Verdana"/>
      </rPr>
      <t>sanjuanensis</t>
    </r>
  </si>
  <si>
    <t>MUCPv-323</t>
  </si>
  <si>
    <r>
      <t xml:space="preserve">Plateosaurus </t>
    </r>
    <r>
      <rPr>
        <i/>
        <sz val="10"/>
        <rFont val="Verdana"/>
      </rPr>
      <t>longiceps</t>
    </r>
  </si>
  <si>
    <t>Plateosaurus longiceps</t>
  </si>
  <si>
    <t>Plateosaurus gracilis</t>
  </si>
  <si>
    <t>SMNS 5715</t>
  </si>
  <si>
    <t>SMNS 11838</t>
  </si>
  <si>
    <t>BSP XLVI</t>
  </si>
  <si>
    <t>BPI 3054</t>
  </si>
  <si>
    <t>Yunnanosaurus huangi</t>
  </si>
  <si>
    <t>Jingshanosaurus xinwaensis</t>
  </si>
  <si>
    <t>Scutellosaurus lawleri</t>
  </si>
  <si>
    <t>Gigantspinosaurus sichuanensis</t>
  </si>
  <si>
    <t>Gastonia burgei</t>
  </si>
  <si>
    <t>CEUM 3646</t>
  </si>
  <si>
    <t>Edmontonia rugosidens</t>
  </si>
  <si>
    <t>AMNH 5665/USNM 11868</t>
  </si>
  <si>
    <t>Scolosaurus cutleri</t>
  </si>
  <si>
    <t>CMN 8880</t>
  </si>
  <si>
    <t>Skull of AMNH 5214 is quite a bit smaller than CMN 8880</t>
  </si>
  <si>
    <t>Pachycephalosaurus wyomingensis</t>
  </si>
  <si>
    <t>AMNH 1696</t>
  </si>
  <si>
    <t>Triebold Specimen (ROM Cast)</t>
  </si>
  <si>
    <r>
      <t>AMNH 625</t>
    </r>
    <r>
      <rPr>
        <sz val="10"/>
        <rFont val="Verdana"/>
      </rPr>
      <t>4</t>
    </r>
  </si>
  <si>
    <t>IVPP V120889</t>
  </si>
  <si>
    <t>Archaeoceratops oshimai</t>
  </si>
  <si>
    <t>Montanoceratops cerorhynchus</t>
  </si>
  <si>
    <t>Albertaceratops nesmoi</t>
  </si>
  <si>
    <t>Also compared to Gallimimus (GI DPS 100/11; FC=216mm)</t>
  </si>
  <si>
    <t>CMN 12228 (FL=437mm) similar in size to ROM 852 (FL=437mm)</t>
  </si>
  <si>
    <t>TMP 91.36.500/TMP 91.10.1</t>
  </si>
  <si>
    <t>TMP 91.10.1</t>
  </si>
  <si>
    <t>Est.1</t>
  </si>
  <si>
    <t>Est.2</t>
  </si>
  <si>
    <t>Microvenator celer</t>
  </si>
  <si>
    <t>AMNH 3041</t>
  </si>
  <si>
    <t>Model based on Saurornitholestes (TMP 88.121.39; FC=63mm); Reconstruction specimen not clear, but likely based on AMNH</t>
  </si>
  <si>
    <t>Likely based on IVPP 10600 based on its use in other studies</t>
  </si>
  <si>
    <t>Sinraptor heipingensis</t>
  </si>
  <si>
    <t>Tarbosaurus bataar</t>
  </si>
  <si>
    <t>AMNH and CM specimens often used in tandem to generate reconstructions, so they are similar in size</t>
  </si>
  <si>
    <t>Best Estimate</t>
  </si>
  <si>
    <t>Plus 11.25%</t>
  </si>
  <si>
    <t>Exp. Ribs</t>
  </si>
  <si>
    <t>Cont. Ribs</t>
  </si>
  <si>
    <t>IV Spacing</t>
  </si>
  <si>
    <t>Intervertebral spacing increase by 0.005 m in reconstruction</t>
  </si>
  <si>
    <t>C. R. Knight reconstruction; thoracic region too thin and should underestimate</t>
  </si>
  <si>
    <t>Knight</t>
  </si>
  <si>
    <t>Allen</t>
  </si>
  <si>
    <t>V. Fusco reconstruction; likely based on FMNH specimen; no HCFC data</t>
  </si>
  <si>
    <t>J. Pullenberg reconstruction; likely based on the Bernissart material</t>
  </si>
  <si>
    <t>V. Fusco reconstruction; likely based on the AMNH specimen; AMNH 5240 (FL=1080mm) similar in size to ROM 845 (FL=1075mm)</t>
  </si>
  <si>
    <t>Stegosaurus</t>
  </si>
  <si>
    <t>J. E. Allen reconstruction; may be based on Yale specimen; species unknown</t>
  </si>
  <si>
    <t>V. Fusco reconstruction; may be based on the AMNH specimen</t>
  </si>
  <si>
    <t>V. Fusco reconstruction</t>
  </si>
  <si>
    <t>V. Fusco reconstruction; likely based on the AMNH specimen, which is likely similar in size to CMN given the cranial ornamentation</t>
  </si>
  <si>
    <t>V. Fusco reconstruction; unknown species and specimen(s)</t>
  </si>
  <si>
    <t>Triceratops</t>
  </si>
  <si>
    <t>Camarasaurus supremus</t>
  </si>
  <si>
    <t>GDI</t>
  </si>
  <si>
    <t>Piatnitzkysaurus floresi</t>
  </si>
  <si>
    <t>PVL 4073</t>
  </si>
  <si>
    <t>Reconstruction likely based on the holotype (PVL 4073)</t>
  </si>
  <si>
    <t>USNM 6646</t>
  </si>
  <si>
    <t>No limb data for USNM 6646</t>
  </si>
  <si>
    <t>USNM 4843</t>
  </si>
  <si>
    <t>Mass presented in Alexander (1989)</t>
  </si>
  <si>
    <t>May be based on juvenile specimen CM 11338</t>
  </si>
  <si>
    <t>No HCFC data; reconstruction specimen unclear</t>
  </si>
  <si>
    <t>Hexinlusaurus multidens</t>
  </si>
  <si>
    <t>YPM 1882</t>
  </si>
  <si>
    <t>Laosaurus consors</t>
  </si>
  <si>
    <t>Rhabdodon priscum</t>
  </si>
  <si>
    <t>BMNH 3814</t>
  </si>
  <si>
    <t>Talenkauen santacrucensis</t>
  </si>
  <si>
    <r>
      <rPr>
        <sz val="10"/>
        <rFont val="Verdana"/>
      </rPr>
      <t>N</t>
    </r>
    <r>
      <rPr>
        <sz val="10"/>
        <rFont val="Verdana"/>
      </rPr>
      <t>o concept of the size of MUCPv-2</t>
    </r>
    <r>
      <rPr>
        <sz val="10"/>
        <rFont val="Verdana"/>
      </rPr>
      <t>08 relative to MUCPv-219</t>
    </r>
  </si>
  <si>
    <t>HMN dy 36</t>
  </si>
  <si>
    <t>Dysalotosaurus lettowvorbecki</t>
  </si>
  <si>
    <t>HMN Jg 977 (dy 36)</t>
  </si>
  <si>
    <t>YPM 1877</t>
  </si>
  <si>
    <t>IRSNB R57 (FL=755mm) notably larger than BMNH R5764 (FL=678mm) the former recentrly synonymized with the latter by McDonald (2012)</t>
  </si>
  <si>
    <t>PIN 2232/10-9</t>
  </si>
  <si>
    <t>Tethyshadros insularis</t>
  </si>
  <si>
    <t>SC 57021</t>
  </si>
  <si>
    <r>
      <rPr>
        <sz val="10"/>
        <rFont val="Verdana"/>
      </rPr>
      <t>ZJZ 1-1626/</t>
    </r>
    <r>
      <rPr>
        <sz val="10"/>
        <rFont val="Verdana"/>
      </rPr>
      <t>ZJZ 1-1610</t>
    </r>
  </si>
  <si>
    <t>PMNH 5 (FL=1650mm) similar in size to ZJZ 1-1610 (FL=1700mm)</t>
  </si>
  <si>
    <t>PMNH 1 (FL=1805mm) may be bigger than but roughly similar to ZJZ 1-1610 (FL=1700mm)</t>
  </si>
  <si>
    <t>PIN 551-8</t>
  </si>
  <si>
    <t>AMNH 5272</t>
  </si>
  <si>
    <r>
      <t xml:space="preserve">Olorotitan </t>
    </r>
    <r>
      <rPr>
        <i/>
        <sz val="10"/>
        <rFont val="Verdana"/>
      </rPr>
      <t>arharensis</t>
    </r>
  </si>
  <si>
    <t>Falcarius utahensis</t>
  </si>
  <si>
    <t>UMNH</t>
  </si>
  <si>
    <t>UMNH VP 12361</t>
  </si>
  <si>
    <t>IVPP V11559</t>
  </si>
  <si>
    <t>Beipiaosaurus inexpectus</t>
  </si>
  <si>
    <t>UMNH VP16420</t>
  </si>
  <si>
    <t>Nothronychus graffami</t>
  </si>
  <si>
    <t>MHP100/15</t>
  </si>
  <si>
    <t>Therizinosaurus cheloniformes</t>
  </si>
  <si>
    <t>PVL 3871</t>
  </si>
  <si>
    <t>Dinosauromorpha</t>
  </si>
  <si>
    <t>Marasuchus lilloensis</t>
  </si>
  <si>
    <t>Silesaurus opolensis</t>
  </si>
  <si>
    <t>ZPAL Ab 111/361</t>
  </si>
  <si>
    <t>MCZ 1669</t>
  </si>
  <si>
    <t>AMNH 7224</t>
  </si>
  <si>
    <t>gracile lower</t>
  </si>
  <si>
    <t>Liliensternus liliensterni</t>
  </si>
  <si>
    <t>HMN R1291</t>
  </si>
  <si>
    <t>MB R1291</t>
  </si>
  <si>
    <t>Limusaurus inextricabilis</t>
  </si>
  <si>
    <t>HMN dd</t>
  </si>
  <si>
    <t>NHMUK R9951</t>
  </si>
  <si>
    <t>Staurikosaurus pricei</t>
  </si>
  <si>
    <t>Spinosaurus aegyptiacus</t>
  </si>
  <si>
    <t>IPHG</t>
  </si>
  <si>
    <t>Abelisaurus garrodi</t>
  </si>
  <si>
    <t>MCF-PVPH-236</t>
  </si>
  <si>
    <t>Skorpiovenator bustingorryi</t>
  </si>
  <si>
    <t>MMCH-PV 48</t>
  </si>
  <si>
    <t>FMNH PR2481</t>
  </si>
  <si>
    <t>Masiakasaurus knopfleri</t>
  </si>
  <si>
    <t>FMNH PR 2148</t>
  </si>
  <si>
    <t>Likely a typo and these are the same specimen; half the size of the largest specimen (UA 8684, FC=65mm)</t>
  </si>
  <si>
    <t>OUM J13558</t>
  </si>
  <si>
    <t>Eustreptospondylus oxoniensis</t>
  </si>
  <si>
    <t>OUMNH J.13558</t>
  </si>
  <si>
    <t>Monolophosaurus jiangi</t>
  </si>
  <si>
    <t>ROM 807</t>
  </si>
  <si>
    <t>PIN 551-1</t>
  </si>
  <si>
    <t>CAGS-IG01-301</t>
  </si>
  <si>
    <t>Huaxiagnathus orientalis</t>
  </si>
  <si>
    <t>CMN 2280</t>
  </si>
  <si>
    <t>AMNH 6254</t>
  </si>
  <si>
    <t>Reconstruction from Paul (1997)</t>
  </si>
  <si>
    <t>MNA Pl.175</t>
  </si>
  <si>
    <t>Stegosaurus armatus</t>
  </si>
  <si>
    <t>Reconstruction from Paul (1997); USNM 4934 (FL=1080mm) similar in size to AMNH mount (FL=1090mm)</t>
  </si>
  <si>
    <t>BMNH R14101</t>
  </si>
  <si>
    <t>UCMP 12916</t>
  </si>
  <si>
    <t>mean</t>
  </si>
  <si>
    <t>max</t>
  </si>
  <si>
    <t>min</t>
  </si>
  <si>
    <t>CMNH 10971</t>
  </si>
  <si>
    <t>Composite mount; CMNH 10971 (FL=151mm); No FC data for matching size</t>
  </si>
  <si>
    <t>SMA 0005</t>
  </si>
  <si>
    <t>MOR 693</t>
  </si>
  <si>
    <t>SMA 0005 (FL=644mm) similar in size to MOR 693 (FL=743mm); subadult, femur half the size of the largest specimens (FL=1000mm)</t>
  </si>
  <si>
    <t>AMNH 5375</t>
  </si>
  <si>
    <t>BHI 1266 (FL=545mm) similar in size to AMNH 5375 (FL=501mm)</t>
  </si>
  <si>
    <t>Anzu wyliei</t>
  </si>
  <si>
    <t>CM 78001</t>
  </si>
  <si>
    <t>CM 78000</t>
  </si>
  <si>
    <t>Microraptor gui</t>
  </si>
  <si>
    <t>IVPP V13352</t>
  </si>
  <si>
    <t>HMN 1880</t>
  </si>
  <si>
    <t>Reconstruction from Paul (1988)</t>
  </si>
  <si>
    <t>YPM 5232</t>
  </si>
  <si>
    <t>AMNH 5664</t>
  </si>
  <si>
    <t>slim</t>
  </si>
  <si>
    <t>robust</t>
  </si>
  <si>
    <t>model 1</t>
  </si>
  <si>
    <t>model 2</t>
  </si>
  <si>
    <t>model 3</t>
  </si>
  <si>
    <t>model 4</t>
  </si>
  <si>
    <t>model 5</t>
  </si>
  <si>
    <t>AMNH 2107</t>
  </si>
  <si>
    <t>GPIT specimens (FL=488mm) similar in size to AMNH 2107 (FL=482mm); likely immature as they are smaller that the largest specimens (FL=750mm)</t>
  </si>
  <si>
    <r>
      <t>Slicing</t>
    </r>
    <r>
      <rPr>
        <sz val="10"/>
        <rFont val="Verdana"/>
      </rPr>
      <t>*</t>
    </r>
  </si>
  <si>
    <t>Slicing*</t>
  </si>
  <si>
    <t>Allosaurus "atrox"</t>
  </si>
  <si>
    <t>UUVP 6000</t>
  </si>
  <si>
    <t>FMNH P 25114</t>
  </si>
  <si>
    <t>UUVP 6000 (FL=880mm) similar in size to FMNH P 25114 (FL=882mm); closer to adult size (FL=1000mm)</t>
  </si>
  <si>
    <t>Sinosauropteryx prima</t>
  </si>
  <si>
    <t>NIGP 127587</t>
  </si>
  <si>
    <t>ZPAL MgD-1/3</t>
  </si>
  <si>
    <t>Baryonyx walkeri</t>
  </si>
  <si>
    <t>SGM Din-1</t>
  </si>
  <si>
    <t>Considered an underestimation by Therrien &amp; Henderson</t>
  </si>
  <si>
    <t>Dilong paradoxus</t>
  </si>
  <si>
    <t>IVPP V14243</t>
  </si>
  <si>
    <t>Dromaeosaurus albertensis</t>
  </si>
  <si>
    <t>AMNH 5356</t>
  </si>
  <si>
    <t>Guanlong wucaii</t>
  </si>
  <si>
    <t>IVPP V14531</t>
  </si>
  <si>
    <t>Juravenator starki</t>
  </si>
  <si>
    <t>JME Sch 200</t>
  </si>
  <si>
    <t>IVPP V84019</t>
  </si>
  <si>
    <t>ZDM 0024</t>
  </si>
  <si>
    <t>Reconstruction specimen not clear; no FC data</t>
  </si>
  <si>
    <t>MSNM V4047</t>
  </si>
  <si>
    <t>revised</t>
  </si>
  <si>
    <r>
      <t>MNN GDF 500</t>
    </r>
    <r>
      <rPr>
        <sz val="10"/>
        <rFont val="Verdana"/>
      </rPr>
      <t>/501/502</t>
    </r>
  </si>
  <si>
    <t>AMNH 6515</t>
  </si>
  <si>
    <t>original</t>
  </si>
  <si>
    <t>best guess</t>
  </si>
  <si>
    <t>average</t>
  </si>
  <si>
    <t>BMR P2002.4.1</t>
  </si>
  <si>
    <t>Barapasaurus tagorei</t>
  </si>
  <si>
    <t>Brachiosauridae</t>
  </si>
  <si>
    <t>Macronaria</t>
  </si>
  <si>
    <t>Diplodocoidea</t>
  </si>
  <si>
    <t>Carcharodontosauridae</t>
  </si>
  <si>
    <t>Allosauroidea</t>
  </si>
  <si>
    <t>Ceratosauria</t>
  </si>
  <si>
    <t>Tyrannosauroidea</t>
  </si>
  <si>
    <t>Coelophysoidea</t>
  </si>
  <si>
    <t>Coelurosauria</t>
  </si>
  <si>
    <t>Megalosauroidea</t>
  </si>
  <si>
    <t>Sauropodomorpha</t>
  </si>
  <si>
    <t>Reconstructions</t>
  </si>
  <si>
    <t>MCH</t>
  </si>
  <si>
    <t>IVPP V15</t>
  </si>
  <si>
    <t>No FC data; FL=53mm, HL=32mm</t>
  </si>
  <si>
    <t>No FC data; FL=108mm, HL=80mm</t>
  </si>
  <si>
    <t>Composite mount; CMNH 10971 (FL=172mm, HL=97mm); No FC data for matching size</t>
  </si>
  <si>
    <t xml:space="preserve"> IVPP V15 (FL=716mm) similar in size to IVPP V82 (FL=740mm)</t>
  </si>
  <si>
    <t>Reconstruction specimen not clear, but likely IVPP V15</t>
  </si>
  <si>
    <t>LCM G468.1968</t>
  </si>
  <si>
    <t>No FC data; FL=1380mm, HL=782mm</t>
  </si>
  <si>
    <t>PVL 4170</t>
  </si>
  <si>
    <t>IVPP V456-V458</t>
  </si>
  <si>
    <t>MNN TIG 3</t>
  </si>
  <si>
    <t>Diplodocus longus</t>
  </si>
  <si>
    <t>DMNS 1494</t>
  </si>
  <si>
    <t>No HCFC data; FL=1583mm, HL=997mm</t>
  </si>
  <si>
    <r>
      <rPr>
        <i/>
        <sz val="10"/>
        <rFont val="Verdana"/>
      </rPr>
      <t xml:space="preserve">Dicraeosaurus </t>
    </r>
    <r>
      <rPr>
        <sz val="10"/>
        <rFont val="Verdana"/>
      </rPr>
      <t>sp.</t>
    </r>
  </si>
  <si>
    <t>MfN</t>
  </si>
  <si>
    <t>AMNH 664 &amp; CM 11338</t>
  </si>
  <si>
    <t>AMNH 664 (FL=1550mm, HL=1080mm) similar in size to GMNH 101 (FL=1485mm, HL=1130mm)</t>
  </si>
  <si>
    <t>MfN MB.R.2181</t>
  </si>
  <si>
    <t>Sauroposeidon proteles</t>
  </si>
  <si>
    <t>FWMSH 93B-10</t>
  </si>
  <si>
    <t>Dreadnoughtus schrani</t>
  </si>
  <si>
    <t>MPM-PV 1156</t>
  </si>
  <si>
    <t>Neuquensaurus australis</t>
  </si>
  <si>
    <t xml:space="preserve">MLP-CS </t>
  </si>
  <si>
    <t>Composite skeleton from bonebed material</t>
  </si>
  <si>
    <t>No HCFC data; FL=680mm, HL=398mm</t>
  </si>
  <si>
    <t>Minimum</t>
  </si>
  <si>
    <t>Plus21%</t>
  </si>
  <si>
    <t>Maximal</t>
  </si>
  <si>
    <r>
      <t xml:space="preserve">Dicraeosaurus </t>
    </r>
    <r>
      <rPr>
        <sz val="10"/>
        <color theme="9" tint="-0.249977111117893"/>
        <rFont val="Verdana"/>
      </rPr>
      <t>sp.</t>
    </r>
  </si>
  <si>
    <t>BM.g</t>
  </si>
  <si>
    <t>BHI 3033</t>
  </si>
  <si>
    <t>AMNH 7223/MCZ 4327</t>
  </si>
  <si>
    <t>FSAC-KK 11888</t>
  </si>
  <si>
    <t>Unknown specimen</t>
  </si>
  <si>
    <t>Patagotitan mayorum</t>
  </si>
  <si>
    <t>MPEF-PV 3400/others</t>
  </si>
  <si>
    <t>MPEF-PV 3397/MPEF-PV 3400</t>
  </si>
  <si>
    <t>MPEF-PV 3397/MPEF-PV 3399</t>
  </si>
  <si>
    <t>Marginocephalia</t>
  </si>
  <si>
    <t>Titanosauroidea</t>
  </si>
  <si>
    <t>Neosauropoda</t>
  </si>
  <si>
    <t>Eusauropoda</t>
  </si>
  <si>
    <t>Eursauropoda</t>
  </si>
  <si>
    <t>Spinophorosaurus nigerensis</t>
  </si>
  <si>
    <t>Maniraptoriformes</t>
  </si>
  <si>
    <t>Paul (1997)</t>
  </si>
  <si>
    <t>Seebacher (2001)</t>
  </si>
  <si>
    <t>Colbert (1962)</t>
  </si>
  <si>
    <t>Alexander (1989)</t>
  </si>
  <si>
    <t>Alexander (1985)</t>
  </si>
  <si>
    <t>Christiansen (1997)</t>
  </si>
  <si>
    <t>Janensch (1935)</t>
  </si>
  <si>
    <t>Henderson (2004)</t>
  </si>
  <si>
    <t>Henderson (2006)</t>
  </si>
  <si>
    <t>Gregory (1905)</t>
  </si>
  <si>
    <t>Paul (1998)</t>
  </si>
  <si>
    <t>Henderson (1999)</t>
  </si>
  <si>
    <t>Henderson (2003)</t>
  </si>
  <si>
    <t>Mallison (2010)</t>
  </si>
  <si>
    <t>Therrien &amp; Henderson (2007)</t>
  </si>
  <si>
    <t>Christiansen (1998)</t>
  </si>
  <si>
    <t>Henderson &amp; Snively (2004)</t>
  </si>
  <si>
    <t>Henderson (2018)</t>
  </si>
  <si>
    <t>MUCPv-208</t>
  </si>
  <si>
    <t>Stegosauria</t>
  </si>
  <si>
    <t>Kentrosaurus aethiopicus</t>
  </si>
  <si>
    <t>HMN</t>
  </si>
  <si>
    <t>OUM J.3303</t>
  </si>
  <si>
    <t>YPM 1880</t>
  </si>
  <si>
    <t>CMN cast</t>
  </si>
  <si>
    <t>IVPP V9612</t>
  </si>
  <si>
    <t>NA</t>
  </si>
  <si>
    <t>YPM 1883</t>
  </si>
  <si>
    <t>YPM 1853</t>
  </si>
  <si>
    <t>AMNH 3035/3056</t>
  </si>
  <si>
    <t>ZDM 0019</t>
  </si>
  <si>
    <t>ZPAL MgD-I/84</t>
  </si>
  <si>
    <t>AMNH 5214</t>
  </si>
  <si>
    <t>SGM-Din2</t>
  </si>
  <si>
    <t>ROM 843</t>
  </si>
  <si>
    <t>Riojasaurus incertus</t>
  </si>
  <si>
    <t>PVL 3808</t>
  </si>
  <si>
    <t>ZDUC B17</t>
  </si>
  <si>
    <t>Several</t>
  </si>
  <si>
    <t>HMN XXV</t>
  </si>
  <si>
    <t>HMN Skelett 25</t>
  </si>
  <si>
    <t>CM 84</t>
  </si>
  <si>
    <t>AMNH 6341</t>
  </si>
  <si>
    <t>MUCPv-CH-1</t>
  </si>
  <si>
    <t>Saltasaurus loricatus</t>
  </si>
  <si>
    <t>PVL 4017-79</t>
  </si>
  <si>
    <t>PVL 4017-80</t>
  </si>
  <si>
    <t>Saichania</t>
  </si>
  <si>
    <t>AMNH 5372</t>
  </si>
  <si>
    <t>CMN 344</t>
  </si>
  <si>
    <t>YPM 2015</t>
  </si>
  <si>
    <t>FMNH PR 2081</t>
  </si>
  <si>
    <t>HMN MTD</t>
  </si>
  <si>
    <t>CM 9380/AMNH 5027</t>
  </si>
  <si>
    <t>NCSM 14345</t>
  </si>
  <si>
    <t>AMNH 5220</t>
  </si>
  <si>
    <t>Alamosaurus sanjuanensis</t>
  </si>
  <si>
    <t>TMM 41541</t>
  </si>
  <si>
    <t>USNM 5818</t>
  </si>
  <si>
    <t>PIN 3907-1/3907-3</t>
  </si>
  <si>
    <t>USNM 4734</t>
  </si>
  <si>
    <t>PMNH V725</t>
  </si>
  <si>
    <t>IVPP mount/IVPP V729</t>
  </si>
  <si>
    <t>AMNH 619</t>
  </si>
  <si>
    <t>ROM 801</t>
  </si>
  <si>
    <t>EBM.ref</t>
  </si>
  <si>
    <t>EBM.yr</t>
  </si>
  <si>
    <t>Method</t>
  </si>
  <si>
    <t>EBM.ref.sp</t>
  </si>
  <si>
    <t>Meas.sp</t>
  </si>
  <si>
    <t>Match</t>
  </si>
  <si>
    <t>Gait</t>
  </si>
  <si>
    <t>HCFC</t>
  </si>
  <si>
    <t>HC</t>
  </si>
  <si>
    <t>FC</t>
  </si>
  <si>
    <t>logQE</t>
  </si>
  <si>
    <t>QE</t>
  </si>
  <si>
    <t>logqQE</t>
  </si>
  <si>
    <t>qQE</t>
  </si>
  <si>
    <t>Photogrammetry</t>
  </si>
  <si>
    <t>No concept of the size of MUCPv-208 relative to MUCPv-219</t>
  </si>
  <si>
    <t>Hybrid.Use</t>
  </si>
  <si>
    <t>Hybrid.ref</t>
  </si>
  <si>
    <t>Physical*</t>
  </si>
  <si>
    <t>Various</t>
  </si>
  <si>
    <t>Antarctosaurus wichmannianus</t>
  </si>
  <si>
    <t>Equation 1</t>
  </si>
  <si>
    <t>Equation 2</t>
  </si>
  <si>
    <t>Equation 3</t>
  </si>
  <si>
    <t>Equation 4</t>
  </si>
  <si>
    <t>Equation 5</t>
  </si>
  <si>
    <t>Equation 6</t>
  </si>
  <si>
    <t>Equation 8</t>
  </si>
  <si>
    <t>Equation 9</t>
  </si>
  <si>
    <t>Equation 10</t>
  </si>
  <si>
    <t>FMNH P13019</t>
  </si>
  <si>
    <t>Equation 7</t>
  </si>
  <si>
    <t>Christiansen &amp; Fariña (2004)</t>
  </si>
  <si>
    <t>biv-FL</t>
  </si>
  <si>
    <t>biv-FP</t>
  </si>
  <si>
    <t>biv-FAPD</t>
  </si>
  <si>
    <t>biv-FdistLMD</t>
  </si>
  <si>
    <t>Considered an underestimate by authors</t>
  </si>
  <si>
    <t>biv-TP</t>
  </si>
  <si>
    <t>biv-TdistLMD</t>
  </si>
  <si>
    <t>biv-FIproxAPD</t>
  </si>
  <si>
    <t>mult-FL+FP</t>
  </si>
  <si>
    <t>mult-FL+TP</t>
  </si>
  <si>
    <t>mult-FL+FLMD</t>
  </si>
  <si>
    <t>mult-FL+TAPD</t>
  </si>
  <si>
    <t>mult-FL+TLMD</t>
  </si>
  <si>
    <t>mult-FL+TdistLMD</t>
  </si>
  <si>
    <t>mult-FL+FIdistAPD</t>
  </si>
  <si>
    <t>mult-FL+FIdistLMD</t>
  </si>
  <si>
    <t>mult-FP+TL</t>
  </si>
  <si>
    <t>mult-FP+TLMD</t>
  </si>
  <si>
    <t>mult-FP+TdistLMD</t>
  </si>
  <si>
    <t>mult-FAPD+FdistLMD</t>
  </si>
  <si>
    <t>mult-FAPD+TP</t>
  </si>
  <si>
    <t>mult-FAPD+TAPD</t>
  </si>
  <si>
    <t>mult-FAPD+TdistLMD</t>
  </si>
  <si>
    <t>mult-FAPD+FIP</t>
  </si>
  <si>
    <t>mult-FAPD+FILMD</t>
  </si>
  <si>
    <t>mult-FAPD+FIdistAPD</t>
  </si>
  <si>
    <t>mult-FdistLMD+TP</t>
  </si>
  <si>
    <t>mult-FdistLMD+TLMD</t>
  </si>
  <si>
    <t>mult-TL+FIP</t>
  </si>
  <si>
    <t>mult-TL+FIdistAPD</t>
  </si>
  <si>
    <t>mult-TP+FP</t>
  </si>
  <si>
    <t>mult-TP+FILMD</t>
  </si>
  <si>
    <t>mult-TP+FIdistAPD</t>
  </si>
  <si>
    <t>mult-TLMD+FP</t>
  </si>
  <si>
    <t>Considered an overestimate by authors</t>
  </si>
  <si>
    <t>mult-TLMD+FILMD</t>
  </si>
  <si>
    <t>mult-TLMD+FIdistLMD</t>
  </si>
  <si>
    <t>mult-TdistLMD+FL</t>
  </si>
  <si>
    <t>Mahakala omnogovae</t>
  </si>
  <si>
    <t>IGM 100/1033</t>
  </si>
  <si>
    <t>Buitreraptor gonzalezorum</t>
  </si>
  <si>
    <t>MPCA 245</t>
  </si>
  <si>
    <t>Unenlagia comahuensis</t>
  </si>
  <si>
    <t>MCF PVPH 78</t>
  </si>
  <si>
    <t>Rahona ostromi</t>
  </si>
  <si>
    <t>UA 8656</t>
  </si>
  <si>
    <t>Sinornithosaurus millenii</t>
  </si>
  <si>
    <t>Microraptor zhaoianus</t>
  </si>
  <si>
    <t>Graciliraptor lujiatunensis</t>
  </si>
  <si>
    <t>IVPP V13474</t>
  </si>
  <si>
    <t>Norell &amp; Makovicky (1999)</t>
  </si>
  <si>
    <t>Holtz (1994)</t>
  </si>
  <si>
    <t>MOR 660</t>
  </si>
  <si>
    <t>Adasaurus mongoliensis</t>
  </si>
  <si>
    <t>IGM 100/20</t>
  </si>
  <si>
    <t>Achillobator giganticus</t>
  </si>
  <si>
    <t>Troodon inequalis</t>
  </si>
  <si>
    <t>CMN 12340</t>
  </si>
  <si>
    <t>Jinfengopteryx elegans</t>
  </si>
  <si>
    <t>Xu &amp; Norell (2004)</t>
  </si>
  <si>
    <t>Sinovenator changii</t>
  </si>
  <si>
    <t>Zhou &amp; Zhang (2002)</t>
  </si>
  <si>
    <t>Jeholornis prima</t>
  </si>
  <si>
    <t>Sapeornis chaoyangensis</t>
  </si>
  <si>
    <t>Confuciusornis</t>
  </si>
  <si>
    <t>Yixianornis grabaui</t>
  </si>
  <si>
    <t>Apsaravis ukhaana</t>
  </si>
  <si>
    <t>IGM 100/1017</t>
  </si>
  <si>
    <t>Turiasaurus riodevensis</t>
  </si>
  <si>
    <t>Sauropoda</t>
  </si>
  <si>
    <t>CPT-1241</t>
  </si>
  <si>
    <t>CPT-1195-1210</t>
  </si>
  <si>
    <t>Deinonychosauria</t>
  </si>
  <si>
    <t>Xiaotingia zhengi</t>
  </si>
  <si>
    <t>STM 27-2</t>
  </si>
  <si>
    <t>Epidexipteryx hui</t>
  </si>
  <si>
    <t>IVPP V15471</t>
  </si>
  <si>
    <t>Yutyrannus huali</t>
  </si>
  <si>
    <t>ZCDM V5000</t>
  </si>
  <si>
    <t>Austroraptor cabazai</t>
  </si>
  <si>
    <t>MML-195</t>
  </si>
  <si>
    <t>Alioramus altai</t>
  </si>
  <si>
    <t>IGM 100/1844</t>
  </si>
  <si>
    <t>IGM 100/1084</t>
  </si>
  <si>
    <t>Hybrid.CF2004</t>
  </si>
  <si>
    <t>Hybrid.MCF2004</t>
  </si>
  <si>
    <t>Hybrid.OH2012</t>
  </si>
  <si>
    <t>Hybrid.TH2007</t>
  </si>
  <si>
    <r>
      <t>Slicing</t>
    </r>
    <r>
      <rPr>
        <sz val="10"/>
        <rFont val="Verdana"/>
      </rPr>
      <t>*</t>
    </r>
  </si>
  <si>
    <t>Paul (2019)</t>
  </si>
  <si>
    <t>SMP VP-1625</t>
  </si>
  <si>
    <t>No HCFC data for SMP VP-1625</t>
  </si>
  <si>
    <t>MPEF-PV 3400</t>
  </si>
  <si>
    <t>MCF-PVPH-1 MLP-DP 46-VIII-21-3</t>
  </si>
  <si>
    <t>Not included in overall analysis, due to late addition</t>
  </si>
  <si>
    <t>Humerus and femur are from difference individuals, respectively; not included in overall analysis, due to late addition</t>
  </si>
  <si>
    <r>
      <t xml:space="preserve">Bates </t>
    </r>
    <r>
      <rPr>
        <i/>
        <sz val="10"/>
        <rFont val="Verdana"/>
        <family val="2"/>
      </rPr>
      <t>et al.</t>
    </r>
    <r>
      <rPr>
        <sz val="10"/>
        <rFont val="Verdana"/>
      </rPr>
      <t xml:space="preserve"> (2009</t>
    </r>
    <r>
      <rPr>
        <i/>
        <sz val="10"/>
        <rFont val="Verdana"/>
        <family val="2"/>
      </rPr>
      <t>a</t>
    </r>
    <r>
      <rPr>
        <sz val="10"/>
        <rFont val="Verdana"/>
      </rPr>
      <t>)</t>
    </r>
  </si>
  <si>
    <r>
      <t xml:space="preserve">Bates </t>
    </r>
    <r>
      <rPr>
        <i/>
        <sz val="10"/>
        <color theme="9" tint="-0.249977111117893"/>
        <rFont val="Verdana"/>
        <family val="2"/>
      </rPr>
      <t>et al.</t>
    </r>
    <r>
      <rPr>
        <sz val="10"/>
        <color theme="9" tint="-0.249977111117893"/>
        <rFont val="Verdana"/>
      </rPr>
      <t xml:space="preserve"> (2009</t>
    </r>
    <r>
      <rPr>
        <i/>
        <sz val="10"/>
        <color theme="9" tint="-0.249977111117893"/>
        <rFont val="Verdana"/>
        <family val="2"/>
      </rPr>
      <t>b</t>
    </r>
    <r>
      <rPr>
        <sz val="10"/>
        <color theme="9" tint="-0.249977111117893"/>
        <rFont val="Verdana"/>
      </rPr>
      <t>)</t>
    </r>
  </si>
  <si>
    <r>
      <t xml:space="preserve">Bates </t>
    </r>
    <r>
      <rPr>
        <i/>
        <sz val="10"/>
        <rFont val="Verdana"/>
        <family val="2"/>
      </rPr>
      <t xml:space="preserve">et al. </t>
    </r>
    <r>
      <rPr>
        <sz val="10"/>
        <rFont val="Verdana"/>
      </rPr>
      <t>(2009</t>
    </r>
    <r>
      <rPr>
        <i/>
        <sz val="10"/>
        <rFont val="Verdana"/>
        <family val="2"/>
      </rPr>
      <t>b</t>
    </r>
    <r>
      <rPr>
        <sz val="10"/>
        <rFont val="Verdana"/>
      </rPr>
      <t>)</t>
    </r>
  </si>
  <si>
    <t>Recalculated from Christiansen (1997) using a density of 950kg/m3 compared to the original 900kg/m3</t>
  </si>
  <si>
    <t>Recalculated from Christiansen (1997) using a density of 950kg/m3 compared to the original 900kg/m3; specimen unknown</t>
  </si>
  <si>
    <t>Recalculated from Christiansen (1997) using a density of 950kg/m3 compared to the original 900kg/m3; No HCFC data; reconstruction specimen unclear</t>
  </si>
  <si>
    <t>Recalculated from Christiansen (1997) using a density of 950kg/m3 compared to the original 900kg/m3; may be based on juvenile specimen CM 11338</t>
  </si>
  <si>
    <t>Recalculated from Christiansen (1997) using a density of 950kg/m3 compared to the original 900kg/m3; reconstruction specimen unclear</t>
  </si>
  <si>
    <r>
      <t>USNM 4842 (FC=485mm) similar in size to NSM PV 20379; may be</t>
    </r>
    <r>
      <rPr>
        <i/>
        <sz val="10"/>
        <rFont val="Verdana"/>
        <family val="2"/>
      </rPr>
      <t xml:space="preserve"> Triceratops prorsus</t>
    </r>
  </si>
  <si>
    <t>AMNH 6253 (FL=154mm) similar in size to AMNH 6537 (FL=152)</t>
  </si>
  <si>
    <t>Reconstruction from Paul (1997); AMNH 6254 (FL=162mm) similar in size to AMNH 6537 (FL=152)</t>
  </si>
  <si>
    <t>C. R. Knight reconstruction; likely based on AMNH 5730</t>
  </si>
  <si>
    <t>Identified as Dollodon by Paul (2008), but synonymized with Mantellisaurus by McDonald (2012)</t>
  </si>
  <si>
    <t>IRSNB R57 (FL=755mm) notably larger than BMNH R5764 (FL=678mm)</t>
  </si>
  <si>
    <r>
      <t xml:space="preserve">This model and weight also presented in Gunga </t>
    </r>
    <r>
      <rPr>
        <i/>
        <sz val="10"/>
        <rFont val="Verdana"/>
        <family val="2"/>
      </rPr>
      <t>et al.</t>
    </r>
    <r>
      <rPr>
        <sz val="10"/>
        <rFont val="Verdana"/>
      </rPr>
      <t xml:space="preserve"> (1999)</t>
    </r>
  </si>
  <si>
    <r>
      <t>AMNH 460 considered most similar to B. excelsius by Tschopp</t>
    </r>
    <r>
      <rPr>
        <i/>
        <sz val="10"/>
        <rFont val="Verdana"/>
        <family val="2"/>
      </rPr>
      <t xml:space="preserve"> et al.</t>
    </r>
    <r>
      <rPr>
        <sz val="10"/>
        <rFont val="Verdana"/>
      </rPr>
      <t xml:space="preserve"> (2015); without the 10% added in the end by the Gregory</t>
    </r>
  </si>
  <si>
    <r>
      <t xml:space="preserve">CM 84 (FL=1542mm) similar in size to AMNH 6341 (FL=1440), which is </t>
    </r>
    <r>
      <rPr>
        <i/>
        <sz val="10"/>
        <rFont val="Verdana"/>
        <family val="2"/>
      </rPr>
      <t>Barosaurus lentus</t>
    </r>
  </si>
  <si>
    <r>
      <t xml:space="preserve">J. Pullenberg reconstruction; likely based on CM specimen; CM 84 (FL=1542mm) similar in size to AMNH 6341 (FL=1440), which is </t>
    </r>
    <r>
      <rPr>
        <i/>
        <sz val="10"/>
        <rFont val="Verdana"/>
        <family val="2"/>
      </rPr>
      <t>Barosaurus lentus</t>
    </r>
  </si>
  <si>
    <r>
      <t xml:space="preserve">Recalculated from Christiansen (1997) using a density of 950kg/m3 compared to the original 900kg/m3; CM 84 (FL=1542mm) similar in size to AMNH 6341 (FL=1440), which is </t>
    </r>
    <r>
      <rPr>
        <i/>
        <sz val="10"/>
        <rFont val="Verdana"/>
        <family val="2"/>
      </rPr>
      <t>Barosaurus lentus</t>
    </r>
  </si>
  <si>
    <r>
      <t>CM 84 (FL=1542mm) similar in size to AMNH 6341 (FL=1440), which is</t>
    </r>
    <r>
      <rPr>
        <i/>
        <sz val="10"/>
        <rFont val="Verdana"/>
        <family val="2"/>
      </rPr>
      <t xml:space="preserve"> Barosaurus lentus</t>
    </r>
  </si>
  <si>
    <r>
      <t xml:space="preserve">BYU 9047 (HC=450mm) similar in size to GMNH 101 (which is </t>
    </r>
    <r>
      <rPr>
        <i/>
        <sz val="10"/>
        <rFont val="Verdana"/>
        <family val="2"/>
      </rPr>
      <t>C. supremus</t>
    </r>
    <r>
      <rPr>
        <sz val="10"/>
        <rFont val="Verdana"/>
      </rPr>
      <t>)</t>
    </r>
  </si>
  <si>
    <r>
      <t xml:space="preserve">IVPP specimens used by Bates </t>
    </r>
    <r>
      <rPr>
        <i/>
        <sz val="10"/>
        <color theme="9" tint="-0.249977111117893"/>
        <rFont val="Verdana"/>
        <family val="2"/>
      </rPr>
      <t>et al.</t>
    </r>
    <r>
      <rPr>
        <sz val="10"/>
        <color theme="9" tint="-0.249977111117893"/>
        <rFont val="Verdana"/>
        <family val="2"/>
      </rPr>
      <t xml:space="preserve"> (2016)</t>
    </r>
    <r>
      <rPr>
        <sz val="10"/>
        <color theme="9" tint="-0.249977111117893"/>
        <rFont val="Verdana"/>
      </rPr>
      <t xml:space="preserve"> are similar in size (FL=1200mm) to IVPP V946 (FL=1230mm)</t>
    </r>
  </si>
  <si>
    <r>
      <t xml:space="preserve">IVPP specimens used by Bates </t>
    </r>
    <r>
      <rPr>
        <i/>
        <sz val="10"/>
        <rFont val="Verdana"/>
        <family val="2"/>
      </rPr>
      <t>et al.</t>
    </r>
    <r>
      <rPr>
        <sz val="10"/>
        <rFont val="Verdana"/>
        <family val="2"/>
      </rPr>
      <t xml:space="preserve"> (2016) are similar in size (FL=1200mm) to IVPP V946 (FL=1230mm)</t>
    </r>
  </si>
  <si>
    <t>Likely the same as Paul (1997)</t>
  </si>
  <si>
    <r>
      <t xml:space="preserve">Measurements from Lacovara </t>
    </r>
    <r>
      <rPr>
        <i/>
        <sz val="10"/>
        <color theme="9" tint="-0.249977111117893"/>
        <rFont val="Verdana"/>
        <family val="2"/>
      </rPr>
      <t>et al.</t>
    </r>
    <r>
      <rPr>
        <sz val="10"/>
        <color theme="9" tint="-0.249977111117893"/>
        <rFont val="Verdana"/>
      </rPr>
      <t xml:space="preserve"> (2014)</t>
    </r>
  </si>
  <si>
    <r>
      <t xml:space="preserve">Measurements from Lacovara </t>
    </r>
    <r>
      <rPr>
        <i/>
        <sz val="10"/>
        <rFont val="Verdana"/>
        <family val="2"/>
      </rPr>
      <t>et al.</t>
    </r>
    <r>
      <rPr>
        <sz val="10"/>
        <rFont val="Verdana"/>
        <family val="2"/>
      </rPr>
      <t xml:space="preserve"> (2014)</t>
    </r>
  </si>
  <si>
    <t>Humerus and femur are from different individuals</t>
  </si>
  <si>
    <r>
      <t xml:space="preserve">Reconstruction specimen not clear. Model compared to </t>
    </r>
    <r>
      <rPr>
        <i/>
        <sz val="10"/>
        <rFont val="Verdana"/>
        <family val="2"/>
      </rPr>
      <t>Struthiomimus</t>
    </r>
    <r>
      <rPr>
        <sz val="10"/>
        <rFont val="Verdana"/>
        <family val="2"/>
      </rPr>
      <t xml:space="preserve"> (AMNH 5339) and </t>
    </r>
    <r>
      <rPr>
        <i/>
        <sz val="10"/>
        <rFont val="Verdana"/>
        <family val="2"/>
      </rPr>
      <t>Saurornitholestes</t>
    </r>
    <r>
      <rPr>
        <sz val="10"/>
        <rFont val="Verdana"/>
        <family val="2"/>
      </rPr>
      <t xml:space="preserve"> (TMP 88.121.39; FC=63mm)</t>
    </r>
  </si>
  <si>
    <r>
      <t xml:space="preserve">Allen </t>
    </r>
    <r>
      <rPr>
        <i/>
        <sz val="10"/>
        <rFont val="Verdana"/>
        <family val="2"/>
      </rPr>
      <t>et al.</t>
    </r>
    <r>
      <rPr>
        <sz val="10"/>
        <rFont val="Verdana"/>
        <family val="2"/>
      </rPr>
      <t xml:space="preserve"> (2013)</t>
    </r>
    <r>
      <rPr>
        <sz val="10"/>
        <rFont val="Verdana"/>
      </rPr>
      <t xml:space="preserve"> femur (FL=163mm) similar in size to IGM 100/988 (FL=188mm)</t>
    </r>
  </si>
  <si>
    <r>
      <t xml:space="preserve">CM 78001 (FL=500mm) similar in size to CM 78000 (FL=525mm); cannot be used due to errors in model, CM 78001 is much larger than that specified in Allen </t>
    </r>
    <r>
      <rPr>
        <i/>
        <sz val="10"/>
        <color theme="9" tint="-0.249977111117893"/>
        <rFont val="Verdana"/>
        <family val="2"/>
      </rPr>
      <t>et al.</t>
    </r>
    <r>
      <rPr>
        <sz val="10"/>
        <color theme="9" tint="-0.249977111117893"/>
        <rFont val="Verdana"/>
      </rPr>
      <t xml:space="preserve"> (2013; FL=160mm)</t>
    </r>
  </si>
  <si>
    <t>No limb measurements for AMNH 5664, but likely immature based on small mass estimate compared to AMNH 5458</t>
  </si>
  <si>
    <r>
      <t>TMP 91.10.1 corresponds to</t>
    </r>
    <r>
      <rPr>
        <i/>
        <sz val="10"/>
        <rFont val="Verdana"/>
        <family val="2"/>
      </rPr>
      <t xml:space="preserve"> Albertosaurus sarcophagus</t>
    </r>
  </si>
  <si>
    <r>
      <t xml:space="preserve">Jane Specimen, could be </t>
    </r>
    <r>
      <rPr>
        <i/>
        <sz val="10"/>
        <rFont val="Verdana"/>
        <family val="2"/>
      </rPr>
      <t>Nanotyrannus</t>
    </r>
  </si>
  <si>
    <t>V. Fusco reconstruction; may be based on YPM specimen as it is reconstructed in Gilmore (1909), which Colbert (1962) cites</t>
  </si>
  <si>
    <t>V. Fusco reconstruction; large thoracic region and may be an overestimate according to Colbert (1962); likely based on the holotype</t>
  </si>
  <si>
    <t>Multiple Regression</t>
  </si>
  <si>
    <t>minimum</t>
  </si>
  <si>
    <t>maximum</t>
  </si>
  <si>
    <t>mult-FL+FdistLMD</t>
  </si>
  <si>
    <t>mult-TP+FIdistLMD</t>
  </si>
  <si>
    <t>mult-FIAPD+FIdistAPD</t>
  </si>
  <si>
    <t>biv-FIdistLMD</t>
  </si>
  <si>
    <t>Considered an underestimation by authors</t>
  </si>
  <si>
    <r>
      <t xml:space="preserve">FC is between the upper and lower measurements of Royo-Torres </t>
    </r>
    <r>
      <rPr>
        <i/>
        <sz val="10"/>
        <rFont val="Verdana"/>
        <family val="2"/>
      </rPr>
      <t>et al.</t>
    </r>
    <r>
      <rPr>
        <sz val="10"/>
        <rFont val="Verdana"/>
        <family val="2"/>
      </rPr>
      <t xml:space="preserve"> (2006)</t>
    </r>
    <r>
      <rPr>
        <sz val="10"/>
        <rFont val="Verdana"/>
      </rPr>
      <t xml:space="preserve"> measurements (CPT-1241=794–902mm)</t>
    </r>
  </si>
  <si>
    <t>Novas &amp; Puerta (1997)</t>
  </si>
  <si>
    <t>Reconstruction specimen not clear; No HC data</t>
  </si>
  <si>
    <t>BMNH cast of the type; No HC data</t>
  </si>
  <si>
    <t>Alamosaurs sanjuanensis</t>
  </si>
  <si>
    <r>
      <t xml:space="preserve">Allen </t>
    </r>
    <r>
      <rPr>
        <i/>
        <sz val="10"/>
        <color theme="9" tint="-0.249977111117893"/>
        <rFont val="Verdana"/>
        <family val="2"/>
      </rPr>
      <t>et al.</t>
    </r>
    <r>
      <rPr>
        <sz val="10"/>
        <color theme="9" tint="-0.249977111117893"/>
        <rFont val="Verdana"/>
      </rPr>
      <t xml:space="preserve"> (2013)</t>
    </r>
  </si>
  <si>
    <r>
      <t xml:space="preserve">Allen </t>
    </r>
    <r>
      <rPr>
        <i/>
        <sz val="10"/>
        <rFont val="Verdana"/>
        <family val="2"/>
      </rPr>
      <t>et al.</t>
    </r>
    <r>
      <rPr>
        <sz val="10"/>
        <rFont val="Verdana"/>
      </rPr>
      <t xml:space="preserve"> (2013)</t>
    </r>
  </si>
  <si>
    <r>
      <t xml:space="preserve">Bates </t>
    </r>
    <r>
      <rPr>
        <i/>
        <sz val="10"/>
        <color theme="9" tint="-0.249977111117893"/>
        <rFont val="Verdana"/>
        <family val="2"/>
      </rPr>
      <t>et al.</t>
    </r>
    <r>
      <rPr>
        <sz val="10"/>
        <color theme="9" tint="-0.249977111117893"/>
        <rFont val="Verdana"/>
      </rPr>
      <t xml:space="preserve"> (2016)</t>
    </r>
  </si>
  <si>
    <r>
      <t xml:space="preserve">Bates </t>
    </r>
    <r>
      <rPr>
        <i/>
        <sz val="10"/>
        <rFont val="Verdana"/>
        <family val="2"/>
      </rPr>
      <t>et al.</t>
    </r>
    <r>
      <rPr>
        <sz val="10"/>
        <rFont val="Verdana"/>
        <family val="2"/>
      </rPr>
      <t xml:space="preserve"> (2016)</t>
    </r>
  </si>
  <si>
    <r>
      <t xml:space="preserve">Butler </t>
    </r>
    <r>
      <rPr>
        <i/>
        <sz val="10"/>
        <rFont val="Verdana"/>
        <family val="2"/>
      </rPr>
      <t>et al.</t>
    </r>
    <r>
      <rPr>
        <sz val="10"/>
        <rFont val="Verdana"/>
      </rPr>
      <t xml:space="preserve"> (2009)</t>
    </r>
  </si>
  <si>
    <r>
      <t xml:space="preserve">Carballido </t>
    </r>
    <r>
      <rPr>
        <i/>
        <sz val="10"/>
        <rFont val="Verdana"/>
        <family val="2"/>
      </rPr>
      <t>et al.</t>
    </r>
    <r>
      <rPr>
        <sz val="10"/>
        <rFont val="Verdana"/>
      </rPr>
      <t xml:space="preserve"> (2017)</t>
    </r>
  </si>
  <si>
    <r>
      <t xml:space="preserve">Christian </t>
    </r>
    <r>
      <rPr>
        <i/>
        <sz val="10"/>
        <rFont val="Verdana"/>
        <family val="2"/>
      </rPr>
      <t>et al.</t>
    </r>
    <r>
      <rPr>
        <sz val="10"/>
        <rFont val="Verdana"/>
      </rPr>
      <t xml:space="preserve"> (1999)</t>
    </r>
  </si>
  <si>
    <r>
      <t xml:space="preserve">Gunga </t>
    </r>
    <r>
      <rPr>
        <i/>
        <sz val="10"/>
        <rFont val="Verdana"/>
        <family val="2"/>
      </rPr>
      <t>et al.</t>
    </r>
    <r>
      <rPr>
        <sz val="10"/>
        <rFont val="Verdana"/>
      </rPr>
      <t xml:space="preserve"> (1995)</t>
    </r>
  </si>
  <si>
    <r>
      <t xml:space="preserve">Gunga </t>
    </r>
    <r>
      <rPr>
        <i/>
        <sz val="10"/>
        <rFont val="Verdana"/>
        <family val="2"/>
      </rPr>
      <t>et al.</t>
    </r>
    <r>
      <rPr>
        <sz val="10"/>
        <rFont val="Verdana"/>
        <family val="2"/>
      </rPr>
      <t xml:space="preserve"> (1999)</t>
    </r>
  </si>
  <si>
    <r>
      <t xml:space="preserve">Gunga </t>
    </r>
    <r>
      <rPr>
        <i/>
        <sz val="10"/>
        <rFont val="Verdana"/>
        <family val="2"/>
      </rPr>
      <t>et al.</t>
    </r>
    <r>
      <rPr>
        <sz val="10"/>
        <rFont val="Verdana"/>
      </rPr>
      <t xml:space="preserve"> (2002)</t>
    </r>
  </si>
  <si>
    <r>
      <t xml:space="preserve">Gunga </t>
    </r>
    <r>
      <rPr>
        <i/>
        <sz val="10"/>
        <rFont val="Verdana"/>
        <family val="2"/>
      </rPr>
      <t>et al.</t>
    </r>
    <r>
      <rPr>
        <sz val="10"/>
        <rFont val="Verdana"/>
      </rPr>
      <t xml:space="preserve"> (2007)</t>
    </r>
  </si>
  <si>
    <r>
      <t xml:space="preserve">Gunga </t>
    </r>
    <r>
      <rPr>
        <i/>
        <sz val="10"/>
        <rFont val="Verdana"/>
        <family val="2"/>
      </rPr>
      <t>et al.</t>
    </r>
    <r>
      <rPr>
        <sz val="10"/>
        <rFont val="Verdana"/>
      </rPr>
      <t xml:space="preserve"> (2008)</t>
    </r>
  </si>
  <si>
    <r>
      <t xml:space="preserve">Hutchinson </t>
    </r>
    <r>
      <rPr>
        <i/>
        <sz val="10"/>
        <rFont val="Verdana"/>
        <family val="2"/>
      </rPr>
      <t>et al.</t>
    </r>
    <r>
      <rPr>
        <sz val="10"/>
        <rFont val="Verdana"/>
      </rPr>
      <t xml:space="preserve"> (2007)</t>
    </r>
  </si>
  <si>
    <r>
      <t xml:space="preserve">Hutchinson </t>
    </r>
    <r>
      <rPr>
        <i/>
        <sz val="10"/>
        <rFont val="Verdana"/>
        <family val="2"/>
      </rPr>
      <t>et al.</t>
    </r>
    <r>
      <rPr>
        <sz val="10"/>
        <rFont val="Verdana"/>
      </rPr>
      <t xml:space="preserve"> (2011)</t>
    </r>
  </si>
  <si>
    <r>
      <t xml:space="preserve">Maidment </t>
    </r>
    <r>
      <rPr>
        <i/>
        <sz val="10"/>
        <rFont val="Verdana"/>
        <family val="2"/>
      </rPr>
      <t>et al.</t>
    </r>
    <r>
      <rPr>
        <sz val="10"/>
        <rFont val="Verdana"/>
      </rPr>
      <t xml:space="preserve"> (2014)</t>
    </r>
  </si>
  <si>
    <r>
      <t xml:space="preserve">Maidment </t>
    </r>
    <r>
      <rPr>
        <i/>
        <sz val="10"/>
        <color theme="9" tint="-0.249977111117893"/>
        <rFont val="Verdana"/>
        <family val="2"/>
      </rPr>
      <t>et al.</t>
    </r>
    <r>
      <rPr>
        <sz val="10"/>
        <color theme="9" tint="-0.249977111117893"/>
        <rFont val="Verdana"/>
      </rPr>
      <t xml:space="preserve"> (2014)</t>
    </r>
  </si>
  <si>
    <r>
      <t xml:space="preserve">Mazzetta </t>
    </r>
    <r>
      <rPr>
        <i/>
        <sz val="10"/>
        <rFont val="Verdana"/>
        <family val="2"/>
      </rPr>
      <t>et al.</t>
    </r>
    <r>
      <rPr>
        <sz val="10"/>
        <rFont val="Verdana"/>
      </rPr>
      <t xml:space="preserve"> (1998)</t>
    </r>
  </si>
  <si>
    <r>
      <t xml:space="preserve">Mazzetta </t>
    </r>
    <r>
      <rPr>
        <i/>
        <sz val="10"/>
        <rFont val="Verdana"/>
        <family val="2"/>
      </rPr>
      <t>et al.</t>
    </r>
    <r>
      <rPr>
        <sz val="10"/>
        <rFont val="Verdana"/>
      </rPr>
      <t xml:space="preserve"> (2004)</t>
    </r>
  </si>
  <si>
    <r>
      <t xml:space="preserve">Mazzetta </t>
    </r>
    <r>
      <rPr>
        <i/>
        <sz val="10"/>
        <color theme="9" tint="-0.249977111117893"/>
        <rFont val="Verdana"/>
        <family val="2"/>
      </rPr>
      <t>et al.</t>
    </r>
    <r>
      <rPr>
        <sz val="10"/>
        <color theme="9" tint="-0.249977111117893"/>
        <rFont val="Verdana"/>
        <family val="2"/>
      </rPr>
      <t xml:space="preserve"> (2004)</t>
    </r>
  </si>
  <si>
    <r>
      <t xml:space="preserve">Sellers </t>
    </r>
    <r>
      <rPr>
        <i/>
        <sz val="10"/>
        <rFont val="Verdana"/>
        <family val="2"/>
      </rPr>
      <t>et al.</t>
    </r>
    <r>
      <rPr>
        <sz val="10"/>
        <rFont val="Verdana"/>
      </rPr>
      <t xml:space="preserve"> (2012)</t>
    </r>
  </si>
  <si>
    <r>
      <t xml:space="preserve">Sellers </t>
    </r>
    <r>
      <rPr>
        <i/>
        <sz val="10"/>
        <color theme="9" tint="-0.249977111117893"/>
        <rFont val="Verdana"/>
        <family val="2"/>
      </rPr>
      <t>et al.</t>
    </r>
    <r>
      <rPr>
        <sz val="10"/>
        <color theme="9" tint="-0.249977111117893"/>
        <rFont val="Verdana"/>
      </rPr>
      <t xml:space="preserve"> (2013)</t>
    </r>
  </si>
  <si>
    <r>
      <t xml:space="preserve">Sellers </t>
    </r>
    <r>
      <rPr>
        <i/>
        <sz val="10"/>
        <rFont val="Verdana"/>
        <family val="2"/>
      </rPr>
      <t>et al.</t>
    </r>
    <r>
      <rPr>
        <sz val="10"/>
        <rFont val="Verdana"/>
      </rPr>
      <t xml:space="preserve"> (2017)</t>
    </r>
  </si>
  <si>
    <r>
      <t xml:space="preserve">Recalculated from Colbert (1962) using a density of 1000kg/m3 compared to the original 900kg/m3; AMNH 460 considered most similar to B. excelsius by Tschopp </t>
    </r>
    <r>
      <rPr>
        <i/>
        <sz val="10"/>
        <rFont val="Verdana"/>
        <family val="2"/>
      </rPr>
      <t>et al.</t>
    </r>
    <r>
      <rPr>
        <sz val="10"/>
        <rFont val="Verdana"/>
      </rPr>
      <t xml:space="preserve"> (2015)</t>
    </r>
  </si>
  <si>
    <r>
      <t xml:space="preserve">Same reconstruction of Gregory (1905); C. R. Knight reconstruction; base of the tail is too thin according to Colbert (1962); AMNH 460 considered most similar to B. excelsius by Tschopp </t>
    </r>
    <r>
      <rPr>
        <i/>
        <sz val="10"/>
        <rFont val="Verdana"/>
        <family val="2"/>
      </rPr>
      <t>et al.</t>
    </r>
    <r>
      <rPr>
        <sz val="10"/>
        <rFont val="Verdana"/>
      </rPr>
      <t xml:space="preserve"> (2015)</t>
    </r>
  </si>
  <si>
    <r>
      <t xml:space="preserve">J. E. Allen reconstruction; likely based on the AMNH specimen; better reconstruction than Knight's according to Colbert (1962); AMNH 460 considered most similar to B. excelsius by Tschopp </t>
    </r>
    <r>
      <rPr>
        <i/>
        <sz val="10"/>
        <rFont val="Verdana"/>
        <family val="2"/>
      </rPr>
      <t>et al.</t>
    </r>
    <r>
      <rPr>
        <sz val="10"/>
        <rFont val="Verdana"/>
      </rPr>
      <t xml:space="preserve"> (2015)</t>
    </r>
  </si>
  <si>
    <r>
      <t xml:space="preserve">Mazzetta </t>
    </r>
    <r>
      <rPr>
        <i/>
        <sz val="10"/>
        <color theme="9" tint="-0.249977111117893"/>
        <rFont val="Verdana"/>
        <family val="2"/>
      </rPr>
      <t>et al.</t>
    </r>
    <r>
      <rPr>
        <sz val="10"/>
        <color theme="9" tint="-0.249977111117893"/>
        <rFont val="Verdana"/>
      </rPr>
      <t xml:space="preserve"> (2004)</t>
    </r>
  </si>
  <si>
    <r>
      <t xml:space="preserve">Mazzetta </t>
    </r>
    <r>
      <rPr>
        <i/>
        <sz val="10"/>
        <rFont val="Verdana"/>
        <family val="2"/>
      </rPr>
      <t>et al.</t>
    </r>
    <r>
      <rPr>
        <sz val="10"/>
        <rFont val="Verdana"/>
        <family val="2"/>
      </rPr>
      <t xml:space="preserve"> (2004)</t>
    </r>
  </si>
  <si>
    <r>
      <t xml:space="preserve">Turner </t>
    </r>
    <r>
      <rPr>
        <i/>
        <sz val="10"/>
        <rFont val="Verdana"/>
        <family val="2"/>
      </rPr>
      <t>et al.</t>
    </r>
    <r>
      <rPr>
        <sz val="10"/>
        <rFont val="Verdana"/>
      </rPr>
      <t xml:space="preserve"> (2007)</t>
    </r>
  </si>
  <si>
    <r>
      <t xml:space="preserve">Turner </t>
    </r>
    <r>
      <rPr>
        <i/>
        <sz val="10"/>
        <color theme="9" tint="-0.249977111117893"/>
        <rFont val="Verdana"/>
        <family val="2"/>
      </rPr>
      <t>et al.</t>
    </r>
    <r>
      <rPr>
        <sz val="10"/>
        <color theme="9" tint="-0.249977111117893"/>
        <rFont val="Verdana"/>
      </rPr>
      <t xml:space="preserve"> (2007)</t>
    </r>
  </si>
  <si>
    <r>
      <t xml:space="preserve">Royo-Torres </t>
    </r>
    <r>
      <rPr>
        <i/>
        <sz val="10"/>
        <rFont val="Verdana"/>
        <family val="2"/>
      </rPr>
      <t>et al.</t>
    </r>
    <r>
      <rPr>
        <sz val="10"/>
        <rFont val="Verdana"/>
      </rPr>
      <t xml:space="preserve"> (2006)</t>
    </r>
  </si>
  <si>
    <r>
      <t xml:space="preserve">Xu </t>
    </r>
    <r>
      <rPr>
        <i/>
        <sz val="10"/>
        <color theme="9" tint="-0.249977111117893"/>
        <rFont val="Verdana"/>
        <family val="2"/>
      </rPr>
      <t>et al.</t>
    </r>
    <r>
      <rPr>
        <sz val="10"/>
        <color theme="9" tint="-0.249977111117893"/>
        <rFont val="Verdana"/>
      </rPr>
      <t xml:space="preserve"> (2011)</t>
    </r>
  </si>
  <si>
    <r>
      <t xml:space="preserve">Zhang </t>
    </r>
    <r>
      <rPr>
        <i/>
        <sz val="10"/>
        <color theme="9" tint="-0.249977111117893"/>
        <rFont val="Verdana"/>
        <family val="2"/>
      </rPr>
      <t>et al.</t>
    </r>
    <r>
      <rPr>
        <sz val="10"/>
        <color theme="9" tint="-0.249977111117893"/>
        <rFont val="Verdana"/>
      </rPr>
      <t xml:space="preserve"> (2008)</t>
    </r>
  </si>
  <si>
    <r>
      <t xml:space="preserve">Xu </t>
    </r>
    <r>
      <rPr>
        <i/>
        <sz val="10"/>
        <color theme="9" tint="-0.249977111117893"/>
        <rFont val="Verdana"/>
        <family val="2"/>
      </rPr>
      <t>et al.</t>
    </r>
    <r>
      <rPr>
        <sz val="10"/>
        <color theme="9" tint="-0.249977111117893"/>
        <rFont val="Verdana"/>
      </rPr>
      <t xml:space="preserve"> (2012)</t>
    </r>
  </si>
  <si>
    <r>
      <t xml:space="preserve">Novas </t>
    </r>
    <r>
      <rPr>
        <i/>
        <sz val="10"/>
        <color theme="9" tint="-0.249977111117893"/>
        <rFont val="Verdana"/>
        <family val="2"/>
      </rPr>
      <t>et al.</t>
    </r>
    <r>
      <rPr>
        <sz val="10"/>
        <color theme="9" tint="-0.249977111117893"/>
        <rFont val="Verdana"/>
      </rPr>
      <t xml:space="preserve"> (2009)</t>
    </r>
  </si>
  <si>
    <r>
      <t xml:space="preserve">Brusatte </t>
    </r>
    <r>
      <rPr>
        <i/>
        <sz val="10"/>
        <rFont val="Verdana"/>
        <family val="2"/>
      </rPr>
      <t>et al.</t>
    </r>
    <r>
      <rPr>
        <sz val="10"/>
        <rFont val="Verdana"/>
      </rPr>
      <t xml:space="preserve"> (2009)</t>
    </r>
  </si>
  <si>
    <r>
      <t xml:space="preserve">Clarke </t>
    </r>
    <r>
      <rPr>
        <i/>
        <sz val="10"/>
        <color theme="9" tint="-0.249977111117893"/>
        <rFont val="Verdana"/>
        <family val="2"/>
      </rPr>
      <t>et al.</t>
    </r>
    <r>
      <rPr>
        <sz val="10"/>
        <color theme="9" tint="-0.249977111117893"/>
        <rFont val="Verdana"/>
      </rPr>
      <t xml:space="preserve"> (2006)</t>
    </r>
  </si>
  <si>
    <r>
      <t xml:space="preserve">Chiappe </t>
    </r>
    <r>
      <rPr>
        <i/>
        <sz val="10"/>
        <color theme="9" tint="-0.249977111117893"/>
        <rFont val="Verdana"/>
        <family val="2"/>
      </rPr>
      <t>et al.</t>
    </r>
    <r>
      <rPr>
        <sz val="10"/>
        <color theme="9" tint="-0.249977111117893"/>
        <rFont val="Verdana"/>
      </rPr>
      <t xml:space="preserve"> (1999)</t>
    </r>
  </si>
  <si>
    <r>
      <t xml:space="preserve">Xu </t>
    </r>
    <r>
      <rPr>
        <i/>
        <sz val="10"/>
        <color theme="9" tint="-0.249977111117893"/>
        <rFont val="Verdana"/>
        <family val="2"/>
      </rPr>
      <t>et al.</t>
    </r>
    <r>
      <rPr>
        <sz val="10"/>
        <color theme="9" tint="-0.249977111117893"/>
        <rFont val="Verdana"/>
      </rPr>
      <t xml:space="preserve"> (2002)</t>
    </r>
  </si>
  <si>
    <r>
      <t xml:space="preserve">Ji </t>
    </r>
    <r>
      <rPr>
        <i/>
        <sz val="10"/>
        <color theme="9" tint="-0.249977111117893"/>
        <rFont val="Verdana"/>
        <family val="2"/>
      </rPr>
      <t>et al.</t>
    </r>
    <r>
      <rPr>
        <sz val="10"/>
        <color theme="9" tint="-0.249977111117893"/>
        <rFont val="Verdana"/>
      </rPr>
      <t xml:space="preserve"> (2005)</t>
    </r>
  </si>
  <si>
    <r>
      <t xml:space="preserve">Xu </t>
    </r>
    <r>
      <rPr>
        <i/>
        <sz val="10"/>
        <rFont val="Verdana"/>
        <family val="2"/>
      </rPr>
      <t>et al.</t>
    </r>
    <r>
      <rPr>
        <sz val="10"/>
        <rFont val="Verdana"/>
      </rPr>
      <t xml:space="preserve"> (2000)</t>
    </r>
  </si>
  <si>
    <r>
      <t xml:space="preserve">Perle </t>
    </r>
    <r>
      <rPr>
        <i/>
        <sz val="10"/>
        <color theme="9" tint="-0.249977111117893"/>
        <rFont val="Verdana"/>
        <family val="2"/>
      </rPr>
      <t>et al.</t>
    </r>
    <r>
      <rPr>
        <sz val="10"/>
        <color theme="9" tint="-0.249977111117893"/>
        <rFont val="Verdana"/>
      </rPr>
      <t xml:space="preserve"> (1999)</t>
    </r>
  </si>
  <si>
    <r>
      <t xml:space="preserve">Xu </t>
    </r>
    <r>
      <rPr>
        <i/>
        <sz val="10"/>
        <color theme="9" tint="-0.249977111117893"/>
        <rFont val="Verdana"/>
        <family val="2"/>
      </rPr>
      <t>et al.</t>
    </r>
    <r>
      <rPr>
        <sz val="10"/>
        <color theme="9" tint="-0.249977111117893"/>
        <rFont val="Verdana"/>
      </rPr>
      <t xml:space="preserve"> (2000)</t>
    </r>
  </si>
  <si>
    <r>
      <t xml:space="preserve">Hwang </t>
    </r>
    <r>
      <rPr>
        <i/>
        <sz val="10"/>
        <color theme="9" tint="-0.249977111117893"/>
        <rFont val="Verdana"/>
        <family val="2"/>
      </rPr>
      <t>et al.</t>
    </r>
    <r>
      <rPr>
        <sz val="10"/>
        <color theme="9" tint="-0.249977111117893"/>
        <rFont val="Verdana"/>
      </rPr>
      <t xml:space="preserve"> (2002)</t>
    </r>
  </si>
  <si>
    <r>
      <t xml:space="preserve">Xu </t>
    </r>
    <r>
      <rPr>
        <i/>
        <sz val="10"/>
        <color theme="9" tint="-0.249977111117893"/>
        <rFont val="Verdana"/>
        <family val="2"/>
      </rPr>
      <t>et al.</t>
    </r>
    <r>
      <rPr>
        <sz val="10"/>
        <color theme="9" tint="-0.249977111117893"/>
        <rFont val="Verdana"/>
      </rPr>
      <t xml:space="preserve"> (1999)</t>
    </r>
  </si>
  <si>
    <r>
      <t xml:space="preserve">Forster </t>
    </r>
    <r>
      <rPr>
        <i/>
        <sz val="10"/>
        <rFont val="Verdana"/>
        <family val="2"/>
      </rPr>
      <t>et al.</t>
    </r>
    <r>
      <rPr>
        <sz val="10"/>
        <rFont val="Verdana"/>
      </rPr>
      <t xml:space="preserve"> (1998)</t>
    </r>
  </si>
  <si>
    <r>
      <t xml:space="preserve">Makovicky </t>
    </r>
    <r>
      <rPr>
        <i/>
        <sz val="10"/>
        <rFont val="Verdana"/>
        <family val="2"/>
      </rPr>
      <t>et al.</t>
    </r>
    <r>
      <rPr>
        <sz val="10"/>
        <rFont val="Verdana"/>
      </rPr>
      <t xml:space="preserve"> (2005)</t>
    </r>
  </si>
  <si>
    <r>
      <t xml:space="preserve">Measurements from Lacovara </t>
    </r>
    <r>
      <rPr>
        <i/>
        <sz val="10"/>
        <rFont val="Verdana"/>
        <family val="2"/>
      </rPr>
      <t>et al.</t>
    </r>
    <r>
      <rPr>
        <sz val="10"/>
        <rFont val="Verdana"/>
        <family val="2"/>
      </rPr>
      <t xml:space="preserve"> 2014; not included in overall analysis, due to late addition</t>
    </r>
  </si>
  <si>
    <t xml:space="preserve">Futalognkosaurus dukei </t>
  </si>
  <si>
    <t xml:space="preserve">Futalognkosaurus dukei dukei </t>
  </si>
  <si>
    <t>Paul (1988)</t>
  </si>
  <si>
    <t>AMNH 7242</t>
  </si>
  <si>
    <t>UCMP 77270</t>
  </si>
  <si>
    <t>Very small individual, likley juvenile; No FC data</t>
  </si>
  <si>
    <t>Sarcosaurus woodi</t>
  </si>
  <si>
    <t>BMNH R4840/1</t>
  </si>
  <si>
    <t>nip</t>
  </si>
  <si>
    <t>UUVP 56</t>
  </si>
  <si>
    <t>MNHN CNJ 79</t>
  </si>
  <si>
    <t>YPM 1930 (FL=770mm) similar in size to AMNH 6125 (FL=850mm); both are smaller than the largest specimens (FL=1000mm)</t>
  </si>
  <si>
    <t>Likley very juvenile specimen; No FC data</t>
  </si>
  <si>
    <r>
      <t xml:space="preserve">Referred to </t>
    </r>
    <r>
      <rPr>
        <i/>
        <sz val="10"/>
        <rFont val="Verdana"/>
        <family val="2"/>
      </rPr>
      <t>Albertosaurus arctunguis</t>
    </r>
    <r>
      <rPr>
        <sz val="10"/>
        <rFont val="Verdana"/>
        <family val="2"/>
      </rPr>
      <t xml:space="preserve"> by Paul (1988)</t>
    </r>
  </si>
  <si>
    <t>CMNH 5741</t>
  </si>
  <si>
    <r>
      <t xml:space="preserve">May be </t>
    </r>
    <r>
      <rPr>
        <i/>
        <sz val="10"/>
        <color theme="9" tint="-0.249977111117893"/>
        <rFont val="Verdana"/>
        <family val="2"/>
      </rPr>
      <t>Nanotyrannus</t>
    </r>
  </si>
  <si>
    <t>PIN 551-3</t>
  </si>
  <si>
    <t>UCMP 118742</t>
  </si>
  <si>
    <t>ANSP 9995</t>
  </si>
  <si>
    <t>HMN MB. 1880/81</t>
  </si>
  <si>
    <t>BMNH 37001</t>
  </si>
  <si>
    <t>TMP 1974.010.0005</t>
  </si>
  <si>
    <t>TMP 1988.121.0039</t>
  </si>
  <si>
    <t>Likely a juvenile specimen; No FC data</t>
  </si>
  <si>
    <t>GI 100/25</t>
  </si>
  <si>
    <r>
      <t>Paul (1988)</t>
    </r>
    <r>
      <rPr>
        <sz val="10"/>
        <rFont val="Verdana"/>
      </rPr>
      <t xml:space="preserve"> femur (FL~200mm) similar in size to IGM 100/988 (FL=188mm)</t>
    </r>
  </si>
  <si>
    <t>AMNH 6517</t>
  </si>
  <si>
    <t>ROM 867</t>
  </si>
  <si>
    <t>ROM 867 (FL=468mm) similar in size to ROM 852 (FL=437mm)</t>
  </si>
  <si>
    <t>Gl 100/11</t>
  </si>
  <si>
    <t>Saurornithoides mongoliensis</t>
  </si>
  <si>
    <t>AMNH 6516</t>
  </si>
  <si>
    <t>PIN 3907-1</t>
  </si>
  <si>
    <t>Likely the same specimens</t>
  </si>
  <si>
    <t>AMNH 5761 (HL=1123mm) similar in size to GMNH 101 (HL=1130mm)</t>
  </si>
  <si>
    <t>FMNH 7163</t>
  </si>
  <si>
    <r>
      <t xml:space="preserve">Apatosaurus </t>
    </r>
    <r>
      <rPr>
        <sz val="10"/>
        <color theme="9" tint="-0.249977111117893"/>
        <rFont val="Verdana"/>
        <family val="2"/>
      </rPr>
      <t>sp.</t>
    </r>
  </si>
  <si>
    <t>Paul (2010)</t>
  </si>
  <si>
    <t>Although different species PIN 551-8 (FL=1200mm) similar in size to AMNH 5220 (FL=1150mm)</t>
  </si>
  <si>
    <t>AMNH 5464 (FL=337mm) similar in size to MOR 300 (FL=346mm)</t>
  </si>
  <si>
    <t>AMNH 6254 (FL=162mm) similar in size to AMNH 6537 (FL=152)</t>
  </si>
  <si>
    <t>BMNH cast of the type; No HC Data</t>
  </si>
  <si>
    <t>Composite reference suggests it is not from one individual</t>
  </si>
  <si>
    <t>could be holotype (ISI R.50); No HCFC data</t>
  </si>
  <si>
    <t>Holotype of Titanoceratops</t>
  </si>
  <si>
    <t>IVPP V15 (FL=716mm) similar in size to IVPP V82 (FL=740mm)</t>
  </si>
  <si>
    <t>no concept of the size of MUCPv-215 relative to MUCPv-219</t>
  </si>
  <si>
    <t>No FC data; Femora may not be a good indicator of size given its semi-aquatic habits</t>
  </si>
  <si>
    <t>PVL 4017-79 (FL=871mm) similar in size to PVL 4017-80 (FL=875mm)</t>
  </si>
  <si>
    <t>reconstruction specimen is not clear, measurements based on largest specimen</t>
  </si>
  <si>
    <r>
      <t xml:space="preserve">McIntosh </t>
    </r>
    <r>
      <rPr>
        <i/>
        <sz val="10"/>
        <rFont val="Verdana"/>
        <family val="2"/>
      </rPr>
      <t>et al.</t>
    </r>
    <r>
      <rPr>
        <sz val="10"/>
        <rFont val="Verdana"/>
      </rPr>
      <t xml:space="preserve"> (1997)</t>
    </r>
  </si>
  <si>
    <t>Paul (1990)</t>
  </si>
  <si>
    <t>van Heerden (1997)</t>
  </si>
  <si>
    <t>Brett-Surman (1997)</t>
  </si>
  <si>
    <t>Galton (1997)</t>
  </si>
  <si>
    <t>Carpenter (1990)</t>
  </si>
  <si>
    <t>IVPP V15924</t>
  </si>
  <si>
    <t>Colbert (1989)</t>
  </si>
  <si>
    <t>Madsen (1976)</t>
  </si>
  <si>
    <t>V. Fusco reconstruction; recalculated from Colbert (1962) using a density of 1000kg/m3 compared to the original 900kg/m3; likely based on the AMNH specimen, which is likely similar in size to CMN given the cranial ornamentation</t>
  </si>
  <si>
    <t>V. Fusco reconstruction; recalculated from Colbert (1962) using a density of 1000kg/m3 compared to the original 900kg/m3; no HCFC data</t>
  </si>
  <si>
    <t>V. Fusco reconstruction; recalculated from Colbert (1962) using a density of 1000kg/m3 compared to the original 900kg/m3</t>
  </si>
  <si>
    <t>C. R. Knight reconstruction; recalculated from Colbert (1962) using a density of 1000kg/m3 compared to the original 900kg/m3</t>
  </si>
  <si>
    <t>J. E. Allen reconstruction; recalculated from Colbert (1962) using a density of 1000kg/m3 compared to the original 900kg/m3</t>
  </si>
  <si>
    <t>J. Pullenberg reconstruction; recalculated from Colbert (1962) using a density of 1000kg/m3 compared to the original 900kg/m3</t>
  </si>
  <si>
    <r>
      <t xml:space="preserve">J. Pullenberg reconstruction; recalculated from Colbert (1962) using a density of 1000kg/m3 compared to the original 900kg/m3; CM 84 (FL=1542mm) similar in size to AMNH 6341 (FL=1440), which is </t>
    </r>
    <r>
      <rPr>
        <i/>
        <sz val="10"/>
        <rFont val="Verdana"/>
        <family val="2"/>
      </rPr>
      <t>Barosaurus lentus</t>
    </r>
  </si>
  <si>
    <t>Absolute.Residuals</t>
  </si>
  <si>
    <t>QE.25.</t>
  </si>
  <si>
    <t>QE.25..1</t>
  </si>
  <si>
    <t>qQE.25.</t>
  </si>
  <si>
    <t>qQE.25..1</t>
  </si>
  <si>
    <t>logMR</t>
  </si>
  <si>
    <t>MR</t>
  </si>
  <si>
    <t>MR.25.</t>
  </si>
  <si>
    <t>MR.25..1</t>
  </si>
  <si>
    <t>Maidment et al. (2014)</t>
  </si>
  <si>
    <t>Allen et al. (2013)</t>
  </si>
  <si>
    <t>Mazzetta et al. (2004)</t>
  </si>
  <si>
    <t>Bates et al. (2009b)</t>
  </si>
  <si>
    <t>Bates et al. (2016)</t>
  </si>
  <si>
    <t>Gunga et al. (2002)</t>
  </si>
  <si>
    <t>Hutchinson et al. (2011)</t>
  </si>
  <si>
    <t>Gunga et al. (1995)</t>
  </si>
  <si>
    <t>This model and weight also presented in Gunga et al. (1999)</t>
  </si>
  <si>
    <t>Measurements from Lacovara et al. (2014)</t>
  </si>
  <si>
    <t>Gunga et al. (2007)</t>
  </si>
  <si>
    <t>Bates et al. (2009a)</t>
  </si>
  <si>
    <t>Measurements from Lacovara et al. 2014; not included in overall analysis, due to late addition</t>
  </si>
  <si>
    <t>Christian et al. (1999)</t>
  </si>
  <si>
    <t>M. B. Smith reconstruction; Assumption 1, specific gravity = 1</t>
  </si>
  <si>
    <t>M. B. Smith reconstruction; Assumption 2, specific gravity = 0.85</t>
  </si>
  <si>
    <t>Assumption.1</t>
  </si>
  <si>
    <t>Assumption.2</t>
  </si>
  <si>
    <r>
      <t xml:space="preserve">Farlow </t>
    </r>
    <r>
      <rPr>
        <i/>
        <sz val="10"/>
        <rFont val="Verdana"/>
        <family val="2"/>
      </rPr>
      <t xml:space="preserve">et al. </t>
    </r>
    <r>
      <rPr>
        <sz val="10"/>
        <rFont val="Verdana"/>
        <family val="2"/>
      </rPr>
      <t>(1995)</t>
    </r>
  </si>
  <si>
    <t>BMNH RUB 17</t>
  </si>
  <si>
    <r>
      <t xml:space="preserve">Pontzer </t>
    </r>
    <r>
      <rPr>
        <i/>
        <sz val="10"/>
        <rFont val="Verdana"/>
        <family val="2"/>
      </rPr>
      <t>et al.</t>
    </r>
    <r>
      <rPr>
        <sz val="10"/>
        <rFont val="Verdana"/>
        <family val="2"/>
      </rPr>
      <t xml:space="preserve"> (2009)</t>
    </r>
  </si>
  <si>
    <r>
      <t xml:space="preserve">YPM 1890 (FL=860mm) similar in size to AMNH 6125 (FL=850mm); </t>
    </r>
    <r>
      <rPr>
        <i/>
        <sz val="10"/>
        <rFont val="Verdana"/>
        <family val="2"/>
      </rPr>
      <t>Allosaurus atrox</t>
    </r>
    <r>
      <rPr>
        <sz val="10"/>
        <rFont val="Verdana"/>
        <family val="2"/>
      </rPr>
      <t xml:space="preserve"> according to Paul (1988)</t>
    </r>
  </si>
  <si>
    <t>Sinraptor hepingensis</t>
  </si>
  <si>
    <t>Raptorex kriegsteini</t>
  </si>
  <si>
    <t>LH PV18</t>
  </si>
  <si>
    <r>
      <t xml:space="preserve">May be a juvenile </t>
    </r>
    <r>
      <rPr>
        <i/>
        <sz val="10"/>
        <color theme="9" tint="-0.249977111117893"/>
        <rFont val="Verdana"/>
        <family val="2"/>
      </rPr>
      <t>Tarbosaurus</t>
    </r>
    <r>
      <rPr>
        <sz val="10"/>
        <color theme="9" tint="-0.249977111117893"/>
        <rFont val="Verdana"/>
        <family val="2"/>
      </rPr>
      <t>; No FC data</t>
    </r>
  </si>
  <si>
    <t>ZPAL MgD-I/4</t>
  </si>
  <si>
    <t>PIN 552-1</t>
  </si>
  <si>
    <t>BMRP 2002.4.1</t>
  </si>
  <si>
    <t>AMNH 5458/CMN 2120</t>
  </si>
  <si>
    <t>TMP 1991.036.0500</t>
  </si>
  <si>
    <t>CMN 8506</t>
  </si>
  <si>
    <t>CMN and AMNH specimens previously cited together in Henderson &amp; Snively (2004) and may be comparable in size</t>
  </si>
  <si>
    <t>initial</t>
  </si>
  <si>
    <t>Accommodates for a 1.4 times larger tail; No FC data</t>
  </si>
  <si>
    <t>Accommodates for a 1.4 times larger tail</t>
  </si>
  <si>
    <t>Accommodates for a 1.4x larger tail</t>
  </si>
  <si>
    <t>Snively et al. (2018)</t>
  </si>
  <si>
    <r>
      <t xml:space="preserve">Snively </t>
    </r>
    <r>
      <rPr>
        <i/>
        <sz val="10"/>
        <rFont val="Verdana"/>
        <family val="2"/>
      </rPr>
      <t>et al.</t>
    </r>
    <r>
      <rPr>
        <sz val="10"/>
        <rFont val="Verdana"/>
        <family val="2"/>
      </rPr>
      <t xml:space="preserve"> (2019)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</si>
</sst>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Verdana"/>
    </font>
    <font>
      <i/>
      <sz val="10"/>
      <name val="Verdana"/>
    </font>
    <font>
      <sz val="10"/>
      <name val="Verdana"/>
    </font>
    <font>
      <i/>
      <sz val="10"/>
      <name val="Verdana"/>
    </font>
    <font>
      <sz val="10"/>
      <name val="Verdana"/>
    </font>
    <font>
      <sz val="8"/>
      <name val="Verdana"/>
    </font>
    <font>
      <sz val="10"/>
      <color indexed="10"/>
      <name val="Verdana"/>
    </font>
    <font>
      <sz val="11"/>
      <name val="Arial"/>
    </font>
    <font>
      <sz val="10"/>
      <color indexed="48"/>
      <name val="Verdana"/>
    </font>
    <font>
      <sz val="10"/>
      <color indexed="12"/>
      <name val="Verdana"/>
    </font>
    <font>
      <sz val="10"/>
      <color indexed="10"/>
      <name val="Verdana"/>
    </font>
    <font>
      <sz val="10"/>
      <name val="Verdana"/>
    </font>
    <font>
      <sz val="10"/>
      <name val="Verdana"/>
    </font>
    <font>
      <sz val="10"/>
      <color theme="8" tint="-0.249977111117893"/>
      <name val="Verdana"/>
    </font>
    <font>
      <sz val="10"/>
      <color theme="9" tint="-0.249977111117893"/>
      <name val="Verdana"/>
    </font>
    <font>
      <i/>
      <sz val="10"/>
      <color theme="9" tint="-0.249977111117893"/>
      <name val="Verdana"/>
    </font>
    <font>
      <sz val="11"/>
      <color theme="9" tint="-0.249977111117893"/>
      <name val="Arial"/>
    </font>
    <font>
      <sz val="10"/>
      <color theme="3" tint="0.39997558519241921"/>
      <name val="Verdana"/>
    </font>
    <font>
      <sz val="10"/>
      <color rgb="FFE26B0A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0"/>
      <name val="Verdana"/>
      <family val="2"/>
    </font>
    <font>
      <i/>
      <sz val="10"/>
      <name val="Verdana"/>
      <family val="2"/>
    </font>
    <font>
      <sz val="10"/>
      <color theme="9" tint="-0.249977111117893"/>
      <name val="Verdana"/>
      <family val="2"/>
    </font>
    <font>
      <i/>
      <sz val="10"/>
      <color theme="9" tint="-0.249977111117893"/>
      <name val="Verdana"/>
      <family val="2"/>
    </font>
    <font>
      <b/>
      <sz val="10"/>
      <name val="Verdana"/>
    </font>
    <font>
      <b/>
      <i/>
      <sz val="10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599">
    <xf numFmtId="0" fontId="0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82">
    <xf numFmtId="0" fontId="0" fillId="0" borderId="0" xfId="0"/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0" xfId="0" quotePrefix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1" fillId="0" borderId="0" xfId="0" applyFont="1" applyFill="1" applyBorder="1" applyAlignment="1">
      <alignment horizontal="left"/>
    </xf>
    <xf numFmtId="0" fontId="4" fillId="0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12" fillId="0" borderId="0" xfId="0" applyFont="1" applyFill="1" applyBorder="1" applyAlignment="1">
      <alignment horizontal="left"/>
    </xf>
    <xf numFmtId="0" fontId="0" fillId="0" borderId="0" xfId="0" applyFont="1"/>
    <xf numFmtId="0" fontId="0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quotePrefix="1" applyFont="1" applyFill="1" applyBorder="1" applyAlignment="1">
      <alignment horizontal="left"/>
    </xf>
    <xf numFmtId="0" fontId="14" fillId="0" borderId="0" xfId="0" quotePrefix="1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14" fillId="0" borderId="0" xfId="0" applyNumberFormat="1" applyFont="1" applyFill="1" applyAlignment="1">
      <alignment horizontal="left"/>
    </xf>
    <xf numFmtId="0" fontId="14" fillId="0" borderId="0" xfId="0" applyNumberFormat="1" applyFont="1" applyFill="1" applyAlignment="1">
      <alignment horizontal="center"/>
    </xf>
    <xf numFmtId="0" fontId="14" fillId="0" borderId="0" xfId="0" applyFont="1"/>
    <xf numFmtId="0" fontId="0" fillId="0" borderId="0" xfId="0" applyNumberFormat="1" applyFont="1" applyFill="1" applyAlignment="1">
      <alignment horizontal="left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 applyFill="1"/>
    <xf numFmtId="0" fontId="14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17" fillId="0" borderId="0" xfId="0" applyFont="1" applyFill="1" applyBorder="1" applyAlignment="1">
      <alignment horizontal="left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1" fillId="0" borderId="0" xfId="0" applyFont="1" applyFill="1" applyBorder="1" applyAlignment="1">
      <alignment horizontal="left" wrapText="1"/>
    </xf>
    <xf numFmtId="0" fontId="15" fillId="0" borderId="0" xfId="0" applyFont="1" applyFill="1" applyBorder="1" applyAlignment="1">
      <alignment horizontal="left" wrapText="1"/>
    </xf>
    <xf numFmtId="0" fontId="18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21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5" fillId="0" borderId="0" xfId="0" applyFont="1" applyFill="1" applyBorder="1" applyAlignment="1">
      <alignment horizontal="center"/>
    </xf>
    <xf numFmtId="0" fontId="21" fillId="0" borderId="0" xfId="0" applyFont="1"/>
    <xf numFmtId="0" fontId="22" fillId="0" borderId="0" xfId="0" applyFont="1" applyFill="1" applyBorder="1" applyAlignment="1">
      <alignment horizontal="left" wrapText="1"/>
    </xf>
    <xf numFmtId="0" fontId="23" fillId="0" borderId="0" xfId="0" applyFont="1"/>
    <xf numFmtId="0" fontId="21" fillId="0" borderId="0" xfId="0" quotePrefix="1" applyFont="1" applyFill="1" applyBorder="1" applyAlignment="1">
      <alignment horizontal="left"/>
    </xf>
    <xf numFmtId="0" fontId="0" fillId="0" borderId="1" xfId="0" applyBorder="1"/>
  </cellXfs>
  <cellStyles count="5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7"/>
  <sheetViews>
    <sheetView tabSelected="1" zoomScale="110" zoomScaleNormal="110" zoomScalePageLayoutView="110" workbookViewId="0">
      <pane ySplit="1" topLeftCell="A2" activePane="bottomLeft" state="frozen"/>
      <selection pane="bottomLeft" activeCell="A2" sqref="A2"/>
    </sheetView>
  </sheetViews>
  <sheetFormatPr defaultColWidth="11" defaultRowHeight="12.75" x14ac:dyDescent="0.2"/>
  <cols>
    <col min="1" max="1" width="17" style="9" bestFit="1" customWidth="1"/>
    <col min="2" max="2" width="21" style="7" bestFit="1" customWidth="1"/>
    <col min="3" max="3" width="26.375" style="7" bestFit="1" customWidth="1"/>
    <col min="4" max="4" width="7" style="9" bestFit="1" customWidth="1"/>
    <col min="5" max="5" width="15.625" style="9" bestFit="1" customWidth="1"/>
    <col min="6" max="6" width="31.625" style="8" bestFit="1" customWidth="1"/>
    <col min="7" max="7" width="26.125" style="9" customWidth="1"/>
    <col min="8" max="8" width="11.125" style="9" customWidth="1"/>
    <col min="9" max="9" width="7.125" style="13" customWidth="1"/>
    <col min="10" max="10" width="12.75" style="9" bestFit="1" customWidth="1"/>
    <col min="11" max="11" width="32" style="9" customWidth="1"/>
    <col min="12" max="12" width="6.125" style="13" customWidth="1"/>
    <col min="13" max="13" width="5.125" style="13" customWidth="1"/>
    <col min="14" max="16" width="6.625" style="13" customWidth="1"/>
    <col min="17" max="17" width="13.625" style="13" customWidth="1"/>
    <col min="18" max="18" width="15.375" style="13" customWidth="1"/>
    <col min="19" max="19" width="13.625" style="13" customWidth="1"/>
    <col min="20" max="20" width="14.125" style="13" customWidth="1"/>
    <col min="21" max="21" width="179.625" style="9" bestFit="1" customWidth="1"/>
    <col min="22" max="16384" width="11" style="9"/>
  </cols>
  <sheetData>
    <row r="1" spans="1:21" x14ac:dyDescent="0.2">
      <c r="A1" s="22" t="s">
        <v>435</v>
      </c>
      <c r="B1" s="22" t="s">
        <v>436</v>
      </c>
      <c r="C1" s="22" t="s">
        <v>288</v>
      </c>
      <c r="D1" s="9" t="s">
        <v>289</v>
      </c>
      <c r="E1" s="9" t="s">
        <v>405</v>
      </c>
      <c r="F1" s="10" t="s">
        <v>578</v>
      </c>
      <c r="G1" s="9" t="s">
        <v>304</v>
      </c>
      <c r="H1" s="22" t="s">
        <v>840</v>
      </c>
      <c r="I1" s="32" t="s">
        <v>465</v>
      </c>
      <c r="J1" s="22" t="s">
        <v>433</v>
      </c>
      <c r="K1" s="9" t="s">
        <v>303</v>
      </c>
      <c r="L1" s="13" t="s">
        <v>370</v>
      </c>
      <c r="M1" s="13" t="s">
        <v>346</v>
      </c>
      <c r="N1" s="13" t="s">
        <v>362</v>
      </c>
      <c r="O1" s="13" t="s">
        <v>363</v>
      </c>
      <c r="P1" s="13" t="s">
        <v>364</v>
      </c>
      <c r="Q1" s="32" t="s">
        <v>1038</v>
      </c>
      <c r="R1" s="32" t="s">
        <v>1039</v>
      </c>
      <c r="S1" s="32" t="s">
        <v>1041</v>
      </c>
      <c r="T1" s="32" t="s">
        <v>1040</v>
      </c>
      <c r="U1" s="22" t="s">
        <v>434</v>
      </c>
    </row>
    <row r="2" spans="1:21" s="34" customFormat="1" x14ac:dyDescent="0.2">
      <c r="A2" s="34" t="s">
        <v>696</v>
      </c>
      <c r="B2" s="34" t="s">
        <v>696</v>
      </c>
      <c r="C2" s="64" t="s">
        <v>1098</v>
      </c>
      <c r="D2" s="34">
        <v>2013</v>
      </c>
      <c r="E2" s="34" t="s">
        <v>426</v>
      </c>
      <c r="F2" s="35" t="s">
        <v>697</v>
      </c>
      <c r="G2" s="39" t="s">
        <v>734</v>
      </c>
      <c r="H2" s="34">
        <v>288</v>
      </c>
      <c r="I2" s="36"/>
      <c r="J2" s="34" t="s">
        <v>736</v>
      </c>
      <c r="L2" s="36"/>
      <c r="M2" s="36" t="s">
        <v>377</v>
      </c>
      <c r="N2" s="36"/>
      <c r="O2" s="43"/>
      <c r="P2" s="43"/>
      <c r="Q2" s="43"/>
      <c r="R2" s="43"/>
      <c r="S2" s="43"/>
      <c r="T2" s="43"/>
      <c r="U2" s="34" t="s">
        <v>810</v>
      </c>
    </row>
    <row r="3" spans="1:21" s="7" customFormat="1" x14ac:dyDescent="0.2">
      <c r="A3" s="34" t="s">
        <v>696</v>
      </c>
      <c r="B3" s="34" t="s">
        <v>696</v>
      </c>
      <c r="C3" s="64" t="s">
        <v>1098</v>
      </c>
      <c r="D3" s="34">
        <v>2013</v>
      </c>
      <c r="E3" s="34" t="s">
        <v>426</v>
      </c>
      <c r="F3" s="35" t="s">
        <v>697</v>
      </c>
      <c r="G3" s="39" t="s">
        <v>734</v>
      </c>
      <c r="H3" s="34">
        <v>382</v>
      </c>
      <c r="I3" s="36"/>
      <c r="J3" s="34" t="s">
        <v>737</v>
      </c>
      <c r="K3" s="34"/>
      <c r="L3" s="36"/>
      <c r="M3" s="36" t="s">
        <v>377</v>
      </c>
      <c r="N3" s="36"/>
      <c r="O3" s="43"/>
      <c r="P3" s="43"/>
      <c r="Q3" s="43"/>
      <c r="R3" s="43"/>
      <c r="S3" s="43"/>
      <c r="T3" s="43"/>
      <c r="U3" s="34" t="s">
        <v>810</v>
      </c>
    </row>
    <row r="4" spans="1:21" s="7" customFormat="1" x14ac:dyDescent="0.2">
      <c r="A4" s="34" t="s">
        <v>696</v>
      </c>
      <c r="B4" s="34" t="s">
        <v>696</v>
      </c>
      <c r="C4" s="64" t="s">
        <v>1098</v>
      </c>
      <c r="D4" s="34">
        <v>2013</v>
      </c>
      <c r="E4" s="34" t="s">
        <v>426</v>
      </c>
      <c r="F4" s="35" t="s">
        <v>697</v>
      </c>
      <c r="G4" s="39" t="s">
        <v>734</v>
      </c>
      <c r="H4" s="34">
        <v>194</v>
      </c>
      <c r="I4" s="36"/>
      <c r="J4" s="34" t="s">
        <v>738</v>
      </c>
      <c r="K4" s="34"/>
      <c r="L4" s="36"/>
      <c r="M4" s="36" t="s">
        <v>377</v>
      </c>
      <c r="N4" s="36"/>
      <c r="O4" s="43"/>
      <c r="P4" s="43"/>
      <c r="Q4" s="43"/>
      <c r="R4" s="43"/>
      <c r="S4" s="43"/>
      <c r="T4" s="43"/>
      <c r="U4" s="34" t="s">
        <v>810</v>
      </c>
    </row>
    <row r="5" spans="1:21" s="7" customFormat="1" x14ac:dyDescent="0.2">
      <c r="A5" s="34" t="s">
        <v>696</v>
      </c>
      <c r="B5" s="34" t="s">
        <v>696</v>
      </c>
      <c r="C5" s="34" t="s">
        <v>1100</v>
      </c>
      <c r="D5" s="34">
        <v>2016</v>
      </c>
      <c r="E5" s="34" t="s">
        <v>808</v>
      </c>
      <c r="F5" s="35" t="s">
        <v>697</v>
      </c>
      <c r="G5" s="39" t="s">
        <v>734</v>
      </c>
      <c r="H5" s="34">
        <v>156</v>
      </c>
      <c r="I5" s="36"/>
      <c r="J5" s="34" t="s">
        <v>836</v>
      </c>
      <c r="K5" s="34"/>
      <c r="L5" s="36"/>
      <c r="M5" s="36" t="s">
        <v>377</v>
      </c>
      <c r="N5" s="36"/>
      <c r="O5" s="43"/>
      <c r="P5" s="43"/>
      <c r="Q5" s="43"/>
      <c r="R5" s="43"/>
      <c r="S5" s="43"/>
      <c r="T5" s="43"/>
      <c r="U5" s="34" t="s">
        <v>810</v>
      </c>
    </row>
    <row r="6" spans="1:21" s="7" customFormat="1" x14ac:dyDescent="0.2">
      <c r="A6" s="34" t="s">
        <v>696</v>
      </c>
      <c r="B6" s="34" t="s">
        <v>696</v>
      </c>
      <c r="C6" s="34" t="s">
        <v>1100</v>
      </c>
      <c r="D6" s="34">
        <v>2016</v>
      </c>
      <c r="E6" s="34" t="s">
        <v>808</v>
      </c>
      <c r="F6" s="35" t="s">
        <v>697</v>
      </c>
      <c r="G6" s="39" t="s">
        <v>734</v>
      </c>
      <c r="H6" s="34">
        <v>188</v>
      </c>
      <c r="I6" s="36"/>
      <c r="J6" s="34" t="s">
        <v>837</v>
      </c>
      <c r="K6" s="34"/>
      <c r="L6" s="36"/>
      <c r="M6" s="36" t="s">
        <v>377</v>
      </c>
      <c r="N6" s="36"/>
      <c r="O6" s="43"/>
      <c r="P6" s="43"/>
      <c r="Q6" s="43"/>
      <c r="R6" s="43"/>
      <c r="S6" s="43"/>
      <c r="T6" s="43"/>
      <c r="U6" s="34" t="s">
        <v>810</v>
      </c>
    </row>
    <row r="7" spans="1:21" s="7" customFormat="1" x14ac:dyDescent="0.2">
      <c r="A7" s="34" t="s">
        <v>696</v>
      </c>
      <c r="B7" s="34" t="s">
        <v>696</v>
      </c>
      <c r="C7" s="34" t="s">
        <v>1100</v>
      </c>
      <c r="D7" s="34">
        <v>2016</v>
      </c>
      <c r="E7" s="34" t="s">
        <v>808</v>
      </c>
      <c r="F7" s="35" t="s">
        <v>697</v>
      </c>
      <c r="G7" s="39" t="s">
        <v>734</v>
      </c>
      <c r="H7" s="34">
        <v>274</v>
      </c>
      <c r="I7" s="36"/>
      <c r="J7" s="34" t="s">
        <v>838</v>
      </c>
      <c r="K7" s="34"/>
      <c r="L7" s="36"/>
      <c r="M7" s="36" t="s">
        <v>377</v>
      </c>
      <c r="N7" s="36"/>
      <c r="O7" s="43"/>
      <c r="P7" s="43"/>
      <c r="Q7" s="43"/>
      <c r="R7" s="43"/>
      <c r="S7" s="43"/>
      <c r="T7" s="43"/>
      <c r="U7" s="34" t="s">
        <v>810</v>
      </c>
    </row>
    <row r="8" spans="1:21" s="7" customFormat="1" x14ac:dyDescent="0.2">
      <c r="A8" s="34" t="s">
        <v>696</v>
      </c>
      <c r="B8" s="34" t="s">
        <v>696</v>
      </c>
      <c r="C8" s="34" t="s">
        <v>1182</v>
      </c>
      <c r="D8" s="34">
        <v>2010</v>
      </c>
      <c r="E8" s="34" t="s">
        <v>299</v>
      </c>
      <c r="F8" s="35" t="s">
        <v>697</v>
      </c>
      <c r="G8" s="39" t="s">
        <v>695</v>
      </c>
      <c r="H8" s="34">
        <v>180</v>
      </c>
      <c r="I8" s="36"/>
      <c r="J8" s="34"/>
      <c r="K8" s="34"/>
      <c r="L8" s="36"/>
      <c r="M8" s="36" t="s">
        <v>377</v>
      </c>
      <c r="N8" s="36"/>
      <c r="O8" s="43"/>
      <c r="P8" s="43"/>
      <c r="Q8" s="43"/>
      <c r="R8" s="43"/>
      <c r="S8" s="43"/>
      <c r="T8" s="43"/>
      <c r="U8" s="34" t="s">
        <v>492</v>
      </c>
    </row>
    <row r="9" spans="1:21" s="7" customFormat="1" x14ac:dyDescent="0.2">
      <c r="A9" s="34" t="s">
        <v>696</v>
      </c>
      <c r="B9" s="34" t="s">
        <v>696</v>
      </c>
      <c r="C9" s="34" t="s">
        <v>1182</v>
      </c>
      <c r="D9" s="34">
        <v>2010</v>
      </c>
      <c r="E9" s="34" t="s">
        <v>299</v>
      </c>
      <c r="F9" s="35" t="s">
        <v>698</v>
      </c>
      <c r="G9" s="34" t="s">
        <v>699</v>
      </c>
      <c r="H9" s="34">
        <v>9000</v>
      </c>
      <c r="I9" s="36"/>
      <c r="J9" s="34"/>
      <c r="K9" s="34"/>
      <c r="L9" s="36"/>
      <c r="M9" s="36" t="s">
        <v>377</v>
      </c>
      <c r="N9" s="36"/>
      <c r="O9" s="36"/>
      <c r="P9" s="36"/>
      <c r="Q9" s="36"/>
      <c r="R9" s="36"/>
      <c r="S9" s="36"/>
      <c r="T9" s="36"/>
      <c r="U9" s="34" t="s">
        <v>492</v>
      </c>
    </row>
    <row r="10" spans="1:21" s="34" customFormat="1" ht="14.25" x14ac:dyDescent="0.2">
      <c r="A10" s="22" t="s">
        <v>320</v>
      </c>
      <c r="B10" s="7" t="s">
        <v>265</v>
      </c>
      <c r="C10" s="22" t="s">
        <v>856</v>
      </c>
      <c r="D10" s="9">
        <v>1997</v>
      </c>
      <c r="E10" s="9" t="s">
        <v>299</v>
      </c>
      <c r="F10" s="8" t="s">
        <v>45</v>
      </c>
      <c r="G10" s="9" t="s">
        <v>266</v>
      </c>
      <c r="H10" s="9">
        <v>3900000</v>
      </c>
      <c r="I10" s="13"/>
      <c r="J10" s="9"/>
      <c r="K10" s="9" t="s">
        <v>267</v>
      </c>
      <c r="L10" s="13" t="s">
        <v>251</v>
      </c>
      <c r="M10" s="13" t="s">
        <v>400</v>
      </c>
      <c r="N10" s="13">
        <f>O10+P10</f>
        <v>678</v>
      </c>
      <c r="O10" s="19">
        <v>315</v>
      </c>
      <c r="P10" s="19">
        <v>363</v>
      </c>
      <c r="Q10" s="19"/>
      <c r="R10" s="19"/>
      <c r="S10" s="19"/>
      <c r="T10" s="19"/>
      <c r="U10" s="22" t="s">
        <v>613</v>
      </c>
    </row>
    <row r="11" spans="1:21" s="7" customFormat="1" ht="14.25" x14ac:dyDescent="0.2">
      <c r="A11" s="34" t="s">
        <v>320</v>
      </c>
      <c r="B11" s="34" t="s">
        <v>111</v>
      </c>
      <c r="C11" s="34" t="s">
        <v>1182</v>
      </c>
      <c r="D11" s="34">
        <v>2010</v>
      </c>
      <c r="E11" s="34" t="s">
        <v>299</v>
      </c>
      <c r="F11" s="35" t="s">
        <v>45</v>
      </c>
      <c r="G11" s="34" t="s">
        <v>612</v>
      </c>
      <c r="H11" s="34">
        <v>6000000</v>
      </c>
      <c r="I11" s="36"/>
      <c r="J11" s="34"/>
      <c r="K11" s="34"/>
      <c r="L11" s="36"/>
      <c r="M11" s="36" t="s">
        <v>308</v>
      </c>
      <c r="N11" s="36"/>
      <c r="O11" s="50"/>
      <c r="P11" s="50"/>
      <c r="Q11" s="50"/>
      <c r="R11" s="50"/>
      <c r="S11" s="50"/>
      <c r="T11" s="50"/>
      <c r="U11" s="34" t="s">
        <v>499</v>
      </c>
    </row>
    <row r="12" spans="1:21" s="7" customFormat="1" ht="14.25" x14ac:dyDescent="0.2">
      <c r="A12" s="22" t="s">
        <v>320</v>
      </c>
      <c r="B12" s="25" t="s">
        <v>399</v>
      </c>
      <c r="C12" s="22" t="s">
        <v>857</v>
      </c>
      <c r="D12" s="7">
        <v>2001</v>
      </c>
      <c r="E12" s="7" t="s">
        <v>263</v>
      </c>
      <c r="F12" s="10" t="s">
        <v>45</v>
      </c>
      <c r="G12" s="61" t="s">
        <v>1200</v>
      </c>
      <c r="H12" s="7">
        <v>1719200</v>
      </c>
      <c r="I12" s="14"/>
      <c r="K12" s="7" t="s">
        <v>268</v>
      </c>
      <c r="L12" s="32" t="s">
        <v>481</v>
      </c>
      <c r="M12" s="14" t="s">
        <v>252</v>
      </c>
      <c r="N12" s="14">
        <f>O12+P12</f>
        <v>678</v>
      </c>
      <c r="O12" s="19">
        <v>315</v>
      </c>
      <c r="P12" s="19">
        <v>363</v>
      </c>
      <c r="Q12" s="19"/>
      <c r="R12" s="19"/>
      <c r="S12" s="19"/>
      <c r="T12" s="19"/>
      <c r="U12" s="22" t="s">
        <v>467</v>
      </c>
    </row>
    <row r="13" spans="1:21" s="7" customFormat="1" x14ac:dyDescent="0.2">
      <c r="A13" s="22" t="s">
        <v>320</v>
      </c>
      <c r="B13" s="7" t="s">
        <v>399</v>
      </c>
      <c r="C13" s="22" t="s">
        <v>858</v>
      </c>
      <c r="D13" s="9">
        <v>1962</v>
      </c>
      <c r="E13" s="9" t="s">
        <v>299</v>
      </c>
      <c r="F13" s="10" t="s">
        <v>609</v>
      </c>
      <c r="G13" s="22"/>
      <c r="H13" s="9">
        <v>3472000</v>
      </c>
      <c r="I13" s="13"/>
      <c r="J13" s="9"/>
      <c r="K13" s="9" t="s">
        <v>301</v>
      </c>
      <c r="L13" s="32" t="s">
        <v>481</v>
      </c>
      <c r="M13" s="13" t="s">
        <v>214</v>
      </c>
      <c r="N13" s="13">
        <f>O13+P13</f>
        <v>446</v>
      </c>
      <c r="O13" s="13">
        <v>209</v>
      </c>
      <c r="P13" s="13">
        <v>237</v>
      </c>
      <c r="Q13" s="13"/>
      <c r="R13" s="13"/>
      <c r="S13" s="13"/>
      <c r="T13" s="13"/>
      <c r="U13" s="22" t="s">
        <v>649</v>
      </c>
    </row>
    <row r="14" spans="1:21" s="34" customFormat="1" x14ac:dyDescent="0.2">
      <c r="A14" s="22" t="s">
        <v>320</v>
      </c>
      <c r="B14" s="7" t="s">
        <v>111</v>
      </c>
      <c r="C14" s="7" t="s">
        <v>1182</v>
      </c>
      <c r="D14" s="7">
        <v>2010</v>
      </c>
      <c r="E14" s="22" t="s">
        <v>299</v>
      </c>
      <c r="F14" s="10" t="s">
        <v>609</v>
      </c>
      <c r="G14" s="22" t="s">
        <v>610</v>
      </c>
      <c r="H14" s="9">
        <v>3070000</v>
      </c>
      <c r="I14" s="13"/>
      <c r="J14" s="9"/>
      <c r="K14" s="9" t="s">
        <v>301</v>
      </c>
      <c r="L14" s="32" t="s">
        <v>481</v>
      </c>
      <c r="M14" s="13" t="s">
        <v>132</v>
      </c>
      <c r="N14" s="13">
        <f>O14+P14</f>
        <v>446</v>
      </c>
      <c r="O14" s="13">
        <v>209</v>
      </c>
      <c r="P14" s="13">
        <v>237</v>
      </c>
      <c r="Q14" s="13"/>
      <c r="R14" s="13"/>
      <c r="S14" s="13"/>
      <c r="T14" s="13"/>
      <c r="U14" s="22"/>
    </row>
    <row r="15" spans="1:21" s="7" customFormat="1" x14ac:dyDescent="0.2">
      <c r="A15" s="22" t="s">
        <v>320</v>
      </c>
      <c r="B15" s="22" t="s">
        <v>111</v>
      </c>
      <c r="C15" s="22" t="s">
        <v>1182</v>
      </c>
      <c r="D15" s="22">
        <v>2010</v>
      </c>
      <c r="E15" s="22" t="s">
        <v>299</v>
      </c>
      <c r="F15" s="10" t="s">
        <v>607</v>
      </c>
      <c r="G15" s="22" t="s">
        <v>393</v>
      </c>
      <c r="H15" s="22">
        <v>1850000</v>
      </c>
      <c r="I15" s="32"/>
      <c r="J15" s="22"/>
      <c r="K15" s="22" t="s">
        <v>608</v>
      </c>
      <c r="L15" s="32" t="s">
        <v>315</v>
      </c>
      <c r="M15" s="32" t="s">
        <v>132</v>
      </c>
      <c r="N15" s="32">
        <f>O15+P15</f>
        <v>435</v>
      </c>
      <c r="O15" s="32">
        <v>177</v>
      </c>
      <c r="P15" s="32">
        <v>258</v>
      </c>
      <c r="Q15" s="32"/>
      <c r="R15" s="32"/>
      <c r="S15" s="32"/>
      <c r="T15" s="32"/>
      <c r="U15" s="22" t="s">
        <v>1178</v>
      </c>
    </row>
    <row r="16" spans="1:21" s="7" customFormat="1" x14ac:dyDescent="0.2">
      <c r="A16" s="22" t="s">
        <v>320</v>
      </c>
      <c r="B16" s="22" t="s">
        <v>111</v>
      </c>
      <c r="C16" s="22" t="s">
        <v>857</v>
      </c>
      <c r="D16" s="22">
        <v>2001</v>
      </c>
      <c r="E16" s="22" t="s">
        <v>420</v>
      </c>
      <c r="F16" s="10" t="s">
        <v>454</v>
      </c>
      <c r="G16" s="38"/>
      <c r="H16" s="22">
        <v>684800</v>
      </c>
      <c r="I16" s="32"/>
      <c r="J16" s="22"/>
      <c r="K16" s="22" t="s">
        <v>355</v>
      </c>
      <c r="L16" s="32"/>
      <c r="M16" s="32" t="s">
        <v>132</v>
      </c>
      <c r="N16" s="32"/>
      <c r="O16" s="32"/>
      <c r="P16" s="32">
        <v>288</v>
      </c>
      <c r="Q16" s="32"/>
      <c r="R16" s="32"/>
      <c r="S16" s="32"/>
      <c r="T16" s="32"/>
      <c r="U16" s="22" t="s">
        <v>1095</v>
      </c>
    </row>
    <row r="17" spans="1:21" s="34" customFormat="1" x14ac:dyDescent="0.2">
      <c r="A17" s="34" t="s">
        <v>320</v>
      </c>
      <c r="B17" s="34" t="s">
        <v>111</v>
      </c>
      <c r="C17" s="34" t="s">
        <v>856</v>
      </c>
      <c r="D17" s="34">
        <v>1997</v>
      </c>
      <c r="E17" s="34" t="s">
        <v>299</v>
      </c>
      <c r="F17" s="35" t="s">
        <v>455</v>
      </c>
      <c r="G17" s="34" t="s">
        <v>368</v>
      </c>
      <c r="H17" s="34">
        <v>1850000</v>
      </c>
      <c r="I17" s="36"/>
      <c r="L17" s="36"/>
      <c r="M17" s="36" t="s">
        <v>132</v>
      </c>
      <c r="N17" s="36"/>
      <c r="O17" s="36"/>
      <c r="P17" s="36"/>
      <c r="Q17" s="36"/>
      <c r="R17" s="36"/>
      <c r="S17" s="36"/>
      <c r="T17" s="36"/>
      <c r="U17" s="34" t="s">
        <v>499</v>
      </c>
    </row>
    <row r="18" spans="1:21" x14ac:dyDescent="0.2">
      <c r="A18" s="34" t="s">
        <v>320</v>
      </c>
      <c r="B18" s="34" t="s">
        <v>111</v>
      </c>
      <c r="C18" s="34" t="s">
        <v>857</v>
      </c>
      <c r="D18" s="34">
        <v>2001</v>
      </c>
      <c r="E18" s="34" t="s">
        <v>479</v>
      </c>
      <c r="F18" s="35" t="s">
        <v>455</v>
      </c>
      <c r="G18" s="39"/>
      <c r="H18" s="34">
        <v>707200</v>
      </c>
      <c r="I18" s="36"/>
      <c r="J18" s="34"/>
      <c r="K18" s="34"/>
      <c r="L18" s="36"/>
      <c r="M18" s="36" t="s">
        <v>132</v>
      </c>
      <c r="N18" s="36"/>
      <c r="O18" s="36"/>
      <c r="P18" s="36"/>
      <c r="Q18" s="36"/>
      <c r="R18" s="36"/>
      <c r="S18" s="36"/>
      <c r="T18" s="36"/>
      <c r="U18" s="34" t="s">
        <v>482</v>
      </c>
    </row>
    <row r="19" spans="1:21" x14ac:dyDescent="0.2">
      <c r="A19" s="22" t="s">
        <v>320</v>
      </c>
      <c r="B19" s="9" t="s">
        <v>265</v>
      </c>
      <c r="C19" s="22" t="s">
        <v>857</v>
      </c>
      <c r="D19" s="7">
        <v>2001</v>
      </c>
      <c r="E19" s="7" t="s">
        <v>287</v>
      </c>
      <c r="F19" s="10" t="s">
        <v>18</v>
      </c>
      <c r="G19" s="7" t="s">
        <v>360</v>
      </c>
      <c r="H19" s="7">
        <v>1417200</v>
      </c>
      <c r="I19" s="32" t="s">
        <v>464</v>
      </c>
      <c r="J19" s="7"/>
      <c r="K19" s="7" t="s">
        <v>360</v>
      </c>
      <c r="L19" s="14" t="s">
        <v>254</v>
      </c>
      <c r="M19" s="14" t="s">
        <v>252</v>
      </c>
      <c r="N19" s="14">
        <f>O19+P19</f>
        <v>321</v>
      </c>
      <c r="O19" s="14">
        <v>155</v>
      </c>
      <c r="P19" s="14">
        <v>166</v>
      </c>
      <c r="Q19" s="14"/>
      <c r="R19" s="14"/>
      <c r="S19" s="14"/>
      <c r="T19" s="14"/>
      <c r="U19" s="7"/>
    </row>
    <row r="20" spans="1:21" s="34" customFormat="1" x14ac:dyDescent="0.2">
      <c r="A20" s="22" t="s">
        <v>320</v>
      </c>
      <c r="B20" s="7" t="s">
        <v>265</v>
      </c>
      <c r="C20" s="22" t="s">
        <v>856</v>
      </c>
      <c r="D20" s="9">
        <v>1997</v>
      </c>
      <c r="E20" s="9" t="s">
        <v>299</v>
      </c>
      <c r="F20" s="10" t="s">
        <v>19</v>
      </c>
      <c r="G20" s="9" t="s">
        <v>112</v>
      </c>
      <c r="H20" s="9">
        <v>2100000</v>
      </c>
      <c r="I20" s="13"/>
      <c r="J20" s="9"/>
      <c r="K20" s="9" t="s">
        <v>361</v>
      </c>
      <c r="L20" s="32" t="s">
        <v>481</v>
      </c>
      <c r="M20" s="13" t="s">
        <v>252</v>
      </c>
      <c r="N20" s="13">
        <f>O20+P20</f>
        <v>573</v>
      </c>
      <c r="O20" s="13">
        <v>256</v>
      </c>
      <c r="P20" s="13">
        <v>317</v>
      </c>
      <c r="Q20" s="13"/>
      <c r="R20" s="13"/>
      <c r="S20" s="13"/>
      <c r="T20" s="13"/>
      <c r="U20" s="7"/>
    </row>
    <row r="21" spans="1:21" x14ac:dyDescent="0.2">
      <c r="A21" s="22" t="s">
        <v>320</v>
      </c>
      <c r="B21" s="9" t="s">
        <v>111</v>
      </c>
      <c r="C21" s="9" t="s">
        <v>1182</v>
      </c>
      <c r="D21" s="9">
        <v>2010</v>
      </c>
      <c r="E21" s="7" t="s">
        <v>299</v>
      </c>
      <c r="F21" s="10" t="s">
        <v>19</v>
      </c>
      <c r="G21" s="7" t="s">
        <v>112</v>
      </c>
      <c r="H21" s="7">
        <v>1990000</v>
      </c>
      <c r="I21" s="14"/>
      <c r="J21" s="7"/>
      <c r="K21" s="7" t="s">
        <v>361</v>
      </c>
      <c r="L21" s="32" t="s">
        <v>481</v>
      </c>
      <c r="M21" s="14" t="s">
        <v>252</v>
      </c>
      <c r="N21" s="14">
        <f>O21+P21</f>
        <v>573</v>
      </c>
      <c r="O21" s="14">
        <v>256</v>
      </c>
      <c r="P21" s="14">
        <v>317</v>
      </c>
      <c r="Q21" s="14"/>
      <c r="R21" s="14"/>
      <c r="S21" s="14"/>
      <c r="T21" s="14"/>
      <c r="U21" s="22"/>
    </row>
    <row r="22" spans="1:21" x14ac:dyDescent="0.2">
      <c r="A22" s="22" t="s">
        <v>320</v>
      </c>
      <c r="B22" s="9" t="s">
        <v>265</v>
      </c>
      <c r="C22" s="22" t="s">
        <v>857</v>
      </c>
      <c r="D22" s="7">
        <v>2001</v>
      </c>
      <c r="E22" s="7" t="s">
        <v>287</v>
      </c>
      <c r="F22" s="10" t="s">
        <v>19</v>
      </c>
      <c r="G22" s="7" t="s">
        <v>113</v>
      </c>
      <c r="H22" s="7">
        <v>902900</v>
      </c>
      <c r="I22" s="32" t="s">
        <v>464</v>
      </c>
      <c r="J22" s="7"/>
      <c r="K22" s="7" t="s">
        <v>361</v>
      </c>
      <c r="L22" s="32" t="s">
        <v>481</v>
      </c>
      <c r="M22" s="14" t="s">
        <v>252</v>
      </c>
      <c r="N22" s="14">
        <f>O22+P22</f>
        <v>573</v>
      </c>
      <c r="O22" s="14">
        <v>256</v>
      </c>
      <c r="P22" s="14">
        <v>317</v>
      </c>
      <c r="Q22" s="14"/>
      <c r="R22" s="14"/>
      <c r="S22" s="14"/>
      <c r="T22" s="32" t="s">
        <v>315</v>
      </c>
      <c r="U22" s="22" t="s">
        <v>483</v>
      </c>
    </row>
    <row r="23" spans="1:21" s="34" customFormat="1" x14ac:dyDescent="0.2">
      <c r="A23" s="22" t="s">
        <v>320</v>
      </c>
      <c r="B23" s="22" t="s">
        <v>478</v>
      </c>
      <c r="C23" s="61" t="s">
        <v>1112</v>
      </c>
      <c r="D23" s="9">
        <v>2014</v>
      </c>
      <c r="E23" s="22" t="s">
        <v>420</v>
      </c>
      <c r="F23" s="10" t="s">
        <v>611</v>
      </c>
      <c r="G23" s="22" t="s">
        <v>553</v>
      </c>
      <c r="H23" s="9">
        <v>2131000</v>
      </c>
      <c r="I23" s="32"/>
      <c r="J23" s="9"/>
      <c r="K23" s="22" t="s">
        <v>480</v>
      </c>
      <c r="L23" s="32" t="s">
        <v>481</v>
      </c>
      <c r="M23" s="32" t="s">
        <v>308</v>
      </c>
      <c r="N23" s="13">
        <f>O23+P23</f>
        <v>522</v>
      </c>
      <c r="O23" s="13">
        <v>244</v>
      </c>
      <c r="P23" s="13">
        <v>278</v>
      </c>
      <c r="Q23" s="13"/>
      <c r="R23" s="13"/>
      <c r="S23" s="13"/>
      <c r="T23" s="13"/>
      <c r="U23" s="7"/>
    </row>
    <row r="24" spans="1:21" s="7" customFormat="1" x14ac:dyDescent="0.2">
      <c r="A24" s="22" t="s">
        <v>320</v>
      </c>
      <c r="B24" s="22" t="s">
        <v>478</v>
      </c>
      <c r="C24" s="61" t="s">
        <v>1112</v>
      </c>
      <c r="D24" s="9">
        <v>2014</v>
      </c>
      <c r="E24" s="22" t="s">
        <v>420</v>
      </c>
      <c r="F24" s="10" t="s">
        <v>611</v>
      </c>
      <c r="G24" s="22" t="s">
        <v>553</v>
      </c>
      <c r="H24" s="9">
        <v>1966000</v>
      </c>
      <c r="I24" s="32"/>
      <c r="J24" s="9"/>
      <c r="K24" s="22" t="s">
        <v>480</v>
      </c>
      <c r="L24" s="32" t="s">
        <v>481</v>
      </c>
      <c r="M24" s="32" t="s">
        <v>308</v>
      </c>
      <c r="N24" s="13">
        <f>O24+P24</f>
        <v>522</v>
      </c>
      <c r="O24" s="13">
        <v>244</v>
      </c>
      <c r="P24" s="13">
        <v>278</v>
      </c>
      <c r="Q24" s="13"/>
      <c r="R24" s="13"/>
      <c r="S24" s="13"/>
      <c r="T24" s="13"/>
    </row>
    <row r="25" spans="1:21" s="7" customFormat="1" x14ac:dyDescent="0.2">
      <c r="A25" s="22" t="s">
        <v>320</v>
      </c>
      <c r="B25" s="22" t="s">
        <v>478</v>
      </c>
      <c r="C25" s="22" t="s">
        <v>856</v>
      </c>
      <c r="D25" s="9">
        <v>1997</v>
      </c>
      <c r="E25" s="22" t="s">
        <v>299</v>
      </c>
      <c r="F25" s="10" t="s">
        <v>611</v>
      </c>
      <c r="G25" s="22" t="s">
        <v>553</v>
      </c>
      <c r="H25" s="9">
        <v>2300000</v>
      </c>
      <c r="I25" s="13"/>
      <c r="J25" s="9"/>
      <c r="K25" s="22" t="s">
        <v>480</v>
      </c>
      <c r="L25" s="32" t="s">
        <v>481</v>
      </c>
      <c r="M25" s="32" t="s">
        <v>308</v>
      </c>
      <c r="N25" s="13">
        <f>O25+P25</f>
        <v>522</v>
      </c>
      <c r="O25" s="13">
        <v>244</v>
      </c>
      <c r="P25" s="13">
        <v>278</v>
      </c>
      <c r="Q25" s="13"/>
      <c r="R25" s="13"/>
      <c r="S25" s="13"/>
      <c r="T25" s="13"/>
    </row>
    <row r="26" spans="1:21" x14ac:dyDescent="0.2">
      <c r="A26" s="22" t="s">
        <v>320</v>
      </c>
      <c r="B26" s="22" t="s">
        <v>478</v>
      </c>
      <c r="C26" s="22" t="s">
        <v>857</v>
      </c>
      <c r="D26" s="9">
        <v>2001</v>
      </c>
      <c r="E26" s="22" t="s">
        <v>479</v>
      </c>
      <c r="F26" s="10" t="s">
        <v>611</v>
      </c>
      <c r="G26" s="22" t="s">
        <v>553</v>
      </c>
      <c r="H26" s="9">
        <v>2675900</v>
      </c>
      <c r="K26" s="22" t="s">
        <v>480</v>
      </c>
      <c r="L26" s="32" t="s">
        <v>481</v>
      </c>
      <c r="M26" s="32" t="s">
        <v>308</v>
      </c>
      <c r="N26" s="13">
        <f>O26+P26</f>
        <v>522</v>
      </c>
      <c r="O26" s="13">
        <v>244</v>
      </c>
      <c r="P26" s="13">
        <v>278</v>
      </c>
      <c r="U26" s="7"/>
    </row>
    <row r="27" spans="1:21" x14ac:dyDescent="0.2">
      <c r="A27" s="34" t="s">
        <v>320</v>
      </c>
      <c r="B27" s="34" t="s">
        <v>849</v>
      </c>
      <c r="C27" s="34" t="s">
        <v>1182</v>
      </c>
      <c r="D27" s="34">
        <v>2010</v>
      </c>
      <c r="E27" s="34" t="s">
        <v>299</v>
      </c>
      <c r="F27" s="35" t="s">
        <v>621</v>
      </c>
      <c r="G27" s="34" t="s">
        <v>116</v>
      </c>
      <c r="H27" s="34">
        <v>3800000</v>
      </c>
      <c r="I27" s="36" t="s">
        <v>464</v>
      </c>
      <c r="J27" s="34"/>
      <c r="K27" s="34"/>
      <c r="L27" s="36"/>
      <c r="M27" s="36" t="s">
        <v>132</v>
      </c>
      <c r="N27" s="36"/>
      <c r="O27" s="36"/>
      <c r="P27" s="36"/>
      <c r="Q27" s="36"/>
      <c r="R27" s="36"/>
      <c r="S27" s="36"/>
      <c r="T27" s="36"/>
      <c r="U27" s="34" t="s">
        <v>499</v>
      </c>
    </row>
    <row r="28" spans="1:21" s="34" customFormat="1" x14ac:dyDescent="0.2">
      <c r="A28" s="34" t="s">
        <v>320</v>
      </c>
      <c r="B28" s="34" t="s">
        <v>849</v>
      </c>
      <c r="C28" s="34" t="s">
        <v>856</v>
      </c>
      <c r="D28" s="34">
        <v>1997</v>
      </c>
      <c r="E28" s="34" t="s">
        <v>299</v>
      </c>
      <c r="F28" s="35" t="s">
        <v>557</v>
      </c>
      <c r="G28" s="34" t="s">
        <v>345</v>
      </c>
      <c r="H28" s="34">
        <v>1200000</v>
      </c>
      <c r="I28" s="36"/>
      <c r="K28" s="44"/>
      <c r="L28" s="36"/>
      <c r="M28" s="36" t="s">
        <v>132</v>
      </c>
      <c r="N28" s="36"/>
      <c r="O28" s="36"/>
      <c r="P28" s="36"/>
      <c r="Q28" s="36"/>
      <c r="R28" s="36"/>
      <c r="S28" s="36"/>
      <c r="T28" s="36"/>
      <c r="U28" s="34" t="s">
        <v>499</v>
      </c>
    </row>
    <row r="29" spans="1:21" s="34" customFormat="1" x14ac:dyDescent="0.2">
      <c r="A29" s="34" t="s">
        <v>320</v>
      </c>
      <c r="B29" s="34" t="s">
        <v>849</v>
      </c>
      <c r="C29" s="34" t="s">
        <v>1182</v>
      </c>
      <c r="D29" s="34">
        <v>2010</v>
      </c>
      <c r="E29" s="34" t="s">
        <v>299</v>
      </c>
      <c r="F29" s="35" t="s">
        <v>619</v>
      </c>
      <c r="G29" s="34" t="s">
        <v>340</v>
      </c>
      <c r="H29" s="34">
        <v>9000</v>
      </c>
      <c r="I29" s="36"/>
      <c r="L29" s="36"/>
      <c r="M29" s="36" t="s">
        <v>132</v>
      </c>
      <c r="N29" s="36"/>
      <c r="O29" s="36"/>
      <c r="P29" s="36"/>
      <c r="Q29" s="36"/>
      <c r="R29" s="36"/>
      <c r="S29" s="36"/>
      <c r="T29" s="36"/>
      <c r="U29" s="34" t="s">
        <v>499</v>
      </c>
    </row>
    <row r="30" spans="1:21" s="34" customFormat="1" x14ac:dyDescent="0.2">
      <c r="A30" s="22" t="s">
        <v>320</v>
      </c>
      <c r="B30" s="7" t="s">
        <v>849</v>
      </c>
      <c r="C30" s="7" t="s">
        <v>856</v>
      </c>
      <c r="D30" s="9">
        <v>1997</v>
      </c>
      <c r="E30" s="22" t="s">
        <v>299</v>
      </c>
      <c r="F30" s="8" t="s">
        <v>55</v>
      </c>
      <c r="G30" s="22" t="s">
        <v>556</v>
      </c>
      <c r="H30" s="9">
        <v>1400000</v>
      </c>
      <c r="I30" s="32" t="s">
        <v>464</v>
      </c>
      <c r="J30" s="9"/>
      <c r="K30" s="9" t="s">
        <v>239</v>
      </c>
      <c r="L30" s="32" t="s">
        <v>315</v>
      </c>
      <c r="M30" s="13" t="s">
        <v>132</v>
      </c>
      <c r="N30" s="13">
        <f>O30+P30</f>
        <v>535</v>
      </c>
      <c r="O30" s="5">
        <v>249</v>
      </c>
      <c r="P30" s="5">
        <v>286</v>
      </c>
      <c r="Q30" s="5"/>
      <c r="R30" s="5"/>
      <c r="S30" s="5"/>
      <c r="T30" s="5"/>
      <c r="U30" s="7"/>
    </row>
    <row r="31" spans="1:21" s="34" customFormat="1" x14ac:dyDescent="0.2">
      <c r="A31" s="22" t="s">
        <v>320</v>
      </c>
      <c r="B31" s="7" t="s">
        <v>849</v>
      </c>
      <c r="C31" s="7" t="s">
        <v>857</v>
      </c>
      <c r="D31" s="9">
        <v>2001</v>
      </c>
      <c r="E31" s="9" t="s">
        <v>287</v>
      </c>
      <c r="F31" s="8" t="s">
        <v>55</v>
      </c>
      <c r="G31" s="9" t="s">
        <v>240</v>
      </c>
      <c r="H31" s="9">
        <v>1079700</v>
      </c>
      <c r="I31" s="32" t="s">
        <v>464</v>
      </c>
      <c r="J31" s="9"/>
      <c r="K31" s="9" t="s">
        <v>240</v>
      </c>
      <c r="L31" s="13" t="s">
        <v>254</v>
      </c>
      <c r="M31" s="13" t="s">
        <v>252</v>
      </c>
      <c r="N31" s="13">
        <f>O31+P31</f>
        <v>535</v>
      </c>
      <c r="O31" s="5">
        <v>249</v>
      </c>
      <c r="P31" s="5">
        <v>286</v>
      </c>
      <c r="Q31" s="5"/>
      <c r="R31" s="5"/>
      <c r="S31" s="5"/>
      <c r="T31" s="5"/>
      <c r="U31" s="9"/>
    </row>
    <row r="32" spans="1:21" s="52" customFormat="1" x14ac:dyDescent="0.2">
      <c r="A32" s="22" t="s">
        <v>320</v>
      </c>
      <c r="B32" s="7" t="s">
        <v>849</v>
      </c>
      <c r="C32" s="61" t="s">
        <v>1112</v>
      </c>
      <c r="D32" s="9">
        <v>2014</v>
      </c>
      <c r="E32" s="22" t="s">
        <v>420</v>
      </c>
      <c r="F32" s="8" t="s">
        <v>57</v>
      </c>
      <c r="G32" s="9" t="s">
        <v>241</v>
      </c>
      <c r="H32" s="9">
        <v>1595000</v>
      </c>
      <c r="I32" s="32" t="s">
        <v>464</v>
      </c>
      <c r="J32" s="9"/>
      <c r="K32" s="9" t="s">
        <v>241</v>
      </c>
      <c r="L32" s="13" t="s">
        <v>143</v>
      </c>
      <c r="M32" s="13" t="s">
        <v>132</v>
      </c>
      <c r="N32" s="13">
        <f>O32+P32</f>
        <v>656</v>
      </c>
      <c r="O32" s="13">
        <v>293</v>
      </c>
      <c r="P32" s="13">
        <v>363</v>
      </c>
      <c r="Q32" s="13"/>
      <c r="R32" s="13"/>
      <c r="S32" s="13"/>
      <c r="T32" s="13"/>
      <c r="U32" s="7"/>
    </row>
    <row r="33" spans="1:21" s="52" customFormat="1" x14ac:dyDescent="0.2">
      <c r="A33" s="22" t="s">
        <v>320</v>
      </c>
      <c r="B33" s="7" t="s">
        <v>849</v>
      </c>
      <c r="C33" s="7" t="s">
        <v>1182</v>
      </c>
      <c r="D33" s="7">
        <v>2010</v>
      </c>
      <c r="E33" s="9" t="s">
        <v>299</v>
      </c>
      <c r="F33" s="8" t="s">
        <v>57</v>
      </c>
      <c r="G33" s="9" t="s">
        <v>241</v>
      </c>
      <c r="H33" s="9">
        <v>2060000</v>
      </c>
      <c r="I33" s="32" t="s">
        <v>464</v>
      </c>
      <c r="J33" s="9"/>
      <c r="K33" s="9" t="s">
        <v>242</v>
      </c>
      <c r="L33" s="13" t="s">
        <v>251</v>
      </c>
      <c r="M33" s="13" t="s">
        <v>252</v>
      </c>
      <c r="N33" s="13">
        <f>O33+P33</f>
        <v>656</v>
      </c>
      <c r="O33" s="13">
        <v>293</v>
      </c>
      <c r="P33" s="13">
        <v>363</v>
      </c>
      <c r="Q33" s="13"/>
      <c r="R33" s="13"/>
      <c r="S33" s="13"/>
      <c r="T33" s="13"/>
      <c r="U33" s="22"/>
    </row>
    <row r="34" spans="1:21" s="34" customFormat="1" x14ac:dyDescent="0.2">
      <c r="A34" s="22" t="s">
        <v>320</v>
      </c>
      <c r="B34" s="7" t="s">
        <v>849</v>
      </c>
      <c r="C34" s="61" t="s">
        <v>1112</v>
      </c>
      <c r="D34" s="9">
        <v>2014</v>
      </c>
      <c r="E34" s="22" t="s">
        <v>420</v>
      </c>
      <c r="F34" s="10" t="s">
        <v>58</v>
      </c>
      <c r="G34" s="22" t="s">
        <v>728</v>
      </c>
      <c r="H34" s="9">
        <v>927000</v>
      </c>
      <c r="I34" s="32" t="s">
        <v>464</v>
      </c>
      <c r="J34" s="9"/>
      <c r="K34" s="7" t="s">
        <v>243</v>
      </c>
      <c r="L34" s="14" t="s">
        <v>143</v>
      </c>
      <c r="M34" s="14" t="s">
        <v>132</v>
      </c>
      <c r="N34" s="14">
        <f>O34+P34</f>
        <v>605</v>
      </c>
      <c r="O34" s="14">
        <v>270</v>
      </c>
      <c r="P34" s="14">
        <v>335</v>
      </c>
      <c r="Q34" s="14"/>
      <c r="R34" s="14"/>
      <c r="S34" s="14"/>
      <c r="T34" s="14"/>
      <c r="U34" s="22" t="s">
        <v>730</v>
      </c>
    </row>
    <row r="35" spans="1:21" x14ac:dyDescent="0.2">
      <c r="A35" s="22" t="s">
        <v>320</v>
      </c>
      <c r="B35" s="9" t="s">
        <v>849</v>
      </c>
      <c r="C35" s="9" t="s">
        <v>856</v>
      </c>
      <c r="D35" s="7">
        <v>1997</v>
      </c>
      <c r="E35" s="7" t="s">
        <v>299</v>
      </c>
      <c r="F35" s="10" t="s">
        <v>58</v>
      </c>
      <c r="G35" s="7" t="s">
        <v>243</v>
      </c>
      <c r="H35" s="7">
        <v>1500000</v>
      </c>
      <c r="I35" s="32" t="s">
        <v>464</v>
      </c>
      <c r="J35" s="7"/>
      <c r="K35" s="7" t="s">
        <v>244</v>
      </c>
      <c r="L35" s="14" t="s">
        <v>251</v>
      </c>
      <c r="M35" s="14" t="s">
        <v>252</v>
      </c>
      <c r="N35" s="14">
        <f>O35+P35</f>
        <v>605</v>
      </c>
      <c r="O35" s="14">
        <v>270</v>
      </c>
      <c r="P35" s="14">
        <v>335</v>
      </c>
      <c r="Q35" s="14"/>
      <c r="R35" s="14"/>
      <c r="S35" s="14"/>
      <c r="T35" s="14"/>
    </row>
    <row r="36" spans="1:21" x14ac:dyDescent="0.2">
      <c r="A36" s="22" t="s">
        <v>320</v>
      </c>
      <c r="B36" s="7" t="s">
        <v>849</v>
      </c>
      <c r="C36" s="7" t="s">
        <v>857</v>
      </c>
      <c r="D36" s="9">
        <v>2001</v>
      </c>
      <c r="E36" s="9" t="s">
        <v>287</v>
      </c>
      <c r="F36" s="10" t="s">
        <v>58</v>
      </c>
      <c r="G36" s="9" t="s">
        <v>245</v>
      </c>
      <c r="H36" s="9">
        <v>1658700</v>
      </c>
      <c r="I36" s="32" t="s">
        <v>464</v>
      </c>
      <c r="K36" s="9" t="s">
        <v>245</v>
      </c>
      <c r="L36" s="13" t="s">
        <v>251</v>
      </c>
      <c r="M36" s="13" t="s">
        <v>252</v>
      </c>
      <c r="N36" s="13">
        <f>O36+P36</f>
        <v>605</v>
      </c>
      <c r="O36" s="13">
        <v>270</v>
      </c>
      <c r="P36" s="13">
        <v>335</v>
      </c>
    </row>
    <row r="37" spans="1:21" s="34" customFormat="1" x14ac:dyDescent="0.2">
      <c r="A37" s="22" t="s">
        <v>320</v>
      </c>
      <c r="B37" s="22" t="s">
        <v>849</v>
      </c>
      <c r="C37" s="7" t="s">
        <v>856</v>
      </c>
      <c r="D37" s="9">
        <v>1997</v>
      </c>
      <c r="E37" s="9" t="s">
        <v>299</v>
      </c>
      <c r="F37" s="10" t="s">
        <v>545</v>
      </c>
      <c r="G37" s="9" t="s">
        <v>154</v>
      </c>
      <c r="H37" s="9">
        <v>36000</v>
      </c>
      <c r="I37" s="32" t="s">
        <v>464</v>
      </c>
      <c r="J37" s="9"/>
      <c r="K37" s="9" t="s">
        <v>359</v>
      </c>
      <c r="L37" s="13" t="s">
        <v>251</v>
      </c>
      <c r="M37" s="13" t="s">
        <v>293</v>
      </c>
      <c r="N37" s="13"/>
      <c r="O37" s="13"/>
      <c r="P37" s="13">
        <v>83</v>
      </c>
      <c r="Q37" s="13"/>
      <c r="R37" s="13"/>
      <c r="S37" s="13"/>
      <c r="T37" s="13"/>
      <c r="U37" s="9"/>
    </row>
    <row r="38" spans="1:21" s="7" customFormat="1" x14ac:dyDescent="0.2">
      <c r="A38" s="22" t="s">
        <v>320</v>
      </c>
      <c r="B38" s="22" t="s">
        <v>849</v>
      </c>
      <c r="C38" s="9" t="s">
        <v>857</v>
      </c>
      <c r="D38" s="7">
        <v>2001</v>
      </c>
      <c r="E38" s="7" t="s">
        <v>287</v>
      </c>
      <c r="F38" s="10" t="s">
        <v>545</v>
      </c>
      <c r="G38" s="7" t="s">
        <v>359</v>
      </c>
      <c r="H38" s="7">
        <v>73700</v>
      </c>
      <c r="I38" s="32" t="s">
        <v>464</v>
      </c>
      <c r="K38" s="7" t="s">
        <v>359</v>
      </c>
      <c r="L38" s="14" t="s">
        <v>251</v>
      </c>
      <c r="M38" s="14" t="s">
        <v>293</v>
      </c>
      <c r="N38" s="14"/>
      <c r="O38" s="14"/>
      <c r="P38" s="14">
        <v>83</v>
      </c>
      <c r="Q38" s="14"/>
      <c r="R38" s="14"/>
      <c r="S38" s="14"/>
      <c r="T38" s="14"/>
    </row>
    <row r="39" spans="1:21" s="7" customFormat="1" x14ac:dyDescent="0.2">
      <c r="A39" s="22" t="s">
        <v>320</v>
      </c>
      <c r="B39" s="7" t="s">
        <v>849</v>
      </c>
      <c r="C39" s="22" t="s">
        <v>856</v>
      </c>
      <c r="D39" s="9">
        <v>1997</v>
      </c>
      <c r="E39" s="9" t="s">
        <v>299</v>
      </c>
      <c r="F39" s="8" t="s">
        <v>7</v>
      </c>
      <c r="G39" s="9" t="s">
        <v>327</v>
      </c>
      <c r="H39" s="9">
        <v>93000</v>
      </c>
      <c r="I39" s="32" t="s">
        <v>464</v>
      </c>
      <c r="J39" s="9"/>
      <c r="K39" s="9" t="s">
        <v>327</v>
      </c>
      <c r="L39" s="13" t="s">
        <v>254</v>
      </c>
      <c r="M39" s="13" t="s">
        <v>252</v>
      </c>
      <c r="N39" s="13">
        <f>O39+P39</f>
        <v>202</v>
      </c>
      <c r="O39" s="13">
        <v>87</v>
      </c>
      <c r="P39" s="13">
        <v>115</v>
      </c>
      <c r="Q39" s="13"/>
      <c r="R39" s="13"/>
      <c r="S39" s="13"/>
      <c r="T39" s="13"/>
    </row>
    <row r="40" spans="1:21" s="7" customFormat="1" x14ac:dyDescent="0.2">
      <c r="A40" s="22" t="s">
        <v>320</v>
      </c>
      <c r="B40" s="9" t="s">
        <v>849</v>
      </c>
      <c r="C40" s="9" t="s">
        <v>1182</v>
      </c>
      <c r="D40" s="9">
        <v>2010</v>
      </c>
      <c r="E40" s="7" t="s">
        <v>299</v>
      </c>
      <c r="F40" s="10" t="s">
        <v>620</v>
      </c>
      <c r="G40" s="7" t="s">
        <v>170</v>
      </c>
      <c r="H40" s="7">
        <v>170000</v>
      </c>
      <c r="I40" s="32" t="s">
        <v>464</v>
      </c>
      <c r="K40" s="29" t="s">
        <v>171</v>
      </c>
      <c r="L40" s="37" t="s">
        <v>481</v>
      </c>
      <c r="M40" s="14" t="s">
        <v>283</v>
      </c>
      <c r="N40" s="14">
        <f>O40+P40</f>
        <v>208.8</v>
      </c>
      <c r="O40" s="15">
        <v>86.3</v>
      </c>
      <c r="P40" s="15">
        <v>122.5</v>
      </c>
      <c r="Q40" s="15"/>
      <c r="R40" s="15"/>
      <c r="S40" s="15"/>
      <c r="T40" s="15"/>
      <c r="U40" s="22" t="s">
        <v>1184</v>
      </c>
    </row>
    <row r="41" spans="1:21" s="7" customFormat="1" x14ac:dyDescent="0.2">
      <c r="A41" s="22" t="s">
        <v>320</v>
      </c>
      <c r="B41" s="22" t="s">
        <v>849</v>
      </c>
      <c r="C41" s="22" t="s">
        <v>1182</v>
      </c>
      <c r="D41" s="22">
        <v>2010</v>
      </c>
      <c r="E41" s="22" t="s">
        <v>299</v>
      </c>
      <c r="F41" s="10" t="s">
        <v>614</v>
      </c>
      <c r="G41" s="22" t="s">
        <v>615</v>
      </c>
      <c r="H41" s="22">
        <v>450000</v>
      </c>
      <c r="I41" s="32"/>
      <c r="J41" s="22"/>
      <c r="K41" s="22" t="s">
        <v>616</v>
      </c>
      <c r="L41" s="32" t="s">
        <v>481</v>
      </c>
      <c r="M41" s="32" t="s">
        <v>377</v>
      </c>
      <c r="N41" s="32"/>
      <c r="O41" s="32"/>
      <c r="P41" s="32">
        <v>189</v>
      </c>
      <c r="Q41" s="32"/>
      <c r="R41" s="32"/>
      <c r="S41" s="32"/>
      <c r="T41" s="32"/>
      <c r="U41" s="22"/>
    </row>
    <row r="42" spans="1:21" s="34" customFormat="1" x14ac:dyDescent="0.2">
      <c r="A42" s="34" t="s">
        <v>320</v>
      </c>
      <c r="B42" s="34" t="s">
        <v>849</v>
      </c>
      <c r="C42" s="34" t="s">
        <v>856</v>
      </c>
      <c r="D42" s="34">
        <v>1997</v>
      </c>
      <c r="E42" s="34" t="s">
        <v>299</v>
      </c>
      <c r="F42" s="35" t="s">
        <v>15</v>
      </c>
      <c r="G42" s="34" t="s">
        <v>388</v>
      </c>
      <c r="H42" s="34">
        <v>2500000</v>
      </c>
      <c r="I42" s="36"/>
      <c r="L42" s="36"/>
      <c r="M42" s="36" t="s">
        <v>132</v>
      </c>
      <c r="N42" s="36"/>
      <c r="O42" s="36"/>
      <c r="P42" s="36"/>
      <c r="Q42" s="36"/>
      <c r="R42" s="36"/>
      <c r="S42" s="36"/>
      <c r="T42" s="36"/>
      <c r="U42" s="34" t="s">
        <v>499</v>
      </c>
    </row>
    <row r="43" spans="1:21" s="7" customFormat="1" x14ac:dyDescent="0.2">
      <c r="A43" s="22" t="s">
        <v>320</v>
      </c>
      <c r="B43" s="7" t="s">
        <v>849</v>
      </c>
      <c r="C43" s="7" t="s">
        <v>1182</v>
      </c>
      <c r="D43" s="7">
        <v>2010</v>
      </c>
      <c r="E43" s="9" t="s">
        <v>299</v>
      </c>
      <c r="F43" s="8" t="s">
        <v>15</v>
      </c>
      <c r="G43" s="9" t="s">
        <v>140</v>
      </c>
      <c r="H43" s="9">
        <v>4700000</v>
      </c>
      <c r="I43" s="32" t="s">
        <v>464</v>
      </c>
      <c r="J43" s="9"/>
      <c r="K43" s="4" t="s">
        <v>347</v>
      </c>
      <c r="L43" s="5" t="s">
        <v>251</v>
      </c>
      <c r="M43" s="13" t="s">
        <v>252</v>
      </c>
      <c r="N43" s="13">
        <f>O43+P43</f>
        <v>912</v>
      </c>
      <c r="O43" s="5">
        <v>400.5</v>
      </c>
      <c r="P43" s="5">
        <v>511.5</v>
      </c>
      <c r="Q43" s="5"/>
      <c r="R43" s="5"/>
      <c r="S43" s="5"/>
      <c r="T43" s="5"/>
      <c r="U43" s="61" t="s">
        <v>1189</v>
      </c>
    </row>
    <row r="44" spans="1:21" s="7" customFormat="1" x14ac:dyDescent="0.2">
      <c r="A44" s="22" t="s">
        <v>320</v>
      </c>
      <c r="B44" s="7" t="s">
        <v>849</v>
      </c>
      <c r="C44" s="7" t="s">
        <v>857</v>
      </c>
      <c r="D44" s="9">
        <v>2001</v>
      </c>
      <c r="E44" s="22" t="s">
        <v>479</v>
      </c>
      <c r="F44" s="8" t="s">
        <v>15</v>
      </c>
      <c r="G44" s="80" t="s">
        <v>1196</v>
      </c>
      <c r="H44" s="9">
        <v>4846000</v>
      </c>
      <c r="I44" s="32" t="s">
        <v>464</v>
      </c>
      <c r="J44" s="9"/>
      <c r="K44" s="4" t="s">
        <v>347</v>
      </c>
      <c r="L44" s="37" t="s">
        <v>481</v>
      </c>
      <c r="M44" s="13" t="s">
        <v>132</v>
      </c>
      <c r="N44" s="13">
        <f>O44+P44</f>
        <v>912</v>
      </c>
      <c r="O44" s="5">
        <v>400.5</v>
      </c>
      <c r="P44" s="5">
        <v>511.5</v>
      </c>
      <c r="Q44" s="5"/>
      <c r="R44" s="5"/>
      <c r="S44" s="5"/>
      <c r="T44" s="5"/>
      <c r="U44" s="22" t="s">
        <v>484</v>
      </c>
    </row>
    <row r="45" spans="1:21" s="34" customFormat="1" x14ac:dyDescent="0.2">
      <c r="A45" s="22" t="s">
        <v>320</v>
      </c>
      <c r="B45" s="22" t="s">
        <v>849</v>
      </c>
      <c r="C45" s="22" t="s">
        <v>858</v>
      </c>
      <c r="D45" s="9">
        <v>1962</v>
      </c>
      <c r="E45" s="22" t="s">
        <v>299</v>
      </c>
      <c r="F45" s="10" t="s">
        <v>485</v>
      </c>
      <c r="G45" s="22"/>
      <c r="H45" s="9">
        <v>177000</v>
      </c>
      <c r="I45" s="32" t="s">
        <v>464</v>
      </c>
      <c r="J45" s="9"/>
      <c r="K45" s="22" t="s">
        <v>487</v>
      </c>
      <c r="L45" s="32" t="s">
        <v>481</v>
      </c>
      <c r="M45" s="32" t="s">
        <v>308</v>
      </c>
      <c r="N45" s="13">
        <f>O45+P45</f>
        <v>155</v>
      </c>
      <c r="O45" s="3">
        <v>62</v>
      </c>
      <c r="P45" s="3">
        <v>93</v>
      </c>
      <c r="Q45" s="3"/>
      <c r="R45" s="3"/>
      <c r="S45" s="3"/>
      <c r="T45" s="3"/>
      <c r="U45" s="22" t="s">
        <v>650</v>
      </c>
    </row>
    <row r="46" spans="1:21" s="7" customFormat="1" x14ac:dyDescent="0.2">
      <c r="A46" s="22" t="s">
        <v>320</v>
      </c>
      <c r="B46" s="22" t="s">
        <v>849</v>
      </c>
      <c r="C46" s="22" t="s">
        <v>856</v>
      </c>
      <c r="D46" s="9">
        <v>1997</v>
      </c>
      <c r="E46" s="22" t="s">
        <v>299</v>
      </c>
      <c r="F46" s="10" t="s">
        <v>485</v>
      </c>
      <c r="G46" s="22" t="s">
        <v>547</v>
      </c>
      <c r="H46" s="9">
        <v>164000</v>
      </c>
      <c r="I46" s="32" t="s">
        <v>464</v>
      </c>
      <c r="J46" s="9"/>
      <c r="K46" s="22" t="s">
        <v>487</v>
      </c>
      <c r="L46" s="32" t="s">
        <v>481</v>
      </c>
      <c r="M46" s="32" t="s">
        <v>308</v>
      </c>
      <c r="N46" s="13">
        <f>O46+P46</f>
        <v>155</v>
      </c>
      <c r="O46" s="3">
        <v>62</v>
      </c>
      <c r="P46" s="3">
        <v>93</v>
      </c>
      <c r="Q46" s="3"/>
      <c r="R46" s="3"/>
      <c r="S46" s="3"/>
      <c r="T46" s="3"/>
      <c r="U46" s="22" t="s">
        <v>548</v>
      </c>
    </row>
    <row r="47" spans="1:21" s="7" customFormat="1" x14ac:dyDescent="0.2">
      <c r="A47" s="22" t="s">
        <v>320</v>
      </c>
      <c r="B47" s="22" t="s">
        <v>849</v>
      </c>
      <c r="C47" s="22" t="s">
        <v>857</v>
      </c>
      <c r="D47" s="9">
        <v>2001</v>
      </c>
      <c r="E47" s="22" t="s">
        <v>479</v>
      </c>
      <c r="F47" s="10" t="s">
        <v>485</v>
      </c>
      <c r="G47" s="22" t="s">
        <v>486</v>
      </c>
      <c r="H47" s="9">
        <v>23700</v>
      </c>
      <c r="I47" s="32" t="s">
        <v>464</v>
      </c>
      <c r="J47" s="9"/>
      <c r="K47" s="22" t="s">
        <v>487</v>
      </c>
      <c r="L47" s="32" t="s">
        <v>481</v>
      </c>
      <c r="M47" s="32" t="s">
        <v>308</v>
      </c>
      <c r="N47" s="13">
        <f>O47+P47</f>
        <v>155</v>
      </c>
      <c r="O47" s="3">
        <v>62</v>
      </c>
      <c r="P47" s="3">
        <v>93</v>
      </c>
      <c r="Q47" s="3"/>
      <c r="R47" s="3"/>
      <c r="S47" s="3"/>
      <c r="T47" s="3"/>
      <c r="U47" s="22" t="s">
        <v>549</v>
      </c>
    </row>
    <row r="48" spans="1:21" s="34" customFormat="1" x14ac:dyDescent="0.2">
      <c r="A48" s="22" t="s">
        <v>320</v>
      </c>
      <c r="B48" s="7" t="s">
        <v>849</v>
      </c>
      <c r="C48" s="7" t="s">
        <v>1182</v>
      </c>
      <c r="D48" s="7">
        <v>2010</v>
      </c>
      <c r="E48" s="9" t="s">
        <v>299</v>
      </c>
      <c r="F48" s="8" t="s">
        <v>17</v>
      </c>
      <c r="G48" s="22" t="s">
        <v>617</v>
      </c>
      <c r="H48" s="9">
        <v>14000</v>
      </c>
      <c r="I48" s="32" t="s">
        <v>464</v>
      </c>
      <c r="J48" s="9"/>
      <c r="K48" s="9" t="s">
        <v>103</v>
      </c>
      <c r="L48" s="32" t="s">
        <v>481</v>
      </c>
      <c r="M48" s="13" t="s">
        <v>293</v>
      </c>
      <c r="N48" s="13"/>
      <c r="O48" s="2"/>
      <c r="P48" s="2">
        <v>57</v>
      </c>
      <c r="Q48" s="2"/>
      <c r="R48" s="2"/>
      <c r="S48" s="2"/>
      <c r="T48" s="2"/>
      <c r="U48" s="61" t="s">
        <v>1185</v>
      </c>
    </row>
    <row r="49" spans="1:21" s="7" customFormat="1" x14ac:dyDescent="0.2">
      <c r="A49" s="22" t="s">
        <v>320</v>
      </c>
      <c r="B49" s="9" t="s">
        <v>849</v>
      </c>
      <c r="C49" s="22" t="s">
        <v>857</v>
      </c>
      <c r="D49" s="7">
        <v>2001</v>
      </c>
      <c r="E49" s="7" t="s">
        <v>287</v>
      </c>
      <c r="F49" s="10" t="s">
        <v>17</v>
      </c>
      <c r="G49" s="7" t="s">
        <v>104</v>
      </c>
      <c r="H49" s="7">
        <v>12100</v>
      </c>
      <c r="I49" s="32" t="s">
        <v>464</v>
      </c>
      <c r="K49" s="7" t="s">
        <v>105</v>
      </c>
      <c r="L49" s="32" t="s">
        <v>481</v>
      </c>
      <c r="M49" s="14" t="s">
        <v>293</v>
      </c>
      <c r="N49" s="14"/>
      <c r="O49" s="14"/>
      <c r="P49" s="14">
        <v>57</v>
      </c>
      <c r="Q49" s="14"/>
      <c r="R49" s="14"/>
      <c r="S49" s="14"/>
      <c r="T49" s="32" t="s">
        <v>315</v>
      </c>
      <c r="U49" s="61" t="s">
        <v>1059</v>
      </c>
    </row>
    <row r="50" spans="1:21" s="7" customFormat="1" x14ac:dyDescent="0.2">
      <c r="A50" s="22" t="s">
        <v>320</v>
      </c>
      <c r="B50" s="9" t="s">
        <v>849</v>
      </c>
      <c r="C50" s="61" t="s">
        <v>1112</v>
      </c>
      <c r="D50" s="7">
        <v>2014</v>
      </c>
      <c r="E50" s="22" t="s">
        <v>420</v>
      </c>
      <c r="F50" s="10" t="s">
        <v>423</v>
      </c>
      <c r="G50" s="22" t="s">
        <v>729</v>
      </c>
      <c r="H50" s="7">
        <v>20300</v>
      </c>
      <c r="I50" s="32"/>
      <c r="K50" s="7" t="s">
        <v>103</v>
      </c>
      <c r="L50" s="32" t="s">
        <v>481</v>
      </c>
      <c r="M50" s="14" t="s">
        <v>126</v>
      </c>
      <c r="N50" s="14"/>
      <c r="O50" s="14"/>
      <c r="P50" s="14">
        <v>57</v>
      </c>
      <c r="Q50" s="14"/>
      <c r="R50" s="14"/>
      <c r="S50" s="14"/>
      <c r="T50" s="14"/>
      <c r="U50" s="61" t="s">
        <v>1060</v>
      </c>
    </row>
    <row r="51" spans="1:21" s="7" customFormat="1" x14ac:dyDescent="0.2">
      <c r="A51" s="22" t="s">
        <v>320</v>
      </c>
      <c r="B51" s="9" t="s">
        <v>849</v>
      </c>
      <c r="C51" s="61" t="s">
        <v>1112</v>
      </c>
      <c r="D51" s="7">
        <v>2014</v>
      </c>
      <c r="E51" s="22" t="s">
        <v>420</v>
      </c>
      <c r="F51" s="10" t="s">
        <v>423</v>
      </c>
      <c r="G51" s="22" t="s">
        <v>424</v>
      </c>
      <c r="H51" s="7">
        <v>8000</v>
      </c>
      <c r="I51" s="14"/>
      <c r="K51" s="22" t="s">
        <v>424</v>
      </c>
      <c r="L51" s="32" t="s">
        <v>315</v>
      </c>
      <c r="M51" s="32" t="s">
        <v>377</v>
      </c>
      <c r="N51" s="14"/>
      <c r="O51" s="14"/>
      <c r="P51" s="14">
        <v>47.8</v>
      </c>
      <c r="Q51" s="14"/>
      <c r="R51" s="14"/>
      <c r="S51" s="14"/>
      <c r="T51" s="14"/>
    </row>
    <row r="52" spans="1:21" s="7" customFormat="1" x14ac:dyDescent="0.2">
      <c r="A52" s="22" t="s">
        <v>320</v>
      </c>
      <c r="B52" s="9" t="s">
        <v>849</v>
      </c>
      <c r="C52" s="9" t="s">
        <v>1182</v>
      </c>
      <c r="D52" s="9">
        <v>2010</v>
      </c>
      <c r="E52" s="22" t="s">
        <v>299</v>
      </c>
      <c r="F52" s="10" t="s">
        <v>423</v>
      </c>
      <c r="G52" s="22" t="s">
        <v>618</v>
      </c>
      <c r="H52" s="7">
        <v>7900</v>
      </c>
      <c r="I52" s="14"/>
      <c r="K52" s="22" t="s">
        <v>424</v>
      </c>
      <c r="L52" s="32" t="s">
        <v>315</v>
      </c>
      <c r="M52" s="32" t="s">
        <v>377</v>
      </c>
      <c r="N52" s="14"/>
      <c r="O52" s="14"/>
      <c r="P52" s="14">
        <v>47.8</v>
      </c>
      <c r="Q52" s="14"/>
      <c r="R52" s="14"/>
      <c r="S52" s="14"/>
      <c r="T52" s="14"/>
      <c r="U52" s="22"/>
    </row>
    <row r="53" spans="1:21" s="7" customFormat="1" x14ac:dyDescent="0.2">
      <c r="A53" s="22" t="s">
        <v>320</v>
      </c>
      <c r="B53" s="22" t="s">
        <v>849</v>
      </c>
      <c r="C53" s="9" t="s">
        <v>857</v>
      </c>
      <c r="D53" s="7">
        <v>2001</v>
      </c>
      <c r="E53" s="7" t="s">
        <v>287</v>
      </c>
      <c r="F53" s="10" t="s">
        <v>488</v>
      </c>
      <c r="G53" s="7" t="s">
        <v>121</v>
      </c>
      <c r="H53" s="7">
        <v>26700</v>
      </c>
      <c r="I53" s="32" t="s">
        <v>464</v>
      </c>
      <c r="K53" s="7" t="s">
        <v>121</v>
      </c>
      <c r="L53" s="14" t="s">
        <v>229</v>
      </c>
      <c r="M53" s="14" t="s">
        <v>293</v>
      </c>
      <c r="N53" s="14"/>
      <c r="O53" s="14"/>
      <c r="P53" s="14">
        <v>68</v>
      </c>
      <c r="Q53" s="14"/>
      <c r="R53" s="14"/>
      <c r="S53" s="14"/>
      <c r="T53" s="14"/>
    </row>
    <row r="54" spans="1:21" s="7" customFormat="1" x14ac:dyDescent="0.2">
      <c r="A54" s="22" t="s">
        <v>320</v>
      </c>
      <c r="B54" s="7" t="s">
        <v>849</v>
      </c>
      <c r="C54" s="22" t="s">
        <v>859</v>
      </c>
      <c r="D54" s="9">
        <v>1989</v>
      </c>
      <c r="E54" s="9" t="s">
        <v>299</v>
      </c>
      <c r="F54" s="10" t="s">
        <v>554</v>
      </c>
      <c r="G54" s="22"/>
      <c r="H54" s="9">
        <v>4100000</v>
      </c>
      <c r="I54" s="32" t="s">
        <v>464</v>
      </c>
      <c r="J54" s="9"/>
      <c r="K54" s="9" t="s">
        <v>79</v>
      </c>
      <c r="L54" s="32" t="s">
        <v>481</v>
      </c>
      <c r="M54" s="13" t="s">
        <v>132</v>
      </c>
      <c r="N54" s="13">
        <f>O54+P54</f>
        <v>645</v>
      </c>
      <c r="O54" s="3">
        <v>280</v>
      </c>
      <c r="P54" s="3">
        <v>365</v>
      </c>
      <c r="Q54" s="3"/>
      <c r="R54" s="3"/>
      <c r="S54" s="3"/>
      <c r="T54" s="3"/>
      <c r="U54" s="61" t="s">
        <v>1204</v>
      </c>
    </row>
    <row r="55" spans="1:21" s="7" customFormat="1" x14ac:dyDescent="0.2">
      <c r="A55" s="22" t="s">
        <v>320</v>
      </c>
      <c r="B55" s="7" t="s">
        <v>849</v>
      </c>
      <c r="C55" s="22" t="s">
        <v>858</v>
      </c>
      <c r="D55" s="9">
        <v>1962</v>
      </c>
      <c r="E55" s="9" t="s">
        <v>299</v>
      </c>
      <c r="F55" s="10" t="s">
        <v>554</v>
      </c>
      <c r="G55" s="22"/>
      <c r="H55" s="9">
        <v>3686000</v>
      </c>
      <c r="I55" s="32" t="s">
        <v>464</v>
      </c>
      <c r="J55" s="9"/>
      <c r="K55" s="9" t="s">
        <v>79</v>
      </c>
      <c r="L55" s="32" t="s">
        <v>481</v>
      </c>
      <c r="M55" s="13" t="s">
        <v>252</v>
      </c>
      <c r="N55" s="13">
        <f>O55+P55</f>
        <v>645</v>
      </c>
      <c r="O55" s="3">
        <v>280</v>
      </c>
      <c r="P55" s="3">
        <v>365</v>
      </c>
      <c r="Q55" s="3"/>
      <c r="R55" s="3"/>
      <c r="S55" s="3"/>
      <c r="T55" s="3"/>
      <c r="U55" s="22" t="s">
        <v>651</v>
      </c>
    </row>
    <row r="56" spans="1:21" s="7" customFormat="1" x14ac:dyDescent="0.2">
      <c r="A56" s="22" t="s">
        <v>320</v>
      </c>
      <c r="B56" s="9" t="s">
        <v>849</v>
      </c>
      <c r="C56" s="22" t="s">
        <v>856</v>
      </c>
      <c r="D56" s="7">
        <v>1997</v>
      </c>
      <c r="E56" s="7" t="s">
        <v>299</v>
      </c>
      <c r="F56" s="10" t="s">
        <v>554</v>
      </c>
      <c r="G56" s="7" t="s">
        <v>80</v>
      </c>
      <c r="H56" s="7">
        <v>1800000</v>
      </c>
      <c r="I56" s="32" t="s">
        <v>464</v>
      </c>
      <c r="K56" s="7" t="s">
        <v>79</v>
      </c>
      <c r="L56" s="32" t="s">
        <v>481</v>
      </c>
      <c r="M56" s="14" t="s">
        <v>252</v>
      </c>
      <c r="N56" s="14">
        <f>O56+P56</f>
        <v>645</v>
      </c>
      <c r="O56" s="18">
        <v>280</v>
      </c>
      <c r="P56" s="18">
        <v>365</v>
      </c>
      <c r="Q56" s="18"/>
      <c r="R56" s="18"/>
      <c r="S56" s="18"/>
      <c r="T56" s="18"/>
      <c r="U56" s="22" t="s">
        <v>555</v>
      </c>
    </row>
    <row r="57" spans="1:21" s="7" customFormat="1" x14ac:dyDescent="0.2">
      <c r="A57" s="22" t="s">
        <v>320</v>
      </c>
      <c r="B57" s="22" t="s">
        <v>849</v>
      </c>
      <c r="C57" s="22" t="s">
        <v>860</v>
      </c>
      <c r="D57" s="9">
        <v>1985</v>
      </c>
      <c r="E57" s="9" t="s">
        <v>299</v>
      </c>
      <c r="F57" s="10" t="s">
        <v>653</v>
      </c>
      <c r="G57" s="22"/>
      <c r="H57" s="9">
        <v>9400000</v>
      </c>
      <c r="I57" s="32" t="s">
        <v>464</v>
      </c>
      <c r="J57" s="9"/>
      <c r="K57" s="9" t="s">
        <v>85</v>
      </c>
      <c r="L57" s="32" t="s">
        <v>481</v>
      </c>
      <c r="M57" s="13" t="s">
        <v>132</v>
      </c>
      <c r="N57" s="13">
        <f>O57+P57</f>
        <v>930</v>
      </c>
      <c r="O57" s="13">
        <v>410</v>
      </c>
      <c r="P57" s="13">
        <v>520</v>
      </c>
      <c r="Q57" s="13"/>
      <c r="R57" s="13"/>
      <c r="S57" s="13"/>
      <c r="T57" s="13"/>
      <c r="U57" s="61" t="s">
        <v>1206</v>
      </c>
    </row>
    <row r="58" spans="1:21" s="7" customFormat="1" x14ac:dyDescent="0.2">
      <c r="A58" s="22" t="s">
        <v>320</v>
      </c>
      <c r="B58" s="7" t="s">
        <v>849</v>
      </c>
      <c r="C58" s="22" t="s">
        <v>858</v>
      </c>
      <c r="D58" s="9">
        <v>1962</v>
      </c>
      <c r="E58" s="9" t="s">
        <v>299</v>
      </c>
      <c r="F58" s="10" t="s">
        <v>653</v>
      </c>
      <c r="G58" s="22"/>
      <c r="H58" s="9">
        <v>8478000</v>
      </c>
      <c r="I58" s="32" t="s">
        <v>464</v>
      </c>
      <c r="J58" s="9"/>
      <c r="K58" s="9" t="s">
        <v>85</v>
      </c>
      <c r="L58" s="32" t="s">
        <v>481</v>
      </c>
      <c r="M58" s="13" t="s">
        <v>252</v>
      </c>
      <c r="N58" s="13">
        <f>O58+P58</f>
        <v>930</v>
      </c>
      <c r="O58" s="13">
        <v>410</v>
      </c>
      <c r="P58" s="13">
        <v>520</v>
      </c>
      <c r="Q58" s="13"/>
      <c r="R58" s="13"/>
      <c r="S58" s="13"/>
      <c r="T58" s="13"/>
      <c r="U58" s="22" t="s">
        <v>652</v>
      </c>
    </row>
    <row r="59" spans="1:21" s="7" customFormat="1" x14ac:dyDescent="0.2">
      <c r="A59" s="22" t="s">
        <v>320</v>
      </c>
      <c r="B59" s="9" t="s">
        <v>849</v>
      </c>
      <c r="C59" s="22" t="s">
        <v>867</v>
      </c>
      <c r="D59" s="7">
        <v>1999</v>
      </c>
      <c r="E59" s="22" t="s">
        <v>420</v>
      </c>
      <c r="F59" s="10" t="s">
        <v>28</v>
      </c>
      <c r="H59" s="7">
        <v>3938000</v>
      </c>
      <c r="I59" s="32" t="s">
        <v>464</v>
      </c>
      <c r="K59" s="11"/>
      <c r="L59" s="40" t="s">
        <v>481</v>
      </c>
      <c r="M59" s="14" t="s">
        <v>132</v>
      </c>
      <c r="N59" s="14">
        <f>O59+P59</f>
        <v>781</v>
      </c>
      <c r="O59" s="14">
        <v>345</v>
      </c>
      <c r="P59" s="14">
        <v>436</v>
      </c>
      <c r="Q59" s="14"/>
      <c r="R59" s="14"/>
      <c r="S59" s="14"/>
      <c r="T59" s="14"/>
      <c r="U59" s="22" t="s">
        <v>467</v>
      </c>
    </row>
    <row r="60" spans="1:21" s="7" customFormat="1" x14ac:dyDescent="0.2">
      <c r="A60" s="22" t="s">
        <v>320</v>
      </c>
      <c r="B60" s="9" t="s">
        <v>849</v>
      </c>
      <c r="C60" s="22" t="s">
        <v>857</v>
      </c>
      <c r="D60" s="7">
        <v>2001</v>
      </c>
      <c r="E60" s="7" t="s">
        <v>287</v>
      </c>
      <c r="F60" s="10" t="s">
        <v>28</v>
      </c>
      <c r="G60" s="7" t="s">
        <v>87</v>
      </c>
      <c r="H60" s="7">
        <v>4964000</v>
      </c>
      <c r="I60" s="32" t="s">
        <v>464</v>
      </c>
      <c r="K60" s="11" t="s">
        <v>305</v>
      </c>
      <c r="L60" s="40" t="s">
        <v>481</v>
      </c>
      <c r="M60" s="14" t="s">
        <v>252</v>
      </c>
      <c r="N60" s="14">
        <f>O60+P60</f>
        <v>781</v>
      </c>
      <c r="O60" s="14">
        <v>345</v>
      </c>
      <c r="P60" s="14">
        <v>436</v>
      </c>
      <c r="Q60" s="14"/>
      <c r="R60" s="14"/>
      <c r="S60" s="14"/>
      <c r="T60" s="32" t="s">
        <v>315</v>
      </c>
      <c r="U60" s="61" t="s">
        <v>1058</v>
      </c>
    </row>
    <row r="61" spans="1:21" s="7" customFormat="1" x14ac:dyDescent="0.2">
      <c r="A61" s="22" t="s">
        <v>320</v>
      </c>
      <c r="B61" s="9" t="s">
        <v>849</v>
      </c>
      <c r="C61" s="22" t="s">
        <v>860</v>
      </c>
      <c r="D61" s="7">
        <v>1985</v>
      </c>
      <c r="E61" s="22" t="s">
        <v>299</v>
      </c>
      <c r="F61" s="10" t="s">
        <v>558</v>
      </c>
      <c r="G61" s="7" t="s">
        <v>661</v>
      </c>
      <c r="H61" s="7">
        <v>6100000</v>
      </c>
      <c r="I61" s="32" t="s">
        <v>464</v>
      </c>
      <c r="K61" s="11" t="s">
        <v>305</v>
      </c>
      <c r="L61" s="40" t="s">
        <v>481</v>
      </c>
      <c r="M61" s="14" t="s">
        <v>132</v>
      </c>
      <c r="N61" s="14">
        <f>O61+P61</f>
        <v>781</v>
      </c>
      <c r="O61" s="14">
        <v>345</v>
      </c>
      <c r="P61" s="14">
        <v>436</v>
      </c>
      <c r="Q61" s="14"/>
      <c r="R61" s="14"/>
      <c r="S61" s="14"/>
      <c r="T61" s="14"/>
      <c r="U61" s="22" t="s">
        <v>489</v>
      </c>
    </row>
    <row r="62" spans="1:21" s="7" customFormat="1" x14ac:dyDescent="0.2">
      <c r="A62" s="22" t="s">
        <v>320</v>
      </c>
      <c r="B62" s="9" t="s">
        <v>849</v>
      </c>
      <c r="C62" s="22" t="s">
        <v>856</v>
      </c>
      <c r="D62" s="7">
        <v>1997</v>
      </c>
      <c r="E62" s="7" t="s">
        <v>299</v>
      </c>
      <c r="F62" s="10" t="s">
        <v>558</v>
      </c>
      <c r="G62" s="7" t="s">
        <v>86</v>
      </c>
      <c r="H62" s="7">
        <v>6400000</v>
      </c>
      <c r="I62" s="32" t="s">
        <v>464</v>
      </c>
      <c r="K62" s="11" t="s">
        <v>305</v>
      </c>
      <c r="L62" s="40" t="s">
        <v>481</v>
      </c>
      <c r="M62" s="14" t="s">
        <v>252</v>
      </c>
      <c r="N62" s="14">
        <f>O62+P62</f>
        <v>781</v>
      </c>
      <c r="O62" s="14">
        <v>345</v>
      </c>
      <c r="P62" s="14">
        <v>436</v>
      </c>
      <c r="Q62" s="14"/>
      <c r="R62" s="14"/>
      <c r="S62" s="14"/>
      <c r="T62" s="14"/>
      <c r="U62" s="22" t="s">
        <v>489</v>
      </c>
    </row>
    <row r="63" spans="1:21" s="7" customFormat="1" x14ac:dyDescent="0.2">
      <c r="A63" s="22" t="s">
        <v>320</v>
      </c>
      <c r="B63" s="22" t="s">
        <v>320</v>
      </c>
      <c r="C63" s="61" t="s">
        <v>1102</v>
      </c>
      <c r="D63" s="7">
        <v>2009</v>
      </c>
      <c r="E63" s="7" t="s">
        <v>300</v>
      </c>
      <c r="F63" s="10" t="s">
        <v>74</v>
      </c>
      <c r="G63" s="7" t="s">
        <v>407</v>
      </c>
      <c r="H63" s="7">
        <v>740</v>
      </c>
      <c r="I63" s="14"/>
      <c r="K63" s="7" t="s">
        <v>407</v>
      </c>
      <c r="L63" s="15" t="s">
        <v>414</v>
      </c>
      <c r="M63" s="15" t="s">
        <v>293</v>
      </c>
      <c r="N63" s="14"/>
      <c r="O63" s="14"/>
      <c r="P63" s="14">
        <v>19.600000000000001</v>
      </c>
      <c r="Q63" s="14"/>
      <c r="R63" s="14"/>
      <c r="S63" s="14"/>
      <c r="T63" s="14"/>
    </row>
    <row r="64" spans="1:21" s="7" customFormat="1" x14ac:dyDescent="0.2">
      <c r="A64" s="34" t="s">
        <v>320</v>
      </c>
      <c r="B64" s="34" t="s">
        <v>320</v>
      </c>
      <c r="C64" s="64" t="s">
        <v>1098</v>
      </c>
      <c r="D64" s="34">
        <v>2013</v>
      </c>
      <c r="E64" s="34" t="s">
        <v>426</v>
      </c>
      <c r="F64" s="35" t="s">
        <v>546</v>
      </c>
      <c r="G64" s="42" t="s">
        <v>735</v>
      </c>
      <c r="H64" s="34">
        <v>4500</v>
      </c>
      <c r="I64" s="36"/>
      <c r="J64" s="64" t="s">
        <v>736</v>
      </c>
      <c r="K64" s="42"/>
      <c r="L64" s="36"/>
      <c r="M64" s="36" t="s">
        <v>377</v>
      </c>
      <c r="N64" s="36"/>
      <c r="O64" s="36"/>
      <c r="P64" s="36"/>
      <c r="Q64" s="36"/>
      <c r="R64" s="36"/>
      <c r="S64" s="36"/>
      <c r="T64" s="36"/>
      <c r="U64" s="34" t="s">
        <v>811</v>
      </c>
    </row>
    <row r="65" spans="1:21" s="7" customFormat="1" x14ac:dyDescent="0.2">
      <c r="A65" s="34" t="s">
        <v>320</v>
      </c>
      <c r="B65" s="34" t="s">
        <v>320</v>
      </c>
      <c r="C65" s="64" t="s">
        <v>1098</v>
      </c>
      <c r="D65" s="34">
        <v>2013</v>
      </c>
      <c r="E65" s="34" t="s">
        <v>426</v>
      </c>
      <c r="F65" s="35" t="s">
        <v>546</v>
      </c>
      <c r="G65" s="42" t="s">
        <v>735</v>
      </c>
      <c r="H65" s="34">
        <v>5990</v>
      </c>
      <c r="I65" s="36"/>
      <c r="J65" s="64" t="s">
        <v>737</v>
      </c>
      <c r="K65" s="42"/>
      <c r="L65" s="36"/>
      <c r="M65" s="36" t="s">
        <v>377</v>
      </c>
      <c r="N65" s="36"/>
      <c r="O65" s="36"/>
      <c r="P65" s="36"/>
      <c r="Q65" s="36"/>
      <c r="R65" s="36"/>
      <c r="S65" s="36"/>
      <c r="T65" s="36"/>
      <c r="U65" s="34" t="s">
        <v>811</v>
      </c>
    </row>
    <row r="66" spans="1:21" s="7" customFormat="1" x14ac:dyDescent="0.2">
      <c r="A66" s="34" t="s">
        <v>320</v>
      </c>
      <c r="B66" s="34" t="s">
        <v>320</v>
      </c>
      <c r="C66" s="64" t="s">
        <v>1098</v>
      </c>
      <c r="D66" s="34">
        <v>2013</v>
      </c>
      <c r="E66" s="34" t="s">
        <v>426</v>
      </c>
      <c r="F66" s="35" t="s">
        <v>546</v>
      </c>
      <c r="G66" s="42" t="s">
        <v>735</v>
      </c>
      <c r="H66" s="34">
        <v>3020</v>
      </c>
      <c r="I66" s="36"/>
      <c r="J66" s="64" t="s">
        <v>738</v>
      </c>
      <c r="K66" s="42"/>
      <c r="L66" s="36"/>
      <c r="M66" s="36" t="s">
        <v>377</v>
      </c>
      <c r="N66" s="36"/>
      <c r="O66" s="36"/>
      <c r="P66" s="36"/>
      <c r="Q66" s="36"/>
      <c r="R66" s="36"/>
      <c r="S66" s="36"/>
      <c r="T66" s="36"/>
      <c r="U66" s="34" t="s">
        <v>811</v>
      </c>
    </row>
    <row r="67" spans="1:21" s="34" customFormat="1" x14ac:dyDescent="0.2">
      <c r="A67" s="34" t="s">
        <v>320</v>
      </c>
      <c r="B67" s="34" t="s">
        <v>320</v>
      </c>
      <c r="C67" s="34" t="s">
        <v>1100</v>
      </c>
      <c r="D67" s="34">
        <v>2016</v>
      </c>
      <c r="E67" s="34" t="s">
        <v>808</v>
      </c>
      <c r="F67" s="35" t="s">
        <v>546</v>
      </c>
      <c r="G67" s="42" t="s">
        <v>735</v>
      </c>
      <c r="H67" s="34">
        <v>2037</v>
      </c>
      <c r="I67" s="36"/>
      <c r="J67" s="34" t="s">
        <v>836</v>
      </c>
      <c r="K67" s="42"/>
      <c r="L67" s="36"/>
      <c r="M67" s="36" t="s">
        <v>377</v>
      </c>
      <c r="N67" s="36"/>
      <c r="O67" s="36"/>
      <c r="P67" s="36"/>
      <c r="Q67" s="36"/>
      <c r="R67" s="36"/>
      <c r="S67" s="36"/>
      <c r="T67" s="36"/>
      <c r="U67" s="34" t="s">
        <v>811</v>
      </c>
    </row>
    <row r="68" spans="1:21" s="7" customFormat="1" x14ac:dyDescent="0.2">
      <c r="A68" s="34" t="s">
        <v>320</v>
      </c>
      <c r="B68" s="34" t="s">
        <v>320</v>
      </c>
      <c r="C68" s="34" t="s">
        <v>1100</v>
      </c>
      <c r="D68" s="34">
        <v>2016</v>
      </c>
      <c r="E68" s="34" t="s">
        <v>808</v>
      </c>
      <c r="F68" s="35" t="s">
        <v>546</v>
      </c>
      <c r="G68" s="42" t="s">
        <v>735</v>
      </c>
      <c r="H68" s="34">
        <v>2515</v>
      </c>
      <c r="I68" s="36"/>
      <c r="J68" s="34" t="s">
        <v>837</v>
      </c>
      <c r="K68" s="42"/>
      <c r="L68" s="36"/>
      <c r="M68" s="36" t="s">
        <v>377</v>
      </c>
      <c r="N68" s="36"/>
      <c r="O68" s="36"/>
      <c r="P68" s="36"/>
      <c r="Q68" s="36"/>
      <c r="R68" s="36"/>
      <c r="S68" s="36"/>
      <c r="T68" s="36"/>
      <c r="U68" s="34" t="s">
        <v>811</v>
      </c>
    </row>
    <row r="69" spans="1:21" s="7" customFormat="1" x14ac:dyDescent="0.2">
      <c r="A69" s="34" t="s">
        <v>320</v>
      </c>
      <c r="B69" s="34" t="s">
        <v>320</v>
      </c>
      <c r="C69" s="34" t="s">
        <v>1100</v>
      </c>
      <c r="D69" s="34">
        <v>2016</v>
      </c>
      <c r="E69" s="34" t="s">
        <v>808</v>
      </c>
      <c r="F69" s="35" t="s">
        <v>546</v>
      </c>
      <c r="G69" s="42" t="s">
        <v>735</v>
      </c>
      <c r="H69" s="34">
        <v>3739</v>
      </c>
      <c r="I69" s="36"/>
      <c r="J69" s="34" t="s">
        <v>838</v>
      </c>
      <c r="K69" s="42"/>
      <c r="L69" s="36"/>
      <c r="M69" s="36" t="s">
        <v>377</v>
      </c>
      <c r="N69" s="36"/>
      <c r="O69" s="36"/>
      <c r="P69" s="36"/>
      <c r="Q69" s="36"/>
      <c r="R69" s="36"/>
      <c r="S69" s="36"/>
      <c r="T69" s="36"/>
      <c r="U69" s="34" t="s">
        <v>811</v>
      </c>
    </row>
    <row r="70" spans="1:21" s="7" customFormat="1" x14ac:dyDescent="0.2">
      <c r="A70" s="34" t="s">
        <v>320</v>
      </c>
      <c r="B70" s="34" t="s">
        <v>320</v>
      </c>
      <c r="C70" s="34" t="s">
        <v>856</v>
      </c>
      <c r="D70" s="34">
        <v>1997</v>
      </c>
      <c r="E70" s="34" t="s">
        <v>299</v>
      </c>
      <c r="F70" s="35" t="s">
        <v>546</v>
      </c>
      <c r="G70" s="42" t="s">
        <v>376</v>
      </c>
      <c r="H70" s="34">
        <v>3400</v>
      </c>
      <c r="I70" s="36"/>
      <c r="J70" s="34"/>
      <c r="K70" s="42"/>
      <c r="L70" s="36"/>
      <c r="M70" s="36" t="s">
        <v>126</v>
      </c>
      <c r="N70" s="36"/>
      <c r="O70" s="36"/>
      <c r="P70" s="36"/>
      <c r="Q70" s="36"/>
      <c r="R70" s="36"/>
      <c r="S70" s="36"/>
      <c r="T70" s="36"/>
      <c r="U70" s="34" t="s">
        <v>492</v>
      </c>
    </row>
    <row r="71" spans="1:21" s="7" customFormat="1" x14ac:dyDescent="0.2">
      <c r="A71" s="34" t="s">
        <v>320</v>
      </c>
      <c r="B71" s="34" t="s">
        <v>320</v>
      </c>
      <c r="C71" s="34" t="s">
        <v>857</v>
      </c>
      <c r="D71" s="34">
        <v>2001</v>
      </c>
      <c r="E71" s="34" t="s">
        <v>479</v>
      </c>
      <c r="F71" s="35" t="s">
        <v>546</v>
      </c>
      <c r="G71" s="42" t="s">
        <v>376</v>
      </c>
      <c r="H71" s="34">
        <v>1800</v>
      </c>
      <c r="I71" s="36"/>
      <c r="J71" s="34"/>
      <c r="K71" s="42"/>
      <c r="L71" s="36"/>
      <c r="M71" s="36" t="s">
        <v>126</v>
      </c>
      <c r="N71" s="36"/>
      <c r="O71" s="36"/>
      <c r="P71" s="36"/>
      <c r="Q71" s="36"/>
      <c r="R71" s="36"/>
      <c r="S71" s="36"/>
      <c r="T71" s="36"/>
      <c r="U71" s="34" t="s">
        <v>492</v>
      </c>
    </row>
    <row r="72" spans="1:21" s="7" customFormat="1" x14ac:dyDescent="0.2">
      <c r="A72" s="34" t="s">
        <v>320</v>
      </c>
      <c r="B72" s="34" t="s">
        <v>320</v>
      </c>
      <c r="C72" s="34" t="s">
        <v>856</v>
      </c>
      <c r="D72" s="34">
        <v>1997</v>
      </c>
      <c r="E72" s="34" t="s">
        <v>299</v>
      </c>
      <c r="F72" s="35" t="s">
        <v>665</v>
      </c>
      <c r="G72" s="34" t="s">
        <v>38</v>
      </c>
      <c r="H72" s="34">
        <v>7500</v>
      </c>
      <c r="I72" s="36"/>
      <c r="J72" s="34"/>
      <c r="K72" s="34"/>
      <c r="L72" s="36"/>
      <c r="M72" s="36" t="s">
        <v>377</v>
      </c>
      <c r="N72" s="36"/>
      <c r="O72" s="36"/>
      <c r="P72" s="36"/>
      <c r="Q72" s="36"/>
      <c r="R72" s="36"/>
      <c r="S72" s="36"/>
      <c r="T72" s="36"/>
      <c r="U72" s="34" t="s">
        <v>492</v>
      </c>
    </row>
    <row r="73" spans="1:21" x14ac:dyDescent="0.2">
      <c r="A73" s="22" t="s">
        <v>320</v>
      </c>
      <c r="B73" s="22" t="s">
        <v>320</v>
      </c>
      <c r="C73" s="22" t="s">
        <v>1182</v>
      </c>
      <c r="D73" s="22">
        <v>2010</v>
      </c>
      <c r="E73" s="22" t="s">
        <v>299</v>
      </c>
      <c r="F73" s="10" t="s">
        <v>667</v>
      </c>
      <c r="G73" s="22" t="s">
        <v>666</v>
      </c>
      <c r="H73" s="22">
        <v>31000</v>
      </c>
      <c r="I73" s="32"/>
      <c r="J73" s="22"/>
      <c r="K73" s="22" t="s">
        <v>666</v>
      </c>
      <c r="L73" s="32" t="s">
        <v>315</v>
      </c>
      <c r="M73" s="32" t="s">
        <v>377</v>
      </c>
      <c r="N73" s="32"/>
      <c r="O73" s="32"/>
      <c r="P73" s="32">
        <v>92.5</v>
      </c>
      <c r="Q73" s="32"/>
      <c r="R73" s="32"/>
      <c r="S73" s="32"/>
      <c r="T73" s="32"/>
      <c r="U73" s="61"/>
    </row>
    <row r="74" spans="1:21" x14ac:dyDescent="0.2">
      <c r="A74" s="22" t="s">
        <v>320</v>
      </c>
      <c r="B74" s="22" t="s">
        <v>320</v>
      </c>
      <c r="C74" s="22" t="s">
        <v>856</v>
      </c>
      <c r="D74" s="7">
        <v>1997</v>
      </c>
      <c r="E74" s="7" t="s">
        <v>299</v>
      </c>
      <c r="F74" s="10" t="s">
        <v>539</v>
      </c>
      <c r="G74" s="7" t="s">
        <v>167</v>
      </c>
      <c r="H74" s="7">
        <v>2400</v>
      </c>
      <c r="I74" s="14"/>
      <c r="J74" s="7"/>
      <c r="K74" s="7" t="s">
        <v>401</v>
      </c>
      <c r="L74" s="14" t="s">
        <v>251</v>
      </c>
      <c r="M74" s="14" t="s">
        <v>415</v>
      </c>
      <c r="N74" s="14"/>
      <c r="O74" s="14"/>
      <c r="P74" s="14">
        <v>43</v>
      </c>
      <c r="Q74" s="14"/>
      <c r="R74" s="14"/>
      <c r="S74" s="14"/>
      <c r="T74" s="14"/>
      <c r="U74" s="22" t="s">
        <v>540</v>
      </c>
    </row>
    <row r="75" spans="1:21" x14ac:dyDescent="0.2">
      <c r="A75" s="22" t="s">
        <v>320</v>
      </c>
      <c r="B75" s="22" t="s">
        <v>320</v>
      </c>
      <c r="C75" s="61" t="s">
        <v>1240</v>
      </c>
      <c r="D75" s="7">
        <v>2009</v>
      </c>
      <c r="E75" s="61" t="s">
        <v>426</v>
      </c>
      <c r="F75" s="10" t="s">
        <v>539</v>
      </c>
      <c r="G75" s="61" t="s">
        <v>1239</v>
      </c>
      <c r="H75" s="7">
        <v>5000</v>
      </c>
      <c r="I75" s="14"/>
      <c r="J75" s="7"/>
      <c r="K75" s="7" t="s">
        <v>401</v>
      </c>
      <c r="L75" s="14" t="s">
        <v>201</v>
      </c>
      <c r="M75" s="14" t="s">
        <v>415</v>
      </c>
      <c r="N75" s="14"/>
      <c r="O75" s="14"/>
      <c r="P75" s="14">
        <v>43</v>
      </c>
      <c r="Q75" s="14"/>
      <c r="R75" s="14"/>
      <c r="S75" s="14"/>
      <c r="T75" s="14"/>
      <c r="U75" s="22"/>
    </row>
    <row r="76" spans="1:21" x14ac:dyDescent="0.2">
      <c r="A76" s="22" t="s">
        <v>320</v>
      </c>
      <c r="B76" s="22" t="s">
        <v>320</v>
      </c>
      <c r="C76" s="61" t="s">
        <v>1112</v>
      </c>
      <c r="D76" s="9">
        <v>2014</v>
      </c>
      <c r="E76" s="22" t="s">
        <v>420</v>
      </c>
      <c r="F76" s="10" t="s">
        <v>421</v>
      </c>
      <c r="G76" s="22" t="s">
        <v>422</v>
      </c>
      <c r="H76" s="9">
        <v>323000</v>
      </c>
      <c r="I76" s="32" t="s">
        <v>464</v>
      </c>
      <c r="K76" s="22" t="s">
        <v>422</v>
      </c>
      <c r="L76" s="32" t="s">
        <v>315</v>
      </c>
      <c r="M76" s="32" t="s">
        <v>377</v>
      </c>
      <c r="P76" s="5">
        <v>174</v>
      </c>
      <c r="Q76" s="5"/>
      <c r="R76" s="5"/>
      <c r="S76" s="5"/>
      <c r="T76" s="5"/>
    </row>
    <row r="77" spans="1:21" s="34" customFormat="1" x14ac:dyDescent="0.2">
      <c r="A77" s="22" t="s">
        <v>320</v>
      </c>
      <c r="B77" s="22" t="s">
        <v>320</v>
      </c>
      <c r="C77" s="61" t="s">
        <v>1112</v>
      </c>
      <c r="D77" s="9">
        <v>2014</v>
      </c>
      <c r="E77" s="22" t="s">
        <v>420</v>
      </c>
      <c r="F77" s="10" t="s">
        <v>421</v>
      </c>
      <c r="G77" s="22" t="s">
        <v>422</v>
      </c>
      <c r="H77" s="9">
        <v>114000</v>
      </c>
      <c r="I77" s="32" t="s">
        <v>464</v>
      </c>
      <c r="J77" s="9"/>
      <c r="K77" s="22" t="s">
        <v>422</v>
      </c>
      <c r="L77" s="32" t="s">
        <v>315</v>
      </c>
      <c r="M77" s="32" t="s">
        <v>377</v>
      </c>
      <c r="N77" s="13"/>
      <c r="O77" s="13"/>
      <c r="P77" s="5">
        <v>174</v>
      </c>
      <c r="Q77" s="5"/>
      <c r="R77" s="5"/>
      <c r="S77" s="5"/>
      <c r="T77" s="5"/>
      <c r="U77" s="22" t="s">
        <v>730</v>
      </c>
    </row>
    <row r="78" spans="1:21" x14ac:dyDescent="0.2">
      <c r="A78" s="34" t="s">
        <v>320</v>
      </c>
      <c r="B78" s="34" t="s">
        <v>320</v>
      </c>
      <c r="C78" s="64" t="s">
        <v>1113</v>
      </c>
      <c r="D78" s="34">
        <v>2014</v>
      </c>
      <c r="E78" s="34" t="s">
        <v>420</v>
      </c>
      <c r="F78" s="35" t="s">
        <v>605</v>
      </c>
      <c r="G78" s="34" t="s">
        <v>731</v>
      </c>
      <c r="H78" s="34">
        <v>3000</v>
      </c>
      <c r="I78" s="36"/>
      <c r="J78" s="34"/>
      <c r="K78" s="34"/>
      <c r="L78" s="36"/>
      <c r="M78" s="36" t="s">
        <v>377</v>
      </c>
      <c r="N78" s="36"/>
      <c r="O78" s="36"/>
      <c r="P78" s="36"/>
      <c r="Q78" s="36"/>
      <c r="R78" s="36"/>
      <c r="S78" s="36"/>
      <c r="T78" s="36"/>
      <c r="U78" s="34" t="s">
        <v>492</v>
      </c>
    </row>
    <row r="79" spans="1:21" x14ac:dyDescent="0.2">
      <c r="A79" s="34" t="s">
        <v>320</v>
      </c>
      <c r="B79" s="34" t="s">
        <v>320</v>
      </c>
      <c r="C79" s="34" t="s">
        <v>1182</v>
      </c>
      <c r="D79" s="34">
        <v>2010</v>
      </c>
      <c r="E79" s="34" t="s">
        <v>299</v>
      </c>
      <c r="F79" s="35" t="s">
        <v>605</v>
      </c>
      <c r="G79" s="34" t="s">
        <v>343</v>
      </c>
      <c r="H79" s="34">
        <v>5000</v>
      </c>
      <c r="I79" s="36"/>
      <c r="J79" s="34"/>
      <c r="K79" s="34"/>
      <c r="L79" s="36"/>
      <c r="M79" s="36" t="s">
        <v>377</v>
      </c>
      <c r="N79" s="36"/>
      <c r="O79" s="36"/>
      <c r="P79" s="36"/>
      <c r="Q79" s="36"/>
      <c r="R79" s="36"/>
      <c r="S79" s="36"/>
      <c r="T79" s="36"/>
      <c r="U79" s="34" t="s">
        <v>499</v>
      </c>
    </row>
    <row r="80" spans="1:21" s="7" customFormat="1" x14ac:dyDescent="0.2">
      <c r="A80" s="22" t="s">
        <v>320</v>
      </c>
      <c r="B80" s="7" t="s">
        <v>317</v>
      </c>
      <c r="C80" s="22" t="s">
        <v>856</v>
      </c>
      <c r="D80" s="9">
        <v>1997</v>
      </c>
      <c r="E80" s="9" t="s">
        <v>299</v>
      </c>
      <c r="F80" s="8" t="s">
        <v>49</v>
      </c>
      <c r="G80" s="9" t="s">
        <v>335</v>
      </c>
      <c r="H80" s="9">
        <v>1200000</v>
      </c>
      <c r="I80" s="32" t="s">
        <v>464</v>
      </c>
      <c r="J80" s="9"/>
      <c r="K80" s="9" t="s">
        <v>335</v>
      </c>
      <c r="L80" s="13" t="s">
        <v>222</v>
      </c>
      <c r="M80" s="13" t="s">
        <v>252</v>
      </c>
      <c r="N80" s="13">
        <f>O80+P80</f>
        <v>475</v>
      </c>
      <c r="O80" s="13">
        <v>136</v>
      </c>
      <c r="P80" s="13">
        <v>339</v>
      </c>
      <c r="Q80" s="13"/>
      <c r="R80" s="13"/>
      <c r="S80" s="13"/>
      <c r="T80" s="13"/>
      <c r="U80" s="9"/>
    </row>
    <row r="81" spans="1:21" s="52" customFormat="1" x14ac:dyDescent="0.2">
      <c r="A81" s="22" t="s">
        <v>320</v>
      </c>
      <c r="B81" s="9" t="s">
        <v>317</v>
      </c>
      <c r="C81" s="22" t="s">
        <v>857</v>
      </c>
      <c r="D81" s="7">
        <v>2001</v>
      </c>
      <c r="E81" s="7" t="s">
        <v>287</v>
      </c>
      <c r="F81" s="10" t="s">
        <v>49</v>
      </c>
      <c r="G81" s="7" t="s">
        <v>223</v>
      </c>
      <c r="H81" s="7">
        <v>1588900</v>
      </c>
      <c r="I81" s="32" t="s">
        <v>464</v>
      </c>
      <c r="J81" s="7"/>
      <c r="K81" s="7" t="s">
        <v>223</v>
      </c>
      <c r="L81" s="14" t="s">
        <v>222</v>
      </c>
      <c r="M81" s="14" t="s">
        <v>252</v>
      </c>
      <c r="N81" s="14">
        <f>O81+P81</f>
        <v>475</v>
      </c>
      <c r="O81" s="14">
        <v>136</v>
      </c>
      <c r="P81" s="14">
        <v>339</v>
      </c>
      <c r="Q81" s="14"/>
      <c r="R81" s="14"/>
      <c r="S81" s="14"/>
      <c r="T81" s="32" t="s">
        <v>315</v>
      </c>
      <c r="U81" s="7"/>
    </row>
    <row r="82" spans="1:21" s="52" customFormat="1" x14ac:dyDescent="0.2">
      <c r="A82" s="22" t="s">
        <v>320</v>
      </c>
      <c r="B82" s="9" t="s">
        <v>317</v>
      </c>
      <c r="C82" s="9" t="s">
        <v>1182</v>
      </c>
      <c r="D82" s="9">
        <v>2010</v>
      </c>
      <c r="E82" s="7" t="s">
        <v>299</v>
      </c>
      <c r="F82" s="10" t="s">
        <v>51</v>
      </c>
      <c r="G82" s="7" t="s">
        <v>232</v>
      </c>
      <c r="H82" s="7">
        <v>4150000</v>
      </c>
      <c r="I82" s="32" t="s">
        <v>464</v>
      </c>
      <c r="J82" s="7"/>
      <c r="K82" s="7" t="s">
        <v>233</v>
      </c>
      <c r="L82" s="14" t="s">
        <v>251</v>
      </c>
      <c r="M82" s="14" t="s">
        <v>252</v>
      </c>
      <c r="N82" s="14">
        <f>O82+P82</f>
        <v>661</v>
      </c>
      <c r="O82" s="18">
        <v>221</v>
      </c>
      <c r="P82" s="18">
        <v>440</v>
      </c>
      <c r="Q82" s="18"/>
      <c r="R82" s="18"/>
      <c r="S82" s="18"/>
      <c r="T82" s="18"/>
      <c r="U82" s="22"/>
    </row>
    <row r="83" spans="1:21" x14ac:dyDescent="0.2">
      <c r="A83" s="22" t="s">
        <v>320</v>
      </c>
      <c r="B83" s="7" t="s">
        <v>317</v>
      </c>
      <c r="C83" s="22" t="s">
        <v>858</v>
      </c>
      <c r="D83" s="9">
        <v>1962</v>
      </c>
      <c r="E83" s="22" t="s">
        <v>299</v>
      </c>
      <c r="F83" s="10" t="s">
        <v>53</v>
      </c>
      <c r="G83" s="22"/>
      <c r="H83" s="9">
        <v>383000</v>
      </c>
      <c r="K83" s="26" t="s">
        <v>238</v>
      </c>
      <c r="L83" s="41" t="s">
        <v>481</v>
      </c>
      <c r="M83" s="13" t="s">
        <v>132</v>
      </c>
      <c r="N83" s="13">
        <f>O83+P83</f>
        <v>389</v>
      </c>
      <c r="O83" s="3">
        <v>114</v>
      </c>
      <c r="P83" s="3">
        <v>275</v>
      </c>
      <c r="Q83" s="3"/>
      <c r="R83" s="3"/>
      <c r="S83" s="3"/>
      <c r="T83" s="3"/>
      <c r="U83" s="61" t="s">
        <v>1083</v>
      </c>
    </row>
    <row r="84" spans="1:21" x14ac:dyDescent="0.2">
      <c r="A84" s="22" t="s">
        <v>320</v>
      </c>
      <c r="B84" s="9" t="s">
        <v>317</v>
      </c>
      <c r="C84" s="22" t="s">
        <v>856</v>
      </c>
      <c r="D84" s="7">
        <v>1997</v>
      </c>
      <c r="E84" s="7" t="s">
        <v>299</v>
      </c>
      <c r="F84" s="10" t="s">
        <v>53</v>
      </c>
      <c r="G84" s="7" t="s">
        <v>236</v>
      </c>
      <c r="H84" s="7">
        <v>513000</v>
      </c>
      <c r="I84" s="32" t="s">
        <v>464</v>
      </c>
      <c r="J84" s="7"/>
      <c r="K84" s="27" t="s">
        <v>282</v>
      </c>
      <c r="L84" s="41" t="s">
        <v>481</v>
      </c>
      <c r="M84" s="14" t="s">
        <v>252</v>
      </c>
      <c r="N84" s="14">
        <f>O84+P84</f>
        <v>389</v>
      </c>
      <c r="O84" s="18">
        <v>114</v>
      </c>
      <c r="P84" s="18">
        <v>275</v>
      </c>
      <c r="Q84" s="18"/>
      <c r="R84" s="18"/>
      <c r="S84" s="18"/>
      <c r="T84" s="18"/>
      <c r="U84" s="7"/>
    </row>
    <row r="85" spans="1:21" x14ac:dyDescent="0.2">
      <c r="A85" s="22" t="s">
        <v>320</v>
      </c>
      <c r="B85" s="9" t="s">
        <v>317</v>
      </c>
      <c r="C85" s="9" t="s">
        <v>1182</v>
      </c>
      <c r="D85" s="9">
        <v>2010</v>
      </c>
      <c r="E85" s="7" t="s">
        <v>299</v>
      </c>
      <c r="F85" s="10" t="s">
        <v>53</v>
      </c>
      <c r="G85" s="7" t="s">
        <v>675</v>
      </c>
      <c r="H85" s="7">
        <v>474000</v>
      </c>
      <c r="I85" s="32" t="s">
        <v>464</v>
      </c>
      <c r="J85" s="7"/>
      <c r="K85" s="7" t="s">
        <v>675</v>
      </c>
      <c r="L85" s="41" t="s">
        <v>315</v>
      </c>
      <c r="M85" s="32" t="s">
        <v>308</v>
      </c>
      <c r="N85" s="14">
        <f>O85+P85</f>
        <v>424</v>
      </c>
      <c r="O85" s="18">
        <v>138</v>
      </c>
      <c r="P85" s="18">
        <v>286</v>
      </c>
      <c r="Q85" s="18"/>
      <c r="R85" s="18"/>
      <c r="S85" s="18"/>
      <c r="T85" s="18"/>
      <c r="U85" s="22"/>
    </row>
    <row r="86" spans="1:21" x14ac:dyDescent="0.2">
      <c r="A86" s="22" t="s">
        <v>320</v>
      </c>
      <c r="B86" s="7" t="s">
        <v>317</v>
      </c>
      <c r="C86" s="22" t="s">
        <v>857</v>
      </c>
      <c r="D86" s="9">
        <v>2001</v>
      </c>
      <c r="E86" s="9" t="s">
        <v>287</v>
      </c>
      <c r="F86" s="8" t="s">
        <v>54</v>
      </c>
      <c r="G86" s="9" t="s">
        <v>237</v>
      </c>
      <c r="H86" s="9">
        <v>268400</v>
      </c>
      <c r="K86" s="26" t="s">
        <v>238</v>
      </c>
      <c r="L86" s="41" t="s">
        <v>481</v>
      </c>
      <c r="M86" s="13" t="s">
        <v>252</v>
      </c>
      <c r="N86" s="13">
        <f>O86+P86</f>
        <v>389</v>
      </c>
      <c r="O86" s="3">
        <v>114</v>
      </c>
      <c r="P86" s="3">
        <v>275</v>
      </c>
      <c r="Q86" s="3"/>
      <c r="R86" s="3"/>
      <c r="S86" s="3"/>
      <c r="T86" s="3"/>
    </row>
    <row r="87" spans="1:21" x14ac:dyDescent="0.2">
      <c r="A87" s="22" t="s">
        <v>320</v>
      </c>
      <c r="B87" s="7" t="s">
        <v>317</v>
      </c>
      <c r="C87" s="22" t="s">
        <v>858</v>
      </c>
      <c r="D87" s="9">
        <v>1962</v>
      </c>
      <c r="E87" s="9" t="s">
        <v>299</v>
      </c>
      <c r="F87" s="10" t="s">
        <v>61</v>
      </c>
      <c r="G87" s="22"/>
      <c r="H87" s="9">
        <v>3820000</v>
      </c>
      <c r="I87" s="32" t="s">
        <v>464</v>
      </c>
      <c r="K87" s="9" t="s">
        <v>247</v>
      </c>
      <c r="L87" s="32" t="s">
        <v>481</v>
      </c>
      <c r="M87" s="13" t="s">
        <v>252</v>
      </c>
      <c r="N87" s="13">
        <f>O87+P87</f>
        <v>602.5</v>
      </c>
      <c r="O87" s="13">
        <v>237.5</v>
      </c>
      <c r="P87" s="13">
        <v>365</v>
      </c>
      <c r="U87" s="22" t="s">
        <v>646</v>
      </c>
    </row>
    <row r="88" spans="1:21" x14ac:dyDescent="0.2">
      <c r="A88" s="22" t="s">
        <v>320</v>
      </c>
      <c r="B88" s="7" t="s">
        <v>317</v>
      </c>
      <c r="C88" s="22" t="s">
        <v>856</v>
      </c>
      <c r="D88" s="9">
        <v>1997</v>
      </c>
      <c r="E88" s="9" t="s">
        <v>299</v>
      </c>
      <c r="F88" s="10" t="s">
        <v>61</v>
      </c>
      <c r="G88" s="9" t="s">
        <v>249</v>
      </c>
      <c r="H88" s="9">
        <v>2800000</v>
      </c>
      <c r="I88" s="32" t="s">
        <v>464</v>
      </c>
      <c r="K88" s="9" t="s">
        <v>247</v>
      </c>
      <c r="L88" s="32" t="s">
        <v>481</v>
      </c>
      <c r="M88" s="13" t="s">
        <v>252</v>
      </c>
      <c r="N88" s="13">
        <f>O88+P88</f>
        <v>602.5</v>
      </c>
      <c r="O88" s="13">
        <v>237.5</v>
      </c>
      <c r="P88" s="13">
        <v>365</v>
      </c>
      <c r="U88" s="22" t="s">
        <v>490</v>
      </c>
    </row>
    <row r="89" spans="1:21" x14ac:dyDescent="0.2">
      <c r="A89" s="22" t="s">
        <v>320</v>
      </c>
      <c r="B89" s="9" t="s">
        <v>317</v>
      </c>
      <c r="C89" s="22" t="s">
        <v>857</v>
      </c>
      <c r="D89" s="7">
        <v>2001</v>
      </c>
      <c r="E89" s="7" t="s">
        <v>287</v>
      </c>
      <c r="F89" s="10" t="s">
        <v>61</v>
      </c>
      <c r="G89" s="7" t="s">
        <v>196</v>
      </c>
      <c r="H89" s="7">
        <v>3078500</v>
      </c>
      <c r="I89" s="32" t="s">
        <v>464</v>
      </c>
      <c r="J89" s="7"/>
      <c r="K89" s="7" t="s">
        <v>197</v>
      </c>
      <c r="L89" s="32" t="s">
        <v>481</v>
      </c>
      <c r="M89" s="14" t="s">
        <v>252</v>
      </c>
      <c r="N89" s="14">
        <f>O89+P89</f>
        <v>602.5</v>
      </c>
      <c r="O89" s="14">
        <v>237.5</v>
      </c>
      <c r="P89" s="14">
        <v>365</v>
      </c>
      <c r="Q89" s="14"/>
      <c r="R89" s="14"/>
      <c r="S89" s="14"/>
      <c r="T89" s="32" t="s">
        <v>315</v>
      </c>
      <c r="U89" s="22" t="s">
        <v>490</v>
      </c>
    </row>
    <row r="90" spans="1:21" x14ac:dyDescent="0.2">
      <c r="A90" s="22" t="s">
        <v>320</v>
      </c>
      <c r="B90" s="9" t="s">
        <v>317</v>
      </c>
      <c r="C90" s="9" t="s">
        <v>1182</v>
      </c>
      <c r="D90" s="9">
        <v>2010</v>
      </c>
      <c r="E90" s="7" t="s">
        <v>299</v>
      </c>
      <c r="F90" s="10" t="s">
        <v>60</v>
      </c>
      <c r="G90" s="7" t="s">
        <v>248</v>
      </c>
      <c r="H90" s="7">
        <v>2510000</v>
      </c>
      <c r="I90" s="32" t="s">
        <v>464</v>
      </c>
      <c r="J90" s="7"/>
      <c r="K90" s="7" t="s">
        <v>247</v>
      </c>
      <c r="L90" s="14" t="s">
        <v>254</v>
      </c>
      <c r="M90" s="14" t="s">
        <v>252</v>
      </c>
      <c r="N90" s="14">
        <f>O90+P90</f>
        <v>602.5</v>
      </c>
      <c r="O90" s="14">
        <v>237.5</v>
      </c>
      <c r="P90" s="14">
        <v>365</v>
      </c>
      <c r="Q90" s="14"/>
      <c r="R90" s="14"/>
      <c r="S90" s="14"/>
      <c r="T90" s="14"/>
      <c r="U90" s="22"/>
    </row>
    <row r="91" spans="1:21" x14ac:dyDescent="0.2">
      <c r="A91" s="22" t="s">
        <v>320</v>
      </c>
      <c r="B91" s="7" t="s">
        <v>317</v>
      </c>
      <c r="C91" s="22" t="s">
        <v>856</v>
      </c>
      <c r="D91" s="9">
        <v>1997</v>
      </c>
      <c r="E91" s="9" t="s">
        <v>299</v>
      </c>
      <c r="F91" s="8" t="s">
        <v>67</v>
      </c>
      <c r="G91" s="9" t="s">
        <v>210</v>
      </c>
      <c r="H91" s="9">
        <v>103000</v>
      </c>
      <c r="K91" s="9" t="s">
        <v>211</v>
      </c>
      <c r="L91" s="13" t="s">
        <v>257</v>
      </c>
      <c r="M91" s="13" t="s">
        <v>293</v>
      </c>
      <c r="P91" s="3">
        <v>133</v>
      </c>
      <c r="Q91" s="3"/>
      <c r="R91" s="3"/>
      <c r="S91" s="3"/>
      <c r="T91" s="3"/>
      <c r="U91" s="7"/>
    </row>
    <row r="92" spans="1:21" x14ac:dyDescent="0.2">
      <c r="A92" s="22" t="s">
        <v>320</v>
      </c>
      <c r="B92" s="7" t="s">
        <v>317</v>
      </c>
      <c r="C92" s="22" t="s">
        <v>857</v>
      </c>
      <c r="D92" s="9">
        <v>2001</v>
      </c>
      <c r="E92" s="9" t="s">
        <v>287</v>
      </c>
      <c r="F92" s="8" t="s">
        <v>67</v>
      </c>
      <c r="G92" s="9" t="s">
        <v>212</v>
      </c>
      <c r="H92" s="9">
        <v>104300</v>
      </c>
      <c r="K92" s="9" t="s">
        <v>213</v>
      </c>
      <c r="L92" s="32" t="s">
        <v>481</v>
      </c>
      <c r="M92" s="13" t="s">
        <v>293</v>
      </c>
      <c r="P92" s="3">
        <v>133</v>
      </c>
      <c r="Q92" s="3"/>
      <c r="R92" s="3"/>
      <c r="S92" s="3"/>
      <c r="T92" s="3"/>
      <c r="U92" s="22" t="s">
        <v>491</v>
      </c>
    </row>
    <row r="93" spans="1:21" x14ac:dyDescent="0.2">
      <c r="A93" s="22" t="s">
        <v>320</v>
      </c>
      <c r="B93" s="9" t="s">
        <v>317</v>
      </c>
      <c r="C93" s="9" t="s">
        <v>1182</v>
      </c>
      <c r="D93" s="9">
        <v>2010</v>
      </c>
      <c r="E93" s="7" t="s">
        <v>299</v>
      </c>
      <c r="F93" s="10" t="s">
        <v>673</v>
      </c>
      <c r="G93" s="7" t="s">
        <v>672</v>
      </c>
      <c r="H93" s="7">
        <v>79000</v>
      </c>
      <c r="I93" s="14"/>
      <c r="J93" s="7"/>
      <c r="K93" t="s">
        <v>674</v>
      </c>
      <c r="L93" s="14" t="s">
        <v>257</v>
      </c>
      <c r="M93" s="14" t="s">
        <v>293</v>
      </c>
      <c r="N93" s="14"/>
      <c r="O93" s="14"/>
      <c r="P93" s="14">
        <v>120.5</v>
      </c>
      <c r="Q93" s="14"/>
      <c r="R93" s="14"/>
      <c r="S93" s="14"/>
      <c r="T93" s="14"/>
      <c r="U93" s="22"/>
    </row>
    <row r="94" spans="1:21" x14ac:dyDescent="0.2">
      <c r="A94" s="22" t="s">
        <v>320</v>
      </c>
      <c r="B94" s="7" t="s">
        <v>317</v>
      </c>
      <c r="C94" s="22" t="s">
        <v>859</v>
      </c>
      <c r="D94" s="9">
        <v>1989</v>
      </c>
      <c r="E94" s="9" t="s">
        <v>299</v>
      </c>
      <c r="F94" s="8" t="s">
        <v>69</v>
      </c>
      <c r="G94" s="22"/>
      <c r="H94" s="9">
        <v>3400000</v>
      </c>
      <c r="I94" s="32" t="s">
        <v>464</v>
      </c>
      <c r="K94" s="9" t="s">
        <v>173</v>
      </c>
      <c r="L94" s="32" t="s">
        <v>315</v>
      </c>
      <c r="M94" s="13" t="s">
        <v>132</v>
      </c>
      <c r="N94" s="13">
        <f>O94+P94</f>
        <v>762.8</v>
      </c>
      <c r="O94" s="13">
        <v>250.5</v>
      </c>
      <c r="P94" s="13">
        <v>512.29999999999995</v>
      </c>
      <c r="U94" s="61" t="s">
        <v>1207</v>
      </c>
    </row>
    <row r="95" spans="1:21" x14ac:dyDescent="0.2">
      <c r="A95" s="34" t="s">
        <v>178</v>
      </c>
      <c r="B95" s="34" t="s">
        <v>166</v>
      </c>
      <c r="C95" s="64" t="s">
        <v>1051</v>
      </c>
      <c r="D95" s="34">
        <v>2009</v>
      </c>
      <c r="E95" s="34" t="s">
        <v>426</v>
      </c>
      <c r="F95" s="35" t="s">
        <v>69</v>
      </c>
      <c r="G95" s="34" t="s">
        <v>372</v>
      </c>
      <c r="H95" s="34">
        <v>813250</v>
      </c>
      <c r="I95" s="36" t="s">
        <v>463</v>
      </c>
      <c r="J95" s="34"/>
      <c r="K95" s="34"/>
      <c r="L95" s="36"/>
      <c r="M95" s="36" t="s">
        <v>132</v>
      </c>
      <c r="N95" s="36"/>
      <c r="O95" s="36"/>
      <c r="P95" s="36"/>
      <c r="Q95" s="36"/>
      <c r="R95" s="36"/>
      <c r="S95" s="36"/>
      <c r="T95" s="36"/>
      <c r="U95" s="34" t="s">
        <v>462</v>
      </c>
    </row>
    <row r="96" spans="1:21" x14ac:dyDescent="0.2">
      <c r="A96" s="34" t="s">
        <v>178</v>
      </c>
      <c r="B96" s="34" t="s">
        <v>166</v>
      </c>
      <c r="C96" s="64" t="s">
        <v>1051</v>
      </c>
      <c r="D96" s="34">
        <v>2009</v>
      </c>
      <c r="E96" s="34" t="s">
        <v>426</v>
      </c>
      <c r="F96" s="35" t="s">
        <v>69</v>
      </c>
      <c r="G96" s="34" t="s">
        <v>372</v>
      </c>
      <c r="H96" s="34">
        <v>983889</v>
      </c>
      <c r="I96" s="36" t="s">
        <v>463</v>
      </c>
      <c r="J96" s="34"/>
      <c r="K96" s="34"/>
      <c r="L96" s="36"/>
      <c r="M96" s="36" t="s">
        <v>132</v>
      </c>
      <c r="N96" s="36"/>
      <c r="O96" s="36"/>
      <c r="P96" s="36"/>
      <c r="Q96" s="36"/>
      <c r="R96" s="36"/>
      <c r="S96" s="36"/>
      <c r="T96" s="36"/>
      <c r="U96" s="34" t="s">
        <v>462</v>
      </c>
    </row>
    <row r="97" spans="1:21" s="22" customFormat="1" x14ac:dyDescent="0.2">
      <c r="A97" s="34" t="s">
        <v>178</v>
      </c>
      <c r="B97" s="34" t="s">
        <v>166</v>
      </c>
      <c r="C97" s="64" t="s">
        <v>1051</v>
      </c>
      <c r="D97" s="34">
        <v>2009</v>
      </c>
      <c r="E97" s="34" t="s">
        <v>426</v>
      </c>
      <c r="F97" s="35" t="s">
        <v>69</v>
      </c>
      <c r="G97" s="34" t="s">
        <v>372</v>
      </c>
      <c r="H97" s="34">
        <v>897458</v>
      </c>
      <c r="I97" s="36" t="s">
        <v>463</v>
      </c>
      <c r="J97" s="34"/>
      <c r="K97" s="34"/>
      <c r="L97" s="36"/>
      <c r="M97" s="36" t="s">
        <v>132</v>
      </c>
      <c r="N97" s="36"/>
      <c r="O97" s="36"/>
      <c r="P97" s="36"/>
      <c r="Q97" s="36"/>
      <c r="R97" s="36"/>
      <c r="S97" s="36"/>
      <c r="T97" s="36"/>
      <c r="U97" s="34" t="s">
        <v>462</v>
      </c>
    </row>
    <row r="98" spans="1:21" s="22" customFormat="1" x14ac:dyDescent="0.2">
      <c r="A98" s="34" t="s">
        <v>178</v>
      </c>
      <c r="B98" s="34" t="s">
        <v>166</v>
      </c>
      <c r="C98" s="64" t="s">
        <v>1051</v>
      </c>
      <c r="D98" s="34">
        <v>2009</v>
      </c>
      <c r="E98" s="34" t="s">
        <v>426</v>
      </c>
      <c r="F98" s="35" t="s">
        <v>69</v>
      </c>
      <c r="G98" s="34" t="s">
        <v>372</v>
      </c>
      <c r="H98" s="34">
        <v>742736</v>
      </c>
      <c r="I98" s="36" t="s">
        <v>463</v>
      </c>
      <c r="J98" s="34"/>
      <c r="K98" s="34"/>
      <c r="L98" s="36"/>
      <c r="M98" s="36" t="s">
        <v>132</v>
      </c>
      <c r="N98" s="36"/>
      <c r="O98" s="36"/>
      <c r="P98" s="36"/>
      <c r="Q98" s="36"/>
      <c r="R98" s="36"/>
      <c r="S98" s="36"/>
      <c r="T98" s="36"/>
      <c r="U98" s="34" t="s">
        <v>462</v>
      </c>
    </row>
    <row r="99" spans="1:21" s="22" customFormat="1" x14ac:dyDescent="0.2">
      <c r="A99" s="22" t="s">
        <v>320</v>
      </c>
      <c r="B99" s="7" t="s">
        <v>317</v>
      </c>
      <c r="C99" s="22" t="s">
        <v>858</v>
      </c>
      <c r="D99" s="9">
        <v>1962</v>
      </c>
      <c r="E99" s="9" t="s">
        <v>299</v>
      </c>
      <c r="F99" s="8" t="s">
        <v>69</v>
      </c>
      <c r="H99" s="9">
        <v>3071000</v>
      </c>
      <c r="I99" s="32" t="s">
        <v>464</v>
      </c>
      <c r="J99" s="9"/>
      <c r="K99" s="9" t="s">
        <v>215</v>
      </c>
      <c r="L99" s="32" t="s">
        <v>315</v>
      </c>
      <c r="M99" s="13" t="s">
        <v>252</v>
      </c>
      <c r="N99" s="13">
        <f>O99+P99</f>
        <v>762.8</v>
      </c>
      <c r="O99" s="13">
        <v>250.5</v>
      </c>
      <c r="P99" s="13">
        <v>512.29999999999995</v>
      </c>
      <c r="Q99" s="13"/>
      <c r="R99" s="13"/>
      <c r="S99" s="13"/>
      <c r="T99" s="13"/>
      <c r="U99" s="61" t="s">
        <v>1061</v>
      </c>
    </row>
    <row r="100" spans="1:21" s="22" customFormat="1" x14ac:dyDescent="0.2">
      <c r="A100" s="34" t="s">
        <v>320</v>
      </c>
      <c r="B100" s="34" t="s">
        <v>317</v>
      </c>
      <c r="C100" s="34" t="s">
        <v>856</v>
      </c>
      <c r="D100" s="34">
        <v>1997</v>
      </c>
      <c r="E100" s="34" t="s">
        <v>299</v>
      </c>
      <c r="F100" s="35" t="s">
        <v>69</v>
      </c>
      <c r="G100" s="34" t="s">
        <v>561</v>
      </c>
      <c r="H100" s="34">
        <v>2400000</v>
      </c>
      <c r="I100" s="36" t="s">
        <v>463</v>
      </c>
      <c r="J100" s="34"/>
      <c r="K100" s="34"/>
      <c r="L100" s="36"/>
      <c r="M100" s="36" t="s">
        <v>308</v>
      </c>
      <c r="N100" s="36"/>
      <c r="O100" s="36"/>
      <c r="P100" s="36"/>
      <c r="Q100" s="36"/>
      <c r="R100" s="36"/>
      <c r="S100" s="36"/>
      <c r="T100" s="36"/>
      <c r="U100" s="34" t="s">
        <v>499</v>
      </c>
    </row>
    <row r="101" spans="1:21" s="22" customFormat="1" x14ac:dyDescent="0.2">
      <c r="A101" s="22" t="s">
        <v>320</v>
      </c>
      <c r="B101" s="9" t="s">
        <v>317</v>
      </c>
      <c r="C101" s="22" t="s">
        <v>856</v>
      </c>
      <c r="D101" s="7">
        <v>1997</v>
      </c>
      <c r="E101" s="7" t="s">
        <v>299</v>
      </c>
      <c r="F101" s="10" t="s">
        <v>69</v>
      </c>
      <c r="G101" s="7" t="s">
        <v>322</v>
      </c>
      <c r="H101" s="7">
        <v>3200000</v>
      </c>
      <c r="I101" s="32" t="s">
        <v>464</v>
      </c>
      <c r="J101" s="7"/>
      <c r="K101" s="7" t="s">
        <v>215</v>
      </c>
      <c r="L101" s="14" t="s">
        <v>216</v>
      </c>
      <c r="M101" s="14" t="s">
        <v>252</v>
      </c>
      <c r="N101" s="14">
        <f>O101+P101</f>
        <v>762.8</v>
      </c>
      <c r="O101" s="14">
        <v>250.5</v>
      </c>
      <c r="P101" s="14">
        <v>512.29999999999995</v>
      </c>
      <c r="Q101" s="14"/>
      <c r="R101" s="14"/>
      <c r="S101" s="14"/>
      <c r="T101" s="14"/>
      <c r="U101" s="7"/>
    </row>
    <row r="102" spans="1:21" s="22" customFormat="1" x14ac:dyDescent="0.2">
      <c r="A102" s="22" t="s">
        <v>320</v>
      </c>
      <c r="B102" s="7" t="s">
        <v>317</v>
      </c>
      <c r="C102" s="22" t="s">
        <v>857</v>
      </c>
      <c r="D102" s="9">
        <v>2001</v>
      </c>
      <c r="E102" s="9" t="s">
        <v>287</v>
      </c>
      <c r="F102" s="8" t="s">
        <v>69</v>
      </c>
      <c r="G102" s="9" t="s">
        <v>173</v>
      </c>
      <c r="H102" s="9">
        <v>7594400</v>
      </c>
      <c r="I102" s="32" t="s">
        <v>464</v>
      </c>
      <c r="J102" s="9"/>
      <c r="K102" s="9" t="s">
        <v>173</v>
      </c>
      <c r="L102" s="13" t="s">
        <v>297</v>
      </c>
      <c r="M102" s="13" t="s">
        <v>252</v>
      </c>
      <c r="N102" s="13">
        <f>O102+P102</f>
        <v>762.8</v>
      </c>
      <c r="O102" s="13">
        <v>250.5</v>
      </c>
      <c r="P102" s="13">
        <v>512.29999999999995</v>
      </c>
      <c r="Q102" s="13"/>
      <c r="R102" s="13"/>
      <c r="S102" s="13"/>
      <c r="T102" s="13"/>
      <c r="U102" s="7"/>
    </row>
    <row r="103" spans="1:21" s="22" customFormat="1" x14ac:dyDescent="0.2">
      <c r="A103" s="22" t="s">
        <v>320</v>
      </c>
      <c r="B103" s="9" t="s">
        <v>317</v>
      </c>
      <c r="C103" s="22" t="s">
        <v>857</v>
      </c>
      <c r="D103" s="7">
        <v>2001</v>
      </c>
      <c r="E103" s="7" t="s">
        <v>287</v>
      </c>
      <c r="F103" s="10" t="s">
        <v>69</v>
      </c>
      <c r="G103" s="7" t="s">
        <v>219</v>
      </c>
      <c r="H103" s="7">
        <v>3990800</v>
      </c>
      <c r="I103" s="32" t="s">
        <v>464</v>
      </c>
      <c r="J103" s="7"/>
      <c r="K103" s="27" t="s">
        <v>172</v>
      </c>
      <c r="L103" s="41" t="s">
        <v>481</v>
      </c>
      <c r="M103" s="14" t="s">
        <v>400</v>
      </c>
      <c r="N103" s="14">
        <f>O103+P103</f>
        <v>727</v>
      </c>
      <c r="O103" s="18">
        <v>267</v>
      </c>
      <c r="P103" s="18">
        <v>460</v>
      </c>
      <c r="Q103" s="18"/>
      <c r="R103" s="18"/>
      <c r="S103" s="18"/>
      <c r="T103" s="41" t="s">
        <v>315</v>
      </c>
      <c r="U103" s="9"/>
    </row>
    <row r="104" spans="1:21" s="34" customFormat="1" x14ac:dyDescent="0.2">
      <c r="A104" s="22" t="s">
        <v>320</v>
      </c>
      <c r="B104" s="7" t="s">
        <v>317</v>
      </c>
      <c r="C104" s="22" t="s">
        <v>868</v>
      </c>
      <c r="D104" s="9">
        <v>2003</v>
      </c>
      <c r="E104" s="22" t="s">
        <v>420</v>
      </c>
      <c r="F104" s="8" t="s">
        <v>70</v>
      </c>
      <c r="G104" s="9" t="s">
        <v>217</v>
      </c>
      <c r="H104" s="9">
        <v>4994000</v>
      </c>
      <c r="I104" s="32" t="s">
        <v>464</v>
      </c>
      <c r="J104" s="9"/>
      <c r="K104" s="9" t="s">
        <v>217</v>
      </c>
      <c r="L104" s="13" t="s">
        <v>143</v>
      </c>
      <c r="M104" s="13" t="s">
        <v>132</v>
      </c>
      <c r="N104" s="13">
        <f>O104+P104</f>
        <v>771</v>
      </c>
      <c r="O104" s="13">
        <v>291</v>
      </c>
      <c r="P104" s="13">
        <v>480</v>
      </c>
      <c r="Q104" s="13"/>
      <c r="R104" s="13"/>
      <c r="S104" s="13"/>
      <c r="T104" s="13"/>
      <c r="U104" s="7"/>
    </row>
    <row r="105" spans="1:21" s="34" customFormat="1" x14ac:dyDescent="0.2">
      <c r="A105" s="22" t="s">
        <v>320</v>
      </c>
      <c r="B105" s="9" t="s">
        <v>317</v>
      </c>
      <c r="C105" s="22" t="s">
        <v>856</v>
      </c>
      <c r="D105" s="7">
        <v>1997</v>
      </c>
      <c r="E105" s="7" t="s">
        <v>299</v>
      </c>
      <c r="F105" s="10" t="s">
        <v>70</v>
      </c>
      <c r="G105" s="7" t="s">
        <v>321</v>
      </c>
      <c r="H105" s="7">
        <v>2900000</v>
      </c>
      <c r="I105" s="32" t="s">
        <v>463</v>
      </c>
      <c r="J105" s="7"/>
      <c r="K105" s="7" t="s">
        <v>321</v>
      </c>
      <c r="L105" s="14" t="s">
        <v>251</v>
      </c>
      <c r="M105" s="14" t="s">
        <v>252</v>
      </c>
      <c r="N105" s="14">
        <f>O105+P105</f>
        <v>470</v>
      </c>
      <c r="O105" s="14">
        <v>235</v>
      </c>
      <c r="P105" s="14">
        <v>235</v>
      </c>
      <c r="Q105" s="14"/>
      <c r="R105" s="14"/>
      <c r="S105" s="14"/>
      <c r="T105" s="14"/>
      <c r="U105" s="9"/>
    </row>
    <row r="106" spans="1:21" x14ac:dyDescent="0.2">
      <c r="A106" s="22" t="s">
        <v>320</v>
      </c>
      <c r="B106" s="7" t="s">
        <v>317</v>
      </c>
      <c r="C106" s="22" t="s">
        <v>856</v>
      </c>
      <c r="D106" s="9">
        <v>1997</v>
      </c>
      <c r="E106" s="9" t="s">
        <v>299</v>
      </c>
      <c r="F106" s="8" t="s">
        <v>70</v>
      </c>
      <c r="G106" s="9" t="s">
        <v>217</v>
      </c>
      <c r="H106" s="9">
        <v>3670000</v>
      </c>
      <c r="I106" s="32" t="s">
        <v>464</v>
      </c>
      <c r="K106" s="9" t="s">
        <v>218</v>
      </c>
      <c r="L106" s="13" t="s">
        <v>251</v>
      </c>
      <c r="M106" s="13" t="s">
        <v>252</v>
      </c>
      <c r="N106" s="13">
        <f>O106+P106</f>
        <v>771</v>
      </c>
      <c r="O106" s="13">
        <v>291</v>
      </c>
      <c r="P106" s="13">
        <v>480</v>
      </c>
      <c r="U106" s="7"/>
    </row>
    <row r="107" spans="1:21" s="7" customFormat="1" x14ac:dyDescent="0.2">
      <c r="A107" s="22" t="s">
        <v>320</v>
      </c>
      <c r="B107" s="9" t="s">
        <v>317</v>
      </c>
      <c r="C107" s="9" t="s">
        <v>1182</v>
      </c>
      <c r="D107" s="9">
        <v>2010</v>
      </c>
      <c r="E107" s="7" t="s">
        <v>299</v>
      </c>
      <c r="F107" s="8" t="s">
        <v>76</v>
      </c>
      <c r="G107" s="7" t="s">
        <v>180</v>
      </c>
      <c r="H107" s="7">
        <v>13000</v>
      </c>
      <c r="I107" s="14"/>
      <c r="K107" s="7" t="s">
        <v>351</v>
      </c>
      <c r="L107" s="32" t="s">
        <v>481</v>
      </c>
      <c r="M107" s="14" t="s">
        <v>293</v>
      </c>
      <c r="N107" s="14"/>
      <c r="O107" s="14"/>
      <c r="P107" s="14">
        <v>55</v>
      </c>
      <c r="Q107" s="14"/>
      <c r="R107" s="14"/>
      <c r="S107" s="14"/>
      <c r="T107" s="14"/>
      <c r="U107" s="22" t="s">
        <v>1191</v>
      </c>
    </row>
    <row r="108" spans="1:21" s="25" customFormat="1" x14ac:dyDescent="0.2">
      <c r="A108" s="22" t="s">
        <v>320</v>
      </c>
      <c r="B108" s="7" t="s">
        <v>317</v>
      </c>
      <c r="C108" s="7" t="s">
        <v>857</v>
      </c>
      <c r="D108" s="9">
        <v>2001</v>
      </c>
      <c r="E108" s="9" t="s">
        <v>408</v>
      </c>
      <c r="F108" s="8" t="s">
        <v>76</v>
      </c>
      <c r="G108" s="9" t="s">
        <v>181</v>
      </c>
      <c r="H108" s="9">
        <v>980</v>
      </c>
      <c r="I108" s="13"/>
      <c r="J108" s="9"/>
      <c r="K108" s="9" t="s">
        <v>351</v>
      </c>
      <c r="L108" s="32" t="s">
        <v>481</v>
      </c>
      <c r="M108" s="13" t="s">
        <v>415</v>
      </c>
      <c r="N108" s="13"/>
      <c r="O108" s="13"/>
      <c r="P108" s="13">
        <v>55</v>
      </c>
      <c r="Q108" s="13"/>
      <c r="R108" s="13"/>
      <c r="S108" s="13"/>
      <c r="T108" s="32" t="s">
        <v>315</v>
      </c>
      <c r="U108" s="22" t="s">
        <v>671</v>
      </c>
    </row>
    <row r="109" spans="1:21" s="34" customFormat="1" x14ac:dyDescent="0.2">
      <c r="A109" s="34" t="s">
        <v>320</v>
      </c>
      <c r="B109" s="34" t="s">
        <v>317</v>
      </c>
      <c r="C109" s="34" t="s">
        <v>856</v>
      </c>
      <c r="D109" s="34">
        <v>1997</v>
      </c>
      <c r="E109" s="34" t="s">
        <v>299</v>
      </c>
      <c r="F109" s="35" t="s">
        <v>495</v>
      </c>
      <c r="G109" s="34" t="s">
        <v>560</v>
      </c>
      <c r="H109" s="34">
        <v>2200000</v>
      </c>
      <c r="I109" s="36" t="s">
        <v>463</v>
      </c>
      <c r="L109" s="36"/>
      <c r="M109" s="36" t="s">
        <v>308</v>
      </c>
      <c r="N109" s="36"/>
      <c r="O109" s="36"/>
      <c r="P109" s="36"/>
      <c r="Q109" s="36"/>
      <c r="R109" s="36"/>
      <c r="S109" s="36"/>
      <c r="T109" s="36"/>
      <c r="U109" s="34" t="s">
        <v>499</v>
      </c>
    </row>
    <row r="110" spans="1:21" s="34" customFormat="1" x14ac:dyDescent="0.2">
      <c r="A110" s="34" t="s">
        <v>320</v>
      </c>
      <c r="B110" s="34" t="s">
        <v>317</v>
      </c>
      <c r="C110" s="34" t="s">
        <v>857</v>
      </c>
      <c r="D110" s="34">
        <v>2001</v>
      </c>
      <c r="E110" s="34" t="s">
        <v>479</v>
      </c>
      <c r="F110" s="35" t="s">
        <v>495</v>
      </c>
      <c r="H110" s="34">
        <v>1895000</v>
      </c>
      <c r="I110" s="36" t="s">
        <v>463</v>
      </c>
      <c r="L110" s="36"/>
      <c r="M110" s="36" t="s">
        <v>308</v>
      </c>
      <c r="N110" s="36"/>
      <c r="O110" s="36"/>
      <c r="P110" s="36"/>
      <c r="Q110" s="36"/>
      <c r="R110" s="36"/>
      <c r="S110" s="36"/>
      <c r="T110" s="36"/>
      <c r="U110" s="34" t="s">
        <v>496</v>
      </c>
    </row>
    <row r="111" spans="1:21" s="7" customFormat="1" x14ac:dyDescent="0.2">
      <c r="A111" s="22" t="s">
        <v>320</v>
      </c>
      <c r="B111" s="7" t="s">
        <v>317</v>
      </c>
      <c r="C111" s="7" t="s">
        <v>1182</v>
      </c>
      <c r="D111" s="7">
        <v>2010</v>
      </c>
      <c r="E111" s="9" t="s">
        <v>299</v>
      </c>
      <c r="F111" s="8" t="s">
        <v>2</v>
      </c>
      <c r="G111" s="9" t="s">
        <v>326</v>
      </c>
      <c r="H111" s="9">
        <v>2640000</v>
      </c>
      <c r="I111" s="32" t="s">
        <v>464</v>
      </c>
      <c r="J111" s="9"/>
      <c r="K111" s="26" t="s">
        <v>155</v>
      </c>
      <c r="L111" s="3" t="s">
        <v>257</v>
      </c>
      <c r="M111" s="13" t="s">
        <v>252</v>
      </c>
      <c r="N111" s="13">
        <f>O111+P111</f>
        <v>617</v>
      </c>
      <c r="O111" s="3">
        <v>222</v>
      </c>
      <c r="P111" s="3">
        <v>395</v>
      </c>
      <c r="Q111" s="3"/>
      <c r="R111" s="3"/>
      <c r="S111" s="3"/>
      <c r="T111" s="3"/>
      <c r="U111" s="22"/>
    </row>
    <row r="112" spans="1:21" x14ac:dyDescent="0.2">
      <c r="A112" s="34" t="s">
        <v>320</v>
      </c>
      <c r="B112" s="34" t="s">
        <v>317</v>
      </c>
      <c r="C112" s="34" t="s">
        <v>1182</v>
      </c>
      <c r="D112" s="34">
        <v>2010</v>
      </c>
      <c r="E112" s="34" t="s">
        <v>299</v>
      </c>
      <c r="F112" s="35" t="s">
        <v>2</v>
      </c>
      <c r="G112" s="34" t="s">
        <v>684</v>
      </c>
      <c r="H112" s="34">
        <v>3370000</v>
      </c>
      <c r="I112" s="36" t="s">
        <v>464</v>
      </c>
      <c r="J112" s="34"/>
      <c r="K112" s="42"/>
      <c r="L112" s="43"/>
      <c r="M112" s="36" t="s">
        <v>308</v>
      </c>
      <c r="N112" s="36"/>
      <c r="O112" s="43"/>
      <c r="P112" s="43"/>
      <c r="Q112" s="43"/>
      <c r="R112" s="43"/>
      <c r="S112" s="43"/>
      <c r="T112" s="43"/>
      <c r="U112" s="34" t="s">
        <v>499</v>
      </c>
    </row>
    <row r="113" spans="1:21" s="7" customFormat="1" x14ac:dyDescent="0.2">
      <c r="A113" s="22" t="s">
        <v>320</v>
      </c>
      <c r="B113" s="9" t="s">
        <v>317</v>
      </c>
      <c r="C113" s="9" t="s">
        <v>868</v>
      </c>
      <c r="D113" s="7">
        <v>2003</v>
      </c>
      <c r="E113" s="22" t="s">
        <v>420</v>
      </c>
      <c r="F113" s="10" t="s">
        <v>3</v>
      </c>
      <c r="G113" s="7" t="s">
        <v>156</v>
      </c>
      <c r="H113" s="7">
        <v>15600</v>
      </c>
      <c r="I113" s="32" t="s">
        <v>463</v>
      </c>
      <c r="K113" s="7" t="s">
        <v>156</v>
      </c>
      <c r="L113" s="14" t="s">
        <v>143</v>
      </c>
      <c r="M113" s="14" t="s">
        <v>126</v>
      </c>
      <c r="N113" s="14"/>
      <c r="O113" s="14"/>
      <c r="P113" s="18">
        <v>55</v>
      </c>
      <c r="Q113" s="18"/>
      <c r="R113" s="18"/>
      <c r="S113" s="18"/>
      <c r="T113" s="18"/>
      <c r="U113" s="22" t="s">
        <v>543</v>
      </c>
    </row>
    <row r="114" spans="1:21" s="34" customFormat="1" x14ac:dyDescent="0.2">
      <c r="A114" s="22" t="s">
        <v>320</v>
      </c>
      <c r="B114" s="22" t="s">
        <v>317</v>
      </c>
      <c r="C114" s="22" t="s">
        <v>856</v>
      </c>
      <c r="D114" s="22">
        <v>1997</v>
      </c>
      <c r="E114" s="22" t="s">
        <v>299</v>
      </c>
      <c r="F114" s="10" t="s">
        <v>3</v>
      </c>
      <c r="G114" s="22" t="s">
        <v>344</v>
      </c>
      <c r="H114" s="22">
        <v>21000</v>
      </c>
      <c r="I114" s="32"/>
      <c r="J114" s="22"/>
      <c r="K114" s="22" t="s">
        <v>542</v>
      </c>
      <c r="L114" s="32" t="s">
        <v>481</v>
      </c>
      <c r="M114" s="32" t="s">
        <v>126</v>
      </c>
      <c r="N114" s="32"/>
      <c r="O114" s="32"/>
      <c r="P114" s="41">
        <v>74</v>
      </c>
      <c r="Q114" s="41"/>
      <c r="R114" s="41"/>
      <c r="S114" s="41"/>
      <c r="T114" s="41"/>
      <c r="U114" s="22" t="s">
        <v>544</v>
      </c>
    </row>
    <row r="115" spans="1:21" x14ac:dyDescent="0.2">
      <c r="A115" s="22" t="s">
        <v>320</v>
      </c>
      <c r="B115" s="9" t="s">
        <v>317</v>
      </c>
      <c r="C115" s="9" t="s">
        <v>857</v>
      </c>
      <c r="D115" s="7">
        <v>2001</v>
      </c>
      <c r="E115" s="7" t="s">
        <v>287</v>
      </c>
      <c r="F115" s="10" t="s">
        <v>3</v>
      </c>
      <c r="G115" s="7" t="s">
        <v>156</v>
      </c>
      <c r="H115" s="7">
        <v>7000</v>
      </c>
      <c r="I115" s="32" t="s">
        <v>463</v>
      </c>
      <c r="J115" s="7"/>
      <c r="K115" s="7" t="s">
        <v>156</v>
      </c>
      <c r="L115" s="14" t="s">
        <v>157</v>
      </c>
      <c r="M115" s="14" t="s">
        <v>293</v>
      </c>
      <c r="N115" s="14"/>
      <c r="O115" s="14"/>
      <c r="P115" s="18">
        <v>55</v>
      </c>
      <c r="Q115" s="18"/>
      <c r="R115" s="18"/>
      <c r="S115" s="18"/>
      <c r="T115" s="41" t="s">
        <v>315</v>
      </c>
      <c r="U115" s="22" t="s">
        <v>543</v>
      </c>
    </row>
    <row r="116" spans="1:21" s="7" customFormat="1" x14ac:dyDescent="0.2">
      <c r="A116" s="22" t="s">
        <v>320</v>
      </c>
      <c r="B116" s="7" t="s">
        <v>317</v>
      </c>
      <c r="C116" s="22" t="s">
        <v>860</v>
      </c>
      <c r="D116" s="9">
        <v>1985</v>
      </c>
      <c r="E116" s="9" t="s">
        <v>228</v>
      </c>
      <c r="F116" s="8" t="s">
        <v>4</v>
      </c>
      <c r="G116" s="9" t="s">
        <v>324</v>
      </c>
      <c r="H116" s="9">
        <v>5400000</v>
      </c>
      <c r="I116" s="32" t="s">
        <v>464</v>
      </c>
      <c r="J116" s="9"/>
      <c r="K116" s="9" t="s">
        <v>324</v>
      </c>
      <c r="L116" s="13" t="s">
        <v>157</v>
      </c>
      <c r="M116" s="13" t="s">
        <v>252</v>
      </c>
      <c r="N116" s="13">
        <f>O116+P116</f>
        <v>827.5</v>
      </c>
      <c r="O116" s="13">
        <v>337.5</v>
      </c>
      <c r="P116" s="13">
        <v>490</v>
      </c>
      <c r="Q116" s="13"/>
      <c r="R116" s="13"/>
      <c r="S116" s="13"/>
      <c r="T116" s="13"/>
    </row>
    <row r="117" spans="1:21" s="34" customFormat="1" x14ac:dyDescent="0.2">
      <c r="A117" s="22" t="s">
        <v>320</v>
      </c>
      <c r="B117" s="7" t="s">
        <v>317</v>
      </c>
      <c r="C117" s="7" t="s">
        <v>860</v>
      </c>
      <c r="D117" s="9">
        <v>1985</v>
      </c>
      <c r="E117" s="9" t="s">
        <v>228</v>
      </c>
      <c r="F117" s="8" t="s">
        <v>4</v>
      </c>
      <c r="G117" s="22"/>
      <c r="H117" s="9">
        <v>5000000</v>
      </c>
      <c r="I117" s="32" t="s">
        <v>464</v>
      </c>
      <c r="J117" s="9"/>
      <c r="K117" s="9" t="s">
        <v>324</v>
      </c>
      <c r="L117" s="13" t="s">
        <v>143</v>
      </c>
      <c r="M117" s="13" t="s">
        <v>132</v>
      </c>
      <c r="N117" s="13">
        <f>O117+P117</f>
        <v>827.5</v>
      </c>
      <c r="O117" s="13">
        <v>337.5</v>
      </c>
      <c r="P117" s="13">
        <v>490</v>
      </c>
      <c r="Q117" s="13"/>
      <c r="R117" s="13"/>
      <c r="S117" s="13"/>
      <c r="T117" s="13"/>
      <c r="U117" s="61" t="s">
        <v>1209</v>
      </c>
    </row>
    <row r="118" spans="1:21" s="34" customFormat="1" x14ac:dyDescent="0.2">
      <c r="A118" s="22" t="s">
        <v>320</v>
      </c>
      <c r="B118" s="9" t="s">
        <v>317</v>
      </c>
      <c r="C118" s="9" t="s">
        <v>858</v>
      </c>
      <c r="D118" s="7">
        <v>1962</v>
      </c>
      <c r="E118" s="7" t="s">
        <v>299</v>
      </c>
      <c r="F118" s="10" t="s">
        <v>4</v>
      </c>
      <c r="G118" s="22"/>
      <c r="H118" s="7">
        <v>4514000</v>
      </c>
      <c r="I118" s="32" t="s">
        <v>464</v>
      </c>
      <c r="J118" s="7"/>
      <c r="K118" s="7" t="s">
        <v>324</v>
      </c>
      <c r="L118" s="14" t="s">
        <v>157</v>
      </c>
      <c r="M118" s="14" t="s">
        <v>252</v>
      </c>
      <c r="N118" s="14">
        <f>O118+P118</f>
        <v>827.5</v>
      </c>
      <c r="O118" s="14">
        <v>337.5</v>
      </c>
      <c r="P118" s="14">
        <v>490</v>
      </c>
      <c r="Q118" s="14"/>
      <c r="R118" s="14"/>
      <c r="S118" s="14"/>
      <c r="T118" s="14"/>
      <c r="U118" s="22" t="s">
        <v>645</v>
      </c>
    </row>
    <row r="119" spans="1:21" s="34" customFormat="1" x14ac:dyDescent="0.2">
      <c r="A119" s="22" t="s">
        <v>320</v>
      </c>
      <c r="B119" s="22" t="s">
        <v>317</v>
      </c>
      <c r="C119" s="61" t="s">
        <v>1106</v>
      </c>
      <c r="D119" s="22">
        <v>1999</v>
      </c>
      <c r="E119" s="22" t="s">
        <v>158</v>
      </c>
      <c r="F119" s="10" t="s">
        <v>4</v>
      </c>
      <c r="G119" s="22" t="s">
        <v>324</v>
      </c>
      <c r="H119" s="22">
        <v>8400000</v>
      </c>
      <c r="I119" s="32" t="s">
        <v>464</v>
      </c>
      <c r="J119" s="22"/>
      <c r="K119" s="22" t="s">
        <v>324</v>
      </c>
      <c r="L119" s="32" t="s">
        <v>157</v>
      </c>
      <c r="M119" s="32" t="s">
        <v>252</v>
      </c>
      <c r="N119" s="32">
        <f>O119+P119</f>
        <v>827.5</v>
      </c>
      <c r="O119" s="32">
        <v>337.5</v>
      </c>
      <c r="P119" s="32">
        <v>490</v>
      </c>
      <c r="Q119" s="32"/>
      <c r="R119" s="32"/>
      <c r="S119" s="32"/>
      <c r="T119" s="32"/>
      <c r="U119" s="22"/>
    </row>
    <row r="120" spans="1:21" x14ac:dyDescent="0.2">
      <c r="A120" s="22" t="s">
        <v>320</v>
      </c>
      <c r="B120" s="7" t="s">
        <v>317</v>
      </c>
      <c r="C120" s="7" t="s">
        <v>867</v>
      </c>
      <c r="D120" s="9">
        <v>1999</v>
      </c>
      <c r="E120" s="9" t="s">
        <v>275</v>
      </c>
      <c r="F120" s="8" t="s">
        <v>4</v>
      </c>
      <c r="G120" s="9" t="s">
        <v>324</v>
      </c>
      <c r="H120" s="9">
        <v>3790000</v>
      </c>
      <c r="I120" s="32" t="s">
        <v>464</v>
      </c>
      <c r="K120" s="9" t="s">
        <v>324</v>
      </c>
      <c r="L120" s="13" t="s">
        <v>157</v>
      </c>
      <c r="M120" s="13" t="s">
        <v>252</v>
      </c>
      <c r="N120" s="13">
        <f>O120+P120</f>
        <v>827.5</v>
      </c>
      <c r="O120" s="13">
        <v>337.5</v>
      </c>
      <c r="P120" s="13">
        <v>490</v>
      </c>
      <c r="U120" s="7"/>
    </row>
    <row r="121" spans="1:21" s="7" customFormat="1" x14ac:dyDescent="0.2">
      <c r="A121" s="22" t="s">
        <v>320</v>
      </c>
      <c r="B121" s="7" t="s">
        <v>317</v>
      </c>
      <c r="C121" s="7" t="s">
        <v>868</v>
      </c>
      <c r="D121" s="9">
        <v>2003</v>
      </c>
      <c r="E121" s="22" t="s">
        <v>420</v>
      </c>
      <c r="F121" s="8" t="s">
        <v>4</v>
      </c>
      <c r="G121" s="9" t="s">
        <v>324</v>
      </c>
      <c r="H121" s="9">
        <v>2559000</v>
      </c>
      <c r="I121" s="32" t="s">
        <v>464</v>
      </c>
      <c r="J121" s="9"/>
      <c r="K121" s="9" t="s">
        <v>324</v>
      </c>
      <c r="L121" s="13" t="s">
        <v>143</v>
      </c>
      <c r="M121" s="13" t="s">
        <v>132</v>
      </c>
      <c r="N121" s="13">
        <f>O121+P121</f>
        <v>827.5</v>
      </c>
      <c r="O121" s="13">
        <v>337.5</v>
      </c>
      <c r="P121" s="13">
        <v>490</v>
      </c>
      <c r="Q121" s="13"/>
      <c r="R121" s="13"/>
      <c r="S121" s="13"/>
      <c r="T121" s="13"/>
    </row>
    <row r="122" spans="1:21" x14ac:dyDescent="0.2">
      <c r="A122" s="22" t="s">
        <v>320</v>
      </c>
      <c r="B122" s="9" t="s">
        <v>317</v>
      </c>
      <c r="C122" s="9" t="s">
        <v>856</v>
      </c>
      <c r="D122" s="7">
        <v>1997</v>
      </c>
      <c r="E122" s="7" t="s">
        <v>299</v>
      </c>
      <c r="F122" s="10" t="s">
        <v>4</v>
      </c>
      <c r="G122" s="7" t="s">
        <v>324</v>
      </c>
      <c r="H122" s="7">
        <v>3200000</v>
      </c>
      <c r="I122" s="32" t="s">
        <v>464</v>
      </c>
      <c r="J122" s="7"/>
      <c r="K122" s="7" t="s">
        <v>324</v>
      </c>
      <c r="L122" s="14" t="s">
        <v>157</v>
      </c>
      <c r="M122" s="14" t="s">
        <v>252</v>
      </c>
      <c r="N122" s="14">
        <f>O122+P122</f>
        <v>827.5</v>
      </c>
      <c r="O122" s="14">
        <v>337.5</v>
      </c>
      <c r="P122" s="14">
        <v>490</v>
      </c>
      <c r="Q122" s="14"/>
      <c r="R122" s="14"/>
      <c r="S122" s="14"/>
      <c r="T122" s="14"/>
      <c r="U122" s="7"/>
    </row>
    <row r="123" spans="1:21" s="7" customFormat="1" x14ac:dyDescent="0.2">
      <c r="A123" s="22" t="s">
        <v>320</v>
      </c>
      <c r="B123" s="7" t="s">
        <v>317</v>
      </c>
      <c r="C123" s="7" t="s">
        <v>857</v>
      </c>
      <c r="D123" s="9">
        <v>2001</v>
      </c>
      <c r="E123" s="9" t="s">
        <v>287</v>
      </c>
      <c r="F123" s="8" t="s">
        <v>4</v>
      </c>
      <c r="G123" s="9" t="s">
        <v>324</v>
      </c>
      <c r="H123" s="9">
        <v>3775700</v>
      </c>
      <c r="I123" s="32" t="s">
        <v>464</v>
      </c>
      <c r="J123" s="9"/>
      <c r="K123" s="9" t="s">
        <v>324</v>
      </c>
      <c r="L123" s="13" t="s">
        <v>157</v>
      </c>
      <c r="M123" s="13" t="s">
        <v>252</v>
      </c>
      <c r="N123" s="13">
        <f>O123+P123</f>
        <v>827.5</v>
      </c>
      <c r="O123" s="13">
        <v>337.5</v>
      </c>
      <c r="P123" s="13">
        <v>490</v>
      </c>
      <c r="Q123" s="13"/>
      <c r="R123" s="13"/>
      <c r="S123" s="13"/>
      <c r="T123" s="13"/>
      <c r="U123" s="9"/>
    </row>
    <row r="124" spans="1:21" x14ac:dyDescent="0.2">
      <c r="A124" s="22" t="s">
        <v>320</v>
      </c>
      <c r="B124" s="9" t="s">
        <v>317</v>
      </c>
      <c r="C124" s="61" t="s">
        <v>1112</v>
      </c>
      <c r="D124" s="7">
        <v>2014</v>
      </c>
      <c r="E124" s="22" t="s">
        <v>420</v>
      </c>
      <c r="F124" s="10" t="s">
        <v>6</v>
      </c>
      <c r="G124" s="7" t="s">
        <v>164</v>
      </c>
      <c r="H124" s="7">
        <v>1804000</v>
      </c>
      <c r="I124" s="32" t="s">
        <v>464</v>
      </c>
      <c r="J124" s="7"/>
      <c r="K124" s="7" t="s">
        <v>164</v>
      </c>
      <c r="L124" s="14" t="s">
        <v>143</v>
      </c>
      <c r="M124" s="14" t="s">
        <v>132</v>
      </c>
      <c r="N124" s="14">
        <f>O124+P124</f>
        <v>592.5</v>
      </c>
      <c r="O124" s="14">
        <v>225</v>
      </c>
      <c r="P124" s="14">
        <v>367.5</v>
      </c>
      <c r="Q124" s="14"/>
      <c r="R124" s="14"/>
      <c r="S124" s="14"/>
      <c r="T124" s="14"/>
    </row>
    <row r="125" spans="1:21" s="7" customFormat="1" x14ac:dyDescent="0.2">
      <c r="A125" s="22" t="s">
        <v>320</v>
      </c>
      <c r="B125" s="9" t="s">
        <v>317</v>
      </c>
      <c r="C125" s="61" t="s">
        <v>1112</v>
      </c>
      <c r="D125" s="7">
        <v>2014</v>
      </c>
      <c r="E125" s="22" t="s">
        <v>420</v>
      </c>
      <c r="F125" s="10" t="s">
        <v>6</v>
      </c>
      <c r="G125" s="7" t="s">
        <v>164</v>
      </c>
      <c r="H125" s="7">
        <v>2372000</v>
      </c>
      <c r="I125" s="32" t="s">
        <v>464</v>
      </c>
      <c r="K125" s="7" t="s">
        <v>164</v>
      </c>
      <c r="L125" s="14" t="s">
        <v>143</v>
      </c>
      <c r="M125" s="14" t="s">
        <v>132</v>
      </c>
      <c r="N125" s="14">
        <f>O125+P125</f>
        <v>592.5</v>
      </c>
      <c r="O125" s="14">
        <v>225</v>
      </c>
      <c r="P125" s="14">
        <v>367.5</v>
      </c>
      <c r="Q125" s="14"/>
      <c r="R125" s="14"/>
      <c r="S125" s="14"/>
      <c r="T125" s="14"/>
      <c r="U125" s="22" t="s">
        <v>730</v>
      </c>
    </row>
    <row r="126" spans="1:21" x14ac:dyDescent="0.2">
      <c r="A126" s="22" t="s">
        <v>320</v>
      </c>
      <c r="B126" s="9" t="s">
        <v>317</v>
      </c>
      <c r="C126" s="9" t="s">
        <v>1182</v>
      </c>
      <c r="D126" s="9">
        <v>2010</v>
      </c>
      <c r="E126" s="7" t="s">
        <v>299</v>
      </c>
      <c r="F126" s="10" t="s">
        <v>6</v>
      </c>
      <c r="G126" s="7" t="s">
        <v>164</v>
      </c>
      <c r="H126" s="7">
        <v>2430000</v>
      </c>
      <c r="I126" s="32" t="s">
        <v>464</v>
      </c>
      <c r="J126" s="7"/>
      <c r="K126" s="7" t="s">
        <v>165</v>
      </c>
      <c r="L126" s="14" t="s">
        <v>254</v>
      </c>
      <c r="M126" s="14" t="s">
        <v>252</v>
      </c>
      <c r="N126" s="14">
        <f>O126+P126</f>
        <v>592.5</v>
      </c>
      <c r="O126" s="14">
        <v>225</v>
      </c>
      <c r="P126" s="14">
        <v>367.5</v>
      </c>
      <c r="Q126" s="14"/>
      <c r="R126" s="14"/>
      <c r="S126" s="14"/>
      <c r="T126" s="14"/>
      <c r="U126" s="22"/>
    </row>
    <row r="127" spans="1:21" s="7" customFormat="1" x14ac:dyDescent="0.2">
      <c r="A127" s="34" t="s">
        <v>320</v>
      </c>
      <c r="B127" s="34" t="s">
        <v>317</v>
      </c>
      <c r="C127" s="34" t="s">
        <v>1182</v>
      </c>
      <c r="D127" s="34">
        <v>2010</v>
      </c>
      <c r="E127" s="34" t="s">
        <v>299</v>
      </c>
      <c r="F127" s="35" t="s">
        <v>445</v>
      </c>
      <c r="G127" s="34" t="s">
        <v>341</v>
      </c>
      <c r="H127" s="34">
        <v>2500000</v>
      </c>
      <c r="I127" s="36" t="s">
        <v>464</v>
      </c>
      <c r="J127" s="34"/>
      <c r="K127" s="44"/>
      <c r="L127" s="36"/>
      <c r="M127" s="36" t="s">
        <v>132</v>
      </c>
      <c r="N127" s="36"/>
      <c r="O127" s="36"/>
      <c r="P127" s="36"/>
      <c r="Q127" s="36"/>
      <c r="R127" s="36"/>
      <c r="S127" s="36"/>
      <c r="T127" s="36"/>
      <c r="U127" s="34" t="s">
        <v>499</v>
      </c>
    </row>
    <row r="128" spans="1:21" x14ac:dyDescent="0.2">
      <c r="A128" s="22" t="s">
        <v>320</v>
      </c>
      <c r="B128" s="7" t="s">
        <v>317</v>
      </c>
      <c r="C128" s="7" t="s">
        <v>1182</v>
      </c>
      <c r="D128" s="7">
        <v>2010</v>
      </c>
      <c r="E128" s="9" t="s">
        <v>299</v>
      </c>
      <c r="F128" s="8" t="s">
        <v>8</v>
      </c>
      <c r="G128" s="9" t="s">
        <v>168</v>
      </c>
      <c r="H128" s="9">
        <v>2250000</v>
      </c>
      <c r="I128" s="32" t="s">
        <v>464</v>
      </c>
      <c r="K128" s="9" t="s">
        <v>169</v>
      </c>
      <c r="L128" s="13" t="s">
        <v>201</v>
      </c>
      <c r="M128" s="13" t="s">
        <v>252</v>
      </c>
      <c r="N128" s="13">
        <f>O128+P128</f>
        <v>615</v>
      </c>
      <c r="O128" s="13">
        <v>205</v>
      </c>
      <c r="P128" s="13">
        <v>410</v>
      </c>
      <c r="U128" s="22"/>
    </row>
    <row r="129" spans="1:21" s="7" customFormat="1" x14ac:dyDescent="0.2">
      <c r="A129" s="22" t="s">
        <v>320</v>
      </c>
      <c r="B129" s="9" t="s">
        <v>317</v>
      </c>
      <c r="C129" s="22" t="s">
        <v>856</v>
      </c>
      <c r="D129" s="7">
        <v>1997</v>
      </c>
      <c r="E129" s="7" t="s">
        <v>299</v>
      </c>
      <c r="F129" s="10" t="s">
        <v>493</v>
      </c>
      <c r="G129" s="7" t="s">
        <v>207</v>
      </c>
      <c r="H129" s="7">
        <v>1100000</v>
      </c>
      <c r="I129" s="32"/>
      <c r="K129" s="7" t="s">
        <v>328</v>
      </c>
      <c r="L129" s="14" t="s">
        <v>254</v>
      </c>
      <c r="M129" s="14" t="s">
        <v>252</v>
      </c>
      <c r="N129" s="14">
        <f>O129+P129</f>
        <v>437</v>
      </c>
      <c r="O129" s="14">
        <v>167</v>
      </c>
      <c r="P129" s="14">
        <v>270</v>
      </c>
      <c r="Q129" s="14"/>
      <c r="R129" s="14"/>
      <c r="S129" s="14"/>
      <c r="T129" s="14"/>
      <c r="U129" s="61" t="s">
        <v>1062</v>
      </c>
    </row>
    <row r="130" spans="1:21" s="7" customFormat="1" x14ac:dyDescent="0.2">
      <c r="A130" s="34" t="s">
        <v>320</v>
      </c>
      <c r="B130" s="34" t="s">
        <v>317</v>
      </c>
      <c r="C130" s="34" t="s">
        <v>856</v>
      </c>
      <c r="D130" s="34">
        <v>1997</v>
      </c>
      <c r="E130" s="34" t="s">
        <v>299</v>
      </c>
      <c r="F130" s="35" t="s">
        <v>493</v>
      </c>
      <c r="G130" s="39" t="s">
        <v>494</v>
      </c>
      <c r="H130" s="34">
        <v>750000</v>
      </c>
      <c r="I130" s="36"/>
      <c r="J130" s="34"/>
      <c r="K130" s="34"/>
      <c r="L130" s="36"/>
      <c r="M130" s="36" t="s">
        <v>308</v>
      </c>
      <c r="N130" s="36"/>
      <c r="O130" s="43"/>
      <c r="P130" s="43"/>
      <c r="Q130" s="43"/>
      <c r="R130" s="43"/>
      <c r="S130" s="43"/>
      <c r="T130" s="43"/>
      <c r="U130" s="64" t="s">
        <v>1063</v>
      </c>
    </row>
    <row r="131" spans="1:21" x14ac:dyDescent="0.2">
      <c r="A131" s="34" t="s">
        <v>320</v>
      </c>
      <c r="B131" s="34" t="s">
        <v>317</v>
      </c>
      <c r="C131" s="34" t="s">
        <v>857</v>
      </c>
      <c r="D131" s="34">
        <v>2001</v>
      </c>
      <c r="E131" s="34" t="s">
        <v>479</v>
      </c>
      <c r="F131" s="35" t="s">
        <v>493</v>
      </c>
      <c r="G131" s="39" t="s">
        <v>494</v>
      </c>
      <c r="H131" s="34">
        <v>678400</v>
      </c>
      <c r="I131" s="36"/>
      <c r="J131" s="34"/>
      <c r="K131" s="34"/>
      <c r="L131" s="36"/>
      <c r="M131" s="36" t="s">
        <v>308</v>
      </c>
      <c r="N131" s="36"/>
      <c r="O131" s="43"/>
      <c r="P131" s="43"/>
      <c r="Q131" s="43"/>
      <c r="R131" s="43"/>
      <c r="S131" s="43"/>
      <c r="T131" s="43" t="s">
        <v>315</v>
      </c>
      <c r="U131" s="34" t="s">
        <v>676</v>
      </c>
    </row>
    <row r="132" spans="1:21" s="34" customFormat="1" x14ac:dyDescent="0.2">
      <c r="A132" s="22" t="s">
        <v>320</v>
      </c>
      <c r="B132" s="22" t="s">
        <v>317</v>
      </c>
      <c r="C132" s="22" t="s">
        <v>1182</v>
      </c>
      <c r="D132" s="22">
        <v>2010</v>
      </c>
      <c r="E132" s="22" t="s">
        <v>299</v>
      </c>
      <c r="F132" s="10" t="s">
        <v>453</v>
      </c>
      <c r="G132" s="22" t="s">
        <v>366</v>
      </c>
      <c r="H132" s="22">
        <v>2800000</v>
      </c>
      <c r="I132" s="32"/>
      <c r="J132" s="22"/>
      <c r="K132" s="31" t="s">
        <v>358</v>
      </c>
      <c r="L132" s="32"/>
      <c r="M132" s="32" t="s">
        <v>132</v>
      </c>
      <c r="N132" s="32"/>
      <c r="O132" s="32"/>
      <c r="P132" s="37">
        <v>460</v>
      </c>
      <c r="Q132" s="37"/>
      <c r="R132" s="37"/>
      <c r="S132" s="37"/>
      <c r="T132" s="37"/>
      <c r="U132" s="22" t="s">
        <v>1186</v>
      </c>
    </row>
    <row r="133" spans="1:21" s="34" customFormat="1" x14ac:dyDescent="0.2">
      <c r="A133" s="22" t="s">
        <v>320</v>
      </c>
      <c r="B133" s="22" t="s">
        <v>317</v>
      </c>
      <c r="C133" s="22" t="s">
        <v>857</v>
      </c>
      <c r="D133" s="22">
        <v>2001</v>
      </c>
      <c r="E133" s="22" t="s">
        <v>479</v>
      </c>
      <c r="F133" s="10" t="s">
        <v>453</v>
      </c>
      <c r="G133" s="22" t="s">
        <v>366</v>
      </c>
      <c r="H133" s="22">
        <v>4100400</v>
      </c>
      <c r="I133" s="32"/>
      <c r="J133" s="22"/>
      <c r="K133" s="31" t="s">
        <v>358</v>
      </c>
      <c r="L133" s="32"/>
      <c r="M133" s="32" t="s">
        <v>132</v>
      </c>
      <c r="N133" s="32"/>
      <c r="O133" s="32"/>
      <c r="P133" s="37">
        <v>460</v>
      </c>
      <c r="Q133" s="37"/>
      <c r="R133" s="37"/>
      <c r="S133" s="37"/>
      <c r="T133" s="37" t="s">
        <v>315</v>
      </c>
      <c r="U133" s="22" t="s">
        <v>1096</v>
      </c>
    </row>
    <row r="134" spans="1:21" s="34" customFormat="1" x14ac:dyDescent="0.2">
      <c r="A134" s="22" t="s">
        <v>320</v>
      </c>
      <c r="B134" s="7" t="s">
        <v>317</v>
      </c>
      <c r="C134" s="7" t="s">
        <v>1182</v>
      </c>
      <c r="D134" s="7">
        <v>2010</v>
      </c>
      <c r="E134" s="9" t="s">
        <v>299</v>
      </c>
      <c r="F134" s="10" t="s">
        <v>685</v>
      </c>
      <c r="G134" s="9" t="s">
        <v>128</v>
      </c>
      <c r="H134" s="9">
        <v>3100000</v>
      </c>
      <c r="I134" s="32" t="s">
        <v>464</v>
      </c>
      <c r="J134" s="9"/>
      <c r="K134" s="9" t="s">
        <v>129</v>
      </c>
      <c r="L134" s="13" t="s">
        <v>257</v>
      </c>
      <c r="M134" s="13" t="s">
        <v>252</v>
      </c>
      <c r="N134" s="13">
        <f>O134+P134</f>
        <v>643</v>
      </c>
      <c r="O134" s="13">
        <v>248</v>
      </c>
      <c r="P134" s="13">
        <v>395</v>
      </c>
      <c r="Q134" s="13"/>
      <c r="R134" s="13"/>
      <c r="S134" s="13"/>
      <c r="T134" s="13"/>
      <c r="U134" s="22"/>
    </row>
    <row r="135" spans="1:21" s="34" customFormat="1" x14ac:dyDescent="0.2">
      <c r="A135" s="34" t="s">
        <v>320</v>
      </c>
      <c r="B135" s="34" t="s">
        <v>317</v>
      </c>
      <c r="C135" s="34" t="s">
        <v>856</v>
      </c>
      <c r="D135" s="34">
        <v>1997</v>
      </c>
      <c r="E135" s="34" t="s">
        <v>299</v>
      </c>
      <c r="F135" s="35" t="s">
        <v>497</v>
      </c>
      <c r="G135" s="34" t="s">
        <v>559</v>
      </c>
      <c r="H135" s="34">
        <v>2200000</v>
      </c>
      <c r="I135" s="36"/>
      <c r="L135" s="36"/>
      <c r="M135" s="36" t="s">
        <v>308</v>
      </c>
      <c r="N135" s="36"/>
      <c r="O135" s="36"/>
      <c r="P135" s="36"/>
      <c r="Q135" s="36"/>
      <c r="R135" s="36"/>
      <c r="S135" s="36"/>
      <c r="T135" s="36"/>
      <c r="U135" s="34" t="s">
        <v>499</v>
      </c>
    </row>
    <row r="136" spans="1:21" s="34" customFormat="1" x14ac:dyDescent="0.2">
      <c r="A136" s="34" t="s">
        <v>320</v>
      </c>
      <c r="B136" s="34" t="s">
        <v>317</v>
      </c>
      <c r="C136" s="34" t="s">
        <v>857</v>
      </c>
      <c r="D136" s="34">
        <v>2001</v>
      </c>
      <c r="E136" s="34" t="s">
        <v>479</v>
      </c>
      <c r="F136" s="35" t="s">
        <v>497</v>
      </c>
      <c r="G136" s="34" t="s">
        <v>498</v>
      </c>
      <c r="H136" s="34">
        <v>1120400</v>
      </c>
      <c r="I136" s="36"/>
      <c r="L136" s="36"/>
      <c r="M136" s="36" t="s">
        <v>308</v>
      </c>
      <c r="N136" s="36"/>
      <c r="O136" s="36"/>
      <c r="P136" s="36"/>
      <c r="Q136" s="36"/>
      <c r="R136" s="36"/>
      <c r="S136" s="36"/>
      <c r="T136" s="36"/>
      <c r="U136" s="34" t="s">
        <v>499</v>
      </c>
    </row>
    <row r="137" spans="1:21" s="34" customFormat="1" x14ac:dyDescent="0.2">
      <c r="A137" s="22" t="s">
        <v>320</v>
      </c>
      <c r="B137" s="9" t="s">
        <v>317</v>
      </c>
      <c r="C137" s="22" t="s">
        <v>856</v>
      </c>
      <c r="D137" s="7">
        <v>1997</v>
      </c>
      <c r="E137" s="7" t="s">
        <v>299</v>
      </c>
      <c r="F137" s="10" t="s">
        <v>14</v>
      </c>
      <c r="G137" s="7" t="s">
        <v>325</v>
      </c>
      <c r="H137" s="7">
        <v>2600000</v>
      </c>
      <c r="I137" s="32" t="s">
        <v>464</v>
      </c>
      <c r="J137" s="7"/>
      <c r="K137" s="7" t="s">
        <v>325</v>
      </c>
      <c r="L137" s="14" t="s">
        <v>251</v>
      </c>
      <c r="M137" s="14" t="s">
        <v>252</v>
      </c>
      <c r="N137" s="14">
        <f>O137+P137</f>
        <v>680</v>
      </c>
      <c r="O137" s="14">
        <v>260</v>
      </c>
      <c r="P137" s="14">
        <v>420</v>
      </c>
      <c r="Q137" s="14"/>
      <c r="R137" s="14"/>
      <c r="S137" s="14"/>
      <c r="T137" s="14"/>
      <c r="U137" s="7"/>
    </row>
    <row r="138" spans="1:21" s="34" customFormat="1" x14ac:dyDescent="0.2">
      <c r="A138" s="22" t="s">
        <v>320</v>
      </c>
      <c r="B138" s="7" t="s">
        <v>317</v>
      </c>
      <c r="C138" s="22" t="s">
        <v>857</v>
      </c>
      <c r="D138" s="9">
        <v>2001</v>
      </c>
      <c r="E138" s="9" t="s">
        <v>137</v>
      </c>
      <c r="F138" s="10" t="s">
        <v>14</v>
      </c>
      <c r="G138" s="9" t="s">
        <v>325</v>
      </c>
      <c r="H138" s="9">
        <v>5056800</v>
      </c>
      <c r="I138" s="32" t="s">
        <v>464</v>
      </c>
      <c r="J138" s="9"/>
      <c r="K138" s="9" t="s">
        <v>325</v>
      </c>
      <c r="L138" s="13" t="s">
        <v>251</v>
      </c>
      <c r="M138" s="13" t="s">
        <v>252</v>
      </c>
      <c r="N138" s="13">
        <f>O138+P138</f>
        <v>680</v>
      </c>
      <c r="O138" s="13">
        <v>260</v>
      </c>
      <c r="P138" s="13">
        <v>420</v>
      </c>
      <c r="Q138" s="13"/>
      <c r="R138" s="13"/>
      <c r="S138" s="13"/>
      <c r="T138" s="13"/>
      <c r="U138" s="9"/>
    </row>
    <row r="139" spans="1:21" s="34" customFormat="1" x14ac:dyDescent="0.2">
      <c r="A139" s="22" t="s">
        <v>320</v>
      </c>
      <c r="B139" s="9" t="s">
        <v>317</v>
      </c>
      <c r="C139" s="22" t="s">
        <v>856</v>
      </c>
      <c r="D139" s="7">
        <v>1997</v>
      </c>
      <c r="E139" s="7" t="s">
        <v>299</v>
      </c>
      <c r="F139" s="10" t="s">
        <v>538</v>
      </c>
      <c r="G139" s="7" t="s">
        <v>138</v>
      </c>
      <c r="H139" s="7">
        <v>43000</v>
      </c>
      <c r="I139" s="14"/>
      <c r="J139" s="7"/>
      <c r="K139" s="7" t="s">
        <v>139</v>
      </c>
      <c r="L139" s="14" t="s">
        <v>251</v>
      </c>
      <c r="M139" s="14" t="s">
        <v>415</v>
      </c>
      <c r="N139" s="14"/>
      <c r="O139" s="14"/>
      <c r="P139" s="14">
        <v>103</v>
      </c>
      <c r="Q139" s="14"/>
      <c r="R139" s="14"/>
      <c r="S139" s="14"/>
      <c r="T139" s="14"/>
      <c r="U139" s="9"/>
    </row>
    <row r="140" spans="1:21" s="34" customFormat="1" x14ac:dyDescent="0.2">
      <c r="A140" s="34" t="s">
        <v>320</v>
      </c>
      <c r="B140" s="34" t="s">
        <v>317</v>
      </c>
      <c r="C140" s="34" t="s">
        <v>1182</v>
      </c>
      <c r="D140" s="34">
        <v>2010</v>
      </c>
      <c r="E140" s="34" t="s">
        <v>299</v>
      </c>
      <c r="F140" s="35" t="s">
        <v>500</v>
      </c>
      <c r="G140" s="34" t="s">
        <v>677</v>
      </c>
      <c r="H140" s="34">
        <v>1000000</v>
      </c>
      <c r="I140" s="36"/>
      <c r="L140" s="36"/>
      <c r="M140" s="36" t="s">
        <v>308</v>
      </c>
      <c r="N140" s="36"/>
      <c r="O140" s="43"/>
      <c r="P140" s="43"/>
      <c r="Q140" s="43"/>
      <c r="R140" s="43"/>
      <c r="S140" s="43"/>
      <c r="T140" s="43"/>
      <c r="U140" s="34" t="s">
        <v>499</v>
      </c>
    </row>
    <row r="141" spans="1:21" s="34" customFormat="1" x14ac:dyDescent="0.2">
      <c r="A141" s="34" t="s">
        <v>320</v>
      </c>
      <c r="B141" s="34" t="s">
        <v>317</v>
      </c>
      <c r="C141" s="34" t="s">
        <v>857</v>
      </c>
      <c r="D141" s="34">
        <v>2001</v>
      </c>
      <c r="E141" s="34" t="s">
        <v>479</v>
      </c>
      <c r="F141" s="35" t="s">
        <v>500</v>
      </c>
      <c r="G141" s="34" t="s">
        <v>501</v>
      </c>
      <c r="H141" s="34">
        <v>179300</v>
      </c>
      <c r="I141" s="36"/>
      <c r="L141" s="36"/>
      <c r="M141" s="36" t="s">
        <v>308</v>
      </c>
      <c r="N141" s="36"/>
      <c r="O141" s="43"/>
      <c r="P141" s="43"/>
      <c r="Q141" s="43"/>
      <c r="R141" s="43"/>
      <c r="S141" s="43"/>
      <c r="T141" s="43"/>
      <c r="U141" s="34" t="s">
        <v>502</v>
      </c>
    </row>
    <row r="142" spans="1:21" s="34" customFormat="1" x14ac:dyDescent="0.2">
      <c r="A142" s="22" t="s">
        <v>320</v>
      </c>
      <c r="B142" s="7" t="s">
        <v>317</v>
      </c>
      <c r="C142" s="7" t="s">
        <v>856</v>
      </c>
      <c r="D142" s="9">
        <v>1997</v>
      </c>
      <c r="E142" s="9" t="s">
        <v>299</v>
      </c>
      <c r="F142" s="10" t="s">
        <v>562</v>
      </c>
      <c r="G142" s="9" t="s">
        <v>149</v>
      </c>
      <c r="H142" s="9">
        <v>2000000</v>
      </c>
      <c r="I142" s="32" t="s">
        <v>464</v>
      </c>
      <c r="J142" s="9"/>
      <c r="K142" s="9" t="s">
        <v>150</v>
      </c>
      <c r="L142" s="13" t="s">
        <v>251</v>
      </c>
      <c r="M142" s="13" t="s">
        <v>252</v>
      </c>
      <c r="N142" s="13">
        <f>O142+P142</f>
        <v>580</v>
      </c>
      <c r="O142" s="3">
        <v>225</v>
      </c>
      <c r="P142" s="3">
        <v>355</v>
      </c>
      <c r="Q142" s="3"/>
      <c r="R142" s="3"/>
      <c r="S142" s="3"/>
      <c r="T142" s="3"/>
      <c r="U142" s="7"/>
    </row>
    <row r="143" spans="1:21" s="34" customFormat="1" x14ac:dyDescent="0.2">
      <c r="A143" s="22" t="s">
        <v>320</v>
      </c>
      <c r="B143" s="22" t="s">
        <v>317</v>
      </c>
      <c r="C143" s="61" t="s">
        <v>1182</v>
      </c>
      <c r="D143" s="22">
        <v>2010</v>
      </c>
      <c r="E143" s="22" t="s">
        <v>299</v>
      </c>
      <c r="F143" s="10" t="s">
        <v>668</v>
      </c>
      <c r="G143" s="22" t="s">
        <v>116</v>
      </c>
      <c r="H143" s="22">
        <v>108000</v>
      </c>
      <c r="I143" s="32"/>
      <c r="J143" s="22"/>
      <c r="K143" s="22" t="s">
        <v>669</v>
      </c>
      <c r="L143" s="32" t="s">
        <v>481</v>
      </c>
      <c r="M143" s="32" t="s">
        <v>132</v>
      </c>
      <c r="N143" s="32">
        <f>O143+P143</f>
        <v>208</v>
      </c>
      <c r="O143" s="32">
        <v>83</v>
      </c>
      <c r="P143" s="32">
        <v>125</v>
      </c>
      <c r="Q143" s="32"/>
      <c r="R143" s="32"/>
      <c r="S143" s="32"/>
      <c r="T143" s="32"/>
      <c r="U143" s="22" t="s">
        <v>1194</v>
      </c>
    </row>
    <row r="144" spans="1:21" s="34" customFormat="1" x14ac:dyDescent="0.2">
      <c r="A144" s="34" t="s">
        <v>320</v>
      </c>
      <c r="B144" s="34" t="s">
        <v>317</v>
      </c>
      <c r="C144" s="34" t="s">
        <v>856</v>
      </c>
      <c r="D144" s="34">
        <v>1997</v>
      </c>
      <c r="E144" s="34" t="s">
        <v>299</v>
      </c>
      <c r="F144" s="35" t="s">
        <v>447</v>
      </c>
      <c r="G144" s="34" t="s">
        <v>396</v>
      </c>
      <c r="H144" s="34">
        <v>9000000</v>
      </c>
      <c r="I144" s="36" t="s">
        <v>464</v>
      </c>
      <c r="K144" s="42"/>
      <c r="L144" s="36"/>
      <c r="M144" s="36" t="s">
        <v>132</v>
      </c>
      <c r="N144" s="36"/>
      <c r="O144" s="36"/>
      <c r="P144" s="36"/>
      <c r="Q144" s="36"/>
      <c r="R144" s="36"/>
      <c r="S144" s="36"/>
      <c r="T144" s="36"/>
      <c r="U144" s="34" t="s">
        <v>499</v>
      </c>
    </row>
    <row r="145" spans="1:21" s="34" customFormat="1" x14ac:dyDescent="0.2">
      <c r="A145" s="22" t="s">
        <v>320</v>
      </c>
      <c r="B145" s="22" t="s">
        <v>317</v>
      </c>
      <c r="C145" s="22" t="s">
        <v>1182</v>
      </c>
      <c r="D145" s="22">
        <v>2010</v>
      </c>
      <c r="E145" s="22" t="s">
        <v>299</v>
      </c>
      <c r="F145" s="10" t="s">
        <v>447</v>
      </c>
      <c r="G145" s="22" t="s">
        <v>683</v>
      </c>
      <c r="H145" s="22">
        <v>3280000</v>
      </c>
      <c r="I145" s="32" t="s">
        <v>464</v>
      </c>
      <c r="J145" s="22"/>
      <c r="K145" s="22" t="s">
        <v>397</v>
      </c>
      <c r="L145" s="32" t="s">
        <v>481</v>
      </c>
      <c r="M145" s="32" t="s">
        <v>308</v>
      </c>
      <c r="N145" s="32">
        <f>O145+P145</f>
        <v>764</v>
      </c>
      <c r="O145" s="32">
        <v>255</v>
      </c>
      <c r="P145" s="32">
        <v>509</v>
      </c>
      <c r="Q145" s="32"/>
      <c r="R145" s="32"/>
      <c r="S145" s="32"/>
      <c r="T145" s="32"/>
      <c r="U145" s="61" t="s">
        <v>1183</v>
      </c>
    </row>
    <row r="146" spans="1:21" s="34" customFormat="1" x14ac:dyDescent="0.2">
      <c r="A146" s="22" t="s">
        <v>320</v>
      </c>
      <c r="B146" s="22" t="s">
        <v>317</v>
      </c>
      <c r="C146" s="22" t="s">
        <v>1182</v>
      </c>
      <c r="D146" s="22">
        <v>2010</v>
      </c>
      <c r="E146" s="22" t="s">
        <v>299</v>
      </c>
      <c r="F146" s="10" t="s">
        <v>448</v>
      </c>
      <c r="G146" s="22" t="s">
        <v>397</v>
      </c>
      <c r="H146" s="22">
        <v>2970000</v>
      </c>
      <c r="I146" s="32" t="s">
        <v>464</v>
      </c>
      <c r="J146" s="22"/>
      <c r="K146" s="22" t="s">
        <v>397</v>
      </c>
      <c r="L146" s="32" t="s">
        <v>315</v>
      </c>
      <c r="M146" s="32" t="s">
        <v>132</v>
      </c>
      <c r="N146" s="32">
        <f>O146+P146</f>
        <v>764</v>
      </c>
      <c r="O146" s="32">
        <v>255</v>
      </c>
      <c r="P146" s="32">
        <v>509</v>
      </c>
      <c r="Q146" s="32"/>
      <c r="R146" s="32"/>
      <c r="S146" s="32"/>
      <c r="T146" s="32"/>
      <c r="U146" s="22"/>
    </row>
    <row r="147" spans="1:21" s="22" customFormat="1" x14ac:dyDescent="0.2">
      <c r="A147" s="22" t="s">
        <v>320</v>
      </c>
      <c r="B147" s="7" t="s">
        <v>317</v>
      </c>
      <c r="C147" s="7" t="s">
        <v>856</v>
      </c>
      <c r="D147" s="9">
        <v>1997</v>
      </c>
      <c r="E147" s="9" t="s">
        <v>299</v>
      </c>
      <c r="F147" s="10" t="s">
        <v>21</v>
      </c>
      <c r="G147" s="9" t="s">
        <v>115</v>
      </c>
      <c r="H147" s="9">
        <v>13000000</v>
      </c>
      <c r="I147" s="32" t="s">
        <v>464</v>
      </c>
      <c r="J147" s="9"/>
      <c r="K147" s="22" t="s">
        <v>680</v>
      </c>
      <c r="L147" s="32" t="s">
        <v>481</v>
      </c>
      <c r="M147" s="13" t="s">
        <v>252</v>
      </c>
      <c r="N147" s="13">
        <f>O147+P147</f>
        <v>1084</v>
      </c>
      <c r="O147" s="13">
        <v>404</v>
      </c>
      <c r="P147" s="13">
        <v>680</v>
      </c>
      <c r="Q147" s="13"/>
      <c r="R147" s="13"/>
      <c r="S147" s="13"/>
      <c r="T147" s="13"/>
      <c r="U147" s="22" t="s">
        <v>682</v>
      </c>
    </row>
    <row r="148" spans="1:21" s="34" customFormat="1" x14ac:dyDescent="0.2">
      <c r="A148" s="22" t="s">
        <v>320</v>
      </c>
      <c r="B148" s="9" t="s">
        <v>317</v>
      </c>
      <c r="C148" s="9" t="s">
        <v>856</v>
      </c>
      <c r="D148" s="7">
        <v>1997</v>
      </c>
      <c r="E148" s="7" t="s">
        <v>299</v>
      </c>
      <c r="F148" s="10" t="s">
        <v>21</v>
      </c>
      <c r="G148" s="7" t="s">
        <v>114</v>
      </c>
      <c r="H148" s="7">
        <v>9900000</v>
      </c>
      <c r="I148" s="32" t="s">
        <v>464</v>
      </c>
      <c r="J148" s="7"/>
      <c r="K148" s="22" t="s">
        <v>680</v>
      </c>
      <c r="L148" s="32" t="s">
        <v>481</v>
      </c>
      <c r="M148" s="14" t="s">
        <v>252</v>
      </c>
      <c r="N148" s="14">
        <f>O148+P148</f>
        <v>1084</v>
      </c>
      <c r="O148" s="14">
        <v>404</v>
      </c>
      <c r="P148" s="14">
        <v>680</v>
      </c>
      <c r="Q148" s="14"/>
      <c r="R148" s="14"/>
      <c r="S148" s="14"/>
      <c r="T148" s="14"/>
      <c r="U148" s="22" t="s">
        <v>681</v>
      </c>
    </row>
    <row r="149" spans="1:21" s="34" customFormat="1" x14ac:dyDescent="0.2">
      <c r="A149" s="22" t="s">
        <v>320</v>
      </c>
      <c r="B149" s="9" t="s">
        <v>317</v>
      </c>
      <c r="C149" s="9" t="s">
        <v>857</v>
      </c>
      <c r="D149" s="7">
        <v>2001</v>
      </c>
      <c r="E149" s="7" t="s">
        <v>263</v>
      </c>
      <c r="F149" s="10" t="s">
        <v>21</v>
      </c>
      <c r="G149" s="80" t="s">
        <v>1198</v>
      </c>
      <c r="H149" s="7">
        <v>22467100</v>
      </c>
      <c r="I149" s="32" t="s">
        <v>464</v>
      </c>
      <c r="J149" s="7"/>
      <c r="K149" s="22" t="s">
        <v>680</v>
      </c>
      <c r="L149" s="32" t="s">
        <v>315</v>
      </c>
      <c r="M149" s="14" t="s">
        <v>252</v>
      </c>
      <c r="N149" s="14">
        <f>O149+P149</f>
        <v>1084</v>
      </c>
      <c r="O149" s="14">
        <v>404</v>
      </c>
      <c r="P149" s="14">
        <v>680</v>
      </c>
      <c r="Q149" s="14"/>
      <c r="R149" s="14"/>
      <c r="S149" s="14"/>
      <c r="T149" s="14"/>
      <c r="U149" s="22" t="s">
        <v>503</v>
      </c>
    </row>
    <row r="150" spans="1:21" s="7" customFormat="1" x14ac:dyDescent="0.2">
      <c r="A150" s="34" t="s">
        <v>320</v>
      </c>
      <c r="B150" s="34" t="s">
        <v>317</v>
      </c>
      <c r="C150" s="34" t="s">
        <v>1182</v>
      </c>
      <c r="D150" s="34">
        <v>2010</v>
      </c>
      <c r="E150" s="34" t="s">
        <v>299</v>
      </c>
      <c r="F150" s="35" t="s">
        <v>670</v>
      </c>
      <c r="G150" s="34" t="s">
        <v>329</v>
      </c>
      <c r="H150" s="34">
        <v>308000</v>
      </c>
      <c r="I150" s="36"/>
      <c r="J150" s="34"/>
      <c r="K150" s="34"/>
      <c r="L150" s="36"/>
      <c r="M150" s="36" t="s">
        <v>377</v>
      </c>
      <c r="N150" s="36"/>
      <c r="O150" s="36"/>
      <c r="P150" s="36"/>
      <c r="Q150" s="36"/>
      <c r="R150" s="36"/>
      <c r="S150" s="36"/>
      <c r="T150" s="36"/>
      <c r="U150" s="34" t="s">
        <v>492</v>
      </c>
    </row>
    <row r="151" spans="1:21" x14ac:dyDescent="0.2">
      <c r="A151" s="22" t="s">
        <v>320</v>
      </c>
      <c r="B151" s="7" t="s">
        <v>317</v>
      </c>
      <c r="C151" s="22" t="s">
        <v>856</v>
      </c>
      <c r="D151" s="9">
        <v>1997</v>
      </c>
      <c r="E151" s="9" t="s">
        <v>299</v>
      </c>
      <c r="F151" s="10" t="s">
        <v>504</v>
      </c>
      <c r="G151" s="9" t="s">
        <v>318</v>
      </c>
      <c r="H151" s="9">
        <v>597000</v>
      </c>
      <c r="K151" s="9" t="s">
        <v>318</v>
      </c>
      <c r="L151" s="13" t="s">
        <v>254</v>
      </c>
      <c r="M151" s="13" t="s">
        <v>252</v>
      </c>
      <c r="N151" s="13">
        <f>O151+P151</f>
        <v>386.5</v>
      </c>
      <c r="O151" s="13">
        <v>159</v>
      </c>
      <c r="P151" s="13">
        <v>227.5</v>
      </c>
    </row>
    <row r="152" spans="1:21" s="34" customFormat="1" x14ac:dyDescent="0.2">
      <c r="A152" s="22" t="s">
        <v>320</v>
      </c>
      <c r="B152" s="9" t="s">
        <v>317</v>
      </c>
      <c r="C152" s="22" t="s">
        <v>857</v>
      </c>
      <c r="D152" s="7">
        <v>2001</v>
      </c>
      <c r="E152" s="7" t="s">
        <v>273</v>
      </c>
      <c r="F152" s="10" t="s">
        <v>504</v>
      </c>
      <c r="G152" s="7" t="s">
        <v>318</v>
      </c>
      <c r="H152" s="7">
        <v>242900</v>
      </c>
      <c r="I152" s="14"/>
      <c r="J152" s="7"/>
      <c r="K152" s="7" t="s">
        <v>318</v>
      </c>
      <c r="L152" s="14" t="s">
        <v>254</v>
      </c>
      <c r="M152" s="14" t="s">
        <v>252</v>
      </c>
      <c r="N152" s="14">
        <f>O152+P152</f>
        <v>386.5</v>
      </c>
      <c r="O152" s="14">
        <v>159</v>
      </c>
      <c r="P152" s="14">
        <v>227.5</v>
      </c>
      <c r="Q152" s="14"/>
      <c r="R152" s="14"/>
      <c r="S152" s="14"/>
      <c r="T152" s="14"/>
      <c r="U152" s="7"/>
    </row>
    <row r="153" spans="1:21" s="34" customFormat="1" x14ac:dyDescent="0.2">
      <c r="A153" s="34" t="s">
        <v>320</v>
      </c>
      <c r="B153" s="34" t="s">
        <v>317</v>
      </c>
      <c r="C153" s="34" t="s">
        <v>856</v>
      </c>
      <c r="D153" s="34">
        <v>1997</v>
      </c>
      <c r="E153" s="34" t="s">
        <v>299</v>
      </c>
      <c r="F153" s="35" t="s">
        <v>678</v>
      </c>
      <c r="G153" s="34" t="s">
        <v>679</v>
      </c>
      <c r="H153" s="34">
        <v>300000</v>
      </c>
      <c r="I153" s="36"/>
      <c r="L153" s="36"/>
      <c r="M153" s="36" t="s">
        <v>308</v>
      </c>
      <c r="N153" s="36"/>
      <c r="O153" s="36"/>
      <c r="P153" s="36"/>
      <c r="Q153" s="36"/>
      <c r="R153" s="36"/>
      <c r="S153" s="36"/>
      <c r="T153" s="36"/>
      <c r="U153" s="34" t="s">
        <v>499</v>
      </c>
    </row>
    <row r="154" spans="1:21" s="34" customFormat="1" x14ac:dyDescent="0.2">
      <c r="A154" s="22" t="s">
        <v>320</v>
      </c>
      <c r="B154" s="9" t="s">
        <v>317</v>
      </c>
      <c r="C154" s="22" t="s">
        <v>856</v>
      </c>
      <c r="D154" s="7">
        <v>1997</v>
      </c>
      <c r="E154" s="7" t="s">
        <v>299</v>
      </c>
      <c r="F154" s="10" t="s">
        <v>27</v>
      </c>
      <c r="G154" s="7" t="s">
        <v>319</v>
      </c>
      <c r="H154" s="7">
        <v>86000</v>
      </c>
      <c r="I154" s="32" t="s">
        <v>463</v>
      </c>
      <c r="J154" s="7"/>
      <c r="K154" s="28" t="s">
        <v>319</v>
      </c>
      <c r="L154" s="15" t="s">
        <v>254</v>
      </c>
      <c r="M154" s="14" t="s">
        <v>252</v>
      </c>
      <c r="N154" s="14">
        <f>O154+P154</f>
        <v>215.7</v>
      </c>
      <c r="O154" s="18">
        <v>70.7</v>
      </c>
      <c r="P154" s="18">
        <v>145</v>
      </c>
      <c r="Q154" s="18"/>
      <c r="R154" s="18"/>
      <c r="S154" s="18"/>
      <c r="T154" s="18"/>
      <c r="U154" s="22" t="s">
        <v>505</v>
      </c>
    </row>
    <row r="155" spans="1:21" s="7" customFormat="1" x14ac:dyDescent="0.2">
      <c r="A155" s="22" t="s">
        <v>320</v>
      </c>
      <c r="B155" s="7" t="s">
        <v>317</v>
      </c>
      <c r="C155" s="22" t="s">
        <v>857</v>
      </c>
      <c r="D155" s="9">
        <v>2001</v>
      </c>
      <c r="E155" s="9" t="s">
        <v>84</v>
      </c>
      <c r="F155" s="8" t="s">
        <v>27</v>
      </c>
      <c r="G155" s="9" t="s">
        <v>319</v>
      </c>
      <c r="H155" s="9">
        <v>7900</v>
      </c>
      <c r="I155" s="32" t="s">
        <v>463</v>
      </c>
      <c r="J155" s="9"/>
      <c r="K155" s="9" t="s">
        <v>319</v>
      </c>
      <c r="L155" s="13" t="s">
        <v>254</v>
      </c>
      <c r="M155" s="13" t="s">
        <v>252</v>
      </c>
      <c r="N155" s="13">
        <f>O155+P155</f>
        <v>215.7</v>
      </c>
      <c r="O155" s="3">
        <v>70.7</v>
      </c>
      <c r="P155" s="3">
        <v>145</v>
      </c>
      <c r="Q155" s="3"/>
      <c r="R155" s="3"/>
      <c r="S155" s="3"/>
      <c r="T155" s="3"/>
      <c r="U155" s="22" t="s">
        <v>505</v>
      </c>
    </row>
    <row r="156" spans="1:21" s="34" customFormat="1" x14ac:dyDescent="0.2">
      <c r="A156" s="22" t="s">
        <v>320</v>
      </c>
      <c r="B156" s="7" t="s">
        <v>317</v>
      </c>
      <c r="C156" s="22" t="s">
        <v>856</v>
      </c>
      <c r="D156" s="9">
        <v>1997</v>
      </c>
      <c r="E156" s="9" t="s">
        <v>299</v>
      </c>
      <c r="F156" s="10" t="s">
        <v>563</v>
      </c>
      <c r="G156" s="9" t="s">
        <v>88</v>
      </c>
      <c r="H156" s="9">
        <v>2500000</v>
      </c>
      <c r="I156" s="32" t="s">
        <v>464</v>
      </c>
      <c r="J156" s="9"/>
      <c r="K156" s="45" t="s">
        <v>564</v>
      </c>
      <c r="L156" s="41" t="s">
        <v>481</v>
      </c>
      <c r="M156" s="13" t="s">
        <v>252</v>
      </c>
      <c r="N156" s="13">
        <f>O156+P156</f>
        <v>675</v>
      </c>
      <c r="O156" s="13">
        <v>250</v>
      </c>
      <c r="P156" s="3">
        <v>425</v>
      </c>
      <c r="Q156" s="3"/>
      <c r="R156" s="3"/>
      <c r="S156" s="3"/>
      <c r="T156" s="3"/>
      <c r="U156" s="22" t="s">
        <v>565</v>
      </c>
    </row>
    <row r="157" spans="1:21" s="7" customFormat="1" x14ac:dyDescent="0.2">
      <c r="A157" s="34" t="s">
        <v>320</v>
      </c>
      <c r="B157" s="34" t="s">
        <v>317</v>
      </c>
      <c r="C157" s="34" t="s">
        <v>857</v>
      </c>
      <c r="D157" s="34">
        <v>2001</v>
      </c>
      <c r="E157" s="34" t="s">
        <v>479</v>
      </c>
      <c r="F157" s="35" t="s">
        <v>541</v>
      </c>
      <c r="G157" s="64" t="s">
        <v>1198</v>
      </c>
      <c r="H157" s="34">
        <v>6600</v>
      </c>
      <c r="I157" s="36"/>
      <c r="J157" s="34"/>
      <c r="K157" s="34"/>
      <c r="L157" s="36"/>
      <c r="M157" s="36" t="s">
        <v>377</v>
      </c>
      <c r="N157" s="36"/>
      <c r="O157" s="36"/>
      <c r="P157" s="36"/>
      <c r="Q157" s="36"/>
      <c r="R157" s="36"/>
      <c r="S157" s="36"/>
      <c r="T157" s="36"/>
      <c r="U157" s="34" t="s">
        <v>492</v>
      </c>
    </row>
    <row r="158" spans="1:21" s="7" customFormat="1" x14ac:dyDescent="0.2">
      <c r="A158" s="22" t="s">
        <v>320</v>
      </c>
      <c r="B158" s="9" t="s">
        <v>184</v>
      </c>
      <c r="C158" s="9" t="s">
        <v>857</v>
      </c>
      <c r="D158" s="7">
        <v>2001</v>
      </c>
      <c r="E158" s="7" t="s">
        <v>263</v>
      </c>
      <c r="F158" s="10" t="s">
        <v>44</v>
      </c>
      <c r="G158" s="11"/>
      <c r="H158" s="7">
        <v>84000</v>
      </c>
      <c r="I158" s="14"/>
      <c r="K158" s="7" t="s">
        <v>264</v>
      </c>
      <c r="L158" s="32" t="s">
        <v>481</v>
      </c>
      <c r="M158" s="14" t="s">
        <v>293</v>
      </c>
      <c r="N158" s="14"/>
      <c r="O158" s="14"/>
      <c r="P158" s="14">
        <v>70</v>
      </c>
      <c r="Q158" s="14"/>
      <c r="R158" s="14"/>
      <c r="S158" s="14"/>
      <c r="T158" s="14"/>
      <c r="U158" s="22" t="s">
        <v>467</v>
      </c>
    </row>
    <row r="159" spans="1:21" x14ac:dyDescent="0.2">
      <c r="A159" s="22" t="s">
        <v>320</v>
      </c>
      <c r="B159" s="9" t="s">
        <v>184</v>
      </c>
      <c r="C159" s="9" t="s">
        <v>1182</v>
      </c>
      <c r="D159" s="9">
        <v>2010</v>
      </c>
      <c r="E159" s="7" t="s">
        <v>299</v>
      </c>
      <c r="F159" s="10" t="s">
        <v>606</v>
      </c>
      <c r="G159" s="7" t="s">
        <v>185</v>
      </c>
      <c r="H159" s="7">
        <v>680000</v>
      </c>
      <c r="I159" s="14"/>
      <c r="J159" s="7"/>
      <c r="K159" s="7" t="s">
        <v>186</v>
      </c>
      <c r="L159" s="14" t="s">
        <v>251</v>
      </c>
      <c r="M159" s="14" t="s">
        <v>252</v>
      </c>
      <c r="N159" s="14">
        <f>O159+P159</f>
        <v>513</v>
      </c>
      <c r="O159" s="14">
        <v>235</v>
      </c>
      <c r="P159" s="14">
        <v>278</v>
      </c>
      <c r="Q159" s="14"/>
      <c r="R159" s="14"/>
      <c r="S159" s="14"/>
      <c r="T159" s="14"/>
      <c r="U159" s="22"/>
    </row>
    <row r="160" spans="1:21" s="7" customFormat="1" x14ac:dyDescent="0.2">
      <c r="A160" s="34" t="s">
        <v>320</v>
      </c>
      <c r="B160" s="34" t="s">
        <v>124</v>
      </c>
      <c r="C160" s="34" t="s">
        <v>856</v>
      </c>
      <c r="D160" s="34">
        <v>1997</v>
      </c>
      <c r="E160" s="34" t="s">
        <v>299</v>
      </c>
      <c r="F160" s="35" t="s">
        <v>519</v>
      </c>
      <c r="G160" s="34" t="s">
        <v>349</v>
      </c>
      <c r="H160" s="34">
        <v>475000</v>
      </c>
      <c r="I160" s="36"/>
      <c r="J160" s="34"/>
      <c r="K160" s="34"/>
      <c r="L160" s="36"/>
      <c r="M160" s="36" t="s">
        <v>132</v>
      </c>
      <c r="N160" s="36"/>
      <c r="O160" s="36"/>
      <c r="P160" s="36"/>
      <c r="Q160" s="36"/>
      <c r="R160" s="36"/>
      <c r="S160" s="36"/>
      <c r="T160" s="36"/>
      <c r="U160" s="34" t="s">
        <v>499</v>
      </c>
    </row>
    <row r="161" spans="1:21" x14ac:dyDescent="0.2">
      <c r="A161" s="34" t="s">
        <v>320</v>
      </c>
      <c r="B161" s="34" t="s">
        <v>124</v>
      </c>
      <c r="C161" s="34" t="s">
        <v>857</v>
      </c>
      <c r="D161" s="34">
        <v>2001</v>
      </c>
      <c r="E161" s="34" t="s">
        <v>479</v>
      </c>
      <c r="F161" s="35" t="s">
        <v>519</v>
      </c>
      <c r="G161" s="34" t="s">
        <v>349</v>
      </c>
      <c r="H161" s="34">
        <v>301400</v>
      </c>
      <c r="I161" s="36"/>
      <c r="J161" s="34"/>
      <c r="K161" s="34"/>
      <c r="L161" s="36"/>
      <c r="M161" s="36" t="s">
        <v>132</v>
      </c>
      <c r="N161" s="36"/>
      <c r="O161" s="36"/>
      <c r="P161" s="36"/>
      <c r="Q161" s="36"/>
      <c r="R161" s="36"/>
      <c r="S161" s="36"/>
      <c r="T161" s="36" t="s">
        <v>315</v>
      </c>
      <c r="U161" s="34" t="s">
        <v>499</v>
      </c>
    </row>
    <row r="162" spans="1:21" x14ac:dyDescent="0.2">
      <c r="A162" s="22" t="s">
        <v>320</v>
      </c>
      <c r="B162" s="9" t="s">
        <v>161</v>
      </c>
      <c r="C162" s="9" t="s">
        <v>856</v>
      </c>
      <c r="D162" s="7">
        <v>1997</v>
      </c>
      <c r="E162" s="7" t="s">
        <v>299</v>
      </c>
      <c r="F162" s="10" t="s">
        <v>520</v>
      </c>
      <c r="G162" s="7" t="s">
        <v>162</v>
      </c>
      <c r="H162" s="7">
        <v>670000</v>
      </c>
      <c r="I162" s="32" t="s">
        <v>464</v>
      </c>
      <c r="J162" s="7"/>
      <c r="K162" s="7" t="s">
        <v>312</v>
      </c>
      <c r="L162" s="14" t="s">
        <v>254</v>
      </c>
      <c r="M162" s="14" t="s">
        <v>252</v>
      </c>
      <c r="N162" s="14">
        <f>O162+P162</f>
        <v>449</v>
      </c>
      <c r="O162" s="18">
        <v>207</v>
      </c>
      <c r="P162" s="18">
        <v>242</v>
      </c>
      <c r="Q162" s="18"/>
      <c r="R162" s="18"/>
      <c r="S162" s="18"/>
      <c r="T162" s="18"/>
    </row>
    <row r="163" spans="1:21" s="7" customFormat="1" x14ac:dyDescent="0.2">
      <c r="A163" s="22" t="s">
        <v>320</v>
      </c>
      <c r="B163" s="7" t="s">
        <v>184</v>
      </c>
      <c r="C163" s="7" t="s">
        <v>857</v>
      </c>
      <c r="D163" s="9">
        <v>2001</v>
      </c>
      <c r="E163" s="9" t="s">
        <v>287</v>
      </c>
      <c r="F163" s="10" t="s">
        <v>520</v>
      </c>
      <c r="G163" s="9" t="s">
        <v>163</v>
      </c>
      <c r="H163" s="9">
        <v>321100</v>
      </c>
      <c r="I163" s="32" t="s">
        <v>464</v>
      </c>
      <c r="J163" s="9"/>
      <c r="K163" s="9" t="s">
        <v>312</v>
      </c>
      <c r="L163" s="13" t="s">
        <v>254</v>
      </c>
      <c r="M163" s="13" t="s">
        <v>252</v>
      </c>
      <c r="N163" s="13">
        <f>O163+P163</f>
        <v>449</v>
      </c>
      <c r="O163" s="3">
        <v>207</v>
      </c>
      <c r="P163" s="3">
        <v>242</v>
      </c>
      <c r="Q163" s="3"/>
      <c r="R163" s="3"/>
      <c r="S163" s="3"/>
      <c r="T163" s="41" t="s">
        <v>315</v>
      </c>
    </row>
    <row r="164" spans="1:21" s="7" customFormat="1" x14ac:dyDescent="0.2">
      <c r="A164" s="22" t="s">
        <v>320</v>
      </c>
      <c r="B164" s="22" t="s">
        <v>124</v>
      </c>
      <c r="C164" s="22" t="s">
        <v>856</v>
      </c>
      <c r="D164" s="22">
        <v>1997</v>
      </c>
      <c r="E164" s="22" t="s">
        <v>299</v>
      </c>
      <c r="F164" s="10" t="s">
        <v>421</v>
      </c>
      <c r="G164" s="22" t="s">
        <v>398</v>
      </c>
      <c r="H164" s="22">
        <v>250000</v>
      </c>
      <c r="I164" s="32" t="s">
        <v>464</v>
      </c>
      <c r="J164" s="22"/>
      <c r="K164" s="22" t="s">
        <v>398</v>
      </c>
      <c r="L164" s="32" t="s">
        <v>315</v>
      </c>
      <c r="M164" s="32" t="s">
        <v>377</v>
      </c>
      <c r="N164" s="32"/>
      <c r="O164" s="32"/>
      <c r="P164" s="32">
        <v>174</v>
      </c>
      <c r="Q164" s="32"/>
      <c r="R164" s="32"/>
      <c r="S164" s="32"/>
      <c r="T164" s="32"/>
      <c r="U164" s="22"/>
    </row>
    <row r="165" spans="1:21" x14ac:dyDescent="0.2">
      <c r="A165" s="22" t="s">
        <v>320</v>
      </c>
      <c r="B165" s="22" t="s">
        <v>124</v>
      </c>
      <c r="C165" s="22" t="s">
        <v>857</v>
      </c>
      <c r="D165" s="22">
        <v>2001</v>
      </c>
      <c r="E165" s="22" t="s">
        <v>479</v>
      </c>
      <c r="F165" s="10" t="s">
        <v>421</v>
      </c>
      <c r="G165" s="80" t="s">
        <v>1199</v>
      </c>
      <c r="H165" s="22">
        <v>64500</v>
      </c>
      <c r="I165" s="32" t="s">
        <v>464</v>
      </c>
      <c r="J165" s="22"/>
      <c r="K165" s="22" t="s">
        <v>422</v>
      </c>
      <c r="L165" s="32" t="s">
        <v>481</v>
      </c>
      <c r="M165" s="32" t="s">
        <v>377</v>
      </c>
      <c r="N165" s="32"/>
      <c r="O165" s="32"/>
      <c r="P165" s="32">
        <v>174</v>
      </c>
      <c r="Q165" s="32"/>
      <c r="R165" s="32"/>
      <c r="S165" s="32"/>
      <c r="T165" s="32"/>
      <c r="U165" s="22" t="s">
        <v>521</v>
      </c>
    </row>
    <row r="166" spans="1:21" s="7" customFormat="1" x14ac:dyDescent="0.2">
      <c r="A166" s="22" t="s">
        <v>320</v>
      </c>
      <c r="B166" s="9" t="s">
        <v>124</v>
      </c>
      <c r="C166" s="9" t="s">
        <v>860</v>
      </c>
      <c r="D166" s="7">
        <v>1985</v>
      </c>
      <c r="E166" s="22" t="s">
        <v>299</v>
      </c>
      <c r="F166" s="10" t="s">
        <v>647</v>
      </c>
      <c r="G166" s="22"/>
      <c r="H166" s="7">
        <v>2000000</v>
      </c>
      <c r="I166" s="32" t="s">
        <v>464</v>
      </c>
      <c r="K166" s="7" t="s">
        <v>122</v>
      </c>
      <c r="L166" s="32" t="s">
        <v>481</v>
      </c>
      <c r="M166" s="14" t="s">
        <v>132</v>
      </c>
      <c r="N166" s="14">
        <f>O166+P166</f>
        <v>745</v>
      </c>
      <c r="O166" s="18">
        <v>355</v>
      </c>
      <c r="P166" s="18">
        <v>390</v>
      </c>
      <c r="Q166" s="18"/>
      <c r="R166" s="18"/>
      <c r="S166" s="18"/>
      <c r="T166" s="18"/>
      <c r="U166" s="61" t="s">
        <v>1208</v>
      </c>
    </row>
    <row r="167" spans="1:21" s="7" customFormat="1" x14ac:dyDescent="0.2">
      <c r="A167" s="22" t="s">
        <v>320</v>
      </c>
      <c r="B167" s="9" t="s">
        <v>124</v>
      </c>
      <c r="C167" s="9" t="s">
        <v>858</v>
      </c>
      <c r="D167" s="7">
        <v>1962</v>
      </c>
      <c r="E167" s="22" t="s">
        <v>299</v>
      </c>
      <c r="F167" s="10" t="s">
        <v>647</v>
      </c>
      <c r="G167" s="22"/>
      <c r="H167" s="7">
        <v>1777000</v>
      </c>
      <c r="I167" s="32" t="s">
        <v>464</v>
      </c>
      <c r="K167" s="7" t="s">
        <v>122</v>
      </c>
      <c r="L167" s="32" t="s">
        <v>481</v>
      </c>
      <c r="M167" s="14" t="s">
        <v>132</v>
      </c>
      <c r="N167" s="14">
        <f>O167+P167</f>
        <v>745</v>
      </c>
      <c r="O167" s="18">
        <v>355</v>
      </c>
      <c r="P167" s="18">
        <v>390</v>
      </c>
      <c r="Q167" s="18"/>
      <c r="R167" s="18"/>
      <c r="S167" s="18"/>
      <c r="T167" s="18"/>
      <c r="U167" s="61" t="s">
        <v>648</v>
      </c>
    </row>
    <row r="168" spans="1:21" s="7" customFormat="1" x14ac:dyDescent="0.2">
      <c r="A168" s="22" t="s">
        <v>320</v>
      </c>
      <c r="B168" s="9" t="s">
        <v>124</v>
      </c>
      <c r="C168" s="61" t="s">
        <v>1112</v>
      </c>
      <c r="D168" s="7">
        <v>2014</v>
      </c>
      <c r="E168" s="22" t="s">
        <v>420</v>
      </c>
      <c r="F168" s="10" t="s">
        <v>732</v>
      </c>
      <c r="G168" s="22" t="s">
        <v>552</v>
      </c>
      <c r="H168" s="7">
        <v>2704000</v>
      </c>
      <c r="I168" s="32" t="s">
        <v>464</v>
      </c>
      <c r="K168" s="22" t="s">
        <v>524</v>
      </c>
      <c r="L168" s="32" t="s">
        <v>481</v>
      </c>
      <c r="M168" s="32" t="s">
        <v>308</v>
      </c>
      <c r="N168" s="13">
        <f>O168+P168</f>
        <v>822</v>
      </c>
      <c r="O168" s="14">
        <v>377</v>
      </c>
      <c r="P168" s="14">
        <v>445</v>
      </c>
      <c r="Q168" s="14"/>
      <c r="R168" s="14"/>
      <c r="S168" s="14"/>
      <c r="T168" s="14"/>
      <c r="U168" s="22" t="s">
        <v>525</v>
      </c>
    </row>
    <row r="169" spans="1:21" x14ac:dyDescent="0.2">
      <c r="A169" s="22" t="s">
        <v>320</v>
      </c>
      <c r="B169" s="9" t="s">
        <v>124</v>
      </c>
      <c r="C169" s="61" t="s">
        <v>1112</v>
      </c>
      <c r="D169" s="7">
        <v>2014</v>
      </c>
      <c r="E169" s="22" t="s">
        <v>420</v>
      </c>
      <c r="F169" s="10" t="s">
        <v>732</v>
      </c>
      <c r="G169" s="22" t="s">
        <v>552</v>
      </c>
      <c r="H169" s="7">
        <v>1821000</v>
      </c>
      <c r="I169" s="32" t="s">
        <v>464</v>
      </c>
      <c r="J169" s="7"/>
      <c r="K169" s="22" t="s">
        <v>524</v>
      </c>
      <c r="L169" s="32" t="s">
        <v>481</v>
      </c>
      <c r="M169" s="32" t="s">
        <v>308</v>
      </c>
      <c r="N169" s="13">
        <f>O169+P169</f>
        <v>822</v>
      </c>
      <c r="O169" s="14">
        <v>377</v>
      </c>
      <c r="P169" s="14">
        <v>445</v>
      </c>
      <c r="Q169" s="14"/>
      <c r="R169" s="14"/>
      <c r="S169" s="14"/>
      <c r="T169" s="14"/>
      <c r="U169" s="22" t="s">
        <v>733</v>
      </c>
    </row>
    <row r="170" spans="1:21" s="7" customFormat="1" x14ac:dyDescent="0.2">
      <c r="A170" s="22" t="s">
        <v>320</v>
      </c>
      <c r="B170" s="7" t="s">
        <v>124</v>
      </c>
      <c r="C170" s="7" t="s">
        <v>856</v>
      </c>
      <c r="D170" s="7">
        <v>1997</v>
      </c>
      <c r="E170" s="22" t="s">
        <v>299</v>
      </c>
      <c r="F170" s="10" t="s">
        <v>732</v>
      </c>
      <c r="G170" s="22" t="s">
        <v>552</v>
      </c>
      <c r="H170" s="7">
        <v>2200000</v>
      </c>
      <c r="I170" s="32" t="s">
        <v>464</v>
      </c>
      <c r="K170" s="22" t="s">
        <v>524</v>
      </c>
      <c r="L170" s="32" t="s">
        <v>481</v>
      </c>
      <c r="M170" s="32" t="s">
        <v>308</v>
      </c>
      <c r="N170" s="13">
        <f>O170+P170</f>
        <v>822</v>
      </c>
      <c r="O170" s="14">
        <v>377</v>
      </c>
      <c r="P170" s="14">
        <v>445</v>
      </c>
      <c r="Q170" s="14"/>
      <c r="R170" s="14"/>
      <c r="S170" s="14"/>
      <c r="T170" s="14"/>
      <c r="U170" s="22" t="s">
        <v>525</v>
      </c>
    </row>
    <row r="171" spans="1:21" s="7" customFormat="1" x14ac:dyDescent="0.2">
      <c r="A171" s="22" t="s">
        <v>320</v>
      </c>
      <c r="B171" s="9" t="s">
        <v>124</v>
      </c>
      <c r="C171" s="9" t="s">
        <v>867</v>
      </c>
      <c r="D171" s="7">
        <v>1999</v>
      </c>
      <c r="E171" s="22" t="s">
        <v>420</v>
      </c>
      <c r="F171" s="10" t="s">
        <v>522</v>
      </c>
      <c r="G171" s="22" t="s">
        <v>523</v>
      </c>
      <c r="H171" s="7">
        <v>2530000</v>
      </c>
      <c r="I171" s="32" t="s">
        <v>464</v>
      </c>
      <c r="K171" s="22" t="s">
        <v>524</v>
      </c>
      <c r="L171" s="32" t="s">
        <v>481</v>
      </c>
      <c r="M171" s="32" t="s">
        <v>308</v>
      </c>
      <c r="N171" s="13">
        <f>O171+P171</f>
        <v>822</v>
      </c>
      <c r="O171" s="14">
        <v>377</v>
      </c>
      <c r="P171" s="14">
        <v>445</v>
      </c>
      <c r="Q171" s="14"/>
      <c r="R171" s="14"/>
      <c r="S171" s="14"/>
      <c r="T171" s="14"/>
      <c r="U171" s="22" t="s">
        <v>525</v>
      </c>
    </row>
    <row r="172" spans="1:21" s="22" customFormat="1" x14ac:dyDescent="0.2">
      <c r="A172" s="22" t="s">
        <v>320</v>
      </c>
      <c r="B172" s="7" t="s">
        <v>124</v>
      </c>
      <c r="C172" s="7" t="s">
        <v>857</v>
      </c>
      <c r="D172" s="7">
        <v>2001</v>
      </c>
      <c r="E172" s="22" t="s">
        <v>479</v>
      </c>
      <c r="F172" s="10" t="s">
        <v>522</v>
      </c>
      <c r="G172" s="22" t="s">
        <v>523</v>
      </c>
      <c r="H172" s="7">
        <v>2610600</v>
      </c>
      <c r="I172" s="32" t="s">
        <v>464</v>
      </c>
      <c r="J172" s="7"/>
      <c r="K172" s="22" t="s">
        <v>524</v>
      </c>
      <c r="L172" s="32" t="s">
        <v>481</v>
      </c>
      <c r="M172" s="32" t="s">
        <v>308</v>
      </c>
      <c r="N172" s="13">
        <f>O172+P172</f>
        <v>822</v>
      </c>
      <c r="O172" s="14">
        <v>377</v>
      </c>
      <c r="P172" s="14">
        <v>445</v>
      </c>
      <c r="Q172" s="14"/>
      <c r="R172" s="14"/>
      <c r="S172" s="14"/>
      <c r="T172" s="32" t="s">
        <v>315</v>
      </c>
      <c r="U172" s="22" t="s">
        <v>525</v>
      </c>
    </row>
    <row r="173" spans="1:21" s="22" customFormat="1" x14ac:dyDescent="0.2">
      <c r="A173" s="22" t="s">
        <v>320</v>
      </c>
      <c r="B173" s="7" t="s">
        <v>184</v>
      </c>
      <c r="C173" s="7" t="s">
        <v>860</v>
      </c>
      <c r="D173" s="9">
        <v>1985</v>
      </c>
      <c r="E173" s="9" t="s">
        <v>228</v>
      </c>
      <c r="F173" s="8" t="s">
        <v>24</v>
      </c>
      <c r="G173" s="22" t="s">
        <v>659</v>
      </c>
      <c r="H173" s="9">
        <v>3100000</v>
      </c>
      <c r="I173" s="13"/>
      <c r="J173" s="9"/>
      <c r="K173" s="9" t="s">
        <v>122</v>
      </c>
      <c r="L173" s="32" t="s">
        <v>481</v>
      </c>
      <c r="M173" s="13" t="s">
        <v>252</v>
      </c>
      <c r="N173" s="13">
        <f>O173+P173</f>
        <v>745</v>
      </c>
      <c r="O173" s="3">
        <v>355</v>
      </c>
      <c r="P173" s="3">
        <v>390</v>
      </c>
      <c r="Q173" s="3"/>
      <c r="R173" s="3"/>
      <c r="S173" s="3"/>
      <c r="T173" s="3"/>
      <c r="U173" s="22" t="s">
        <v>660</v>
      </c>
    </row>
    <row r="174" spans="1:21" s="22" customFormat="1" x14ac:dyDescent="0.2">
      <c r="A174" s="22" t="s">
        <v>320</v>
      </c>
      <c r="B174" s="9" t="s">
        <v>403</v>
      </c>
      <c r="C174" s="9" t="s">
        <v>1182</v>
      </c>
      <c r="D174" s="9">
        <v>2010</v>
      </c>
      <c r="E174" s="7" t="s">
        <v>299</v>
      </c>
      <c r="F174" s="10" t="s">
        <v>24</v>
      </c>
      <c r="G174" s="7" t="s">
        <v>125</v>
      </c>
      <c r="H174" s="7">
        <v>3830000</v>
      </c>
      <c r="I174" s="14"/>
      <c r="J174" s="7"/>
      <c r="K174" s="7" t="s">
        <v>123</v>
      </c>
      <c r="L174" s="14" t="s">
        <v>229</v>
      </c>
      <c r="M174" s="14" t="s">
        <v>252</v>
      </c>
      <c r="N174" s="14">
        <f>O174+P174</f>
        <v>745</v>
      </c>
      <c r="O174" s="18">
        <v>355</v>
      </c>
      <c r="P174" s="18">
        <v>390</v>
      </c>
      <c r="Q174" s="18"/>
      <c r="R174" s="18"/>
      <c r="S174" s="18"/>
      <c r="T174" s="18"/>
    </row>
    <row r="175" spans="1:21" s="7" customFormat="1" x14ac:dyDescent="0.2">
      <c r="A175" s="34" t="s">
        <v>320</v>
      </c>
      <c r="B175" s="34" t="s">
        <v>124</v>
      </c>
      <c r="C175" s="34" t="s">
        <v>856</v>
      </c>
      <c r="D175" s="34">
        <v>1997</v>
      </c>
      <c r="E175" s="34" t="s">
        <v>299</v>
      </c>
      <c r="F175" s="35" t="s">
        <v>449</v>
      </c>
      <c r="G175" s="34" t="s">
        <v>404</v>
      </c>
      <c r="H175" s="34">
        <v>2750000</v>
      </c>
      <c r="I175" s="36"/>
      <c r="J175" s="34"/>
      <c r="K175" s="34"/>
      <c r="L175" s="36"/>
      <c r="M175" s="36" t="s">
        <v>132</v>
      </c>
      <c r="N175" s="36"/>
      <c r="O175" s="36"/>
      <c r="P175" s="36"/>
      <c r="Q175" s="36"/>
      <c r="R175" s="36"/>
      <c r="S175" s="36"/>
      <c r="T175" s="36"/>
      <c r="U175" s="34" t="s">
        <v>499</v>
      </c>
    </row>
    <row r="176" spans="1:21" s="7" customFormat="1" x14ac:dyDescent="0.2">
      <c r="A176" s="34" t="s">
        <v>320</v>
      </c>
      <c r="B176" s="34" t="s">
        <v>124</v>
      </c>
      <c r="C176" s="34" t="s">
        <v>857</v>
      </c>
      <c r="D176" s="34">
        <v>2001</v>
      </c>
      <c r="E176" s="34" t="s">
        <v>479</v>
      </c>
      <c r="F176" s="35" t="s">
        <v>449</v>
      </c>
      <c r="G176" s="34" t="s">
        <v>386</v>
      </c>
      <c r="H176" s="34">
        <v>1134300</v>
      </c>
      <c r="I176" s="36"/>
      <c r="J176" s="34"/>
      <c r="K176" s="34"/>
      <c r="L176" s="36"/>
      <c r="M176" s="36" t="s">
        <v>132</v>
      </c>
      <c r="N176" s="36"/>
      <c r="O176" s="36"/>
      <c r="P176" s="36"/>
      <c r="Q176" s="36"/>
      <c r="R176" s="36"/>
      <c r="S176" s="36"/>
      <c r="T176" s="36" t="s">
        <v>315</v>
      </c>
      <c r="U176" s="34" t="s">
        <v>499</v>
      </c>
    </row>
    <row r="177" spans="1:21" s="7" customFormat="1" x14ac:dyDescent="0.2">
      <c r="A177" s="34" t="s">
        <v>806</v>
      </c>
      <c r="B177" s="34" t="s">
        <v>796</v>
      </c>
      <c r="C177" s="34" t="s">
        <v>859</v>
      </c>
      <c r="D177" s="34">
        <v>1989</v>
      </c>
      <c r="E177" s="34" t="s">
        <v>299</v>
      </c>
      <c r="F177" s="35" t="s">
        <v>50</v>
      </c>
      <c r="G177" s="34"/>
      <c r="H177" s="34">
        <v>87000000</v>
      </c>
      <c r="I177" s="36" t="s">
        <v>464</v>
      </c>
      <c r="J177" s="34"/>
      <c r="K177" s="44"/>
      <c r="L177" s="36"/>
      <c r="M177" s="36" t="s">
        <v>308</v>
      </c>
      <c r="N177" s="36"/>
      <c r="O177" s="36"/>
      <c r="P177" s="36"/>
      <c r="Q177" s="36"/>
      <c r="R177" s="36"/>
      <c r="S177" s="36"/>
      <c r="T177" s="36"/>
      <c r="U177" s="64" t="s">
        <v>1205</v>
      </c>
    </row>
    <row r="178" spans="1:21" s="7" customFormat="1" x14ac:dyDescent="0.2">
      <c r="A178" s="34" t="s">
        <v>806</v>
      </c>
      <c r="B178" s="34" t="s">
        <v>796</v>
      </c>
      <c r="C178" s="34" t="s">
        <v>858</v>
      </c>
      <c r="D178" s="34">
        <v>1962</v>
      </c>
      <c r="E178" s="34" t="s">
        <v>299</v>
      </c>
      <c r="F178" s="35" t="s">
        <v>50</v>
      </c>
      <c r="G178" s="34"/>
      <c r="H178" s="34">
        <v>78258000</v>
      </c>
      <c r="I178" s="36" t="s">
        <v>464</v>
      </c>
      <c r="J178" s="34"/>
      <c r="K178" s="44"/>
      <c r="L178" s="36"/>
      <c r="M178" s="36" t="s">
        <v>132</v>
      </c>
      <c r="N178" s="36"/>
      <c r="O178" s="36"/>
      <c r="P178" s="36"/>
      <c r="Q178" s="36"/>
      <c r="R178" s="36"/>
      <c r="S178" s="36"/>
      <c r="T178" s="36"/>
      <c r="U178" s="64" t="s">
        <v>644</v>
      </c>
    </row>
    <row r="179" spans="1:21" s="7" customFormat="1" x14ac:dyDescent="0.2">
      <c r="A179" s="9" t="s">
        <v>806</v>
      </c>
      <c r="B179" s="9" t="s">
        <v>796</v>
      </c>
      <c r="C179" s="61" t="s">
        <v>866</v>
      </c>
      <c r="D179" s="7">
        <v>1998</v>
      </c>
      <c r="E179" s="7" t="s">
        <v>228</v>
      </c>
      <c r="F179" s="10" t="s">
        <v>50</v>
      </c>
      <c r="G179" s="7" t="s">
        <v>227</v>
      </c>
      <c r="H179" s="7">
        <v>35000000</v>
      </c>
      <c r="I179" s="32" t="s">
        <v>464</v>
      </c>
      <c r="K179" s="7" t="s">
        <v>227</v>
      </c>
      <c r="L179" s="14" t="s">
        <v>229</v>
      </c>
      <c r="M179" s="14" t="s">
        <v>278</v>
      </c>
      <c r="N179" s="14">
        <f>O179+P179</f>
        <v>1613</v>
      </c>
      <c r="O179" s="14">
        <v>737</v>
      </c>
      <c r="P179" s="14">
        <v>876</v>
      </c>
      <c r="Q179" s="14"/>
      <c r="R179" s="14"/>
      <c r="S179" s="14"/>
      <c r="T179" s="14"/>
      <c r="U179" s="22"/>
    </row>
    <row r="180" spans="1:21" s="7" customFormat="1" x14ac:dyDescent="0.2">
      <c r="A180" s="7" t="s">
        <v>806</v>
      </c>
      <c r="B180" s="7" t="s">
        <v>796</v>
      </c>
      <c r="C180" s="7" t="s">
        <v>857</v>
      </c>
      <c r="D180" s="9">
        <v>2001</v>
      </c>
      <c r="E180" s="9" t="s">
        <v>263</v>
      </c>
      <c r="F180" s="8" t="s">
        <v>50</v>
      </c>
      <c r="G180" s="9" t="s">
        <v>230</v>
      </c>
      <c r="H180" s="9">
        <v>28264600</v>
      </c>
      <c r="I180" s="32" t="s">
        <v>464</v>
      </c>
      <c r="J180" s="9"/>
      <c r="K180" s="22" t="s">
        <v>571</v>
      </c>
      <c r="L180" s="13" t="s">
        <v>251</v>
      </c>
      <c r="M180" s="13" t="s">
        <v>231</v>
      </c>
      <c r="N180" s="13">
        <f>O180+P180</f>
        <v>1613</v>
      </c>
      <c r="O180" s="13">
        <v>737</v>
      </c>
      <c r="P180" s="13">
        <v>876</v>
      </c>
      <c r="Q180" s="13"/>
      <c r="R180" s="13"/>
      <c r="S180" s="13"/>
      <c r="T180" s="32" t="s">
        <v>315</v>
      </c>
    </row>
    <row r="181" spans="1:21" s="34" customFormat="1" x14ac:dyDescent="0.2">
      <c r="A181" s="7" t="s">
        <v>806</v>
      </c>
      <c r="B181" s="22" t="s">
        <v>796</v>
      </c>
      <c r="C181" s="22" t="s">
        <v>1182</v>
      </c>
      <c r="D181" s="22">
        <v>2010</v>
      </c>
      <c r="E181" s="9" t="s">
        <v>299</v>
      </c>
      <c r="F181" s="10" t="s">
        <v>572</v>
      </c>
      <c r="G181" s="9" t="s">
        <v>176</v>
      </c>
      <c r="H181" s="9">
        <v>760000</v>
      </c>
      <c r="I181" s="13"/>
      <c r="J181" s="9"/>
      <c r="K181" s="9" t="s">
        <v>177</v>
      </c>
      <c r="L181" s="32" t="s">
        <v>481</v>
      </c>
      <c r="M181" s="13" t="s">
        <v>252</v>
      </c>
      <c r="N181" s="13">
        <f>O181+P181</f>
        <v>390</v>
      </c>
      <c r="O181" s="13">
        <v>190</v>
      </c>
      <c r="P181" s="13">
        <v>200</v>
      </c>
      <c r="Q181" s="13"/>
      <c r="R181" s="13"/>
      <c r="S181" s="13"/>
      <c r="T181" s="13"/>
      <c r="U181" s="22" t="s">
        <v>1187</v>
      </c>
    </row>
    <row r="182" spans="1:21" s="22" customFormat="1" x14ac:dyDescent="0.2">
      <c r="A182" s="7" t="s">
        <v>806</v>
      </c>
      <c r="B182" s="22" t="s">
        <v>796</v>
      </c>
      <c r="C182" s="22" t="s">
        <v>860</v>
      </c>
      <c r="D182" s="9">
        <v>1985</v>
      </c>
      <c r="E182" s="9" t="s">
        <v>228</v>
      </c>
      <c r="F182" s="8" t="s">
        <v>78</v>
      </c>
      <c r="G182" s="9" t="s">
        <v>187</v>
      </c>
      <c r="H182" s="9">
        <v>46600000</v>
      </c>
      <c r="I182" s="32" t="s">
        <v>464</v>
      </c>
      <c r="J182" s="9"/>
      <c r="K182" s="9" t="s">
        <v>187</v>
      </c>
      <c r="L182" s="13" t="s">
        <v>251</v>
      </c>
      <c r="M182" s="13" t="s">
        <v>252</v>
      </c>
      <c r="N182" s="13">
        <f>O182+P182</f>
        <v>1384</v>
      </c>
      <c r="O182" s="13">
        <v>654</v>
      </c>
      <c r="P182" s="13">
        <v>730</v>
      </c>
      <c r="Q182" s="13"/>
      <c r="R182" s="13"/>
      <c r="S182" s="13"/>
      <c r="T182" s="13"/>
      <c r="U182" s="22" t="s">
        <v>662</v>
      </c>
    </row>
    <row r="183" spans="1:21" s="22" customFormat="1" x14ac:dyDescent="0.2">
      <c r="A183" s="59" t="s">
        <v>806</v>
      </c>
      <c r="B183" s="34" t="s">
        <v>796</v>
      </c>
      <c r="C183" s="34" t="s">
        <v>1100</v>
      </c>
      <c r="D183" s="59">
        <v>2016</v>
      </c>
      <c r="E183" s="34" t="s">
        <v>808</v>
      </c>
      <c r="F183" s="60" t="s">
        <v>78</v>
      </c>
      <c r="G183" s="59" t="s">
        <v>827</v>
      </c>
      <c r="H183" s="59">
        <v>19716770</v>
      </c>
      <c r="I183" s="36" t="s">
        <v>464</v>
      </c>
      <c r="J183" s="34" t="s">
        <v>836</v>
      </c>
      <c r="K183" s="59" t="s">
        <v>313</v>
      </c>
      <c r="L183" s="46" t="s">
        <v>143</v>
      </c>
      <c r="M183" s="46" t="s">
        <v>308</v>
      </c>
      <c r="N183" s="46">
        <v>1384</v>
      </c>
      <c r="O183" s="46">
        <v>654</v>
      </c>
      <c r="P183" s="46">
        <v>730</v>
      </c>
      <c r="Q183" s="46"/>
      <c r="R183" s="46"/>
      <c r="S183" s="46"/>
      <c r="T183" s="46"/>
      <c r="U183" s="34"/>
    </row>
    <row r="184" spans="1:21" s="22" customFormat="1" x14ac:dyDescent="0.2">
      <c r="A184" s="6" t="s">
        <v>806</v>
      </c>
      <c r="B184" s="22" t="s">
        <v>796</v>
      </c>
      <c r="C184" s="61" t="s">
        <v>1101</v>
      </c>
      <c r="D184" s="28">
        <v>2016</v>
      </c>
      <c r="E184" s="22" t="s">
        <v>808</v>
      </c>
      <c r="F184" s="24" t="s">
        <v>78</v>
      </c>
      <c r="G184" s="51" t="s">
        <v>827</v>
      </c>
      <c r="H184" s="28">
        <v>24975070</v>
      </c>
      <c r="I184" s="32" t="s">
        <v>464</v>
      </c>
      <c r="J184" s="22" t="s">
        <v>837</v>
      </c>
      <c r="K184" s="28" t="s">
        <v>313</v>
      </c>
      <c r="L184" s="15" t="s">
        <v>143</v>
      </c>
      <c r="M184" s="15" t="s">
        <v>308</v>
      </c>
      <c r="N184" s="15">
        <v>1384</v>
      </c>
      <c r="O184" s="15">
        <v>654</v>
      </c>
      <c r="P184" s="15">
        <v>730</v>
      </c>
      <c r="Q184" s="15"/>
      <c r="R184" s="15"/>
      <c r="S184" s="15"/>
      <c r="T184" s="15"/>
      <c r="U184" s="9"/>
    </row>
    <row r="185" spans="1:21" s="22" customFormat="1" x14ac:dyDescent="0.2">
      <c r="A185" s="6" t="s">
        <v>806</v>
      </c>
      <c r="B185" s="22" t="s">
        <v>796</v>
      </c>
      <c r="C185" s="61" t="s">
        <v>1101</v>
      </c>
      <c r="D185" s="28">
        <v>2016</v>
      </c>
      <c r="E185" s="22" t="s">
        <v>808</v>
      </c>
      <c r="F185" s="24" t="s">
        <v>78</v>
      </c>
      <c r="G185" s="51" t="s">
        <v>827</v>
      </c>
      <c r="H185" s="28">
        <v>34830840</v>
      </c>
      <c r="I185" s="32" t="s">
        <v>464</v>
      </c>
      <c r="J185" s="22" t="s">
        <v>838</v>
      </c>
      <c r="K185" s="28" t="s">
        <v>313</v>
      </c>
      <c r="L185" s="15" t="s">
        <v>143</v>
      </c>
      <c r="M185" s="15" t="s">
        <v>308</v>
      </c>
      <c r="N185" s="15">
        <v>1384</v>
      </c>
      <c r="O185" s="15">
        <v>654</v>
      </c>
      <c r="P185" s="15">
        <v>730</v>
      </c>
      <c r="Q185" s="15"/>
      <c r="R185" s="15"/>
      <c r="S185" s="15"/>
      <c r="T185" s="15"/>
      <c r="U185" s="9"/>
    </row>
    <row r="186" spans="1:21" x14ac:dyDescent="0.2">
      <c r="A186" s="9" t="s">
        <v>806</v>
      </c>
      <c r="B186" s="22" t="s">
        <v>796</v>
      </c>
      <c r="C186" s="61" t="s">
        <v>1104</v>
      </c>
      <c r="D186" s="7">
        <v>1999</v>
      </c>
      <c r="E186" s="7" t="s">
        <v>299</v>
      </c>
      <c r="F186" s="10" t="s">
        <v>78</v>
      </c>
      <c r="G186" s="7" t="s">
        <v>188</v>
      </c>
      <c r="H186" s="7">
        <v>63000000</v>
      </c>
      <c r="I186" s="32" t="s">
        <v>464</v>
      </c>
      <c r="J186" s="7"/>
      <c r="K186" s="7" t="s">
        <v>285</v>
      </c>
      <c r="L186" s="14" t="s">
        <v>251</v>
      </c>
      <c r="M186" s="14" t="s">
        <v>252</v>
      </c>
      <c r="N186" s="14">
        <f>O186+P186</f>
        <v>1385</v>
      </c>
      <c r="O186" s="14">
        <v>654</v>
      </c>
      <c r="P186" s="14">
        <v>731</v>
      </c>
      <c r="Q186" s="14"/>
      <c r="R186" s="14"/>
      <c r="S186" s="14"/>
      <c r="T186" s="14"/>
      <c r="U186" s="7"/>
    </row>
    <row r="187" spans="1:21" s="64" customFormat="1" x14ac:dyDescent="0.2">
      <c r="A187" s="7" t="s">
        <v>806</v>
      </c>
      <c r="B187" s="22" t="s">
        <v>796</v>
      </c>
      <c r="C187" s="22" t="s">
        <v>861</v>
      </c>
      <c r="D187" s="9">
        <v>1997</v>
      </c>
      <c r="E187" s="9" t="s">
        <v>299</v>
      </c>
      <c r="F187" s="8" t="s">
        <v>78</v>
      </c>
      <c r="G187" s="9" t="s">
        <v>189</v>
      </c>
      <c r="H187" s="9">
        <v>37400000</v>
      </c>
      <c r="I187" s="32" t="s">
        <v>464</v>
      </c>
      <c r="J187" s="9"/>
      <c r="K187" s="9" t="s">
        <v>285</v>
      </c>
      <c r="L187" s="13" t="s">
        <v>251</v>
      </c>
      <c r="M187" s="13" t="s">
        <v>252</v>
      </c>
      <c r="N187" s="13">
        <f>O187+P187</f>
        <v>1384</v>
      </c>
      <c r="O187" s="13">
        <v>654</v>
      </c>
      <c r="P187" s="13">
        <v>730</v>
      </c>
      <c r="Q187" s="13"/>
      <c r="R187" s="13"/>
      <c r="S187" s="13"/>
      <c r="T187" s="13"/>
      <c r="U187" s="9"/>
    </row>
    <row r="188" spans="1:21" x14ac:dyDescent="0.2">
      <c r="A188" s="9" t="s">
        <v>806</v>
      </c>
      <c r="B188" s="22" t="s">
        <v>796</v>
      </c>
      <c r="C188" s="61" t="s">
        <v>1105</v>
      </c>
      <c r="D188" s="7">
        <v>1995</v>
      </c>
      <c r="E188" s="7" t="s">
        <v>199</v>
      </c>
      <c r="F188" s="10" t="s">
        <v>78</v>
      </c>
      <c r="G188" s="7" t="s">
        <v>284</v>
      </c>
      <c r="H188" s="7">
        <v>74420000</v>
      </c>
      <c r="I188" s="32" t="s">
        <v>464</v>
      </c>
      <c r="J188" s="7"/>
      <c r="K188" s="7" t="s">
        <v>284</v>
      </c>
      <c r="L188" s="14" t="s">
        <v>251</v>
      </c>
      <c r="M188" s="14" t="s">
        <v>252</v>
      </c>
      <c r="N188" s="14">
        <f>O188+P188</f>
        <v>1384</v>
      </c>
      <c r="O188" s="14">
        <v>654</v>
      </c>
      <c r="P188" s="14">
        <v>730</v>
      </c>
      <c r="Q188" s="14"/>
      <c r="R188" s="14"/>
      <c r="S188" s="14"/>
      <c r="T188" s="14"/>
      <c r="U188" s="61" t="s">
        <v>1064</v>
      </c>
    </row>
    <row r="189" spans="1:21" x14ac:dyDescent="0.2">
      <c r="A189" s="7" t="s">
        <v>806</v>
      </c>
      <c r="B189" s="22" t="s">
        <v>796</v>
      </c>
      <c r="C189" s="61" t="s">
        <v>1109</v>
      </c>
      <c r="D189" s="9">
        <v>2008</v>
      </c>
      <c r="E189" s="9" t="s">
        <v>190</v>
      </c>
      <c r="F189" s="8" t="s">
        <v>78</v>
      </c>
      <c r="G189" s="9" t="s">
        <v>284</v>
      </c>
      <c r="H189" s="9">
        <v>38000000</v>
      </c>
      <c r="I189" s="32" t="s">
        <v>464</v>
      </c>
      <c r="K189" s="9" t="s">
        <v>284</v>
      </c>
      <c r="L189" s="13" t="s">
        <v>251</v>
      </c>
      <c r="M189" s="13" t="s">
        <v>252</v>
      </c>
      <c r="N189" s="13">
        <f>O189+P189</f>
        <v>1384</v>
      </c>
      <c r="O189" s="13">
        <v>654</v>
      </c>
      <c r="P189" s="13">
        <v>730</v>
      </c>
      <c r="U189" s="7"/>
    </row>
    <row r="190" spans="1:21" s="7" customFormat="1" x14ac:dyDescent="0.2">
      <c r="A190" s="9" t="s">
        <v>806</v>
      </c>
      <c r="B190" s="22" t="s">
        <v>796</v>
      </c>
      <c r="C190" s="22" t="s">
        <v>863</v>
      </c>
      <c r="D190" s="7">
        <v>2004</v>
      </c>
      <c r="E190" s="7" t="s">
        <v>275</v>
      </c>
      <c r="F190" s="10" t="s">
        <v>78</v>
      </c>
      <c r="G190" s="7" t="s">
        <v>284</v>
      </c>
      <c r="H190" s="7">
        <v>25789000</v>
      </c>
      <c r="I190" s="32" t="s">
        <v>464</v>
      </c>
      <c r="K190" s="7" t="s">
        <v>284</v>
      </c>
      <c r="L190" s="14" t="s">
        <v>251</v>
      </c>
      <c r="M190" s="14" t="s">
        <v>252</v>
      </c>
      <c r="N190" s="14">
        <f>O190+P190</f>
        <v>1384</v>
      </c>
      <c r="O190" s="14">
        <v>654</v>
      </c>
      <c r="P190" s="14">
        <v>730</v>
      </c>
      <c r="Q190" s="14"/>
      <c r="R190" s="14"/>
      <c r="S190" s="14"/>
      <c r="T190" s="14"/>
      <c r="U190" s="9"/>
    </row>
    <row r="191" spans="1:21" s="34" customFormat="1" x14ac:dyDescent="0.2">
      <c r="A191" s="7" t="s">
        <v>806</v>
      </c>
      <c r="B191" s="22" t="s">
        <v>796</v>
      </c>
      <c r="C191" s="22" t="s">
        <v>864</v>
      </c>
      <c r="D191" s="9">
        <v>2006</v>
      </c>
      <c r="E191" s="9" t="s">
        <v>275</v>
      </c>
      <c r="F191" s="8" t="s">
        <v>78</v>
      </c>
      <c r="G191" s="9" t="s">
        <v>284</v>
      </c>
      <c r="H191" s="9">
        <v>25922000</v>
      </c>
      <c r="I191" s="32" t="s">
        <v>464</v>
      </c>
      <c r="J191" s="9"/>
      <c r="K191" s="9" t="s">
        <v>284</v>
      </c>
      <c r="L191" s="13" t="s">
        <v>251</v>
      </c>
      <c r="M191" s="13" t="s">
        <v>252</v>
      </c>
      <c r="N191" s="13">
        <f>O191+P191</f>
        <v>1384</v>
      </c>
      <c r="O191" s="13">
        <v>654</v>
      </c>
      <c r="P191" s="13">
        <v>730</v>
      </c>
      <c r="Q191" s="13"/>
      <c r="R191" s="13"/>
      <c r="S191" s="13"/>
      <c r="T191" s="13"/>
      <c r="U191" s="7"/>
    </row>
    <row r="192" spans="1:21" s="34" customFormat="1" x14ac:dyDescent="0.2">
      <c r="A192" s="9" t="s">
        <v>806</v>
      </c>
      <c r="B192" s="22" t="s">
        <v>796</v>
      </c>
      <c r="C192" s="22" t="s">
        <v>862</v>
      </c>
      <c r="D192" s="7">
        <v>1935</v>
      </c>
      <c r="E192" s="7" t="s">
        <v>299</v>
      </c>
      <c r="F192" s="10" t="s">
        <v>78</v>
      </c>
      <c r="G192" s="7" t="s">
        <v>284</v>
      </c>
      <c r="H192" s="7">
        <v>32000000</v>
      </c>
      <c r="I192" s="32" t="s">
        <v>464</v>
      </c>
      <c r="J192" s="7"/>
      <c r="K192" s="7" t="s">
        <v>285</v>
      </c>
      <c r="L192" s="14" t="s">
        <v>251</v>
      </c>
      <c r="M192" s="14" t="s">
        <v>252</v>
      </c>
      <c r="N192" s="14">
        <f>O192+P192</f>
        <v>1384</v>
      </c>
      <c r="O192" s="14">
        <v>654</v>
      </c>
      <c r="P192" s="14">
        <v>730</v>
      </c>
      <c r="Q192" s="14"/>
      <c r="R192" s="14"/>
      <c r="S192" s="14"/>
      <c r="T192" s="14"/>
      <c r="U192" s="7"/>
    </row>
    <row r="193" spans="1:21" s="34" customFormat="1" x14ac:dyDescent="0.2">
      <c r="A193" s="7" t="s">
        <v>806</v>
      </c>
      <c r="B193" s="22" t="s">
        <v>796</v>
      </c>
      <c r="C193" s="22" t="s">
        <v>862</v>
      </c>
      <c r="D193" s="9">
        <v>1935</v>
      </c>
      <c r="E193" s="9" t="s">
        <v>299</v>
      </c>
      <c r="F193" s="8" t="s">
        <v>78</v>
      </c>
      <c r="G193" s="9" t="s">
        <v>284</v>
      </c>
      <c r="H193" s="9">
        <v>25000000</v>
      </c>
      <c r="I193" s="32" t="s">
        <v>464</v>
      </c>
      <c r="J193" s="9"/>
      <c r="K193" s="9" t="s">
        <v>285</v>
      </c>
      <c r="L193" s="13" t="s">
        <v>251</v>
      </c>
      <c r="M193" s="13" t="s">
        <v>252</v>
      </c>
      <c r="N193" s="13">
        <f>O193+P193</f>
        <v>1384</v>
      </c>
      <c r="O193" s="13">
        <v>654</v>
      </c>
      <c r="P193" s="13">
        <v>730</v>
      </c>
      <c r="Q193" s="13"/>
      <c r="R193" s="13"/>
      <c r="S193" s="13"/>
      <c r="T193" s="13"/>
      <c r="U193" s="9"/>
    </row>
    <row r="194" spans="1:21" s="22" customFormat="1" x14ac:dyDescent="0.2">
      <c r="A194" s="9" t="s">
        <v>806</v>
      </c>
      <c r="B194" s="22" t="s">
        <v>796</v>
      </c>
      <c r="C194" s="61" t="s">
        <v>1115</v>
      </c>
      <c r="D194" s="7">
        <v>2004</v>
      </c>
      <c r="E194" s="7" t="s">
        <v>299</v>
      </c>
      <c r="F194" s="10" t="s">
        <v>78</v>
      </c>
      <c r="G194" s="7" t="s">
        <v>191</v>
      </c>
      <c r="H194" s="7">
        <v>39500000</v>
      </c>
      <c r="I194" s="32" t="s">
        <v>464</v>
      </c>
      <c r="J194" s="7"/>
      <c r="K194" s="7" t="s">
        <v>285</v>
      </c>
      <c r="L194" s="14" t="s">
        <v>251</v>
      </c>
      <c r="M194" s="14" t="s">
        <v>252</v>
      </c>
      <c r="N194" s="14">
        <f>O194+P194</f>
        <v>1384</v>
      </c>
      <c r="O194" s="14">
        <v>654</v>
      </c>
      <c r="P194" s="14">
        <v>730</v>
      </c>
      <c r="Q194" s="32"/>
      <c r="R194" s="32" t="s">
        <v>315</v>
      </c>
      <c r="S194" s="32"/>
      <c r="T194" s="32" t="s">
        <v>315</v>
      </c>
      <c r="U194" s="22" t="s">
        <v>1053</v>
      </c>
    </row>
    <row r="195" spans="1:21" s="34" customFormat="1" x14ac:dyDescent="0.2">
      <c r="A195" s="7" t="s">
        <v>806</v>
      </c>
      <c r="B195" s="22" t="s">
        <v>796</v>
      </c>
      <c r="C195" s="22" t="s">
        <v>856</v>
      </c>
      <c r="D195" s="9">
        <v>1997</v>
      </c>
      <c r="E195" s="9" t="s">
        <v>299</v>
      </c>
      <c r="F195" s="8" t="s">
        <v>78</v>
      </c>
      <c r="G195" s="9" t="s">
        <v>192</v>
      </c>
      <c r="H195" s="9">
        <v>31500000</v>
      </c>
      <c r="I195" s="32" t="s">
        <v>464</v>
      </c>
      <c r="J195" s="9"/>
      <c r="K195" s="9" t="s">
        <v>313</v>
      </c>
      <c r="L195" s="13" t="s">
        <v>251</v>
      </c>
      <c r="M195" s="13" t="s">
        <v>308</v>
      </c>
      <c r="N195" s="13">
        <f>O195+P195</f>
        <v>1384</v>
      </c>
      <c r="O195" s="13">
        <v>654</v>
      </c>
      <c r="P195" s="13">
        <v>730</v>
      </c>
      <c r="Q195" s="13"/>
      <c r="R195" s="13"/>
      <c r="S195" s="13"/>
      <c r="T195" s="13"/>
      <c r="U195" s="9"/>
    </row>
    <row r="196" spans="1:21" s="7" customFormat="1" x14ac:dyDescent="0.2">
      <c r="A196" s="6" t="s">
        <v>806</v>
      </c>
      <c r="B196" s="22" t="s">
        <v>796</v>
      </c>
      <c r="C196" s="61" t="s">
        <v>1117</v>
      </c>
      <c r="D196" s="28">
        <v>2012</v>
      </c>
      <c r="E196" s="7" t="s">
        <v>193</v>
      </c>
      <c r="F196" s="24" t="s">
        <v>78</v>
      </c>
      <c r="G196" s="28" t="s">
        <v>313</v>
      </c>
      <c r="H196" s="28">
        <v>23200000</v>
      </c>
      <c r="I196" s="32" t="s">
        <v>464</v>
      </c>
      <c r="J196" s="28"/>
      <c r="K196" s="28" t="s">
        <v>313</v>
      </c>
      <c r="L196" s="15" t="s">
        <v>251</v>
      </c>
      <c r="M196" s="15" t="s">
        <v>308</v>
      </c>
      <c r="N196" s="15">
        <v>1384</v>
      </c>
      <c r="O196" s="15">
        <v>654</v>
      </c>
      <c r="P196" s="15">
        <v>730</v>
      </c>
      <c r="Q196" s="15"/>
      <c r="R196" s="15"/>
      <c r="S196" s="15"/>
      <c r="T196" s="15"/>
      <c r="U196" s="9"/>
    </row>
    <row r="197" spans="1:21" s="7" customFormat="1" x14ac:dyDescent="0.2">
      <c r="A197" s="34" t="s">
        <v>806</v>
      </c>
      <c r="B197" s="34" t="s">
        <v>798</v>
      </c>
      <c r="C197" s="34" t="s">
        <v>1100</v>
      </c>
      <c r="D197" s="34">
        <v>2016</v>
      </c>
      <c r="E197" s="34" t="s">
        <v>808</v>
      </c>
      <c r="F197" s="35" t="s">
        <v>43</v>
      </c>
      <c r="G197" s="34" t="s">
        <v>260</v>
      </c>
      <c r="H197" s="34">
        <v>2803600</v>
      </c>
      <c r="I197" s="36" t="s">
        <v>464</v>
      </c>
      <c r="J197" s="34" t="s">
        <v>836</v>
      </c>
      <c r="K197" s="34" t="s">
        <v>259</v>
      </c>
      <c r="L197" s="36" t="s">
        <v>143</v>
      </c>
      <c r="M197" s="36" t="s">
        <v>132</v>
      </c>
      <c r="N197" s="36">
        <f>O197+P197</f>
        <v>884</v>
      </c>
      <c r="O197" s="36">
        <v>362.5</v>
      </c>
      <c r="P197" s="36">
        <v>521.5</v>
      </c>
      <c r="Q197" s="36"/>
      <c r="R197" s="36"/>
      <c r="S197" s="36"/>
      <c r="T197" s="36"/>
      <c r="U197" s="34"/>
    </row>
    <row r="198" spans="1:21" x14ac:dyDescent="0.2">
      <c r="A198" s="9" t="s">
        <v>806</v>
      </c>
      <c r="B198" s="22" t="s">
        <v>798</v>
      </c>
      <c r="C198" s="61" t="s">
        <v>1101</v>
      </c>
      <c r="D198" s="7">
        <v>2016</v>
      </c>
      <c r="E198" s="22" t="s">
        <v>808</v>
      </c>
      <c r="F198" s="10" t="s">
        <v>43</v>
      </c>
      <c r="G198" s="7" t="s">
        <v>260</v>
      </c>
      <c r="H198" s="7">
        <v>3487030</v>
      </c>
      <c r="I198" s="32" t="s">
        <v>464</v>
      </c>
      <c r="J198" s="22" t="s">
        <v>837</v>
      </c>
      <c r="K198" s="7" t="s">
        <v>259</v>
      </c>
      <c r="L198" s="14" t="s">
        <v>143</v>
      </c>
      <c r="M198" s="14" t="s">
        <v>132</v>
      </c>
      <c r="N198" s="14">
        <f>O198+P198</f>
        <v>884</v>
      </c>
      <c r="O198" s="14">
        <v>362.5</v>
      </c>
      <c r="P198" s="14">
        <v>521.5</v>
      </c>
      <c r="Q198" s="14"/>
      <c r="R198" s="14"/>
      <c r="S198" s="14"/>
      <c r="T198" s="14"/>
    </row>
    <row r="199" spans="1:21" x14ac:dyDescent="0.2">
      <c r="A199" s="9" t="s">
        <v>806</v>
      </c>
      <c r="B199" s="22" t="s">
        <v>798</v>
      </c>
      <c r="C199" s="61" t="s">
        <v>1101</v>
      </c>
      <c r="D199" s="7">
        <v>2016</v>
      </c>
      <c r="E199" s="22" t="s">
        <v>808</v>
      </c>
      <c r="F199" s="10" t="s">
        <v>43</v>
      </c>
      <c r="G199" s="7" t="s">
        <v>260</v>
      </c>
      <c r="H199" s="7">
        <v>4931920</v>
      </c>
      <c r="I199" s="32" t="s">
        <v>464</v>
      </c>
      <c r="J199" s="22" t="s">
        <v>838</v>
      </c>
      <c r="K199" s="7" t="s">
        <v>259</v>
      </c>
      <c r="L199" s="14" t="s">
        <v>143</v>
      </c>
      <c r="M199" s="14" t="s">
        <v>132</v>
      </c>
      <c r="N199" s="14">
        <f>O199+P199</f>
        <v>884</v>
      </c>
      <c r="O199" s="14">
        <v>362.5</v>
      </c>
      <c r="P199" s="14">
        <v>521.5</v>
      </c>
      <c r="Q199" s="14"/>
      <c r="R199" s="14"/>
      <c r="S199" s="14"/>
      <c r="T199" s="14"/>
    </row>
    <row r="200" spans="1:21" x14ac:dyDescent="0.2">
      <c r="A200" s="9" t="s">
        <v>806</v>
      </c>
      <c r="B200" s="22" t="s">
        <v>798</v>
      </c>
      <c r="C200" s="61" t="s">
        <v>1115</v>
      </c>
      <c r="D200" s="7">
        <v>2004</v>
      </c>
      <c r="E200" s="7" t="s">
        <v>299</v>
      </c>
      <c r="F200" s="10" t="s">
        <v>43</v>
      </c>
      <c r="G200" s="7" t="s">
        <v>333</v>
      </c>
      <c r="H200" s="7">
        <v>2600000</v>
      </c>
      <c r="I200" s="32" t="s">
        <v>464</v>
      </c>
      <c r="J200" s="7"/>
      <c r="K200" s="7" t="s">
        <v>259</v>
      </c>
      <c r="L200" s="14" t="s">
        <v>257</v>
      </c>
      <c r="M200" s="14" t="s">
        <v>252</v>
      </c>
      <c r="N200" s="14">
        <f>O200+P200</f>
        <v>884</v>
      </c>
      <c r="O200" s="14">
        <v>362.5</v>
      </c>
      <c r="P200" s="14">
        <v>521.5</v>
      </c>
      <c r="Q200" s="32"/>
      <c r="R200" s="32" t="s">
        <v>315</v>
      </c>
      <c r="S200" s="32"/>
      <c r="T200" s="32"/>
    </row>
    <row r="201" spans="1:21" x14ac:dyDescent="0.2">
      <c r="A201" s="7" t="s">
        <v>806</v>
      </c>
      <c r="B201" s="22" t="s">
        <v>798</v>
      </c>
      <c r="C201" s="22" t="s">
        <v>856</v>
      </c>
      <c r="D201" s="9">
        <v>1997</v>
      </c>
      <c r="E201" s="9" t="s">
        <v>299</v>
      </c>
      <c r="F201" s="8" t="s">
        <v>43</v>
      </c>
      <c r="G201" s="9" t="s">
        <v>333</v>
      </c>
      <c r="H201" s="9">
        <v>3800000</v>
      </c>
      <c r="I201" s="32" t="s">
        <v>464</v>
      </c>
      <c r="K201" s="9" t="s">
        <v>259</v>
      </c>
      <c r="L201" s="13" t="s">
        <v>257</v>
      </c>
      <c r="M201" s="13" t="s">
        <v>252</v>
      </c>
      <c r="N201" s="13">
        <f>O201+P201</f>
        <v>884</v>
      </c>
      <c r="O201" s="13">
        <v>362.5</v>
      </c>
      <c r="P201" s="13">
        <v>521.5</v>
      </c>
      <c r="U201" s="7"/>
    </row>
    <row r="202" spans="1:21" s="7" customFormat="1" x14ac:dyDescent="0.2">
      <c r="A202" s="9" t="s">
        <v>806</v>
      </c>
      <c r="B202" s="22" t="s">
        <v>798</v>
      </c>
      <c r="C202" s="22" t="s">
        <v>857</v>
      </c>
      <c r="D202" s="7">
        <v>2001</v>
      </c>
      <c r="E202" s="7" t="s">
        <v>408</v>
      </c>
      <c r="F202" s="10" t="s">
        <v>43</v>
      </c>
      <c r="G202" s="7" t="s">
        <v>260</v>
      </c>
      <c r="H202" s="7">
        <v>6852900</v>
      </c>
      <c r="I202" s="32" t="s">
        <v>464</v>
      </c>
      <c r="K202" s="7" t="s">
        <v>309</v>
      </c>
      <c r="L202" s="14" t="s">
        <v>297</v>
      </c>
      <c r="M202" s="14" t="s">
        <v>252</v>
      </c>
      <c r="N202" s="14">
        <f>O202+P202</f>
        <v>884</v>
      </c>
      <c r="O202" s="14">
        <v>362.5</v>
      </c>
      <c r="P202" s="14">
        <v>521.5</v>
      </c>
      <c r="Q202" s="14"/>
      <c r="R202" s="14"/>
      <c r="S202" s="14"/>
      <c r="T202" s="32" t="s">
        <v>315</v>
      </c>
      <c r="U202" s="9"/>
    </row>
    <row r="203" spans="1:21" s="22" customFormat="1" x14ac:dyDescent="0.2">
      <c r="A203" s="34" t="s">
        <v>806</v>
      </c>
      <c r="B203" s="55" t="s">
        <v>798</v>
      </c>
      <c r="C203" s="55" t="s">
        <v>856</v>
      </c>
      <c r="D203" s="34">
        <v>1997</v>
      </c>
      <c r="E203" s="34" t="s">
        <v>299</v>
      </c>
      <c r="F203" s="35" t="s">
        <v>444</v>
      </c>
      <c r="G203" s="34" t="s">
        <v>378</v>
      </c>
      <c r="H203" s="34">
        <v>125000000</v>
      </c>
      <c r="I203" s="36"/>
      <c r="J203" s="34"/>
      <c r="K203" s="34"/>
      <c r="L203" s="36"/>
      <c r="M203" s="36" t="s">
        <v>132</v>
      </c>
      <c r="N203" s="36"/>
      <c r="O203" s="36"/>
      <c r="P203" s="36"/>
      <c r="Q203" s="36"/>
      <c r="R203" s="36"/>
      <c r="S203" s="36"/>
      <c r="T203" s="36"/>
      <c r="U203" s="34" t="s">
        <v>499</v>
      </c>
    </row>
    <row r="204" spans="1:21" s="22" customFormat="1" x14ac:dyDescent="0.2">
      <c r="A204" s="7" t="s">
        <v>806</v>
      </c>
      <c r="B204" s="7" t="s">
        <v>798</v>
      </c>
      <c r="C204" s="7" t="s">
        <v>860</v>
      </c>
      <c r="D204" s="9">
        <v>1985</v>
      </c>
      <c r="E204" s="22" t="s">
        <v>299</v>
      </c>
      <c r="F204" s="22" t="s">
        <v>577</v>
      </c>
      <c r="G204" s="22" t="s">
        <v>579</v>
      </c>
      <c r="H204" s="9">
        <v>33500000</v>
      </c>
      <c r="I204" s="32" t="s">
        <v>464</v>
      </c>
      <c r="J204" s="9"/>
      <c r="K204" s="9" t="s">
        <v>270</v>
      </c>
      <c r="L204" s="32" t="s">
        <v>481</v>
      </c>
      <c r="M204" s="13" t="s">
        <v>132</v>
      </c>
      <c r="N204" s="13">
        <f>O204+P204</f>
        <v>1310</v>
      </c>
      <c r="O204" s="13">
        <v>580</v>
      </c>
      <c r="P204" s="13">
        <v>730</v>
      </c>
      <c r="Q204" s="13"/>
      <c r="R204" s="13"/>
      <c r="S204" s="13"/>
      <c r="T204" s="13"/>
      <c r="U204" s="61" t="s">
        <v>1120</v>
      </c>
    </row>
    <row r="205" spans="1:21" s="22" customFormat="1" x14ac:dyDescent="0.2">
      <c r="A205" s="7" t="s">
        <v>806</v>
      </c>
      <c r="B205" s="7" t="s">
        <v>798</v>
      </c>
      <c r="C205" s="7" t="s">
        <v>858</v>
      </c>
      <c r="D205" s="9">
        <v>1962</v>
      </c>
      <c r="E205" s="9" t="s">
        <v>299</v>
      </c>
      <c r="F205" s="22" t="s">
        <v>577</v>
      </c>
      <c r="G205" s="45" t="s">
        <v>579</v>
      </c>
      <c r="H205" s="9">
        <v>27869000</v>
      </c>
      <c r="I205" s="13"/>
      <c r="J205" s="22" t="s">
        <v>642</v>
      </c>
      <c r="K205" s="9" t="s">
        <v>270</v>
      </c>
      <c r="L205" s="32" t="s">
        <v>481</v>
      </c>
      <c r="M205" s="13" t="s">
        <v>252</v>
      </c>
      <c r="N205" s="13">
        <f>O205+P205</f>
        <v>1310</v>
      </c>
      <c r="O205" s="13">
        <v>580</v>
      </c>
      <c r="P205" s="13">
        <v>730</v>
      </c>
      <c r="Q205" s="13"/>
      <c r="R205" s="13"/>
      <c r="S205" s="13"/>
      <c r="T205" s="13"/>
      <c r="U205" s="61" t="s">
        <v>1121</v>
      </c>
    </row>
    <row r="206" spans="1:21" s="22" customFormat="1" x14ac:dyDescent="0.2">
      <c r="A206" s="9" t="s">
        <v>806</v>
      </c>
      <c r="B206" s="9" t="s">
        <v>798</v>
      </c>
      <c r="C206" s="9" t="s">
        <v>858</v>
      </c>
      <c r="D206" s="7">
        <v>1962</v>
      </c>
      <c r="E206" s="7" t="s">
        <v>299</v>
      </c>
      <c r="F206" s="22" t="s">
        <v>577</v>
      </c>
      <c r="G206" s="45" t="s">
        <v>579</v>
      </c>
      <c r="H206" s="7">
        <v>32418000</v>
      </c>
      <c r="I206" s="14"/>
      <c r="J206" s="22" t="s">
        <v>643</v>
      </c>
      <c r="K206" s="7" t="s">
        <v>270</v>
      </c>
      <c r="L206" s="32" t="s">
        <v>481</v>
      </c>
      <c r="M206" s="14" t="s">
        <v>252</v>
      </c>
      <c r="N206" s="14">
        <f>O206+P206</f>
        <v>1310</v>
      </c>
      <c r="O206" s="14">
        <v>580</v>
      </c>
      <c r="P206" s="14">
        <v>730</v>
      </c>
      <c r="Q206" s="14"/>
      <c r="R206" s="14"/>
      <c r="S206" s="14"/>
      <c r="T206" s="14"/>
      <c r="U206" s="61" t="s">
        <v>1122</v>
      </c>
    </row>
    <row r="207" spans="1:21" s="22" customFormat="1" x14ac:dyDescent="0.2">
      <c r="A207" s="7" t="s">
        <v>806</v>
      </c>
      <c r="B207" s="7" t="s">
        <v>798</v>
      </c>
      <c r="C207" s="7" t="s">
        <v>865</v>
      </c>
      <c r="D207" s="9">
        <v>1905</v>
      </c>
      <c r="E207" s="9" t="s">
        <v>299</v>
      </c>
      <c r="F207" s="22" t="s">
        <v>577</v>
      </c>
      <c r="G207" s="45" t="s">
        <v>579</v>
      </c>
      <c r="H207" s="9">
        <v>34200000</v>
      </c>
      <c r="I207" s="13"/>
      <c r="J207" s="9"/>
      <c r="K207" s="9" t="s">
        <v>270</v>
      </c>
      <c r="L207" s="32" t="s">
        <v>481</v>
      </c>
      <c r="M207" s="13" t="s">
        <v>252</v>
      </c>
      <c r="N207" s="13">
        <f>O207+P207</f>
        <v>1310</v>
      </c>
      <c r="O207" s="13">
        <v>580</v>
      </c>
      <c r="P207" s="13">
        <v>730</v>
      </c>
      <c r="Q207" s="13"/>
      <c r="R207" s="13"/>
      <c r="S207" s="13"/>
      <c r="T207" s="13"/>
      <c r="U207" s="61" t="s">
        <v>1065</v>
      </c>
    </row>
    <row r="208" spans="1:21" s="34" customFormat="1" x14ac:dyDescent="0.2">
      <c r="A208" s="34" t="s">
        <v>806</v>
      </c>
      <c r="B208" s="34" t="s">
        <v>798</v>
      </c>
      <c r="C208" s="34" t="s">
        <v>1182</v>
      </c>
      <c r="D208" s="34">
        <v>2010</v>
      </c>
      <c r="E208" s="34" t="s">
        <v>299</v>
      </c>
      <c r="F208" s="35" t="s">
        <v>584</v>
      </c>
      <c r="G208" s="34" t="s">
        <v>585</v>
      </c>
      <c r="H208" s="34">
        <v>20000000</v>
      </c>
      <c r="I208" s="36"/>
      <c r="L208" s="36"/>
      <c r="M208" s="36" t="s">
        <v>308</v>
      </c>
      <c r="N208" s="36"/>
      <c r="O208" s="36"/>
      <c r="P208" s="36"/>
      <c r="Q208" s="36"/>
      <c r="R208" s="36"/>
      <c r="S208" s="36"/>
      <c r="T208" s="36"/>
      <c r="U208" s="34" t="s">
        <v>499</v>
      </c>
    </row>
    <row r="209" spans="1:21" s="34" customFormat="1" x14ac:dyDescent="0.2">
      <c r="A209" s="34" t="s">
        <v>806</v>
      </c>
      <c r="B209" s="34" t="s">
        <v>798</v>
      </c>
      <c r="C209" s="34" t="s">
        <v>1100</v>
      </c>
      <c r="D209" s="34">
        <v>2016</v>
      </c>
      <c r="E209" s="34" t="s">
        <v>808</v>
      </c>
      <c r="F209" s="35" t="s">
        <v>47</v>
      </c>
      <c r="G209" s="34" t="s">
        <v>330</v>
      </c>
      <c r="H209" s="34">
        <v>21473151</v>
      </c>
      <c r="I209" s="36" t="s">
        <v>464</v>
      </c>
      <c r="J209" s="34" t="s">
        <v>836</v>
      </c>
      <c r="K209" s="34" t="s">
        <v>330</v>
      </c>
      <c r="L209" s="36" t="s">
        <v>143</v>
      </c>
      <c r="M209" s="36" t="s">
        <v>132</v>
      </c>
      <c r="N209" s="36">
        <f>O209+P209</f>
        <v>1480</v>
      </c>
      <c r="O209" s="36">
        <v>640</v>
      </c>
      <c r="P209" s="36">
        <v>840</v>
      </c>
      <c r="Q209" s="36"/>
      <c r="R209" s="36"/>
      <c r="S209" s="36"/>
      <c r="T209" s="36"/>
    </row>
    <row r="210" spans="1:21" s="34" customFormat="1" x14ac:dyDescent="0.2">
      <c r="A210" s="7" t="s">
        <v>806</v>
      </c>
      <c r="B210" s="7" t="s">
        <v>798</v>
      </c>
      <c r="C210" s="61" t="s">
        <v>1101</v>
      </c>
      <c r="D210" s="9">
        <v>2016</v>
      </c>
      <c r="E210" s="22" t="s">
        <v>808</v>
      </c>
      <c r="F210" s="8" t="s">
        <v>47</v>
      </c>
      <c r="G210" s="9" t="s">
        <v>330</v>
      </c>
      <c r="H210" s="9">
        <v>27033500</v>
      </c>
      <c r="I210" s="32" t="s">
        <v>464</v>
      </c>
      <c r="J210" s="22" t="s">
        <v>837</v>
      </c>
      <c r="K210" s="9" t="s">
        <v>330</v>
      </c>
      <c r="L210" s="13" t="s">
        <v>143</v>
      </c>
      <c r="M210" s="13" t="s">
        <v>132</v>
      </c>
      <c r="N210" s="13">
        <f>O210+P210</f>
        <v>1480</v>
      </c>
      <c r="O210" s="13">
        <v>640</v>
      </c>
      <c r="P210" s="13">
        <v>840</v>
      </c>
      <c r="Q210" s="13"/>
      <c r="R210" s="13"/>
      <c r="S210" s="13"/>
      <c r="T210" s="13"/>
      <c r="U210" s="7"/>
    </row>
    <row r="211" spans="1:21" s="34" customFormat="1" x14ac:dyDescent="0.2">
      <c r="A211" s="7" t="s">
        <v>806</v>
      </c>
      <c r="B211" s="7" t="s">
        <v>798</v>
      </c>
      <c r="C211" s="61" t="s">
        <v>1101</v>
      </c>
      <c r="D211" s="9">
        <v>2016</v>
      </c>
      <c r="E211" s="22" t="s">
        <v>808</v>
      </c>
      <c r="F211" s="8" t="s">
        <v>47</v>
      </c>
      <c r="G211" s="9" t="s">
        <v>330</v>
      </c>
      <c r="H211" s="9">
        <v>38078331</v>
      </c>
      <c r="I211" s="32" t="s">
        <v>464</v>
      </c>
      <c r="J211" s="22" t="s">
        <v>838</v>
      </c>
      <c r="K211" s="9" t="s">
        <v>330</v>
      </c>
      <c r="L211" s="13" t="s">
        <v>143</v>
      </c>
      <c r="M211" s="13" t="s">
        <v>132</v>
      </c>
      <c r="N211" s="13">
        <f>O211+P211</f>
        <v>1480</v>
      </c>
      <c r="O211" s="13">
        <v>640</v>
      </c>
      <c r="P211" s="13">
        <v>840</v>
      </c>
      <c r="Q211" s="13"/>
      <c r="R211" s="13"/>
      <c r="S211" s="13"/>
      <c r="T211" s="13"/>
      <c r="U211" s="7"/>
    </row>
    <row r="212" spans="1:21" s="34" customFormat="1" x14ac:dyDescent="0.2">
      <c r="A212" s="9" t="s">
        <v>806</v>
      </c>
      <c r="B212" s="9" t="s">
        <v>798</v>
      </c>
      <c r="C212" s="9" t="s">
        <v>861</v>
      </c>
      <c r="D212" s="7">
        <v>1997</v>
      </c>
      <c r="E212" s="7" t="s">
        <v>299</v>
      </c>
      <c r="F212" s="10" t="s">
        <v>47</v>
      </c>
      <c r="G212" s="7" t="s">
        <v>330</v>
      </c>
      <c r="H212" s="7">
        <v>19500000</v>
      </c>
      <c r="I212" s="32" t="s">
        <v>464</v>
      </c>
      <c r="J212" s="7"/>
      <c r="K212" s="7" t="s">
        <v>330</v>
      </c>
      <c r="L212" s="14" t="s">
        <v>269</v>
      </c>
      <c r="M212" s="14" t="s">
        <v>252</v>
      </c>
      <c r="N212" s="14">
        <f>O212+P212</f>
        <v>1480</v>
      </c>
      <c r="O212" s="14">
        <v>640</v>
      </c>
      <c r="P212" s="14">
        <v>840</v>
      </c>
      <c r="Q212" s="14"/>
      <c r="R212" s="14"/>
      <c r="S212" s="14"/>
      <c r="T212" s="14"/>
      <c r="U212" s="9"/>
    </row>
    <row r="213" spans="1:21" s="34" customFormat="1" x14ac:dyDescent="0.2">
      <c r="A213" s="9" t="s">
        <v>806</v>
      </c>
      <c r="B213" s="9" t="s">
        <v>798</v>
      </c>
      <c r="C213" s="9" t="s">
        <v>863</v>
      </c>
      <c r="D213" s="7">
        <v>2004</v>
      </c>
      <c r="E213" s="7" t="s">
        <v>277</v>
      </c>
      <c r="F213" s="10" t="s">
        <v>47</v>
      </c>
      <c r="G213" s="7" t="s">
        <v>330</v>
      </c>
      <c r="H213" s="7">
        <v>17273000</v>
      </c>
      <c r="I213" s="32" t="s">
        <v>464</v>
      </c>
      <c r="J213" s="7"/>
      <c r="K213" s="7" t="s">
        <v>330</v>
      </c>
      <c r="L213" s="14" t="s">
        <v>269</v>
      </c>
      <c r="M213" s="14" t="s">
        <v>252</v>
      </c>
      <c r="N213" s="14">
        <f>O213+P213</f>
        <v>1480</v>
      </c>
      <c r="O213" s="14">
        <v>640</v>
      </c>
      <c r="P213" s="14">
        <v>840</v>
      </c>
      <c r="Q213" s="14"/>
      <c r="R213" s="14"/>
      <c r="S213" s="14"/>
      <c r="T213" s="32" t="s">
        <v>315</v>
      </c>
      <c r="U213" s="7"/>
    </row>
    <row r="214" spans="1:21" s="34" customFormat="1" x14ac:dyDescent="0.2">
      <c r="A214" s="7" t="s">
        <v>806</v>
      </c>
      <c r="B214" s="7" t="s">
        <v>798</v>
      </c>
      <c r="C214" s="7" t="s">
        <v>864</v>
      </c>
      <c r="D214" s="9">
        <v>2006</v>
      </c>
      <c r="E214" s="9" t="s">
        <v>277</v>
      </c>
      <c r="F214" s="8" t="s">
        <v>47</v>
      </c>
      <c r="G214" s="9" t="s">
        <v>330</v>
      </c>
      <c r="H214" s="9">
        <v>16381000</v>
      </c>
      <c r="I214" s="32" t="s">
        <v>464</v>
      </c>
      <c r="J214" s="9"/>
      <c r="K214" s="9" t="s">
        <v>330</v>
      </c>
      <c r="L214" s="13" t="s">
        <v>269</v>
      </c>
      <c r="M214" s="13" t="s">
        <v>252</v>
      </c>
      <c r="N214" s="13">
        <f>O214+P214</f>
        <v>1480</v>
      </c>
      <c r="O214" s="13">
        <v>640</v>
      </c>
      <c r="P214" s="13">
        <v>840</v>
      </c>
      <c r="Q214" s="13"/>
      <c r="R214" s="13"/>
      <c r="S214" s="13"/>
      <c r="T214" s="13"/>
      <c r="U214" s="9"/>
    </row>
    <row r="215" spans="1:21" s="34" customFormat="1" x14ac:dyDescent="0.2">
      <c r="A215" s="9" t="s">
        <v>806</v>
      </c>
      <c r="B215" s="9" t="s">
        <v>798</v>
      </c>
      <c r="C215" s="61" t="s">
        <v>1115</v>
      </c>
      <c r="D215" s="7">
        <v>2004</v>
      </c>
      <c r="E215" s="7" t="s">
        <v>299</v>
      </c>
      <c r="F215" s="10" t="s">
        <v>47</v>
      </c>
      <c r="G215" s="7" t="s">
        <v>330</v>
      </c>
      <c r="H215" s="7">
        <v>20600000</v>
      </c>
      <c r="I215" s="32" t="s">
        <v>464</v>
      </c>
      <c r="J215" s="7"/>
      <c r="K215" s="7" t="s">
        <v>330</v>
      </c>
      <c r="L215" s="14" t="s">
        <v>269</v>
      </c>
      <c r="M215" s="14" t="s">
        <v>252</v>
      </c>
      <c r="N215" s="14">
        <f>O215+P215</f>
        <v>1480</v>
      </c>
      <c r="O215" s="14">
        <v>640</v>
      </c>
      <c r="P215" s="14">
        <v>840</v>
      </c>
      <c r="Q215" s="32"/>
      <c r="R215" s="32" t="s">
        <v>315</v>
      </c>
      <c r="S215" s="32"/>
      <c r="T215" s="32"/>
      <c r="U215" s="22" t="s">
        <v>1053</v>
      </c>
    </row>
    <row r="216" spans="1:21" s="7" customFormat="1" x14ac:dyDescent="0.2">
      <c r="A216" s="7" t="s">
        <v>806</v>
      </c>
      <c r="B216" s="7" t="s">
        <v>798</v>
      </c>
      <c r="C216" s="7" t="s">
        <v>856</v>
      </c>
      <c r="D216" s="9">
        <v>1997</v>
      </c>
      <c r="E216" s="9" t="s">
        <v>299</v>
      </c>
      <c r="F216" s="8" t="s">
        <v>47</v>
      </c>
      <c r="G216" s="9" t="s">
        <v>330</v>
      </c>
      <c r="H216" s="9">
        <v>17500000</v>
      </c>
      <c r="I216" s="32" t="s">
        <v>464</v>
      </c>
      <c r="J216" s="9"/>
      <c r="K216" s="9" t="s">
        <v>330</v>
      </c>
      <c r="L216" s="13" t="s">
        <v>269</v>
      </c>
      <c r="M216" s="13" t="s">
        <v>252</v>
      </c>
      <c r="N216" s="13">
        <f>O216+P216</f>
        <v>1480</v>
      </c>
      <c r="O216" s="13">
        <v>640</v>
      </c>
      <c r="P216" s="13">
        <v>840</v>
      </c>
      <c r="Q216" s="13"/>
      <c r="R216" s="13"/>
      <c r="S216" s="13"/>
      <c r="T216" s="13"/>
      <c r="U216" s="9"/>
    </row>
    <row r="217" spans="1:21" x14ac:dyDescent="0.2">
      <c r="A217" s="7" t="s">
        <v>806</v>
      </c>
      <c r="B217" s="7" t="s">
        <v>798</v>
      </c>
      <c r="C217" s="7" t="s">
        <v>857</v>
      </c>
      <c r="D217" s="9">
        <v>2001</v>
      </c>
      <c r="E217" s="9" t="s">
        <v>273</v>
      </c>
      <c r="F217" s="8" t="s">
        <v>47</v>
      </c>
      <c r="G217" s="9" t="s">
        <v>330</v>
      </c>
      <c r="H217" s="9">
        <v>22407200</v>
      </c>
      <c r="I217" s="32" t="s">
        <v>464</v>
      </c>
      <c r="K217" s="9" t="s">
        <v>330</v>
      </c>
      <c r="L217" s="13" t="s">
        <v>269</v>
      </c>
      <c r="M217" s="13" t="s">
        <v>252</v>
      </c>
      <c r="N217" s="13">
        <f>O217+P217</f>
        <v>1480</v>
      </c>
      <c r="O217" s="13">
        <v>640</v>
      </c>
      <c r="P217" s="13">
        <v>840</v>
      </c>
      <c r="T217" s="32" t="s">
        <v>315</v>
      </c>
      <c r="U217" s="7"/>
    </row>
    <row r="218" spans="1:21" s="7" customFormat="1" x14ac:dyDescent="0.2">
      <c r="A218" s="64" t="s">
        <v>806</v>
      </c>
      <c r="B218" s="64" t="s">
        <v>798</v>
      </c>
      <c r="C218" s="64" t="s">
        <v>866</v>
      </c>
      <c r="D218" s="64">
        <v>1998</v>
      </c>
      <c r="E218" s="64" t="s">
        <v>272</v>
      </c>
      <c r="F218" s="65" t="s">
        <v>1181</v>
      </c>
      <c r="G218" s="79" t="s">
        <v>1180</v>
      </c>
      <c r="H218" s="64">
        <v>18000000</v>
      </c>
      <c r="I218" s="66" t="s">
        <v>464</v>
      </c>
      <c r="J218" s="64"/>
      <c r="K218" s="64"/>
      <c r="L218" s="66"/>
      <c r="M218" s="66" t="s">
        <v>252</v>
      </c>
      <c r="N218" s="66"/>
      <c r="O218" s="66"/>
      <c r="P218" s="66"/>
      <c r="Q218" s="66"/>
      <c r="R218" s="66"/>
      <c r="S218" s="66"/>
      <c r="T218" s="66"/>
      <c r="U218" s="64" t="s">
        <v>499</v>
      </c>
    </row>
    <row r="219" spans="1:21" s="30" customFormat="1" x14ac:dyDescent="0.2">
      <c r="A219" s="34" t="s">
        <v>806</v>
      </c>
      <c r="B219" s="34" t="s">
        <v>798</v>
      </c>
      <c r="C219" s="34" t="s">
        <v>1100</v>
      </c>
      <c r="D219" s="34">
        <v>2016</v>
      </c>
      <c r="E219" s="34" t="s">
        <v>808</v>
      </c>
      <c r="F219" s="35" t="s">
        <v>513</v>
      </c>
      <c r="G219" s="34" t="s">
        <v>204</v>
      </c>
      <c r="H219" s="34">
        <v>14491100</v>
      </c>
      <c r="I219" s="36" t="s">
        <v>464</v>
      </c>
      <c r="J219" s="34" t="s">
        <v>836</v>
      </c>
      <c r="K219" s="34" t="s">
        <v>204</v>
      </c>
      <c r="L219" s="36" t="s">
        <v>143</v>
      </c>
      <c r="M219" s="36" t="s">
        <v>132</v>
      </c>
      <c r="N219" s="36">
        <f>O219+P219</f>
        <v>989</v>
      </c>
      <c r="O219" s="36">
        <v>443</v>
      </c>
      <c r="P219" s="36">
        <v>546</v>
      </c>
      <c r="Q219" s="36"/>
      <c r="R219" s="36"/>
      <c r="S219" s="36"/>
      <c r="T219" s="36"/>
      <c r="U219" s="34"/>
    </row>
    <row r="220" spans="1:21" s="30" customFormat="1" x14ac:dyDescent="0.2">
      <c r="A220" s="9" t="s">
        <v>806</v>
      </c>
      <c r="B220" s="22" t="s">
        <v>798</v>
      </c>
      <c r="C220" s="61" t="s">
        <v>1101</v>
      </c>
      <c r="D220" s="7">
        <v>2016</v>
      </c>
      <c r="E220" s="22" t="s">
        <v>808</v>
      </c>
      <c r="F220" s="10" t="s">
        <v>513</v>
      </c>
      <c r="G220" s="7" t="s">
        <v>204</v>
      </c>
      <c r="H220" s="7">
        <v>17951430</v>
      </c>
      <c r="I220" s="32" t="s">
        <v>464</v>
      </c>
      <c r="J220" s="22" t="s">
        <v>837</v>
      </c>
      <c r="K220" s="7" t="s">
        <v>204</v>
      </c>
      <c r="L220" s="14" t="s">
        <v>143</v>
      </c>
      <c r="M220" s="14" t="s">
        <v>132</v>
      </c>
      <c r="N220" s="14">
        <f>O220+P220</f>
        <v>989</v>
      </c>
      <c r="O220" s="14">
        <v>443</v>
      </c>
      <c r="P220" s="14">
        <v>546</v>
      </c>
      <c r="Q220" s="14"/>
      <c r="R220" s="14"/>
      <c r="S220" s="14"/>
      <c r="T220" s="14"/>
      <c r="U220" s="7"/>
    </row>
    <row r="221" spans="1:21" s="22" customFormat="1" x14ac:dyDescent="0.2">
      <c r="A221" s="9" t="s">
        <v>806</v>
      </c>
      <c r="B221" s="22" t="s">
        <v>798</v>
      </c>
      <c r="C221" s="61" t="s">
        <v>1101</v>
      </c>
      <c r="D221" s="7">
        <v>2016</v>
      </c>
      <c r="E221" s="22" t="s">
        <v>808</v>
      </c>
      <c r="F221" s="10" t="s">
        <v>513</v>
      </c>
      <c r="G221" s="7" t="s">
        <v>204</v>
      </c>
      <c r="H221" s="7">
        <v>26075980</v>
      </c>
      <c r="I221" s="32" t="s">
        <v>464</v>
      </c>
      <c r="J221" s="22" t="s">
        <v>838</v>
      </c>
      <c r="K221" s="7" t="s">
        <v>204</v>
      </c>
      <c r="L221" s="14" t="s">
        <v>143</v>
      </c>
      <c r="M221" s="14" t="s">
        <v>132</v>
      </c>
      <c r="N221" s="14">
        <f>O221+P221</f>
        <v>989</v>
      </c>
      <c r="O221" s="14">
        <v>443</v>
      </c>
      <c r="P221" s="14">
        <v>546</v>
      </c>
      <c r="Q221" s="14"/>
      <c r="R221" s="14"/>
      <c r="S221" s="14"/>
      <c r="T221" s="14"/>
      <c r="U221" s="7"/>
    </row>
    <row r="222" spans="1:21" s="34" customFormat="1" x14ac:dyDescent="0.2">
      <c r="A222" s="7" t="s">
        <v>806</v>
      </c>
      <c r="B222" s="22" t="s">
        <v>798</v>
      </c>
      <c r="C222" s="22" t="s">
        <v>856</v>
      </c>
      <c r="D222" s="9">
        <v>1997</v>
      </c>
      <c r="E222" s="9" t="s">
        <v>299</v>
      </c>
      <c r="F222" s="10" t="s">
        <v>513</v>
      </c>
      <c r="G222" s="9" t="s">
        <v>224</v>
      </c>
      <c r="H222" s="9">
        <v>11600000</v>
      </c>
      <c r="I222" s="32" t="s">
        <v>464</v>
      </c>
      <c r="J222" s="9"/>
      <c r="K222" s="9" t="s">
        <v>225</v>
      </c>
      <c r="L222" s="13" t="s">
        <v>251</v>
      </c>
      <c r="M222" s="13" t="s">
        <v>252</v>
      </c>
      <c r="N222" s="13">
        <f>O222+P222</f>
        <v>989</v>
      </c>
      <c r="O222" s="13">
        <v>443</v>
      </c>
      <c r="P222" s="13">
        <v>546</v>
      </c>
      <c r="Q222" s="13"/>
      <c r="R222" s="13"/>
      <c r="S222" s="13"/>
      <c r="T222" s="13"/>
      <c r="U222" s="9"/>
    </row>
    <row r="223" spans="1:21" s="22" customFormat="1" x14ac:dyDescent="0.2">
      <c r="A223" s="9" t="s">
        <v>806</v>
      </c>
      <c r="B223" s="22" t="s">
        <v>798</v>
      </c>
      <c r="C223" s="22" t="s">
        <v>857</v>
      </c>
      <c r="D223" s="7">
        <v>2001</v>
      </c>
      <c r="E223" s="7" t="s">
        <v>287</v>
      </c>
      <c r="F223" s="10" t="s">
        <v>513</v>
      </c>
      <c r="G223" s="7" t="s">
        <v>226</v>
      </c>
      <c r="H223" s="7">
        <v>20039500</v>
      </c>
      <c r="I223" s="32" t="s">
        <v>464</v>
      </c>
      <c r="J223" s="7"/>
      <c r="K223" s="7" t="s">
        <v>226</v>
      </c>
      <c r="L223" s="14" t="s">
        <v>251</v>
      </c>
      <c r="M223" s="14" t="s">
        <v>252</v>
      </c>
      <c r="N223" s="14">
        <f>O223+P223</f>
        <v>989</v>
      </c>
      <c r="O223" s="14">
        <v>443</v>
      </c>
      <c r="P223" s="14">
        <v>546</v>
      </c>
      <c r="Q223" s="14"/>
      <c r="R223" s="14"/>
      <c r="S223" s="14"/>
      <c r="T223" s="32" t="s">
        <v>315</v>
      </c>
      <c r="U223" s="7"/>
    </row>
    <row r="224" spans="1:21" s="22" customFormat="1" x14ac:dyDescent="0.2">
      <c r="A224" s="9" t="s">
        <v>806</v>
      </c>
      <c r="B224" s="22" t="s">
        <v>798</v>
      </c>
      <c r="C224" s="22" t="s">
        <v>866</v>
      </c>
      <c r="D224" s="7">
        <v>1998</v>
      </c>
      <c r="E224" s="7" t="s">
        <v>272</v>
      </c>
      <c r="F224" s="10" t="s">
        <v>576</v>
      </c>
      <c r="G224" s="7" t="s">
        <v>271</v>
      </c>
      <c r="H224" s="7">
        <v>19100000</v>
      </c>
      <c r="I224" s="32" t="s">
        <v>464</v>
      </c>
      <c r="J224" s="7"/>
      <c r="K224" s="7" t="s">
        <v>271</v>
      </c>
      <c r="L224" s="14" t="s">
        <v>269</v>
      </c>
      <c r="M224" s="14" t="s">
        <v>252</v>
      </c>
      <c r="N224" s="14">
        <f>O224+P224</f>
        <v>1310</v>
      </c>
      <c r="O224" s="14">
        <v>580</v>
      </c>
      <c r="P224" s="14">
        <v>730</v>
      </c>
      <c r="Q224" s="14"/>
      <c r="R224" s="14"/>
      <c r="S224" s="14"/>
      <c r="T224" s="14"/>
    </row>
    <row r="225" spans="1:21" x14ac:dyDescent="0.2">
      <c r="A225" s="34" t="s">
        <v>806</v>
      </c>
      <c r="B225" s="55" t="s">
        <v>798</v>
      </c>
      <c r="C225" s="55" t="s">
        <v>1182</v>
      </c>
      <c r="D225" s="55">
        <v>2010</v>
      </c>
      <c r="E225" s="34" t="s">
        <v>299</v>
      </c>
      <c r="F225" s="35" t="s">
        <v>582</v>
      </c>
      <c r="G225" s="34" t="s">
        <v>583</v>
      </c>
      <c r="H225" s="34">
        <v>13500000</v>
      </c>
      <c r="I225" s="36"/>
      <c r="J225" s="34"/>
      <c r="K225" s="34"/>
      <c r="L225" s="36"/>
      <c r="M225" s="36" t="s">
        <v>308</v>
      </c>
      <c r="N225" s="36"/>
      <c r="O225" s="36"/>
      <c r="P225" s="36"/>
      <c r="Q225" s="36"/>
      <c r="R225" s="36"/>
      <c r="S225" s="36"/>
      <c r="T225" s="36"/>
      <c r="U225" s="34" t="s">
        <v>499</v>
      </c>
    </row>
    <row r="226" spans="1:21" s="7" customFormat="1" x14ac:dyDescent="0.2">
      <c r="A226" s="7" t="s">
        <v>806</v>
      </c>
      <c r="B226" s="22" t="s">
        <v>798</v>
      </c>
      <c r="C226" s="22" t="s">
        <v>861</v>
      </c>
      <c r="D226" s="9">
        <v>1997</v>
      </c>
      <c r="E226" s="9" t="s">
        <v>299</v>
      </c>
      <c r="F226" s="8" t="s">
        <v>63</v>
      </c>
      <c r="G226" s="9" t="s">
        <v>312</v>
      </c>
      <c r="H226" s="9">
        <v>5400000</v>
      </c>
      <c r="I226" s="32" t="s">
        <v>464</v>
      </c>
      <c r="J226" s="9"/>
      <c r="K226" s="9" t="s">
        <v>312</v>
      </c>
      <c r="L226" s="13" t="s">
        <v>297</v>
      </c>
      <c r="M226" s="13" t="s">
        <v>252</v>
      </c>
      <c r="N226" s="13">
        <f>O226+P226</f>
        <v>851.5</v>
      </c>
      <c r="O226" s="13">
        <v>340</v>
      </c>
      <c r="P226" s="13">
        <v>511.5</v>
      </c>
      <c r="Q226" s="13"/>
      <c r="R226" s="13"/>
      <c r="S226" s="13"/>
      <c r="T226" s="13"/>
    </row>
    <row r="227" spans="1:21" x14ac:dyDescent="0.2">
      <c r="A227" s="9" t="s">
        <v>806</v>
      </c>
      <c r="B227" s="22" t="s">
        <v>798</v>
      </c>
      <c r="C227" s="61" t="s">
        <v>1106</v>
      </c>
      <c r="D227" s="7">
        <v>1999</v>
      </c>
      <c r="E227" s="7" t="s">
        <v>199</v>
      </c>
      <c r="F227" s="10" t="s">
        <v>63</v>
      </c>
      <c r="G227" s="7" t="s">
        <v>312</v>
      </c>
      <c r="H227" s="7">
        <v>12800000</v>
      </c>
      <c r="I227" s="32" t="s">
        <v>464</v>
      </c>
      <c r="J227" s="7"/>
      <c r="K227" s="7" t="s">
        <v>312</v>
      </c>
      <c r="L227" s="14" t="s">
        <v>297</v>
      </c>
      <c r="M227" s="14" t="s">
        <v>252</v>
      </c>
      <c r="N227" s="14">
        <f>O227+P227</f>
        <v>851.5</v>
      </c>
      <c r="O227" s="14">
        <v>340</v>
      </c>
      <c r="P227" s="14">
        <v>511.5</v>
      </c>
      <c r="Q227" s="14"/>
      <c r="R227" s="14"/>
      <c r="S227" s="14"/>
      <c r="T227" s="14"/>
    </row>
    <row r="228" spans="1:21" s="7" customFormat="1" x14ac:dyDescent="0.2">
      <c r="A228" s="7" t="s">
        <v>806</v>
      </c>
      <c r="B228" s="22" t="s">
        <v>798</v>
      </c>
      <c r="C228" s="22" t="s">
        <v>864</v>
      </c>
      <c r="D228" s="9">
        <v>2006</v>
      </c>
      <c r="E228" s="9" t="s">
        <v>275</v>
      </c>
      <c r="F228" s="8" t="s">
        <v>63</v>
      </c>
      <c r="G228" s="9" t="s">
        <v>312</v>
      </c>
      <c r="H228" s="9">
        <v>4349000</v>
      </c>
      <c r="I228" s="32" t="s">
        <v>464</v>
      </c>
      <c r="J228" s="9"/>
      <c r="K228" s="9" t="s">
        <v>312</v>
      </c>
      <c r="L228" s="13" t="s">
        <v>297</v>
      </c>
      <c r="M228" s="13" t="s">
        <v>252</v>
      </c>
      <c r="N228" s="13">
        <f>O228+P228</f>
        <v>851.5</v>
      </c>
      <c r="O228" s="13">
        <v>340</v>
      </c>
      <c r="P228" s="13">
        <v>511.5</v>
      </c>
      <c r="Q228" s="13"/>
      <c r="R228" s="13"/>
      <c r="S228" s="13"/>
      <c r="T228" s="13"/>
      <c r="U228" s="9"/>
    </row>
    <row r="229" spans="1:21" x14ac:dyDescent="0.2">
      <c r="A229" s="9" t="s">
        <v>806</v>
      </c>
      <c r="B229" s="22" t="s">
        <v>798</v>
      </c>
      <c r="C229" s="61" t="s">
        <v>1115</v>
      </c>
      <c r="D229" s="7">
        <v>2004</v>
      </c>
      <c r="E229" s="7" t="s">
        <v>299</v>
      </c>
      <c r="F229" s="10" t="s">
        <v>63</v>
      </c>
      <c r="G229" s="7" t="s">
        <v>312</v>
      </c>
      <c r="H229" s="7">
        <v>5700000</v>
      </c>
      <c r="I229" s="32" t="s">
        <v>464</v>
      </c>
      <c r="J229" s="7"/>
      <c r="K229" s="7" t="s">
        <v>312</v>
      </c>
      <c r="L229" s="14" t="s">
        <v>297</v>
      </c>
      <c r="M229" s="14" t="s">
        <v>252</v>
      </c>
      <c r="N229" s="14">
        <f>O229+P229</f>
        <v>851.5</v>
      </c>
      <c r="O229" s="14">
        <v>340</v>
      </c>
      <c r="P229" s="14">
        <v>511.5</v>
      </c>
      <c r="Q229" s="32"/>
      <c r="R229" s="32" t="s">
        <v>315</v>
      </c>
      <c r="S229" s="32"/>
      <c r="T229" s="32" t="s">
        <v>315</v>
      </c>
      <c r="U229" s="22" t="s">
        <v>1053</v>
      </c>
    </row>
    <row r="230" spans="1:21" s="7" customFormat="1" x14ac:dyDescent="0.2">
      <c r="A230" s="7" t="s">
        <v>806</v>
      </c>
      <c r="B230" s="22" t="s">
        <v>798</v>
      </c>
      <c r="C230" s="22" t="s">
        <v>856</v>
      </c>
      <c r="D230" s="9">
        <v>1997</v>
      </c>
      <c r="E230" s="9" t="s">
        <v>299</v>
      </c>
      <c r="F230" s="8" t="s">
        <v>63</v>
      </c>
      <c r="G230" s="9" t="s">
        <v>200</v>
      </c>
      <c r="H230" s="9">
        <v>5000000</v>
      </c>
      <c r="I230" s="32" t="s">
        <v>464</v>
      </c>
      <c r="J230" s="9"/>
      <c r="K230" s="9" t="s">
        <v>312</v>
      </c>
      <c r="L230" s="13" t="s">
        <v>201</v>
      </c>
      <c r="M230" s="13" t="s">
        <v>252</v>
      </c>
      <c r="N230" s="13">
        <f>O230+P230</f>
        <v>851.5</v>
      </c>
      <c r="O230" s="13">
        <v>340</v>
      </c>
      <c r="P230" s="13">
        <v>511.5</v>
      </c>
      <c r="Q230" s="13"/>
      <c r="R230" s="13"/>
      <c r="S230" s="13"/>
      <c r="T230" s="13"/>
    </row>
    <row r="231" spans="1:21" s="7" customFormat="1" x14ac:dyDescent="0.2">
      <c r="A231" s="9" t="s">
        <v>806</v>
      </c>
      <c r="B231" s="22" t="s">
        <v>798</v>
      </c>
      <c r="C231" s="22" t="s">
        <v>857</v>
      </c>
      <c r="D231" s="7">
        <v>2001</v>
      </c>
      <c r="E231" s="7" t="s">
        <v>287</v>
      </c>
      <c r="F231" s="8" t="s">
        <v>63</v>
      </c>
      <c r="G231" s="7" t="s">
        <v>312</v>
      </c>
      <c r="H231" s="7">
        <v>4421500</v>
      </c>
      <c r="I231" s="32" t="s">
        <v>464</v>
      </c>
      <c r="K231" s="7" t="s">
        <v>312</v>
      </c>
      <c r="L231" s="14" t="s">
        <v>201</v>
      </c>
      <c r="M231" s="14" t="s">
        <v>252</v>
      </c>
      <c r="N231" s="14">
        <f>O231+P231</f>
        <v>851.5</v>
      </c>
      <c r="O231" s="14">
        <v>340</v>
      </c>
      <c r="P231" s="14">
        <v>511.5</v>
      </c>
      <c r="Q231" s="14"/>
      <c r="R231" s="14"/>
      <c r="S231" s="14"/>
      <c r="T231" s="14"/>
    </row>
    <row r="232" spans="1:21" s="7" customFormat="1" x14ac:dyDescent="0.2">
      <c r="A232" s="34" t="s">
        <v>806</v>
      </c>
      <c r="B232" s="34" t="s">
        <v>798</v>
      </c>
      <c r="C232" s="34" t="s">
        <v>1100</v>
      </c>
      <c r="D232" s="34">
        <v>2016</v>
      </c>
      <c r="E232" s="34" t="s">
        <v>808</v>
      </c>
      <c r="F232" s="35" t="s">
        <v>839</v>
      </c>
      <c r="G232" s="34" t="s">
        <v>824</v>
      </c>
      <c r="H232" s="34">
        <v>4375100</v>
      </c>
      <c r="I232" s="36" t="s">
        <v>464</v>
      </c>
      <c r="J232" s="34" t="s">
        <v>836</v>
      </c>
      <c r="K232" s="34" t="s">
        <v>312</v>
      </c>
      <c r="L232" s="36" t="s">
        <v>143</v>
      </c>
      <c r="M232" s="36" t="s">
        <v>132</v>
      </c>
      <c r="N232" s="36">
        <f>O232+P232</f>
        <v>851.5</v>
      </c>
      <c r="O232" s="36">
        <v>340</v>
      </c>
      <c r="P232" s="36">
        <v>511.5</v>
      </c>
      <c r="Q232" s="36"/>
      <c r="R232" s="36"/>
      <c r="S232" s="36"/>
      <c r="T232" s="36"/>
      <c r="U232" s="34"/>
    </row>
    <row r="233" spans="1:21" x14ac:dyDescent="0.2">
      <c r="A233" s="9" t="s">
        <v>806</v>
      </c>
      <c r="B233" s="22" t="s">
        <v>798</v>
      </c>
      <c r="C233" s="61" t="s">
        <v>1101</v>
      </c>
      <c r="D233" s="7">
        <v>2016</v>
      </c>
      <c r="E233" s="22" t="s">
        <v>808</v>
      </c>
      <c r="F233" s="10" t="s">
        <v>823</v>
      </c>
      <c r="G233" s="22" t="s">
        <v>824</v>
      </c>
      <c r="H233" s="7">
        <v>5298560</v>
      </c>
      <c r="I233" s="32" t="s">
        <v>464</v>
      </c>
      <c r="J233" s="22" t="s">
        <v>837</v>
      </c>
      <c r="K233" s="7" t="s">
        <v>312</v>
      </c>
      <c r="L233" s="14" t="s">
        <v>143</v>
      </c>
      <c r="M233" s="14" t="s">
        <v>132</v>
      </c>
      <c r="N233" s="14">
        <f>O233+P233</f>
        <v>851.5</v>
      </c>
      <c r="O233" s="14">
        <v>340</v>
      </c>
      <c r="P233" s="14">
        <v>511.5</v>
      </c>
      <c r="Q233" s="14"/>
      <c r="R233" s="14"/>
      <c r="S233" s="14"/>
      <c r="T233" s="14"/>
      <c r="U233" s="7"/>
    </row>
    <row r="234" spans="1:21" s="34" customFormat="1" x14ac:dyDescent="0.2">
      <c r="A234" s="9" t="s">
        <v>806</v>
      </c>
      <c r="B234" s="22" t="s">
        <v>798</v>
      </c>
      <c r="C234" s="61" t="s">
        <v>1101</v>
      </c>
      <c r="D234" s="7">
        <v>2016</v>
      </c>
      <c r="E234" s="22" t="s">
        <v>808</v>
      </c>
      <c r="F234" s="10" t="s">
        <v>823</v>
      </c>
      <c r="G234" s="22" t="s">
        <v>824</v>
      </c>
      <c r="H234" s="7">
        <v>9478220</v>
      </c>
      <c r="I234" s="32" t="s">
        <v>464</v>
      </c>
      <c r="J234" s="22" t="s">
        <v>838</v>
      </c>
      <c r="K234" s="7" t="s">
        <v>312</v>
      </c>
      <c r="L234" s="14" t="s">
        <v>143</v>
      </c>
      <c r="M234" s="14" t="s">
        <v>132</v>
      </c>
      <c r="N234" s="14">
        <f>O234+P234</f>
        <v>851.5</v>
      </c>
      <c r="O234" s="14">
        <v>340</v>
      </c>
      <c r="P234" s="14">
        <v>511.5</v>
      </c>
      <c r="Q234" s="14"/>
      <c r="R234" s="14"/>
      <c r="S234" s="14"/>
      <c r="T234" s="14"/>
      <c r="U234" s="7"/>
    </row>
    <row r="235" spans="1:21" s="7" customFormat="1" x14ac:dyDescent="0.2">
      <c r="A235" s="34" t="s">
        <v>806</v>
      </c>
      <c r="B235" s="34" t="s">
        <v>798</v>
      </c>
      <c r="C235" s="34" t="s">
        <v>1182</v>
      </c>
      <c r="D235" s="34">
        <v>2010</v>
      </c>
      <c r="E235" s="34" t="s">
        <v>299</v>
      </c>
      <c r="F235" s="34" t="s">
        <v>580</v>
      </c>
      <c r="G235" s="34" t="s">
        <v>581</v>
      </c>
      <c r="H235" s="34">
        <v>15900000</v>
      </c>
      <c r="I235" s="36"/>
      <c r="J235" s="34"/>
      <c r="K235" s="34"/>
      <c r="L235" s="36"/>
      <c r="M235" s="36" t="s">
        <v>308</v>
      </c>
      <c r="N235" s="36"/>
      <c r="O235" s="36"/>
      <c r="P235" s="36"/>
      <c r="Q235" s="36"/>
      <c r="R235" s="36"/>
      <c r="S235" s="36"/>
      <c r="T235" s="36"/>
      <c r="U235" s="34" t="s">
        <v>499</v>
      </c>
    </row>
    <row r="236" spans="1:21" x14ac:dyDescent="0.2">
      <c r="A236" s="9" t="s">
        <v>806</v>
      </c>
      <c r="B236" s="9" t="s">
        <v>798</v>
      </c>
      <c r="C236" s="9" t="s">
        <v>860</v>
      </c>
      <c r="D236" s="7">
        <v>1985</v>
      </c>
      <c r="E236" s="7" t="s">
        <v>228</v>
      </c>
      <c r="F236" s="10" t="s">
        <v>65</v>
      </c>
      <c r="G236" s="7" t="s">
        <v>202</v>
      </c>
      <c r="H236" s="7">
        <v>18500000</v>
      </c>
      <c r="I236" s="32" t="s">
        <v>464</v>
      </c>
      <c r="J236" s="7"/>
      <c r="K236" s="7" t="s">
        <v>226</v>
      </c>
      <c r="L236" s="32" t="s">
        <v>481</v>
      </c>
      <c r="M236" s="14" t="s">
        <v>252</v>
      </c>
      <c r="N236" s="14">
        <f>O236+P236</f>
        <v>989</v>
      </c>
      <c r="O236" s="18">
        <v>443</v>
      </c>
      <c r="P236" s="18">
        <v>546</v>
      </c>
      <c r="Q236" s="18"/>
      <c r="R236" s="18"/>
      <c r="S236" s="18"/>
      <c r="T236" s="18"/>
      <c r="U236" s="61" t="s">
        <v>1069</v>
      </c>
    </row>
    <row r="237" spans="1:21" s="7" customFormat="1" x14ac:dyDescent="0.2">
      <c r="A237" s="9" t="s">
        <v>806</v>
      </c>
      <c r="B237" s="9" t="s">
        <v>798</v>
      </c>
      <c r="C237" s="9" t="s">
        <v>860</v>
      </c>
      <c r="D237" s="7">
        <v>1985</v>
      </c>
      <c r="E237" s="7" t="s">
        <v>228</v>
      </c>
      <c r="F237" s="10" t="s">
        <v>65</v>
      </c>
      <c r="G237" s="22"/>
      <c r="H237" s="7">
        <v>11700000</v>
      </c>
      <c r="I237" s="32" t="s">
        <v>464</v>
      </c>
      <c r="K237" s="7" t="s">
        <v>204</v>
      </c>
      <c r="L237" s="32" t="s">
        <v>481</v>
      </c>
      <c r="M237" s="14" t="s">
        <v>132</v>
      </c>
      <c r="N237" s="14">
        <f>O237+P237</f>
        <v>989</v>
      </c>
      <c r="O237" s="18">
        <v>443</v>
      </c>
      <c r="P237" s="18">
        <v>546</v>
      </c>
      <c r="Q237" s="18"/>
      <c r="R237" s="18"/>
      <c r="S237" s="18"/>
      <c r="T237" s="18"/>
      <c r="U237" s="61" t="s">
        <v>1210</v>
      </c>
    </row>
    <row r="238" spans="1:21" x14ac:dyDescent="0.2">
      <c r="A238" s="7" t="s">
        <v>806</v>
      </c>
      <c r="B238" s="7" t="s">
        <v>798</v>
      </c>
      <c r="C238" s="7" t="s">
        <v>861</v>
      </c>
      <c r="D238" s="9">
        <v>1997</v>
      </c>
      <c r="E238" s="9" t="s">
        <v>299</v>
      </c>
      <c r="F238" s="8" t="s">
        <v>65</v>
      </c>
      <c r="G238" s="9" t="s">
        <v>339</v>
      </c>
      <c r="H238" s="9">
        <v>15200000</v>
      </c>
      <c r="I238" s="32" t="s">
        <v>464</v>
      </c>
      <c r="K238" s="9" t="s">
        <v>225</v>
      </c>
      <c r="L238" s="32" t="s">
        <v>481</v>
      </c>
      <c r="M238" s="13" t="s">
        <v>252</v>
      </c>
      <c r="N238" s="13">
        <f>O238+P238</f>
        <v>989</v>
      </c>
      <c r="O238" s="3">
        <v>443</v>
      </c>
      <c r="P238" s="3">
        <v>546</v>
      </c>
      <c r="Q238" s="3"/>
      <c r="R238" s="3"/>
      <c r="S238" s="3"/>
      <c r="T238" s="3"/>
      <c r="U238" s="61" t="s">
        <v>1066</v>
      </c>
    </row>
    <row r="239" spans="1:21" s="7" customFormat="1" x14ac:dyDescent="0.2">
      <c r="A239" s="9" t="s">
        <v>806</v>
      </c>
      <c r="B239" s="9" t="s">
        <v>798</v>
      </c>
      <c r="C239" s="9" t="s">
        <v>858</v>
      </c>
      <c r="D239" s="7">
        <v>1962</v>
      </c>
      <c r="E239" s="7" t="s">
        <v>299</v>
      </c>
      <c r="F239" s="10" t="s">
        <v>65</v>
      </c>
      <c r="G239" s="22"/>
      <c r="H239" s="7">
        <v>10562000</v>
      </c>
      <c r="I239" s="32" t="s">
        <v>464</v>
      </c>
      <c r="K239" s="7" t="s">
        <v>225</v>
      </c>
      <c r="L239" s="32" t="s">
        <v>481</v>
      </c>
      <c r="M239" s="14" t="s">
        <v>252</v>
      </c>
      <c r="N239" s="14">
        <f>O239+P239</f>
        <v>989</v>
      </c>
      <c r="O239" s="18">
        <v>443</v>
      </c>
      <c r="P239" s="18">
        <v>546</v>
      </c>
      <c r="Q239" s="18"/>
      <c r="R239" s="18"/>
      <c r="S239" s="18"/>
      <c r="T239" s="18"/>
      <c r="U239" s="61" t="s">
        <v>1067</v>
      </c>
    </row>
    <row r="240" spans="1:21" s="7" customFormat="1" x14ac:dyDescent="0.2">
      <c r="A240" s="7" t="s">
        <v>806</v>
      </c>
      <c r="B240" s="7" t="s">
        <v>798</v>
      </c>
      <c r="C240" s="61" t="s">
        <v>1107</v>
      </c>
      <c r="D240" s="9">
        <v>2002</v>
      </c>
      <c r="E240" s="9" t="s">
        <v>199</v>
      </c>
      <c r="F240" s="8" t="s">
        <v>65</v>
      </c>
      <c r="G240" s="9" t="s">
        <v>203</v>
      </c>
      <c r="H240" s="9">
        <v>32440000</v>
      </c>
      <c r="I240" s="32" t="s">
        <v>464</v>
      </c>
      <c r="J240" s="9"/>
      <c r="K240" s="9" t="s">
        <v>204</v>
      </c>
      <c r="L240" s="32" t="s">
        <v>481</v>
      </c>
      <c r="M240" s="13" t="s">
        <v>252</v>
      </c>
      <c r="N240" s="13">
        <f>O240+P240</f>
        <v>989</v>
      </c>
      <c r="O240" s="3">
        <v>443</v>
      </c>
      <c r="P240" s="3">
        <v>546</v>
      </c>
      <c r="Q240" s="3"/>
      <c r="R240" s="3"/>
      <c r="S240" s="3"/>
      <c r="T240" s="3"/>
      <c r="U240" s="61" t="s">
        <v>1066</v>
      </c>
    </row>
    <row r="241" spans="1:21" s="7" customFormat="1" x14ac:dyDescent="0.2">
      <c r="A241" s="7" t="s">
        <v>806</v>
      </c>
      <c r="B241" s="7" t="s">
        <v>798</v>
      </c>
      <c r="C241" s="7" t="s">
        <v>867</v>
      </c>
      <c r="D241" s="9">
        <v>1999</v>
      </c>
      <c r="E241" s="9" t="s">
        <v>275</v>
      </c>
      <c r="F241" s="8" t="s">
        <v>65</v>
      </c>
      <c r="G241" s="9" t="s">
        <v>203</v>
      </c>
      <c r="H241" s="9">
        <v>13421000</v>
      </c>
      <c r="I241" s="32" t="s">
        <v>464</v>
      </c>
      <c r="J241" s="9"/>
      <c r="K241" s="9" t="s">
        <v>204</v>
      </c>
      <c r="L241" s="32" t="s">
        <v>481</v>
      </c>
      <c r="M241" s="13" t="s">
        <v>252</v>
      </c>
      <c r="N241" s="13">
        <f>O241+P241</f>
        <v>989</v>
      </c>
      <c r="O241" s="3">
        <v>443</v>
      </c>
      <c r="P241" s="3">
        <v>546</v>
      </c>
      <c r="Q241" s="3"/>
      <c r="R241" s="3"/>
      <c r="S241" s="3"/>
      <c r="T241" s="41" t="s">
        <v>315</v>
      </c>
      <c r="U241" s="61" t="s">
        <v>1066</v>
      </c>
    </row>
    <row r="242" spans="1:21" x14ac:dyDescent="0.2">
      <c r="A242" s="9" t="s">
        <v>806</v>
      </c>
      <c r="B242" s="9" t="s">
        <v>798</v>
      </c>
      <c r="C242" s="9" t="s">
        <v>863</v>
      </c>
      <c r="D242" s="7">
        <v>2004</v>
      </c>
      <c r="E242" s="7" t="s">
        <v>275</v>
      </c>
      <c r="F242" s="10" t="s">
        <v>65</v>
      </c>
      <c r="G242" s="7" t="s">
        <v>203</v>
      </c>
      <c r="H242" s="7">
        <v>12099000</v>
      </c>
      <c r="I242" s="32" t="s">
        <v>464</v>
      </c>
      <c r="J242" s="7"/>
      <c r="K242" s="7" t="s">
        <v>204</v>
      </c>
      <c r="L242" s="32" t="s">
        <v>481</v>
      </c>
      <c r="M242" s="14" t="s">
        <v>252</v>
      </c>
      <c r="N242" s="14">
        <f>O242+P242</f>
        <v>989</v>
      </c>
      <c r="O242" s="18">
        <v>443</v>
      </c>
      <c r="P242" s="18">
        <v>546</v>
      </c>
      <c r="Q242" s="18"/>
      <c r="R242" s="18"/>
      <c r="S242" s="18"/>
      <c r="T242" s="18"/>
      <c r="U242" s="61" t="s">
        <v>1066</v>
      </c>
    </row>
    <row r="243" spans="1:21" s="7" customFormat="1" x14ac:dyDescent="0.2">
      <c r="A243" s="9" t="s">
        <v>806</v>
      </c>
      <c r="B243" s="9" t="s">
        <v>798</v>
      </c>
      <c r="C243" s="9" t="s">
        <v>864</v>
      </c>
      <c r="D243" s="7">
        <v>2006</v>
      </c>
      <c r="E243" s="7" t="s">
        <v>275</v>
      </c>
      <c r="F243" s="10" t="s">
        <v>65</v>
      </c>
      <c r="G243" s="7" t="s">
        <v>204</v>
      </c>
      <c r="H243" s="7">
        <v>11449000</v>
      </c>
      <c r="I243" s="14"/>
      <c r="K243" s="7" t="s">
        <v>204</v>
      </c>
      <c r="L243" s="14" t="s">
        <v>254</v>
      </c>
      <c r="M243" s="14" t="s">
        <v>252</v>
      </c>
      <c r="N243" s="14">
        <f>O243+P243</f>
        <v>989</v>
      </c>
      <c r="O243" s="18">
        <v>443</v>
      </c>
      <c r="P243" s="18">
        <v>546</v>
      </c>
      <c r="Q243" s="18"/>
      <c r="R243" s="18"/>
      <c r="S243" s="18"/>
      <c r="T243" s="18"/>
      <c r="U243" s="61" t="s">
        <v>1066</v>
      </c>
    </row>
    <row r="244" spans="1:21" x14ac:dyDescent="0.2">
      <c r="A244" s="7" t="s">
        <v>806</v>
      </c>
      <c r="B244" s="7" t="s">
        <v>798</v>
      </c>
      <c r="C244" s="61" t="s">
        <v>1115</v>
      </c>
      <c r="D244" s="9">
        <v>2004</v>
      </c>
      <c r="E244" s="9" t="s">
        <v>299</v>
      </c>
      <c r="F244" s="8" t="s">
        <v>65</v>
      </c>
      <c r="G244" s="9" t="s">
        <v>205</v>
      </c>
      <c r="H244" s="9">
        <v>16000000</v>
      </c>
      <c r="I244" s="32" t="s">
        <v>464</v>
      </c>
      <c r="K244" s="9" t="s">
        <v>225</v>
      </c>
      <c r="L244" s="32" t="s">
        <v>481</v>
      </c>
      <c r="M244" s="13" t="s">
        <v>252</v>
      </c>
      <c r="N244" s="13">
        <f>O244+P244</f>
        <v>989</v>
      </c>
      <c r="O244" s="3">
        <v>443</v>
      </c>
      <c r="P244" s="3">
        <v>546</v>
      </c>
      <c r="Q244" s="41"/>
      <c r="R244" s="32" t="s">
        <v>315</v>
      </c>
      <c r="S244" s="41"/>
      <c r="T244" s="41" t="s">
        <v>315</v>
      </c>
      <c r="U244" s="61" t="s">
        <v>1068</v>
      </c>
    </row>
    <row r="245" spans="1:21" s="7" customFormat="1" x14ac:dyDescent="0.2">
      <c r="A245" s="9" t="s">
        <v>806</v>
      </c>
      <c r="B245" s="9" t="s">
        <v>798</v>
      </c>
      <c r="C245" s="9" t="s">
        <v>856</v>
      </c>
      <c r="D245" s="7">
        <v>1997</v>
      </c>
      <c r="E245" s="7" t="s">
        <v>299</v>
      </c>
      <c r="F245" s="10" t="s">
        <v>65</v>
      </c>
      <c r="G245" s="7" t="s">
        <v>206</v>
      </c>
      <c r="H245" s="7">
        <v>11400000</v>
      </c>
      <c r="I245" s="32" t="s">
        <v>464</v>
      </c>
      <c r="K245" s="7" t="s">
        <v>225</v>
      </c>
      <c r="L245" s="32" t="s">
        <v>481</v>
      </c>
      <c r="M245" s="14" t="s">
        <v>252</v>
      </c>
      <c r="N245" s="14">
        <f>O245+P245</f>
        <v>989</v>
      </c>
      <c r="O245" s="18">
        <v>443</v>
      </c>
      <c r="P245" s="18">
        <v>546</v>
      </c>
      <c r="Q245" s="18"/>
      <c r="R245" s="18"/>
      <c r="S245" s="18"/>
      <c r="T245" s="18"/>
      <c r="U245" s="61" t="s">
        <v>1066</v>
      </c>
    </row>
    <row r="246" spans="1:21" x14ac:dyDescent="0.2">
      <c r="A246" s="7" t="s">
        <v>806</v>
      </c>
      <c r="B246" s="7" t="s">
        <v>798</v>
      </c>
      <c r="C246" s="7" t="s">
        <v>857</v>
      </c>
      <c r="D246" s="9">
        <v>2001</v>
      </c>
      <c r="E246" s="9" t="s">
        <v>287</v>
      </c>
      <c r="F246" s="8" t="s">
        <v>65</v>
      </c>
      <c r="G246" s="9" t="s">
        <v>202</v>
      </c>
      <c r="H246" s="9">
        <v>19654600</v>
      </c>
      <c r="I246" s="32" t="s">
        <v>464</v>
      </c>
      <c r="K246" s="9" t="s">
        <v>226</v>
      </c>
      <c r="L246" s="32" t="s">
        <v>481</v>
      </c>
      <c r="M246" s="13" t="s">
        <v>252</v>
      </c>
      <c r="N246" s="13">
        <f>O246+P246</f>
        <v>989</v>
      </c>
      <c r="O246" s="3">
        <v>443</v>
      </c>
      <c r="P246" s="3">
        <v>546</v>
      </c>
      <c r="Q246" s="3"/>
      <c r="R246" s="3"/>
      <c r="S246" s="3"/>
      <c r="T246" s="3"/>
      <c r="U246" s="61" t="s">
        <v>1066</v>
      </c>
    </row>
    <row r="247" spans="1:21" s="7" customFormat="1" x14ac:dyDescent="0.2">
      <c r="A247" s="34" t="s">
        <v>806</v>
      </c>
      <c r="B247" s="34" t="s">
        <v>798</v>
      </c>
      <c r="C247" s="34" t="s">
        <v>856</v>
      </c>
      <c r="D247" s="34">
        <v>1997</v>
      </c>
      <c r="E247" s="34" t="s">
        <v>299</v>
      </c>
      <c r="F247" s="35" t="s">
        <v>518</v>
      </c>
      <c r="G247" s="34" t="s">
        <v>365</v>
      </c>
      <c r="H247" s="34">
        <v>30000000</v>
      </c>
      <c r="I247" s="36"/>
      <c r="J247" s="34"/>
      <c r="K247" s="34" t="s">
        <v>517</v>
      </c>
      <c r="L247" s="36"/>
      <c r="M247" s="36" t="s">
        <v>132</v>
      </c>
      <c r="N247" s="36"/>
      <c r="O247" s="36"/>
      <c r="P247" s="36">
        <v>732</v>
      </c>
      <c r="Q247" s="36"/>
      <c r="R247" s="36"/>
      <c r="S247" s="36"/>
      <c r="T247" s="36"/>
      <c r="U247" s="34" t="s">
        <v>515</v>
      </c>
    </row>
    <row r="248" spans="1:21" x14ac:dyDescent="0.2">
      <c r="A248" s="34" t="s">
        <v>806</v>
      </c>
      <c r="B248" s="34" t="s">
        <v>798</v>
      </c>
      <c r="C248" s="64" t="s">
        <v>866</v>
      </c>
      <c r="D248" s="34">
        <v>1998</v>
      </c>
      <c r="E248" s="34" t="s">
        <v>299</v>
      </c>
      <c r="F248" s="35" t="s">
        <v>518</v>
      </c>
      <c r="G248" s="34" t="s">
        <v>587</v>
      </c>
      <c r="H248" s="34">
        <v>10000000</v>
      </c>
      <c r="I248" s="36"/>
      <c r="J248" s="34"/>
      <c r="K248" s="34"/>
      <c r="L248" s="36"/>
      <c r="M248" s="36" t="s">
        <v>308</v>
      </c>
      <c r="N248" s="36"/>
      <c r="O248" s="43"/>
      <c r="P248" s="43"/>
      <c r="Q248" s="43"/>
      <c r="R248" s="43"/>
      <c r="S248" s="43"/>
      <c r="T248" s="43"/>
      <c r="U248" s="64" t="s">
        <v>499</v>
      </c>
    </row>
    <row r="249" spans="1:21" s="7" customFormat="1" x14ac:dyDescent="0.2">
      <c r="A249" s="34" t="s">
        <v>806</v>
      </c>
      <c r="B249" s="34" t="s">
        <v>798</v>
      </c>
      <c r="C249" s="34" t="s">
        <v>857</v>
      </c>
      <c r="D249" s="34">
        <v>2001</v>
      </c>
      <c r="E249" s="34" t="s">
        <v>479</v>
      </c>
      <c r="F249" s="35" t="s">
        <v>518</v>
      </c>
      <c r="G249" s="34" t="s">
        <v>517</v>
      </c>
      <c r="H249" s="34">
        <v>49275500</v>
      </c>
      <c r="I249" s="36"/>
      <c r="J249" s="34"/>
      <c r="K249" s="34" t="s">
        <v>517</v>
      </c>
      <c r="L249" s="36"/>
      <c r="M249" s="36" t="s">
        <v>132</v>
      </c>
      <c r="N249" s="36"/>
      <c r="O249" s="36"/>
      <c r="P249" s="36">
        <v>732</v>
      </c>
      <c r="Q249" s="36"/>
      <c r="R249" s="36"/>
      <c r="S249" s="36"/>
      <c r="T249" s="36"/>
      <c r="U249" s="34" t="s">
        <v>515</v>
      </c>
    </row>
    <row r="250" spans="1:21" x14ac:dyDescent="0.2">
      <c r="A250" s="34" t="s">
        <v>806</v>
      </c>
      <c r="B250" s="34" t="s">
        <v>798</v>
      </c>
      <c r="C250" s="34" t="s">
        <v>1100</v>
      </c>
      <c r="D250" s="34">
        <v>2016</v>
      </c>
      <c r="E250" s="34" t="s">
        <v>808</v>
      </c>
      <c r="F250" s="35" t="s">
        <v>820</v>
      </c>
      <c r="G250" s="34" t="s">
        <v>821</v>
      </c>
      <c r="H250" s="55">
        <v>8200540.0000000009</v>
      </c>
      <c r="I250" s="58"/>
      <c r="J250" s="55" t="s">
        <v>836</v>
      </c>
      <c r="K250" s="34"/>
      <c r="L250" s="36"/>
      <c r="M250" s="36" t="s">
        <v>308</v>
      </c>
      <c r="N250" s="36"/>
      <c r="O250" s="36"/>
      <c r="P250" s="36"/>
      <c r="Q250" s="36"/>
      <c r="R250" s="36"/>
      <c r="S250" s="36"/>
      <c r="T250" s="36"/>
      <c r="U250" s="34" t="s">
        <v>822</v>
      </c>
    </row>
    <row r="251" spans="1:21" s="34" customFormat="1" x14ac:dyDescent="0.2">
      <c r="A251" s="34" t="s">
        <v>806</v>
      </c>
      <c r="B251" s="34" t="s">
        <v>798</v>
      </c>
      <c r="C251" s="34" t="s">
        <v>1100</v>
      </c>
      <c r="D251" s="34">
        <v>2016</v>
      </c>
      <c r="E251" s="34" t="s">
        <v>808</v>
      </c>
      <c r="F251" s="35" t="s">
        <v>820</v>
      </c>
      <c r="G251" s="34" t="s">
        <v>821</v>
      </c>
      <c r="H251" s="55">
        <v>10247360</v>
      </c>
      <c r="I251" s="58"/>
      <c r="J251" s="55" t="s">
        <v>837</v>
      </c>
      <c r="L251" s="36"/>
      <c r="M251" s="36" t="s">
        <v>308</v>
      </c>
      <c r="N251" s="36"/>
      <c r="O251" s="36"/>
      <c r="P251" s="36"/>
      <c r="Q251" s="36"/>
      <c r="R251" s="36"/>
      <c r="S251" s="36"/>
      <c r="T251" s="36"/>
      <c r="U251" s="34" t="s">
        <v>822</v>
      </c>
    </row>
    <row r="252" spans="1:21" s="7" customFormat="1" x14ac:dyDescent="0.2">
      <c r="A252" s="34" t="s">
        <v>806</v>
      </c>
      <c r="B252" s="34" t="s">
        <v>798</v>
      </c>
      <c r="C252" s="34" t="s">
        <v>1100</v>
      </c>
      <c r="D252" s="34">
        <v>2016</v>
      </c>
      <c r="E252" s="34" t="s">
        <v>808</v>
      </c>
      <c r="F252" s="35" t="s">
        <v>820</v>
      </c>
      <c r="G252" s="34" t="s">
        <v>821</v>
      </c>
      <c r="H252" s="55">
        <v>14555110</v>
      </c>
      <c r="I252" s="58"/>
      <c r="J252" s="55" t="s">
        <v>838</v>
      </c>
      <c r="K252" s="34"/>
      <c r="L252" s="36"/>
      <c r="M252" s="36" t="s">
        <v>308</v>
      </c>
      <c r="N252" s="36"/>
      <c r="O252" s="36"/>
      <c r="P252" s="36"/>
      <c r="Q252" s="36"/>
      <c r="R252" s="36"/>
      <c r="S252" s="36"/>
      <c r="T252" s="36"/>
      <c r="U252" s="34" t="s">
        <v>822</v>
      </c>
    </row>
    <row r="253" spans="1:21" x14ac:dyDescent="0.2">
      <c r="A253" s="34" t="s">
        <v>806</v>
      </c>
      <c r="B253" s="34" t="s">
        <v>798</v>
      </c>
      <c r="C253" s="34" t="s">
        <v>856</v>
      </c>
      <c r="D253" s="34">
        <v>1997</v>
      </c>
      <c r="E253" s="34" t="s">
        <v>299</v>
      </c>
      <c r="F253" s="35" t="s">
        <v>439</v>
      </c>
      <c r="G253" s="34" t="s">
        <v>338</v>
      </c>
      <c r="H253" s="34">
        <v>12800000</v>
      </c>
      <c r="I253" s="36"/>
      <c r="J253" s="34"/>
      <c r="K253" s="34" t="s">
        <v>338</v>
      </c>
      <c r="L253" s="36"/>
      <c r="M253" s="36" t="s">
        <v>308</v>
      </c>
      <c r="N253" s="36"/>
      <c r="O253" s="36"/>
      <c r="P253" s="36">
        <v>755</v>
      </c>
      <c r="Q253" s="36"/>
      <c r="R253" s="36" t="s">
        <v>315</v>
      </c>
      <c r="S253" s="36"/>
      <c r="T253" s="36" t="s">
        <v>315</v>
      </c>
      <c r="U253" s="34" t="s">
        <v>515</v>
      </c>
    </row>
    <row r="254" spans="1:21" s="7" customFormat="1" x14ac:dyDescent="0.2">
      <c r="A254" s="34" t="s">
        <v>806</v>
      </c>
      <c r="B254" s="34" t="s">
        <v>798</v>
      </c>
      <c r="C254" s="34" t="s">
        <v>857</v>
      </c>
      <c r="D254" s="34">
        <v>2001</v>
      </c>
      <c r="E254" s="34" t="s">
        <v>479</v>
      </c>
      <c r="F254" s="35" t="s">
        <v>439</v>
      </c>
      <c r="G254" s="34" t="s">
        <v>338</v>
      </c>
      <c r="H254" s="34">
        <v>14528600</v>
      </c>
      <c r="I254" s="36"/>
      <c r="J254" s="34"/>
      <c r="K254" s="34" t="s">
        <v>338</v>
      </c>
      <c r="L254" s="36"/>
      <c r="M254" s="36" t="s">
        <v>308</v>
      </c>
      <c r="N254" s="36"/>
      <c r="O254" s="36"/>
      <c r="P254" s="36">
        <v>755</v>
      </c>
      <c r="Q254" s="36"/>
      <c r="R254" s="36"/>
      <c r="S254" s="36"/>
      <c r="T254" s="36" t="s">
        <v>315</v>
      </c>
      <c r="U254" s="34" t="s">
        <v>515</v>
      </c>
    </row>
    <row r="255" spans="1:21" x14ac:dyDescent="0.2">
      <c r="A255" s="34" t="s">
        <v>806</v>
      </c>
      <c r="B255" s="34" t="s">
        <v>798</v>
      </c>
      <c r="C255" s="34" t="s">
        <v>1182</v>
      </c>
      <c r="D255" s="34">
        <v>2010</v>
      </c>
      <c r="E255" s="34" t="s">
        <v>299</v>
      </c>
      <c r="F255" s="35" t="s">
        <v>589</v>
      </c>
      <c r="G255" s="34" t="s">
        <v>394</v>
      </c>
      <c r="H255" s="34">
        <v>7400000</v>
      </c>
      <c r="I255" s="36"/>
      <c r="J255" s="34"/>
      <c r="K255" s="34"/>
      <c r="L255" s="36"/>
      <c r="M255" s="36" t="s">
        <v>308</v>
      </c>
      <c r="N255" s="36"/>
      <c r="O255" s="36"/>
      <c r="P255" s="36"/>
      <c r="Q255" s="36"/>
      <c r="R255" s="36"/>
      <c r="S255" s="36"/>
      <c r="T255" s="36"/>
      <c r="U255" s="34" t="s">
        <v>499</v>
      </c>
    </row>
    <row r="256" spans="1:21" s="7" customFormat="1" x14ac:dyDescent="0.2">
      <c r="A256" s="34" t="s">
        <v>806</v>
      </c>
      <c r="B256" s="34" t="s">
        <v>798</v>
      </c>
      <c r="C256" s="34" t="s">
        <v>1182</v>
      </c>
      <c r="D256" s="34">
        <v>2010</v>
      </c>
      <c r="E256" s="34" t="s">
        <v>299</v>
      </c>
      <c r="F256" s="35" t="s">
        <v>588</v>
      </c>
      <c r="G256" s="34" t="s">
        <v>375</v>
      </c>
      <c r="H256" s="34">
        <v>1900000</v>
      </c>
      <c r="I256" s="36"/>
      <c r="J256" s="34"/>
      <c r="K256" s="34"/>
      <c r="L256" s="36"/>
      <c r="M256" s="36" t="s">
        <v>132</v>
      </c>
      <c r="N256" s="36"/>
      <c r="O256" s="36"/>
      <c r="P256" s="36"/>
      <c r="Q256" s="36"/>
      <c r="R256" s="36"/>
      <c r="S256" s="36"/>
      <c r="T256" s="36"/>
      <c r="U256" s="34" t="s">
        <v>499</v>
      </c>
    </row>
    <row r="257" spans="1:21" s="34" customFormat="1" x14ac:dyDescent="0.2">
      <c r="A257" s="34" t="s">
        <v>806</v>
      </c>
      <c r="B257" s="34" t="s">
        <v>798</v>
      </c>
      <c r="C257" s="34" t="s">
        <v>1182</v>
      </c>
      <c r="D257" s="34">
        <v>2010</v>
      </c>
      <c r="E257" s="34" t="s">
        <v>299</v>
      </c>
      <c r="F257" s="35" t="s">
        <v>570</v>
      </c>
      <c r="G257" s="34" t="s">
        <v>586</v>
      </c>
      <c r="H257" s="34">
        <v>37000000</v>
      </c>
      <c r="I257" s="36"/>
      <c r="L257" s="36"/>
      <c r="M257" s="36" t="s">
        <v>308</v>
      </c>
      <c r="N257" s="36"/>
      <c r="O257" s="36"/>
      <c r="P257" s="36"/>
      <c r="Q257" s="36"/>
      <c r="R257" s="36"/>
      <c r="S257" s="36"/>
      <c r="T257" s="36"/>
      <c r="U257" s="34" t="s">
        <v>499</v>
      </c>
    </row>
    <row r="258" spans="1:21" x14ac:dyDescent="0.2">
      <c r="A258" s="34" t="s">
        <v>806</v>
      </c>
      <c r="B258" s="34" t="s">
        <v>853</v>
      </c>
      <c r="C258" s="34" t="s">
        <v>1182</v>
      </c>
      <c r="D258" s="34">
        <v>2010</v>
      </c>
      <c r="E258" s="34" t="s">
        <v>299</v>
      </c>
      <c r="F258" s="35" t="s">
        <v>795</v>
      </c>
      <c r="G258" s="34" t="s">
        <v>373</v>
      </c>
      <c r="H258" s="34">
        <v>6400000</v>
      </c>
      <c r="I258" s="36"/>
      <c r="J258" s="34"/>
      <c r="K258" s="34"/>
      <c r="L258" s="36"/>
      <c r="M258" s="36" t="s">
        <v>132</v>
      </c>
      <c r="N258" s="36"/>
      <c r="O258" s="36"/>
      <c r="P258" s="36"/>
      <c r="Q258" s="36"/>
      <c r="R258" s="36"/>
      <c r="S258" s="36"/>
      <c r="T258" s="36"/>
      <c r="U258" s="34" t="s">
        <v>1188</v>
      </c>
    </row>
    <row r="259" spans="1:21" s="7" customFormat="1" x14ac:dyDescent="0.2">
      <c r="A259" s="34" t="s">
        <v>806</v>
      </c>
      <c r="B259" s="34" t="s">
        <v>853</v>
      </c>
      <c r="C259" s="34" t="s">
        <v>1182</v>
      </c>
      <c r="D259" s="34">
        <v>2010</v>
      </c>
      <c r="E259" s="34" t="s">
        <v>299</v>
      </c>
      <c r="F259" s="35" t="s">
        <v>575</v>
      </c>
      <c r="G259" s="34" t="s">
        <v>374</v>
      </c>
      <c r="H259" s="34">
        <v>11000000</v>
      </c>
      <c r="I259" s="36"/>
      <c r="J259" s="34"/>
      <c r="K259" s="34"/>
      <c r="L259" s="36"/>
      <c r="M259" s="46" t="s">
        <v>308</v>
      </c>
      <c r="N259" s="36"/>
      <c r="O259" s="36"/>
      <c r="P259" s="36"/>
      <c r="Q259" s="36"/>
      <c r="R259" s="36"/>
      <c r="S259" s="36"/>
      <c r="T259" s="36"/>
      <c r="U259" s="34" t="s">
        <v>499</v>
      </c>
    </row>
    <row r="260" spans="1:21" x14ac:dyDescent="0.2">
      <c r="A260" s="34" t="s">
        <v>806</v>
      </c>
      <c r="B260" s="34" t="s">
        <v>853</v>
      </c>
      <c r="C260" s="34" t="s">
        <v>1100</v>
      </c>
      <c r="D260" s="34">
        <v>2016</v>
      </c>
      <c r="E260" s="34" t="s">
        <v>808</v>
      </c>
      <c r="F260" s="35" t="s">
        <v>441</v>
      </c>
      <c r="G260" s="34" t="s">
        <v>815</v>
      </c>
      <c r="H260" s="34">
        <v>5083270</v>
      </c>
      <c r="I260" s="36"/>
      <c r="J260" s="34" t="s">
        <v>836</v>
      </c>
      <c r="K260" s="34"/>
      <c r="L260" s="36"/>
      <c r="M260" s="46" t="s">
        <v>308</v>
      </c>
      <c r="N260" s="36"/>
      <c r="O260" s="36"/>
      <c r="P260" s="36"/>
      <c r="Q260" s="36"/>
      <c r="R260" s="36"/>
      <c r="S260" s="36"/>
      <c r="T260" s="36"/>
      <c r="U260" s="34" t="s">
        <v>816</v>
      </c>
    </row>
    <row r="261" spans="1:21" s="7" customFormat="1" x14ac:dyDescent="0.2">
      <c r="A261" s="34" t="s">
        <v>806</v>
      </c>
      <c r="B261" s="34" t="s">
        <v>853</v>
      </c>
      <c r="C261" s="34" t="s">
        <v>1100</v>
      </c>
      <c r="D261" s="34">
        <v>2016</v>
      </c>
      <c r="E261" s="34" t="s">
        <v>808</v>
      </c>
      <c r="F261" s="35" t="s">
        <v>441</v>
      </c>
      <c r="G261" s="34" t="s">
        <v>815</v>
      </c>
      <c r="H261" s="34">
        <v>6287530</v>
      </c>
      <c r="I261" s="36"/>
      <c r="J261" s="34" t="s">
        <v>837</v>
      </c>
      <c r="K261" s="34"/>
      <c r="L261" s="36"/>
      <c r="M261" s="46" t="s">
        <v>308</v>
      </c>
      <c r="N261" s="36"/>
      <c r="O261" s="36"/>
      <c r="P261" s="36"/>
      <c r="Q261" s="36"/>
      <c r="R261" s="36"/>
      <c r="S261" s="36"/>
      <c r="T261" s="36"/>
      <c r="U261" s="34" t="s">
        <v>816</v>
      </c>
    </row>
    <row r="262" spans="1:21" s="7" customFormat="1" x14ac:dyDescent="0.2">
      <c r="A262" s="34" t="s">
        <v>806</v>
      </c>
      <c r="B262" s="34" t="s">
        <v>853</v>
      </c>
      <c r="C262" s="34" t="s">
        <v>1100</v>
      </c>
      <c r="D262" s="34">
        <v>2016</v>
      </c>
      <c r="E262" s="34" t="s">
        <v>808</v>
      </c>
      <c r="F262" s="35" t="s">
        <v>441</v>
      </c>
      <c r="G262" s="34" t="s">
        <v>815</v>
      </c>
      <c r="H262" s="34">
        <v>8988530</v>
      </c>
      <c r="I262" s="36"/>
      <c r="J262" s="34" t="s">
        <v>838</v>
      </c>
      <c r="K262" s="34"/>
      <c r="L262" s="36"/>
      <c r="M262" s="46" t="s">
        <v>308</v>
      </c>
      <c r="N262" s="36"/>
      <c r="O262" s="36"/>
      <c r="P262" s="36"/>
      <c r="Q262" s="36"/>
      <c r="R262" s="36"/>
      <c r="S262" s="36"/>
      <c r="T262" s="36"/>
      <c r="U262" s="34" t="s">
        <v>816</v>
      </c>
    </row>
    <row r="263" spans="1:21" x14ac:dyDescent="0.2">
      <c r="A263" s="34" t="s">
        <v>806</v>
      </c>
      <c r="B263" s="34" t="s">
        <v>853</v>
      </c>
      <c r="C263" s="64" t="s">
        <v>1116</v>
      </c>
      <c r="D263" s="34">
        <v>2004</v>
      </c>
      <c r="E263" s="34" t="s">
        <v>299</v>
      </c>
      <c r="F263" s="35" t="s">
        <v>441</v>
      </c>
      <c r="G263" s="64" t="s">
        <v>861</v>
      </c>
      <c r="H263" s="34">
        <v>15900000</v>
      </c>
      <c r="I263" s="36"/>
      <c r="J263" s="34"/>
      <c r="K263" s="34"/>
      <c r="L263" s="36"/>
      <c r="M263" s="46" t="s">
        <v>308</v>
      </c>
      <c r="N263" s="36"/>
      <c r="O263" s="36"/>
      <c r="P263" s="36"/>
      <c r="Q263" s="36"/>
      <c r="R263" s="36" t="s">
        <v>315</v>
      </c>
      <c r="S263" s="36"/>
      <c r="T263" s="36" t="s">
        <v>315</v>
      </c>
      <c r="U263" s="34" t="s">
        <v>1054</v>
      </c>
    </row>
    <row r="264" spans="1:21" x14ac:dyDescent="0.2">
      <c r="A264" s="34" t="s">
        <v>806</v>
      </c>
      <c r="B264" s="34" t="s">
        <v>853</v>
      </c>
      <c r="C264" s="34" t="s">
        <v>1182</v>
      </c>
      <c r="D264" s="34">
        <v>2010</v>
      </c>
      <c r="E264" s="34" t="s">
        <v>299</v>
      </c>
      <c r="F264" s="35" t="s">
        <v>574</v>
      </c>
      <c r="G264" s="34" t="s">
        <v>389</v>
      </c>
      <c r="H264" s="34">
        <v>4300000</v>
      </c>
      <c r="I264" s="36"/>
      <c r="J264" s="34"/>
      <c r="K264" s="34"/>
      <c r="L264" s="36"/>
      <c r="M264" s="36" t="s">
        <v>132</v>
      </c>
      <c r="N264" s="36"/>
      <c r="O264" s="36"/>
      <c r="P264" s="36"/>
      <c r="Q264" s="36"/>
      <c r="R264" s="36"/>
      <c r="S264" s="36"/>
      <c r="T264" s="36"/>
      <c r="U264" s="34" t="s">
        <v>499</v>
      </c>
    </row>
    <row r="265" spans="1:21" s="34" customFormat="1" x14ac:dyDescent="0.2">
      <c r="A265" s="34" t="s">
        <v>806</v>
      </c>
      <c r="B265" s="34" t="s">
        <v>853</v>
      </c>
      <c r="C265" s="34" t="s">
        <v>1100</v>
      </c>
      <c r="D265" s="34">
        <v>2016</v>
      </c>
      <c r="E265" s="34" t="s">
        <v>808</v>
      </c>
      <c r="F265" s="35" t="s">
        <v>440</v>
      </c>
      <c r="G265" s="34" t="s">
        <v>387</v>
      </c>
      <c r="H265" s="34">
        <v>7507730</v>
      </c>
      <c r="I265" s="36"/>
      <c r="J265" s="34" t="s">
        <v>836</v>
      </c>
      <c r="K265" s="34" t="s">
        <v>387</v>
      </c>
      <c r="L265" s="36"/>
      <c r="M265" s="36" t="s">
        <v>132</v>
      </c>
      <c r="N265" s="36"/>
      <c r="O265" s="36"/>
      <c r="P265" s="36">
        <v>675</v>
      </c>
      <c r="Q265" s="36"/>
      <c r="R265" s="36"/>
      <c r="S265" s="36"/>
      <c r="T265" s="36"/>
      <c r="U265" s="34" t="s">
        <v>515</v>
      </c>
    </row>
    <row r="266" spans="1:21" s="7" customFormat="1" x14ac:dyDescent="0.2">
      <c r="A266" s="34" t="s">
        <v>806</v>
      </c>
      <c r="B266" s="34" t="s">
        <v>853</v>
      </c>
      <c r="C266" s="34" t="s">
        <v>1100</v>
      </c>
      <c r="D266" s="34">
        <v>2016</v>
      </c>
      <c r="E266" s="34" t="s">
        <v>808</v>
      </c>
      <c r="F266" s="35" t="s">
        <v>440</v>
      </c>
      <c r="G266" s="34" t="s">
        <v>387</v>
      </c>
      <c r="H266" s="34">
        <v>9281040</v>
      </c>
      <c r="I266" s="36"/>
      <c r="J266" s="34" t="s">
        <v>837</v>
      </c>
      <c r="K266" s="34" t="s">
        <v>387</v>
      </c>
      <c r="L266" s="36"/>
      <c r="M266" s="36" t="s">
        <v>132</v>
      </c>
      <c r="N266" s="36"/>
      <c r="O266" s="36"/>
      <c r="P266" s="36">
        <v>675</v>
      </c>
      <c r="Q266" s="36"/>
      <c r="R266" s="36"/>
      <c r="S266" s="36"/>
      <c r="T266" s="36"/>
      <c r="U266" s="34" t="s">
        <v>515</v>
      </c>
    </row>
    <row r="267" spans="1:21" x14ac:dyDescent="0.2">
      <c r="A267" s="34" t="s">
        <v>806</v>
      </c>
      <c r="B267" s="34" t="s">
        <v>853</v>
      </c>
      <c r="C267" s="34" t="s">
        <v>1100</v>
      </c>
      <c r="D267" s="34">
        <v>2016</v>
      </c>
      <c r="E267" s="34" t="s">
        <v>808</v>
      </c>
      <c r="F267" s="35" t="s">
        <v>440</v>
      </c>
      <c r="G267" s="34" t="s">
        <v>387</v>
      </c>
      <c r="H267" s="34">
        <v>12964720</v>
      </c>
      <c r="I267" s="36"/>
      <c r="J267" s="34" t="s">
        <v>838</v>
      </c>
      <c r="K267" s="34" t="s">
        <v>387</v>
      </c>
      <c r="L267" s="36"/>
      <c r="M267" s="36" t="s">
        <v>132</v>
      </c>
      <c r="N267" s="36"/>
      <c r="O267" s="36"/>
      <c r="P267" s="36">
        <v>675</v>
      </c>
      <c r="Q267" s="36"/>
      <c r="R267" s="36"/>
      <c r="S267" s="36"/>
      <c r="T267" s="36"/>
      <c r="U267" s="34" t="s">
        <v>515</v>
      </c>
    </row>
    <row r="268" spans="1:21" s="34" customFormat="1" x14ac:dyDescent="0.2">
      <c r="A268" s="34" t="s">
        <v>806</v>
      </c>
      <c r="B268" s="34" t="s">
        <v>853</v>
      </c>
      <c r="C268" s="34" t="s">
        <v>864</v>
      </c>
      <c r="D268" s="34">
        <v>2006</v>
      </c>
      <c r="E268" s="34" t="s">
        <v>420</v>
      </c>
      <c r="F268" s="35" t="s">
        <v>440</v>
      </c>
      <c r="G268" s="34" t="s">
        <v>387</v>
      </c>
      <c r="H268" s="34">
        <v>7888000</v>
      </c>
      <c r="I268" s="36"/>
      <c r="K268" s="34" t="s">
        <v>387</v>
      </c>
      <c r="L268" s="36"/>
      <c r="M268" s="36" t="s">
        <v>132</v>
      </c>
      <c r="N268" s="36"/>
      <c r="O268" s="36"/>
      <c r="P268" s="36">
        <v>675</v>
      </c>
      <c r="Q268" s="36"/>
      <c r="R268" s="36"/>
      <c r="S268" s="36"/>
      <c r="T268" s="36"/>
      <c r="U268" s="34" t="s">
        <v>515</v>
      </c>
    </row>
    <row r="269" spans="1:21" s="34" customFormat="1" x14ac:dyDescent="0.2">
      <c r="A269" s="34" t="s">
        <v>806</v>
      </c>
      <c r="B269" s="34" t="s">
        <v>853</v>
      </c>
      <c r="C269" s="34" t="s">
        <v>856</v>
      </c>
      <c r="D269" s="34">
        <v>1997</v>
      </c>
      <c r="E269" s="34" t="s">
        <v>299</v>
      </c>
      <c r="F269" s="35" t="s">
        <v>440</v>
      </c>
      <c r="G269" s="34" t="s">
        <v>387</v>
      </c>
      <c r="H269" s="34">
        <v>8500000</v>
      </c>
      <c r="I269" s="36"/>
      <c r="K269" s="34" t="s">
        <v>817</v>
      </c>
      <c r="L269" s="36"/>
      <c r="M269" s="36" t="s">
        <v>132</v>
      </c>
      <c r="N269" s="36"/>
      <c r="O269" s="36"/>
      <c r="P269" s="36">
        <v>675</v>
      </c>
      <c r="Q269" s="36"/>
      <c r="R269" s="36"/>
      <c r="S269" s="36"/>
      <c r="T269" s="36"/>
      <c r="U269" s="34" t="s">
        <v>515</v>
      </c>
    </row>
    <row r="270" spans="1:21" s="34" customFormat="1" x14ac:dyDescent="0.2">
      <c r="A270" s="34" t="s">
        <v>806</v>
      </c>
      <c r="B270" s="34" t="s">
        <v>853</v>
      </c>
      <c r="C270" s="34" t="s">
        <v>857</v>
      </c>
      <c r="D270" s="34">
        <v>2001</v>
      </c>
      <c r="E270" s="34" t="s">
        <v>479</v>
      </c>
      <c r="F270" s="35" t="s">
        <v>440</v>
      </c>
      <c r="G270" s="34" t="s">
        <v>387</v>
      </c>
      <c r="H270" s="34">
        <v>9435400</v>
      </c>
      <c r="I270" s="36"/>
      <c r="K270" s="34" t="s">
        <v>387</v>
      </c>
      <c r="L270" s="36"/>
      <c r="M270" s="36" t="s">
        <v>132</v>
      </c>
      <c r="N270" s="36"/>
      <c r="O270" s="36"/>
      <c r="P270" s="36">
        <v>675</v>
      </c>
      <c r="Q270" s="36"/>
      <c r="R270" s="36"/>
      <c r="S270" s="36"/>
      <c r="T270" s="36" t="s">
        <v>315</v>
      </c>
      <c r="U270" s="34" t="s">
        <v>515</v>
      </c>
    </row>
    <row r="271" spans="1:21" s="34" customFormat="1" x14ac:dyDescent="0.2">
      <c r="A271" s="34" t="s">
        <v>806</v>
      </c>
      <c r="B271" s="34" t="s">
        <v>853</v>
      </c>
      <c r="C271" s="34" t="s">
        <v>861</v>
      </c>
      <c r="D271" s="34">
        <v>1997</v>
      </c>
      <c r="E271" s="34" t="s">
        <v>299</v>
      </c>
      <c r="F271" s="35" t="s">
        <v>438</v>
      </c>
      <c r="H271" s="34">
        <v>3400000</v>
      </c>
      <c r="I271" s="36"/>
      <c r="L271" s="36"/>
      <c r="M271" s="36" t="s">
        <v>132</v>
      </c>
      <c r="N271" s="36"/>
      <c r="O271" s="36"/>
      <c r="P271" s="36"/>
      <c r="Q271" s="36"/>
      <c r="R271" s="36"/>
      <c r="S271" s="36"/>
      <c r="T271" s="36"/>
      <c r="U271" s="34" t="s">
        <v>664</v>
      </c>
    </row>
    <row r="272" spans="1:21" x14ac:dyDescent="0.2">
      <c r="A272" s="34" t="s">
        <v>806</v>
      </c>
      <c r="B272" s="34" t="s">
        <v>853</v>
      </c>
      <c r="C272" s="34" t="s">
        <v>864</v>
      </c>
      <c r="D272" s="34">
        <v>2006</v>
      </c>
      <c r="E272" s="34" t="s">
        <v>420</v>
      </c>
      <c r="F272" s="35" t="s">
        <v>438</v>
      </c>
      <c r="G272" s="34" t="s">
        <v>382</v>
      </c>
      <c r="H272" s="34">
        <v>2155000</v>
      </c>
      <c r="I272" s="36"/>
      <c r="J272" s="34"/>
      <c r="K272" s="34"/>
      <c r="L272" s="36"/>
      <c r="M272" s="36" t="s">
        <v>132</v>
      </c>
      <c r="N272" s="36"/>
      <c r="O272" s="36"/>
      <c r="P272" s="36"/>
      <c r="Q272" s="36"/>
      <c r="R272" s="36"/>
      <c r="S272" s="36"/>
      <c r="T272" s="36"/>
      <c r="U272" s="34" t="s">
        <v>499</v>
      </c>
    </row>
    <row r="273" spans="1:21" s="7" customFormat="1" x14ac:dyDescent="0.2">
      <c r="A273" s="34" t="s">
        <v>806</v>
      </c>
      <c r="B273" s="34" t="s">
        <v>853</v>
      </c>
      <c r="C273" s="64" t="s">
        <v>1116</v>
      </c>
      <c r="D273" s="34">
        <v>2004</v>
      </c>
      <c r="E273" s="34" t="s">
        <v>299</v>
      </c>
      <c r="F273" s="35" t="s">
        <v>438</v>
      </c>
      <c r="G273" s="64" t="s">
        <v>861</v>
      </c>
      <c r="H273" s="34">
        <v>3600000</v>
      </c>
      <c r="I273" s="36"/>
      <c r="J273" s="34"/>
      <c r="K273" s="34"/>
      <c r="L273" s="36"/>
      <c r="M273" s="36" t="s">
        <v>132</v>
      </c>
      <c r="N273" s="36"/>
      <c r="O273" s="36"/>
      <c r="P273" s="36"/>
      <c r="Q273" s="36"/>
      <c r="R273" s="36" t="s">
        <v>315</v>
      </c>
      <c r="S273" s="36"/>
      <c r="T273" s="36" t="s">
        <v>315</v>
      </c>
      <c r="U273" s="34" t="s">
        <v>1055</v>
      </c>
    </row>
    <row r="274" spans="1:21" s="7" customFormat="1" x14ac:dyDescent="0.2">
      <c r="A274" s="34" t="s">
        <v>806</v>
      </c>
      <c r="B274" s="34" t="s">
        <v>853</v>
      </c>
      <c r="C274" s="34" t="s">
        <v>856</v>
      </c>
      <c r="D274" s="34">
        <v>1997</v>
      </c>
      <c r="E274" s="34" t="s">
        <v>299</v>
      </c>
      <c r="F274" s="35" t="s">
        <v>438</v>
      </c>
      <c r="G274" s="34" t="s">
        <v>381</v>
      </c>
      <c r="H274" s="34">
        <v>1100000</v>
      </c>
      <c r="I274" s="36" t="s">
        <v>463</v>
      </c>
      <c r="J274" s="34"/>
      <c r="K274" s="34"/>
      <c r="L274" s="36"/>
      <c r="M274" s="36" t="s">
        <v>132</v>
      </c>
      <c r="N274" s="36"/>
      <c r="O274" s="36"/>
      <c r="P274" s="36"/>
      <c r="Q274" s="36"/>
      <c r="R274" s="36"/>
      <c r="S274" s="36"/>
      <c r="T274" s="36"/>
      <c r="U274" s="34" t="s">
        <v>566</v>
      </c>
    </row>
    <row r="275" spans="1:21" x14ac:dyDescent="0.2">
      <c r="A275" s="34" t="s">
        <v>806</v>
      </c>
      <c r="B275" s="34" t="s">
        <v>853</v>
      </c>
      <c r="C275" s="34" t="s">
        <v>856</v>
      </c>
      <c r="D275" s="34">
        <v>1997</v>
      </c>
      <c r="E275" s="34" t="s">
        <v>299</v>
      </c>
      <c r="F275" s="35" t="s">
        <v>438</v>
      </c>
      <c r="G275" s="34" t="s">
        <v>382</v>
      </c>
      <c r="H275" s="34">
        <v>2980000</v>
      </c>
      <c r="I275" s="36" t="s">
        <v>464</v>
      </c>
      <c r="J275" s="34"/>
      <c r="K275" s="34"/>
      <c r="L275" s="36"/>
      <c r="M275" s="36" t="s">
        <v>132</v>
      </c>
      <c r="N275" s="36"/>
      <c r="O275" s="36"/>
      <c r="P275" s="36"/>
      <c r="Q275" s="36"/>
      <c r="R275" s="36"/>
      <c r="S275" s="36"/>
      <c r="T275" s="36"/>
      <c r="U275" s="34" t="s">
        <v>499</v>
      </c>
    </row>
    <row r="276" spans="1:21" x14ac:dyDescent="0.2">
      <c r="A276" s="34" t="s">
        <v>806</v>
      </c>
      <c r="B276" s="34" t="s">
        <v>853</v>
      </c>
      <c r="C276" s="34" t="s">
        <v>857</v>
      </c>
      <c r="D276" s="34">
        <v>2001</v>
      </c>
      <c r="E276" s="34" t="s">
        <v>479</v>
      </c>
      <c r="F276" s="35" t="s">
        <v>438</v>
      </c>
      <c r="G276" s="34" t="s">
        <v>383</v>
      </c>
      <c r="H276" s="34">
        <v>4793500</v>
      </c>
      <c r="I276" s="36"/>
      <c r="J276" s="34"/>
      <c r="K276" s="34"/>
      <c r="L276" s="36"/>
      <c r="M276" s="36" t="s">
        <v>132</v>
      </c>
      <c r="N276" s="36"/>
      <c r="O276" s="36"/>
      <c r="P276" s="36"/>
      <c r="Q276" s="36"/>
      <c r="R276" s="36"/>
      <c r="S276" s="36"/>
      <c r="T276" s="36"/>
      <c r="U276" s="34" t="s">
        <v>499</v>
      </c>
    </row>
    <row r="277" spans="1:21" x14ac:dyDescent="0.2">
      <c r="A277" s="34" t="s">
        <v>806</v>
      </c>
      <c r="B277" s="34" t="s">
        <v>853</v>
      </c>
      <c r="C277" s="34" t="s">
        <v>1182</v>
      </c>
      <c r="D277" s="34">
        <v>2010</v>
      </c>
      <c r="E277" s="34" t="s">
        <v>299</v>
      </c>
      <c r="F277" s="35" t="s">
        <v>854</v>
      </c>
      <c r="G277" s="34" t="s">
        <v>384</v>
      </c>
      <c r="H277" s="34">
        <v>6600000</v>
      </c>
      <c r="I277" s="36"/>
      <c r="J277" s="34"/>
      <c r="K277" s="34"/>
      <c r="L277" s="36"/>
      <c r="M277" s="36" t="s">
        <v>132</v>
      </c>
      <c r="N277" s="36"/>
      <c r="O277" s="36"/>
      <c r="P277" s="36"/>
      <c r="Q277" s="36"/>
      <c r="R277" s="36"/>
      <c r="S277" s="36"/>
      <c r="T277" s="36"/>
      <c r="U277" s="34" t="s">
        <v>499</v>
      </c>
    </row>
    <row r="278" spans="1:21" x14ac:dyDescent="0.2">
      <c r="A278" s="34" t="s">
        <v>806</v>
      </c>
      <c r="B278" s="34" t="s">
        <v>852</v>
      </c>
      <c r="C278" s="34" t="s">
        <v>1100</v>
      </c>
      <c r="D278" s="34">
        <v>2016</v>
      </c>
      <c r="E278" s="34" t="s">
        <v>808</v>
      </c>
      <c r="F278" s="35" t="s">
        <v>5</v>
      </c>
      <c r="G278" s="34" t="s">
        <v>819</v>
      </c>
      <c r="H278" s="34">
        <v>11320990</v>
      </c>
      <c r="I278" s="36"/>
      <c r="J278" s="34" t="s">
        <v>836</v>
      </c>
      <c r="K278" s="34" t="s">
        <v>159</v>
      </c>
      <c r="L278" s="36" t="s">
        <v>143</v>
      </c>
      <c r="M278" s="36" t="s">
        <v>132</v>
      </c>
      <c r="N278" s="36">
        <f>O278+P278</f>
        <v>991.5</v>
      </c>
      <c r="O278" s="43">
        <v>411.5</v>
      </c>
      <c r="P278" s="43">
        <v>580</v>
      </c>
      <c r="Q278" s="43"/>
      <c r="R278" s="43"/>
      <c r="S278" s="43"/>
      <c r="T278" s="43"/>
      <c r="U278" s="34"/>
    </row>
    <row r="279" spans="1:21" x14ac:dyDescent="0.2">
      <c r="A279" s="9" t="s">
        <v>806</v>
      </c>
      <c r="B279" s="9" t="s">
        <v>852</v>
      </c>
      <c r="C279" s="61" t="s">
        <v>1101</v>
      </c>
      <c r="D279" s="7">
        <v>2016</v>
      </c>
      <c r="E279" s="22" t="s">
        <v>808</v>
      </c>
      <c r="F279" s="8" t="s">
        <v>5</v>
      </c>
      <c r="G279" s="22" t="s">
        <v>819</v>
      </c>
      <c r="H279" s="7">
        <v>14045050</v>
      </c>
      <c r="I279" s="14"/>
      <c r="J279" s="22" t="s">
        <v>837</v>
      </c>
      <c r="K279" s="7" t="s">
        <v>159</v>
      </c>
      <c r="L279" s="14" t="s">
        <v>143</v>
      </c>
      <c r="M279" s="14" t="s">
        <v>132</v>
      </c>
      <c r="N279" s="14">
        <f>O279+P279</f>
        <v>991.5</v>
      </c>
      <c r="O279" s="18">
        <v>411.5</v>
      </c>
      <c r="P279" s="18">
        <v>580</v>
      </c>
      <c r="Q279" s="18"/>
      <c r="R279" s="18"/>
      <c r="S279" s="18"/>
      <c r="T279" s="18"/>
      <c r="U279" s="22"/>
    </row>
    <row r="280" spans="1:21" x14ac:dyDescent="0.2">
      <c r="A280" s="9" t="s">
        <v>806</v>
      </c>
      <c r="B280" s="9" t="s">
        <v>852</v>
      </c>
      <c r="C280" s="61" t="s">
        <v>1101</v>
      </c>
      <c r="D280" s="7">
        <v>2016</v>
      </c>
      <c r="E280" s="22" t="s">
        <v>808</v>
      </c>
      <c r="F280" s="8" t="s">
        <v>5</v>
      </c>
      <c r="G280" s="22" t="s">
        <v>819</v>
      </c>
      <c r="H280" s="7">
        <v>19809630</v>
      </c>
      <c r="I280" s="14"/>
      <c r="J280" s="22" t="s">
        <v>838</v>
      </c>
      <c r="K280" s="7" t="s">
        <v>159</v>
      </c>
      <c r="L280" s="14" t="s">
        <v>143</v>
      </c>
      <c r="M280" s="14" t="s">
        <v>132</v>
      </c>
      <c r="N280" s="14">
        <f>O280+P280</f>
        <v>991.5</v>
      </c>
      <c r="O280" s="18">
        <v>411.5</v>
      </c>
      <c r="P280" s="18">
        <v>580</v>
      </c>
      <c r="Q280" s="18"/>
      <c r="R280" s="18"/>
      <c r="S280" s="18"/>
      <c r="T280" s="18"/>
      <c r="U280" s="22"/>
    </row>
    <row r="281" spans="1:21" x14ac:dyDescent="0.2">
      <c r="A281" s="7" t="s">
        <v>806</v>
      </c>
      <c r="B281" s="7" t="s">
        <v>852</v>
      </c>
      <c r="C281" s="7" t="s">
        <v>864</v>
      </c>
      <c r="D281" s="9">
        <v>2006</v>
      </c>
      <c r="E281" s="9" t="s">
        <v>275</v>
      </c>
      <c r="F281" s="8" t="s">
        <v>5</v>
      </c>
      <c r="G281" s="9" t="s">
        <v>412</v>
      </c>
      <c r="H281" s="9">
        <v>22448000</v>
      </c>
      <c r="K281" s="9" t="s">
        <v>159</v>
      </c>
      <c r="L281" s="13" t="s">
        <v>254</v>
      </c>
      <c r="M281" s="13" t="s">
        <v>252</v>
      </c>
      <c r="N281" s="13">
        <f>O281+P281</f>
        <v>991.5</v>
      </c>
      <c r="O281" s="3">
        <v>411.5</v>
      </c>
      <c r="P281" s="3">
        <v>580</v>
      </c>
      <c r="Q281" s="3"/>
      <c r="R281" s="3"/>
      <c r="S281" s="3"/>
      <c r="T281" s="41" t="s">
        <v>315</v>
      </c>
      <c r="U281" s="7"/>
    </row>
    <row r="282" spans="1:21" x14ac:dyDescent="0.2">
      <c r="A282" s="9" t="s">
        <v>806</v>
      </c>
      <c r="B282" s="9" t="s">
        <v>852</v>
      </c>
      <c r="C282" s="9" t="s">
        <v>1182</v>
      </c>
      <c r="D282" s="9">
        <v>2010</v>
      </c>
      <c r="E282" s="7" t="s">
        <v>299</v>
      </c>
      <c r="F282" s="8" t="s">
        <v>5</v>
      </c>
      <c r="G282" s="9" t="s">
        <v>412</v>
      </c>
      <c r="H282" s="7">
        <v>16300000</v>
      </c>
      <c r="I282" s="14"/>
      <c r="J282" s="7"/>
      <c r="K282" s="7" t="s">
        <v>160</v>
      </c>
      <c r="L282" s="14" t="s">
        <v>254</v>
      </c>
      <c r="M282" s="14" t="s">
        <v>252</v>
      </c>
      <c r="N282" s="14">
        <f>O282+P282</f>
        <v>991.5</v>
      </c>
      <c r="O282" s="18">
        <v>411.5</v>
      </c>
      <c r="P282" s="18">
        <v>580</v>
      </c>
      <c r="Q282" s="18"/>
      <c r="R282" s="18"/>
      <c r="S282" s="18"/>
      <c r="T282" s="18"/>
      <c r="U282" s="22"/>
    </row>
    <row r="283" spans="1:21" x14ac:dyDescent="0.2">
      <c r="A283" s="34" t="s">
        <v>806</v>
      </c>
      <c r="B283" s="34" t="s">
        <v>797</v>
      </c>
      <c r="C283" s="34" t="s">
        <v>1100</v>
      </c>
      <c r="D283" s="34">
        <v>2016</v>
      </c>
      <c r="E283" s="34" t="s">
        <v>808</v>
      </c>
      <c r="F283" s="35" t="s">
        <v>52</v>
      </c>
      <c r="G283" s="34" t="s">
        <v>825</v>
      </c>
      <c r="H283" s="34">
        <v>9779780</v>
      </c>
      <c r="I283" s="36"/>
      <c r="J283" s="34" t="s">
        <v>836</v>
      </c>
      <c r="K283" s="44" t="s">
        <v>311</v>
      </c>
      <c r="L283" s="36" t="s">
        <v>481</v>
      </c>
      <c r="M283" s="36" t="s">
        <v>132</v>
      </c>
      <c r="N283" s="36">
        <f>O283+P283</f>
        <v>1102</v>
      </c>
      <c r="O283" s="46">
        <v>472</v>
      </c>
      <c r="P283" s="46">
        <v>630</v>
      </c>
      <c r="Q283" s="46"/>
      <c r="R283" s="46"/>
      <c r="S283" s="46"/>
      <c r="T283" s="46"/>
      <c r="U283" s="34" t="s">
        <v>826</v>
      </c>
    </row>
    <row r="284" spans="1:21" x14ac:dyDescent="0.2">
      <c r="A284" s="9" t="s">
        <v>806</v>
      </c>
      <c r="B284" s="22" t="s">
        <v>797</v>
      </c>
      <c r="C284" s="61" t="s">
        <v>1101</v>
      </c>
      <c r="D284" s="7">
        <v>2016</v>
      </c>
      <c r="E284" s="22" t="s">
        <v>808</v>
      </c>
      <c r="F284" s="10" t="s">
        <v>52</v>
      </c>
      <c r="G284" s="22" t="s">
        <v>825</v>
      </c>
      <c r="H284" s="7">
        <v>12410960</v>
      </c>
      <c r="I284" s="32"/>
      <c r="J284" s="22" t="s">
        <v>837</v>
      </c>
      <c r="K284" s="31" t="s">
        <v>311</v>
      </c>
      <c r="L284" s="32" t="s">
        <v>481</v>
      </c>
      <c r="M284" s="32" t="s">
        <v>132</v>
      </c>
      <c r="N284" s="32">
        <f>O284+P284</f>
        <v>1102</v>
      </c>
      <c r="O284" s="37">
        <v>472</v>
      </c>
      <c r="P284" s="37">
        <v>630</v>
      </c>
      <c r="Q284" s="37"/>
      <c r="R284" s="37"/>
      <c r="S284" s="37"/>
      <c r="T284" s="37"/>
      <c r="U284" s="22" t="s">
        <v>826</v>
      </c>
    </row>
    <row r="285" spans="1:21" x14ac:dyDescent="0.2">
      <c r="A285" s="9" t="s">
        <v>806</v>
      </c>
      <c r="B285" s="22" t="s">
        <v>797</v>
      </c>
      <c r="C285" s="61" t="s">
        <v>1101</v>
      </c>
      <c r="D285" s="7">
        <v>2016</v>
      </c>
      <c r="E285" s="22" t="s">
        <v>808</v>
      </c>
      <c r="F285" s="10" t="s">
        <v>52</v>
      </c>
      <c r="G285" s="22" t="s">
        <v>825</v>
      </c>
      <c r="H285" s="7">
        <v>17853850</v>
      </c>
      <c r="I285" s="32"/>
      <c r="J285" s="22" t="s">
        <v>838</v>
      </c>
      <c r="K285" s="31" t="s">
        <v>311</v>
      </c>
      <c r="L285" s="32" t="s">
        <v>481</v>
      </c>
      <c r="M285" s="32" t="s">
        <v>132</v>
      </c>
      <c r="N285" s="32">
        <f>O285+P285</f>
        <v>1102</v>
      </c>
      <c r="O285" s="37">
        <v>472</v>
      </c>
      <c r="P285" s="37">
        <v>630</v>
      </c>
      <c r="Q285" s="37"/>
      <c r="R285" s="37"/>
      <c r="S285" s="37"/>
      <c r="T285" s="37"/>
      <c r="U285" s="22" t="s">
        <v>826</v>
      </c>
    </row>
    <row r="286" spans="1:21" x14ac:dyDescent="0.2">
      <c r="A286" s="9" t="s">
        <v>806</v>
      </c>
      <c r="B286" s="22" t="s">
        <v>797</v>
      </c>
      <c r="C286" s="22" t="s">
        <v>863</v>
      </c>
      <c r="D286" s="7">
        <v>2004</v>
      </c>
      <c r="E286" s="7" t="s">
        <v>275</v>
      </c>
      <c r="F286" s="10" t="s">
        <v>52</v>
      </c>
      <c r="G286" s="7" t="s">
        <v>274</v>
      </c>
      <c r="H286" s="7">
        <v>12177000</v>
      </c>
      <c r="I286" s="32" t="s">
        <v>464</v>
      </c>
      <c r="J286" s="7"/>
      <c r="K286" s="7" t="s">
        <v>274</v>
      </c>
      <c r="L286" s="14" t="s">
        <v>254</v>
      </c>
      <c r="M286" s="15" t="s">
        <v>308</v>
      </c>
      <c r="N286" s="14">
        <f>O286+P286</f>
        <v>1170</v>
      </c>
      <c r="O286" s="14">
        <v>498</v>
      </c>
      <c r="P286" s="14">
        <v>672</v>
      </c>
      <c r="Q286" s="14"/>
      <c r="R286" s="14"/>
      <c r="S286" s="14"/>
      <c r="T286" s="14"/>
      <c r="U286" s="7"/>
    </row>
    <row r="287" spans="1:21" x14ac:dyDescent="0.2">
      <c r="A287" s="7" t="s">
        <v>806</v>
      </c>
      <c r="B287" s="22" t="s">
        <v>797</v>
      </c>
      <c r="C287" s="22" t="s">
        <v>864</v>
      </c>
      <c r="D287" s="9">
        <v>2006</v>
      </c>
      <c r="E287" s="9" t="s">
        <v>277</v>
      </c>
      <c r="F287" s="8" t="s">
        <v>52</v>
      </c>
      <c r="G287" s="9" t="s">
        <v>411</v>
      </c>
      <c r="H287" s="9">
        <v>12262000</v>
      </c>
      <c r="I287" s="32" t="s">
        <v>464</v>
      </c>
      <c r="K287" s="9" t="s">
        <v>234</v>
      </c>
      <c r="L287" s="13" t="s">
        <v>254</v>
      </c>
      <c r="M287" s="5" t="s">
        <v>308</v>
      </c>
      <c r="N287" s="13">
        <f>O287+P287</f>
        <v>1170</v>
      </c>
      <c r="O287" s="13">
        <v>498</v>
      </c>
      <c r="P287" s="13">
        <v>672</v>
      </c>
    </row>
    <row r="288" spans="1:21" x14ac:dyDescent="0.2">
      <c r="A288" s="9" t="s">
        <v>806</v>
      </c>
      <c r="B288" s="22" t="s">
        <v>797</v>
      </c>
      <c r="C288" s="22" t="s">
        <v>856</v>
      </c>
      <c r="D288" s="7">
        <v>1997</v>
      </c>
      <c r="E288" s="7" t="s">
        <v>299</v>
      </c>
      <c r="F288" s="10" t="s">
        <v>52</v>
      </c>
      <c r="G288" s="7" t="s">
        <v>279</v>
      </c>
      <c r="H288" s="7">
        <v>14200000</v>
      </c>
      <c r="I288" s="32" t="s">
        <v>464</v>
      </c>
      <c r="J288" s="7"/>
      <c r="K288" s="7" t="s">
        <v>280</v>
      </c>
      <c r="L288" s="14" t="s">
        <v>276</v>
      </c>
      <c r="M288" s="15" t="s">
        <v>308</v>
      </c>
      <c r="N288" s="14">
        <f>O288+P288</f>
        <v>1170</v>
      </c>
      <c r="O288" s="14">
        <v>498</v>
      </c>
      <c r="P288" s="14">
        <v>672</v>
      </c>
      <c r="Q288" s="14"/>
      <c r="R288" s="14"/>
      <c r="S288" s="14"/>
      <c r="T288" s="14"/>
    </row>
    <row r="289" spans="1:21" x14ac:dyDescent="0.2">
      <c r="A289" s="22" t="s">
        <v>806</v>
      </c>
      <c r="B289" s="22" t="s">
        <v>797</v>
      </c>
      <c r="C289" s="22" t="s">
        <v>857</v>
      </c>
      <c r="D289" s="22">
        <v>2001</v>
      </c>
      <c r="E289" s="22" t="s">
        <v>479</v>
      </c>
      <c r="F289" s="10" t="s">
        <v>451</v>
      </c>
      <c r="G289" s="22" t="s">
        <v>337</v>
      </c>
      <c r="H289" s="22">
        <v>11652200</v>
      </c>
      <c r="I289" s="32" t="s">
        <v>464</v>
      </c>
      <c r="J289" s="22"/>
      <c r="K289" s="31" t="s">
        <v>311</v>
      </c>
      <c r="L289" s="32" t="s">
        <v>481</v>
      </c>
      <c r="M289" s="32" t="s">
        <v>132</v>
      </c>
      <c r="N289" s="32">
        <f>O289+P289</f>
        <v>1102</v>
      </c>
      <c r="O289" s="37">
        <v>472</v>
      </c>
      <c r="P289" s="37">
        <v>630</v>
      </c>
      <c r="Q289" s="37"/>
      <c r="R289" s="37"/>
      <c r="S289" s="37"/>
      <c r="T289" s="37" t="s">
        <v>315</v>
      </c>
      <c r="U289" s="61" t="s">
        <v>1070</v>
      </c>
    </row>
    <row r="290" spans="1:21" x14ac:dyDescent="0.2">
      <c r="A290" s="7" t="s">
        <v>806</v>
      </c>
      <c r="B290" s="22" t="s">
        <v>797</v>
      </c>
      <c r="C290" s="61" t="s">
        <v>866</v>
      </c>
      <c r="D290" s="9">
        <v>1998</v>
      </c>
      <c r="E290" s="9" t="s">
        <v>299</v>
      </c>
      <c r="F290" s="10" t="s">
        <v>573</v>
      </c>
      <c r="G290" s="9" t="s">
        <v>235</v>
      </c>
      <c r="H290" s="9">
        <v>23000000</v>
      </c>
      <c r="I290" s="32" t="s">
        <v>464</v>
      </c>
      <c r="K290" s="4" t="s">
        <v>311</v>
      </c>
      <c r="L290" s="37" t="s">
        <v>481</v>
      </c>
      <c r="M290" s="5" t="s">
        <v>308</v>
      </c>
      <c r="N290" s="13">
        <f>O290+P290</f>
        <v>1102</v>
      </c>
      <c r="O290" s="5">
        <v>472</v>
      </c>
      <c r="P290" s="5">
        <v>630</v>
      </c>
      <c r="Q290" s="5"/>
      <c r="R290" s="5"/>
      <c r="S290" s="5"/>
      <c r="T290" s="5"/>
      <c r="U290" s="61" t="s">
        <v>1179</v>
      </c>
    </row>
    <row r="291" spans="1:21" x14ac:dyDescent="0.2">
      <c r="A291" s="7" t="s">
        <v>806</v>
      </c>
      <c r="B291" s="22" t="s">
        <v>797</v>
      </c>
      <c r="C291" s="22" t="s">
        <v>861</v>
      </c>
      <c r="D291" s="9">
        <v>1997</v>
      </c>
      <c r="E291" s="22" t="s">
        <v>299</v>
      </c>
      <c r="F291" s="10" t="s">
        <v>654</v>
      </c>
      <c r="G291" s="22"/>
      <c r="H291" s="9">
        <v>8800000</v>
      </c>
      <c r="I291" s="32"/>
      <c r="K291" s="4" t="s">
        <v>311</v>
      </c>
      <c r="L291" s="37" t="s">
        <v>481</v>
      </c>
      <c r="M291" s="5" t="s">
        <v>308</v>
      </c>
      <c r="N291" s="13">
        <f>O291+P291</f>
        <v>1102</v>
      </c>
      <c r="O291" s="5">
        <v>472</v>
      </c>
      <c r="P291" s="5">
        <v>630</v>
      </c>
      <c r="Q291" s="5"/>
      <c r="R291" s="5"/>
      <c r="S291" s="5"/>
      <c r="T291" s="5"/>
      <c r="U291" s="22" t="s">
        <v>663</v>
      </c>
    </row>
    <row r="292" spans="1:21" x14ac:dyDescent="0.2">
      <c r="A292" s="7" t="s">
        <v>806</v>
      </c>
      <c r="B292" s="22" t="s">
        <v>797</v>
      </c>
      <c r="C292" s="61" t="s">
        <v>1115</v>
      </c>
      <c r="D292" s="9">
        <v>2004</v>
      </c>
      <c r="E292" s="22" t="s">
        <v>299</v>
      </c>
      <c r="F292" s="10" t="s">
        <v>654</v>
      </c>
      <c r="G292" s="80" t="s">
        <v>861</v>
      </c>
      <c r="H292" s="9">
        <v>9300000</v>
      </c>
      <c r="I292" s="32"/>
      <c r="K292" s="4" t="s">
        <v>311</v>
      </c>
      <c r="L292" s="37"/>
      <c r="M292" s="5" t="s">
        <v>308</v>
      </c>
      <c r="N292" s="13">
        <f>O292+P292</f>
        <v>1102</v>
      </c>
      <c r="O292" s="5">
        <v>472</v>
      </c>
      <c r="P292" s="5">
        <v>630</v>
      </c>
      <c r="Q292" s="37"/>
      <c r="R292" s="32" t="s">
        <v>315</v>
      </c>
      <c r="S292" s="37"/>
      <c r="T292" s="37" t="s">
        <v>315</v>
      </c>
      <c r="U292" s="22" t="s">
        <v>1056</v>
      </c>
    </row>
    <row r="293" spans="1:21" x14ac:dyDescent="0.2">
      <c r="A293" s="7" t="s">
        <v>806</v>
      </c>
      <c r="B293" s="22" t="s">
        <v>797</v>
      </c>
      <c r="C293" s="22" t="s">
        <v>856</v>
      </c>
      <c r="D293" s="9">
        <v>1997</v>
      </c>
      <c r="E293" s="9" t="s">
        <v>299</v>
      </c>
      <c r="F293" s="8" t="s">
        <v>73</v>
      </c>
      <c r="G293" s="9" t="s">
        <v>175</v>
      </c>
      <c r="H293" s="9">
        <v>3800000</v>
      </c>
      <c r="I293" s="32" t="s">
        <v>464</v>
      </c>
      <c r="K293" s="4" t="s">
        <v>392</v>
      </c>
      <c r="L293" s="5" t="s">
        <v>297</v>
      </c>
      <c r="M293" s="13" t="s">
        <v>252</v>
      </c>
      <c r="N293" s="13">
        <f>O293+P293</f>
        <v>733</v>
      </c>
      <c r="O293" s="13">
        <v>358</v>
      </c>
      <c r="P293" s="13">
        <v>375</v>
      </c>
      <c r="Q293" s="32"/>
      <c r="R293" s="32" t="s">
        <v>315</v>
      </c>
      <c r="S293" s="32"/>
      <c r="T293" s="32" t="s">
        <v>315</v>
      </c>
      <c r="U293" s="7"/>
    </row>
    <row r="294" spans="1:21" x14ac:dyDescent="0.2">
      <c r="A294" s="34" t="s">
        <v>806</v>
      </c>
      <c r="B294" s="34" t="s">
        <v>797</v>
      </c>
      <c r="C294" s="34" t="s">
        <v>1182</v>
      </c>
      <c r="D294" s="34">
        <v>2010</v>
      </c>
      <c r="E294" s="34" t="s">
        <v>299</v>
      </c>
      <c r="F294" s="35" t="s">
        <v>591</v>
      </c>
      <c r="G294" s="34" t="s">
        <v>348</v>
      </c>
      <c r="H294" s="34">
        <v>8600000</v>
      </c>
      <c r="I294" s="36"/>
      <c r="J294" s="34"/>
      <c r="K294" s="44" t="s">
        <v>371</v>
      </c>
      <c r="L294" s="36"/>
      <c r="M294" s="36" t="s">
        <v>132</v>
      </c>
      <c r="N294" s="36"/>
      <c r="O294" s="36"/>
      <c r="P294" s="36">
        <v>645</v>
      </c>
      <c r="Q294" s="36"/>
      <c r="R294" s="36"/>
      <c r="S294" s="36"/>
      <c r="T294" s="36"/>
      <c r="U294" s="34" t="s">
        <v>515</v>
      </c>
    </row>
    <row r="295" spans="1:21" x14ac:dyDescent="0.2">
      <c r="A295" s="34" t="s">
        <v>806</v>
      </c>
      <c r="B295" s="34" t="s">
        <v>797</v>
      </c>
      <c r="C295" s="34" t="s">
        <v>1100</v>
      </c>
      <c r="D295" s="34">
        <v>2016</v>
      </c>
      <c r="E295" s="34" t="s">
        <v>808</v>
      </c>
      <c r="F295" s="35" t="s">
        <v>828</v>
      </c>
      <c r="G295" s="34" t="s">
        <v>829</v>
      </c>
      <c r="H295" s="34">
        <v>9021650</v>
      </c>
      <c r="I295" s="36" t="s">
        <v>463</v>
      </c>
      <c r="J295" s="34" t="s">
        <v>836</v>
      </c>
      <c r="K295" s="34" t="s">
        <v>829</v>
      </c>
      <c r="L295" s="36" t="s">
        <v>315</v>
      </c>
      <c r="M295" s="36" t="s">
        <v>308</v>
      </c>
      <c r="N295" s="36">
        <f>O295+P295</f>
        <v>960</v>
      </c>
      <c r="O295" s="36">
        <v>451</v>
      </c>
      <c r="P295" s="36">
        <v>509</v>
      </c>
      <c r="Q295" s="36"/>
      <c r="R295" s="36"/>
      <c r="S295" s="36"/>
      <c r="T295" s="36"/>
      <c r="U295" s="34" t="s">
        <v>834</v>
      </c>
    </row>
    <row r="296" spans="1:21" x14ac:dyDescent="0.2">
      <c r="A296" s="22" t="s">
        <v>806</v>
      </c>
      <c r="B296" s="22" t="s">
        <v>797</v>
      </c>
      <c r="C296" s="61" t="s">
        <v>1101</v>
      </c>
      <c r="D296" s="22">
        <v>2016</v>
      </c>
      <c r="E296" s="22" t="s">
        <v>808</v>
      </c>
      <c r="F296" s="10" t="s">
        <v>828</v>
      </c>
      <c r="G296" s="22" t="s">
        <v>829</v>
      </c>
      <c r="H296" s="22">
        <v>11520320</v>
      </c>
      <c r="I296" s="32" t="s">
        <v>463</v>
      </c>
      <c r="J296" s="22" t="s">
        <v>837</v>
      </c>
      <c r="K296" s="22" t="s">
        <v>829</v>
      </c>
      <c r="L296" s="32" t="s">
        <v>315</v>
      </c>
      <c r="M296" s="32" t="s">
        <v>308</v>
      </c>
      <c r="N296" s="32">
        <f>O296+P296</f>
        <v>960</v>
      </c>
      <c r="O296" s="32">
        <v>451</v>
      </c>
      <c r="P296" s="32">
        <v>509</v>
      </c>
      <c r="Q296" s="32"/>
      <c r="R296" s="32"/>
      <c r="S296" s="32"/>
      <c r="T296" s="32"/>
      <c r="U296" s="22" t="s">
        <v>834</v>
      </c>
    </row>
    <row r="297" spans="1:21" x14ac:dyDescent="0.2">
      <c r="A297" s="22" t="s">
        <v>806</v>
      </c>
      <c r="B297" s="22" t="s">
        <v>797</v>
      </c>
      <c r="C297" s="61" t="s">
        <v>1101</v>
      </c>
      <c r="D297" s="22">
        <v>2016</v>
      </c>
      <c r="E297" s="22" t="s">
        <v>808</v>
      </c>
      <c r="F297" s="10" t="s">
        <v>828</v>
      </c>
      <c r="G297" s="22" t="s">
        <v>829</v>
      </c>
      <c r="H297" s="22">
        <v>16611960</v>
      </c>
      <c r="I297" s="32" t="s">
        <v>463</v>
      </c>
      <c r="J297" s="22" t="s">
        <v>838</v>
      </c>
      <c r="K297" s="22" t="s">
        <v>829</v>
      </c>
      <c r="L297" s="32" t="s">
        <v>315</v>
      </c>
      <c r="M297" s="32" t="s">
        <v>308</v>
      </c>
      <c r="N297" s="32">
        <f>O297+P297</f>
        <v>960</v>
      </c>
      <c r="O297" s="32">
        <v>451</v>
      </c>
      <c r="P297" s="32">
        <v>509</v>
      </c>
      <c r="Q297" s="32"/>
      <c r="R297" s="32"/>
      <c r="S297" s="32"/>
      <c r="T297" s="32"/>
      <c r="U297" s="22" t="s">
        <v>834</v>
      </c>
    </row>
    <row r="298" spans="1:21" x14ac:dyDescent="0.2">
      <c r="A298" s="34" t="s">
        <v>806</v>
      </c>
      <c r="B298" s="34" t="s">
        <v>851</v>
      </c>
      <c r="C298" s="34" t="s">
        <v>1100</v>
      </c>
      <c r="D298" s="34">
        <v>2016</v>
      </c>
      <c r="E298" s="34" t="s">
        <v>808</v>
      </c>
      <c r="F298" s="35" t="s">
        <v>9</v>
      </c>
      <c r="G298" s="39" t="s">
        <v>818</v>
      </c>
      <c r="H298" s="34">
        <v>9542738</v>
      </c>
      <c r="I298" s="36"/>
      <c r="J298" s="34" t="s">
        <v>836</v>
      </c>
      <c r="K298" s="34" t="s">
        <v>516</v>
      </c>
      <c r="L298" s="36" t="s">
        <v>481</v>
      </c>
      <c r="M298" s="36" t="s">
        <v>132</v>
      </c>
      <c r="N298" s="36">
        <f>O298+P298</f>
        <v>1089</v>
      </c>
      <c r="O298" s="43">
        <v>509</v>
      </c>
      <c r="P298" s="43">
        <v>580</v>
      </c>
      <c r="Q298" s="43"/>
      <c r="R298" s="43"/>
      <c r="S298" s="43"/>
      <c r="T298" s="43"/>
      <c r="U298" s="64" t="s">
        <v>1071</v>
      </c>
    </row>
    <row r="299" spans="1:21" x14ac:dyDescent="0.2">
      <c r="A299" s="9" t="s">
        <v>806</v>
      </c>
      <c r="B299" s="9" t="s">
        <v>851</v>
      </c>
      <c r="C299" s="61" t="s">
        <v>1101</v>
      </c>
      <c r="D299" s="7">
        <v>2016</v>
      </c>
      <c r="E299" s="22" t="s">
        <v>808</v>
      </c>
      <c r="F299" s="10" t="s">
        <v>9</v>
      </c>
      <c r="G299" s="38" t="s">
        <v>818</v>
      </c>
      <c r="H299" s="7">
        <v>12056901</v>
      </c>
      <c r="I299" s="14"/>
      <c r="J299" s="22" t="s">
        <v>837</v>
      </c>
      <c r="K299" s="22" t="s">
        <v>516</v>
      </c>
      <c r="L299" s="32" t="s">
        <v>481</v>
      </c>
      <c r="M299" s="14" t="s">
        <v>132</v>
      </c>
      <c r="N299" s="14">
        <f>O299+P299</f>
        <v>1089</v>
      </c>
      <c r="O299" s="18">
        <v>509</v>
      </c>
      <c r="P299" s="18">
        <v>580</v>
      </c>
      <c r="Q299" s="18"/>
      <c r="R299" s="18"/>
      <c r="S299" s="18"/>
      <c r="T299" s="18"/>
      <c r="U299" s="61" t="s">
        <v>1072</v>
      </c>
    </row>
    <row r="300" spans="1:21" x14ac:dyDescent="0.2">
      <c r="A300" s="9" t="s">
        <v>806</v>
      </c>
      <c r="B300" s="9" t="s">
        <v>851</v>
      </c>
      <c r="C300" s="61" t="s">
        <v>1101</v>
      </c>
      <c r="D300" s="7">
        <v>2016</v>
      </c>
      <c r="E300" s="22" t="s">
        <v>808</v>
      </c>
      <c r="F300" s="10" t="s">
        <v>9</v>
      </c>
      <c r="G300" s="38" t="s">
        <v>818</v>
      </c>
      <c r="H300" s="7">
        <v>17123730</v>
      </c>
      <c r="I300" s="14"/>
      <c r="J300" s="22" t="s">
        <v>838</v>
      </c>
      <c r="K300" s="22" t="s">
        <v>516</v>
      </c>
      <c r="L300" s="32" t="s">
        <v>481</v>
      </c>
      <c r="M300" s="14" t="s">
        <v>132</v>
      </c>
      <c r="N300" s="14">
        <f>O300+P300</f>
        <v>1089</v>
      </c>
      <c r="O300" s="18">
        <v>509</v>
      </c>
      <c r="P300" s="18">
        <v>580</v>
      </c>
      <c r="Q300" s="18"/>
      <c r="R300" s="18"/>
      <c r="S300" s="18"/>
      <c r="T300" s="18"/>
      <c r="U300" s="61" t="s">
        <v>1072</v>
      </c>
    </row>
    <row r="301" spans="1:21" x14ac:dyDescent="0.2">
      <c r="A301" s="9" t="s">
        <v>806</v>
      </c>
      <c r="B301" s="9" t="s">
        <v>851</v>
      </c>
      <c r="C301" s="9" t="s">
        <v>861</v>
      </c>
      <c r="D301" s="7">
        <v>1997</v>
      </c>
      <c r="E301" s="7" t="s">
        <v>299</v>
      </c>
      <c r="F301" s="10" t="s">
        <v>9</v>
      </c>
      <c r="G301" s="11" t="s">
        <v>413</v>
      </c>
      <c r="H301" s="7">
        <v>14300000</v>
      </c>
      <c r="I301" s="14"/>
      <c r="J301" s="7"/>
      <c r="K301" s="22" t="s">
        <v>516</v>
      </c>
      <c r="L301" s="32" t="s">
        <v>481</v>
      </c>
      <c r="M301" s="14" t="s">
        <v>283</v>
      </c>
      <c r="N301" s="14">
        <f>O301+P301</f>
        <v>1089</v>
      </c>
      <c r="O301" s="18">
        <v>509</v>
      </c>
      <c r="P301" s="18">
        <v>580</v>
      </c>
      <c r="Q301" s="18"/>
      <c r="R301" s="18"/>
      <c r="S301" s="18"/>
      <c r="T301" s="18"/>
    </row>
    <row r="302" spans="1:21" x14ac:dyDescent="0.2">
      <c r="A302" s="9" t="s">
        <v>806</v>
      </c>
      <c r="B302" s="9" t="s">
        <v>851</v>
      </c>
      <c r="C302" s="61" t="s">
        <v>1115</v>
      </c>
      <c r="D302" s="7">
        <v>2004</v>
      </c>
      <c r="E302" s="22" t="s">
        <v>299</v>
      </c>
      <c r="F302" s="10" t="s">
        <v>9</v>
      </c>
      <c r="G302" s="80" t="s">
        <v>861</v>
      </c>
      <c r="H302" s="7">
        <v>15100000</v>
      </c>
      <c r="I302" s="14"/>
      <c r="J302" s="7"/>
      <c r="K302" s="22" t="s">
        <v>516</v>
      </c>
      <c r="L302" s="32" t="s">
        <v>481</v>
      </c>
      <c r="M302" s="14" t="s">
        <v>132</v>
      </c>
      <c r="N302" s="14">
        <f>O302+P302</f>
        <v>1089</v>
      </c>
      <c r="O302" s="18">
        <v>509</v>
      </c>
      <c r="P302" s="18">
        <v>580</v>
      </c>
      <c r="Q302" s="41"/>
      <c r="R302" s="32" t="s">
        <v>315</v>
      </c>
      <c r="S302" s="41"/>
      <c r="T302" s="41" t="s">
        <v>315</v>
      </c>
      <c r="U302" s="22" t="s">
        <v>1057</v>
      </c>
    </row>
    <row r="303" spans="1:21" x14ac:dyDescent="0.2">
      <c r="A303" s="9" t="s">
        <v>806</v>
      </c>
      <c r="B303" s="9" t="s">
        <v>851</v>
      </c>
      <c r="C303" s="9" t="s">
        <v>856</v>
      </c>
      <c r="D303" s="7">
        <v>1997</v>
      </c>
      <c r="E303" s="22" t="s">
        <v>299</v>
      </c>
      <c r="F303" s="10" t="s">
        <v>9</v>
      </c>
      <c r="G303" s="38" t="s">
        <v>567</v>
      </c>
      <c r="H303" s="7">
        <v>13800000</v>
      </c>
      <c r="I303" s="14"/>
      <c r="J303" s="7"/>
      <c r="K303" s="22" t="s">
        <v>516</v>
      </c>
      <c r="L303" s="14"/>
      <c r="M303" s="14" t="s">
        <v>132</v>
      </c>
      <c r="N303" s="14">
        <f>O303+P303</f>
        <v>1089</v>
      </c>
      <c r="O303" s="18">
        <v>509</v>
      </c>
      <c r="P303" s="18">
        <v>580</v>
      </c>
      <c r="Q303" s="18"/>
      <c r="R303" s="18"/>
      <c r="S303" s="18"/>
      <c r="T303" s="18"/>
    </row>
    <row r="304" spans="1:21" x14ac:dyDescent="0.2">
      <c r="A304" s="9" t="s">
        <v>806</v>
      </c>
      <c r="B304" s="9" t="s">
        <v>851</v>
      </c>
      <c r="C304" s="9" t="s">
        <v>857</v>
      </c>
      <c r="D304" s="7">
        <v>2001</v>
      </c>
      <c r="E304" s="22" t="s">
        <v>479</v>
      </c>
      <c r="F304" s="10" t="s">
        <v>9</v>
      </c>
      <c r="G304" s="80" t="s">
        <v>1195</v>
      </c>
      <c r="H304" s="7">
        <v>18169700</v>
      </c>
      <c r="I304" s="14"/>
      <c r="J304" s="7"/>
      <c r="K304" s="22" t="s">
        <v>516</v>
      </c>
      <c r="L304" s="32" t="s">
        <v>481</v>
      </c>
      <c r="M304" s="14" t="s">
        <v>132</v>
      </c>
      <c r="N304" s="14">
        <f>O304+P304</f>
        <v>1089</v>
      </c>
      <c r="O304" s="18">
        <v>509</v>
      </c>
      <c r="P304" s="18">
        <v>580</v>
      </c>
      <c r="Q304" s="18"/>
      <c r="R304" s="18"/>
      <c r="S304" s="18"/>
      <c r="T304" s="41" t="s">
        <v>315</v>
      </c>
    </row>
    <row r="305" spans="1:21" x14ac:dyDescent="0.2">
      <c r="A305" s="34" t="s">
        <v>806</v>
      </c>
      <c r="B305" s="34" t="s">
        <v>851</v>
      </c>
      <c r="C305" s="34" t="s">
        <v>861</v>
      </c>
      <c r="D305" s="34">
        <v>1997</v>
      </c>
      <c r="E305" s="34" t="s">
        <v>299</v>
      </c>
      <c r="F305" s="35" t="s">
        <v>442</v>
      </c>
      <c r="G305" s="34"/>
      <c r="H305" s="34">
        <v>9800000</v>
      </c>
      <c r="I305" s="36"/>
      <c r="J305" s="34"/>
      <c r="K305" s="34"/>
      <c r="L305" s="36"/>
      <c r="M305" s="36" t="s">
        <v>132</v>
      </c>
      <c r="N305" s="36"/>
      <c r="O305" s="36"/>
      <c r="P305" s="36"/>
      <c r="Q305" s="36"/>
      <c r="R305" s="36" t="s">
        <v>315</v>
      </c>
      <c r="S305" s="36"/>
      <c r="T305" s="36" t="s">
        <v>315</v>
      </c>
      <c r="U305" s="34" t="s">
        <v>664</v>
      </c>
    </row>
    <row r="306" spans="1:21" x14ac:dyDescent="0.2">
      <c r="A306" s="34" t="s">
        <v>806</v>
      </c>
      <c r="B306" s="34" t="s">
        <v>851</v>
      </c>
      <c r="C306" s="34" t="s">
        <v>856</v>
      </c>
      <c r="D306" s="34">
        <v>1997</v>
      </c>
      <c r="E306" s="34" t="s">
        <v>299</v>
      </c>
      <c r="F306" s="35" t="s">
        <v>442</v>
      </c>
      <c r="G306" s="34" t="s">
        <v>356</v>
      </c>
      <c r="H306" s="34">
        <v>8400000</v>
      </c>
      <c r="I306" s="36"/>
      <c r="J306" s="34"/>
      <c r="K306" s="34"/>
      <c r="L306" s="36"/>
      <c r="M306" s="36" t="s">
        <v>132</v>
      </c>
      <c r="N306" s="36"/>
      <c r="O306" s="36"/>
      <c r="P306" s="36"/>
      <c r="Q306" s="36"/>
      <c r="R306" s="36"/>
      <c r="S306" s="36"/>
      <c r="T306" s="36"/>
      <c r="U306" s="34" t="s">
        <v>499</v>
      </c>
    </row>
    <row r="307" spans="1:21" x14ac:dyDescent="0.2">
      <c r="A307" s="34" t="s">
        <v>806</v>
      </c>
      <c r="B307" s="34" t="s">
        <v>851</v>
      </c>
      <c r="C307" s="34" t="s">
        <v>857</v>
      </c>
      <c r="D307" s="34">
        <v>2001</v>
      </c>
      <c r="E307" s="34" t="s">
        <v>479</v>
      </c>
      <c r="F307" s="35" t="s">
        <v>442</v>
      </c>
      <c r="G307" s="34" t="s">
        <v>357</v>
      </c>
      <c r="H307" s="34">
        <v>11796000</v>
      </c>
      <c r="I307" s="36"/>
      <c r="J307" s="34"/>
      <c r="K307" s="34"/>
      <c r="L307" s="36"/>
      <c r="M307" s="36" t="s">
        <v>132</v>
      </c>
      <c r="N307" s="36"/>
      <c r="O307" s="36"/>
      <c r="P307" s="36"/>
      <c r="Q307" s="36"/>
      <c r="R307" s="36"/>
      <c r="S307" s="36"/>
      <c r="T307" s="36"/>
      <c r="U307" s="34" t="s">
        <v>499</v>
      </c>
    </row>
    <row r="308" spans="1:21" x14ac:dyDescent="0.2">
      <c r="A308" s="22" t="s">
        <v>806</v>
      </c>
      <c r="B308" s="22" t="s">
        <v>806</v>
      </c>
      <c r="C308" s="22" t="s">
        <v>1182</v>
      </c>
      <c r="D308" s="22">
        <v>2010</v>
      </c>
      <c r="E308" s="9" t="s">
        <v>299</v>
      </c>
      <c r="F308" s="8" t="s">
        <v>44</v>
      </c>
      <c r="G308" s="9" t="s">
        <v>261</v>
      </c>
      <c r="H308" s="9">
        <v>20000</v>
      </c>
      <c r="K308" s="9" t="s">
        <v>262</v>
      </c>
      <c r="L308" s="13" t="s">
        <v>251</v>
      </c>
      <c r="M308" s="13" t="s">
        <v>293</v>
      </c>
      <c r="P308" s="13">
        <v>70</v>
      </c>
      <c r="U308" s="22"/>
    </row>
    <row r="309" spans="1:21" x14ac:dyDescent="0.2">
      <c r="A309" s="7" t="s">
        <v>806</v>
      </c>
      <c r="B309" s="7" t="s">
        <v>806</v>
      </c>
      <c r="C309" s="7" t="s">
        <v>1182</v>
      </c>
      <c r="D309" s="7">
        <v>2010</v>
      </c>
      <c r="E309" s="22" t="s">
        <v>299</v>
      </c>
      <c r="F309" s="8" t="s">
        <v>72</v>
      </c>
      <c r="G309" s="9" t="s">
        <v>316</v>
      </c>
      <c r="H309" s="9">
        <v>1900</v>
      </c>
      <c r="K309" s="9" t="s">
        <v>316</v>
      </c>
      <c r="L309" s="13" t="s">
        <v>143</v>
      </c>
      <c r="M309" s="13" t="s">
        <v>126</v>
      </c>
      <c r="P309" s="13">
        <v>62</v>
      </c>
      <c r="U309" s="22"/>
    </row>
    <row r="310" spans="1:21" x14ac:dyDescent="0.2">
      <c r="A310" s="7" t="s">
        <v>806</v>
      </c>
      <c r="B310" s="7" t="s">
        <v>806</v>
      </c>
      <c r="C310" s="7" t="s">
        <v>857</v>
      </c>
      <c r="D310" s="9">
        <v>2001</v>
      </c>
      <c r="E310" s="9" t="s">
        <v>408</v>
      </c>
      <c r="F310" s="8" t="s">
        <v>72</v>
      </c>
      <c r="G310" s="9" t="s">
        <v>174</v>
      </c>
      <c r="H310" s="9">
        <v>2700</v>
      </c>
      <c r="K310" s="9" t="s">
        <v>316</v>
      </c>
      <c r="L310" s="13" t="s">
        <v>297</v>
      </c>
      <c r="M310" s="13" t="s">
        <v>293</v>
      </c>
      <c r="P310" s="13">
        <v>62</v>
      </c>
      <c r="T310" s="32" t="s">
        <v>315</v>
      </c>
      <c r="U310" s="7"/>
    </row>
    <row r="311" spans="1:21" x14ac:dyDescent="0.2">
      <c r="A311" s="34" t="s">
        <v>806</v>
      </c>
      <c r="B311" s="34" t="s">
        <v>806</v>
      </c>
      <c r="C311" s="34" t="s">
        <v>856</v>
      </c>
      <c r="D311" s="34">
        <v>1997</v>
      </c>
      <c r="E311" s="34" t="s">
        <v>299</v>
      </c>
      <c r="F311" s="35" t="s">
        <v>604</v>
      </c>
      <c r="G311" s="34" t="s">
        <v>342</v>
      </c>
      <c r="H311" s="34">
        <v>1600000</v>
      </c>
      <c r="I311" s="36"/>
      <c r="J311" s="34"/>
      <c r="K311" s="34"/>
      <c r="L311" s="36"/>
      <c r="M311" s="36" t="s">
        <v>377</v>
      </c>
      <c r="N311" s="36"/>
      <c r="O311" s="36"/>
      <c r="P311" s="36"/>
      <c r="Q311" s="36"/>
      <c r="R311" s="36"/>
      <c r="S311" s="36"/>
      <c r="T311" s="36"/>
      <c r="U311" s="34" t="s">
        <v>492</v>
      </c>
    </row>
    <row r="312" spans="1:21" x14ac:dyDescent="0.2">
      <c r="A312" s="34" t="s">
        <v>806</v>
      </c>
      <c r="B312" s="34" t="s">
        <v>806</v>
      </c>
      <c r="C312" s="34" t="s">
        <v>1100</v>
      </c>
      <c r="D312" s="34">
        <v>2016</v>
      </c>
      <c r="E312" s="34" t="s">
        <v>808</v>
      </c>
      <c r="F312" s="35" t="s">
        <v>506</v>
      </c>
      <c r="G312" s="34" t="s">
        <v>809</v>
      </c>
      <c r="H312" s="34">
        <v>1213060</v>
      </c>
      <c r="I312" s="36"/>
      <c r="J312" s="34" t="s">
        <v>836</v>
      </c>
      <c r="K312" s="34" t="s">
        <v>507</v>
      </c>
      <c r="L312" s="36" t="s">
        <v>481</v>
      </c>
      <c r="M312" s="36" t="s">
        <v>377</v>
      </c>
      <c r="N312" s="36"/>
      <c r="O312" s="36"/>
      <c r="P312" s="36">
        <v>365</v>
      </c>
      <c r="Q312" s="36"/>
      <c r="R312" s="36"/>
      <c r="S312" s="36"/>
      <c r="T312" s="36"/>
      <c r="U312" s="34" t="s">
        <v>813</v>
      </c>
    </row>
    <row r="313" spans="1:21" x14ac:dyDescent="0.2">
      <c r="A313" s="22" t="s">
        <v>806</v>
      </c>
      <c r="B313" s="22" t="s">
        <v>806</v>
      </c>
      <c r="C313" s="61" t="s">
        <v>1101</v>
      </c>
      <c r="D313" s="22">
        <v>2016</v>
      </c>
      <c r="E313" s="22" t="s">
        <v>808</v>
      </c>
      <c r="F313" s="10" t="s">
        <v>506</v>
      </c>
      <c r="G313" s="22" t="s">
        <v>809</v>
      </c>
      <c r="H313" s="22">
        <v>1496860</v>
      </c>
      <c r="I313" s="32"/>
      <c r="J313" s="22" t="s">
        <v>837</v>
      </c>
      <c r="K313" s="22" t="s">
        <v>507</v>
      </c>
      <c r="L313" s="32" t="s">
        <v>481</v>
      </c>
      <c r="M313" s="32" t="s">
        <v>377</v>
      </c>
      <c r="N313" s="32"/>
      <c r="O313" s="32"/>
      <c r="P313" s="32">
        <v>365</v>
      </c>
      <c r="Q313" s="32"/>
      <c r="R313" s="32"/>
      <c r="S313" s="32"/>
      <c r="T313" s="32"/>
      <c r="U313" s="22" t="s">
        <v>813</v>
      </c>
    </row>
    <row r="314" spans="1:21" x14ac:dyDescent="0.2">
      <c r="A314" s="22" t="s">
        <v>806</v>
      </c>
      <c r="B314" s="22" t="s">
        <v>806</v>
      </c>
      <c r="C314" s="61" t="s">
        <v>1101</v>
      </c>
      <c r="D314" s="22">
        <v>2016</v>
      </c>
      <c r="E314" s="22" t="s">
        <v>808</v>
      </c>
      <c r="F314" s="10" t="s">
        <v>506</v>
      </c>
      <c r="G314" s="22" t="s">
        <v>809</v>
      </c>
      <c r="H314" s="22">
        <v>2068909.9999999998</v>
      </c>
      <c r="I314" s="32"/>
      <c r="J314" s="22" t="s">
        <v>838</v>
      </c>
      <c r="K314" s="22" t="s">
        <v>507</v>
      </c>
      <c r="L314" s="32" t="s">
        <v>481</v>
      </c>
      <c r="M314" s="32" t="s">
        <v>377</v>
      </c>
      <c r="N314" s="32"/>
      <c r="O314" s="32"/>
      <c r="P314" s="32">
        <v>365</v>
      </c>
      <c r="Q314" s="32"/>
      <c r="R314" s="32"/>
      <c r="S314" s="32"/>
      <c r="T314" s="32"/>
      <c r="U314" s="22" t="s">
        <v>813</v>
      </c>
    </row>
    <row r="315" spans="1:21" x14ac:dyDescent="0.2">
      <c r="A315" s="22" t="s">
        <v>806</v>
      </c>
      <c r="B315" s="22" t="s">
        <v>806</v>
      </c>
      <c r="C315" s="22" t="s">
        <v>1182</v>
      </c>
      <c r="D315" s="22">
        <v>2010</v>
      </c>
      <c r="E315" s="22" t="s">
        <v>299</v>
      </c>
      <c r="F315" s="10" t="s">
        <v>506</v>
      </c>
      <c r="G315" s="22" t="s">
        <v>809</v>
      </c>
      <c r="H315" s="22">
        <v>1650000</v>
      </c>
      <c r="I315" s="32"/>
      <c r="J315" s="22"/>
      <c r="K315" s="22" t="s">
        <v>507</v>
      </c>
      <c r="L315" s="32" t="s">
        <v>481</v>
      </c>
      <c r="M315" s="32" t="s">
        <v>377</v>
      </c>
      <c r="N315" s="32"/>
      <c r="O315" s="32"/>
      <c r="P315" s="32">
        <v>365</v>
      </c>
      <c r="Q315" s="32"/>
      <c r="R315" s="32"/>
      <c r="S315" s="32"/>
      <c r="T315" s="32"/>
      <c r="U315" s="22" t="s">
        <v>1190</v>
      </c>
    </row>
    <row r="316" spans="1:21" s="7" customFormat="1" x14ac:dyDescent="0.2">
      <c r="A316" s="22" t="s">
        <v>806</v>
      </c>
      <c r="B316" s="22" t="s">
        <v>806</v>
      </c>
      <c r="C316" s="34" t="s">
        <v>857</v>
      </c>
      <c r="D316" s="7">
        <v>2001</v>
      </c>
      <c r="E316" s="22" t="s">
        <v>479</v>
      </c>
      <c r="F316" s="10" t="s">
        <v>506</v>
      </c>
      <c r="H316" s="7">
        <v>1193300</v>
      </c>
      <c r="I316" s="14"/>
      <c r="K316" s="22" t="s">
        <v>507</v>
      </c>
      <c r="L316" s="32" t="s">
        <v>481</v>
      </c>
      <c r="M316" s="32" t="s">
        <v>377</v>
      </c>
      <c r="N316" s="14"/>
      <c r="O316" s="14"/>
      <c r="P316" s="14">
        <v>365</v>
      </c>
      <c r="Q316" s="14"/>
      <c r="R316" s="14"/>
      <c r="S316" s="14"/>
      <c r="T316" s="14"/>
      <c r="U316" s="22" t="s">
        <v>814</v>
      </c>
    </row>
    <row r="317" spans="1:21" s="7" customFormat="1" x14ac:dyDescent="0.2">
      <c r="A317" s="22" t="s">
        <v>806</v>
      </c>
      <c r="B317" s="22" t="s">
        <v>806</v>
      </c>
      <c r="C317" s="22" t="s">
        <v>856</v>
      </c>
      <c r="D317" s="7">
        <v>1997</v>
      </c>
      <c r="E317" s="22" t="s">
        <v>299</v>
      </c>
      <c r="F317" s="10" t="s">
        <v>508</v>
      </c>
      <c r="G317" s="38" t="s">
        <v>550</v>
      </c>
      <c r="H317" s="7">
        <v>93000</v>
      </c>
      <c r="I317" s="32"/>
      <c r="K317" s="22" t="s">
        <v>551</v>
      </c>
      <c r="L317" s="32" t="s">
        <v>315</v>
      </c>
      <c r="M317" s="32" t="s">
        <v>377</v>
      </c>
      <c r="N317" s="14"/>
      <c r="O317" s="18"/>
      <c r="P317" s="18">
        <v>135</v>
      </c>
      <c r="Q317" s="18"/>
      <c r="R317" s="18"/>
      <c r="S317" s="18"/>
      <c r="T317" s="18"/>
      <c r="U317" s="22"/>
    </row>
    <row r="318" spans="1:21" s="7" customFormat="1" x14ac:dyDescent="0.2">
      <c r="A318" s="34" t="s">
        <v>806</v>
      </c>
      <c r="B318" s="34" t="s">
        <v>806</v>
      </c>
      <c r="C318" s="34" t="s">
        <v>1182</v>
      </c>
      <c r="D318" s="34">
        <v>2010</v>
      </c>
      <c r="E318" s="34" t="s">
        <v>299</v>
      </c>
      <c r="F318" s="35" t="s">
        <v>508</v>
      </c>
      <c r="G318" s="39" t="s">
        <v>602</v>
      </c>
      <c r="H318" s="34">
        <v>190000</v>
      </c>
      <c r="I318" s="36"/>
      <c r="J318" s="34"/>
      <c r="K318" s="34"/>
      <c r="L318" s="36"/>
      <c r="M318" s="36" t="s">
        <v>377</v>
      </c>
      <c r="N318" s="36"/>
      <c r="O318" s="43"/>
      <c r="P318" s="43"/>
      <c r="Q318" s="43"/>
      <c r="R318" s="43"/>
      <c r="S318" s="43"/>
      <c r="T318" s="43"/>
      <c r="U318" s="34" t="s">
        <v>492</v>
      </c>
    </row>
    <row r="319" spans="1:21" x14ac:dyDescent="0.2">
      <c r="A319" s="22" t="s">
        <v>806</v>
      </c>
      <c r="B319" s="22" t="s">
        <v>806</v>
      </c>
      <c r="C319" s="22" t="s">
        <v>857</v>
      </c>
      <c r="D319" s="7">
        <v>2001</v>
      </c>
      <c r="E319" s="22" t="s">
        <v>479</v>
      </c>
      <c r="F319" s="10" t="s">
        <v>508</v>
      </c>
      <c r="G319" s="80" t="s">
        <v>1196</v>
      </c>
      <c r="H319" s="7">
        <v>136700</v>
      </c>
      <c r="I319" s="14"/>
      <c r="J319" s="7"/>
      <c r="K319" s="22" t="s">
        <v>551</v>
      </c>
      <c r="L319" s="32" t="s">
        <v>315</v>
      </c>
      <c r="M319" s="32" t="s">
        <v>377</v>
      </c>
      <c r="N319" s="14"/>
      <c r="O319" s="18"/>
      <c r="P319" s="18">
        <v>135</v>
      </c>
      <c r="Q319" s="18"/>
      <c r="R319" s="18"/>
      <c r="S319" s="18"/>
      <c r="T319" s="18"/>
      <c r="U319" s="61" t="s">
        <v>1073</v>
      </c>
    </row>
    <row r="320" spans="1:21" x14ac:dyDescent="0.2">
      <c r="A320" s="7" t="s">
        <v>806</v>
      </c>
      <c r="B320" s="7" t="s">
        <v>806</v>
      </c>
      <c r="C320" s="61" t="s">
        <v>1099</v>
      </c>
      <c r="D320" s="9">
        <v>2013</v>
      </c>
      <c r="E320" s="9" t="s">
        <v>99</v>
      </c>
      <c r="F320" s="8" t="s">
        <v>16</v>
      </c>
      <c r="G320" s="22" t="s">
        <v>425</v>
      </c>
      <c r="H320" s="9">
        <v>1020000</v>
      </c>
      <c r="I320" s="32" t="s">
        <v>463</v>
      </c>
      <c r="J320" s="22" t="s">
        <v>430</v>
      </c>
      <c r="K320" s="53" t="s">
        <v>762</v>
      </c>
      <c r="L320" s="54" t="s">
        <v>481</v>
      </c>
      <c r="M320" s="13" t="s">
        <v>377</v>
      </c>
      <c r="O320" s="2"/>
      <c r="P320" s="2">
        <v>205</v>
      </c>
      <c r="Q320" s="2"/>
      <c r="R320" s="2"/>
      <c r="S320" s="2"/>
      <c r="T320" s="2"/>
      <c r="U320" s="22" t="s">
        <v>763</v>
      </c>
    </row>
    <row r="321" spans="1:21" x14ac:dyDescent="0.2">
      <c r="A321" s="7" t="s">
        <v>806</v>
      </c>
      <c r="B321" s="7" t="s">
        <v>806</v>
      </c>
      <c r="C321" s="61" t="s">
        <v>1099</v>
      </c>
      <c r="D321" s="9">
        <v>2013</v>
      </c>
      <c r="E321" s="9" t="s">
        <v>99</v>
      </c>
      <c r="F321" s="8" t="s">
        <v>16</v>
      </c>
      <c r="G321" s="22" t="s">
        <v>425</v>
      </c>
      <c r="H321" s="9">
        <v>484000</v>
      </c>
      <c r="I321" s="32" t="s">
        <v>463</v>
      </c>
      <c r="J321" s="22" t="s">
        <v>431</v>
      </c>
      <c r="K321" s="53" t="s">
        <v>762</v>
      </c>
      <c r="L321" s="54" t="s">
        <v>481</v>
      </c>
      <c r="M321" s="13" t="s">
        <v>377</v>
      </c>
      <c r="O321" s="2"/>
      <c r="P321" s="2">
        <v>205</v>
      </c>
      <c r="Q321" s="2"/>
      <c r="R321" s="2"/>
      <c r="S321" s="2"/>
      <c r="T321" s="2"/>
      <c r="U321" s="22" t="s">
        <v>763</v>
      </c>
    </row>
    <row r="322" spans="1:21" x14ac:dyDescent="0.2">
      <c r="A322" s="7" t="s">
        <v>806</v>
      </c>
      <c r="B322" s="7" t="s">
        <v>806</v>
      </c>
      <c r="C322" s="61" t="s">
        <v>1099</v>
      </c>
      <c r="D322" s="9">
        <v>2013</v>
      </c>
      <c r="E322" s="9" t="s">
        <v>99</v>
      </c>
      <c r="F322" s="8" t="s">
        <v>16</v>
      </c>
      <c r="G322" s="22" t="s">
        <v>425</v>
      </c>
      <c r="H322" s="9">
        <v>753000</v>
      </c>
      <c r="I322" s="32" t="s">
        <v>463</v>
      </c>
      <c r="J322" s="22" t="s">
        <v>432</v>
      </c>
      <c r="K322" s="53" t="s">
        <v>762</v>
      </c>
      <c r="L322" s="54" t="s">
        <v>481</v>
      </c>
      <c r="M322" s="13" t="s">
        <v>377</v>
      </c>
      <c r="O322" s="2"/>
      <c r="P322" s="2">
        <v>205</v>
      </c>
      <c r="Q322" s="2"/>
      <c r="R322" s="2"/>
      <c r="S322" s="2"/>
      <c r="T322" s="2"/>
      <c r="U322" s="22" t="s">
        <v>763</v>
      </c>
    </row>
    <row r="323" spans="1:21" s="7" customFormat="1" x14ac:dyDescent="0.2">
      <c r="A323" s="34" t="s">
        <v>806</v>
      </c>
      <c r="B323" s="34" t="s">
        <v>806</v>
      </c>
      <c r="C323" s="34" t="s">
        <v>1100</v>
      </c>
      <c r="D323" s="34">
        <v>2016</v>
      </c>
      <c r="E323" s="34" t="s">
        <v>808</v>
      </c>
      <c r="F323" s="35" t="s">
        <v>16</v>
      </c>
      <c r="G323" s="34" t="s">
        <v>425</v>
      </c>
      <c r="H323" s="34">
        <v>389200</v>
      </c>
      <c r="I323" s="36" t="s">
        <v>463</v>
      </c>
      <c r="J323" s="34" t="s">
        <v>836</v>
      </c>
      <c r="K323" s="48" t="s">
        <v>762</v>
      </c>
      <c r="L323" s="49" t="s">
        <v>481</v>
      </c>
      <c r="M323" s="36" t="s">
        <v>377</v>
      </c>
      <c r="N323" s="36"/>
      <c r="O323" s="49"/>
      <c r="P323" s="49">
        <v>205</v>
      </c>
      <c r="Q323" s="49"/>
      <c r="R323" s="49"/>
      <c r="S323" s="49"/>
      <c r="T323" s="49"/>
      <c r="U323" s="34" t="s">
        <v>763</v>
      </c>
    </row>
    <row r="324" spans="1:21" s="7" customFormat="1" x14ac:dyDescent="0.2">
      <c r="A324" s="7" t="s">
        <v>806</v>
      </c>
      <c r="B324" s="7" t="s">
        <v>806</v>
      </c>
      <c r="C324" s="61" t="s">
        <v>1101</v>
      </c>
      <c r="D324" s="9">
        <v>2016</v>
      </c>
      <c r="E324" s="22" t="s">
        <v>808</v>
      </c>
      <c r="F324" s="8" t="s">
        <v>16</v>
      </c>
      <c r="G324" s="22" t="s">
        <v>425</v>
      </c>
      <c r="H324" s="9">
        <v>494330</v>
      </c>
      <c r="I324" s="32" t="s">
        <v>463</v>
      </c>
      <c r="J324" s="22" t="s">
        <v>837</v>
      </c>
      <c r="K324" s="53" t="s">
        <v>762</v>
      </c>
      <c r="L324" s="54" t="s">
        <v>481</v>
      </c>
      <c r="M324" s="13" t="s">
        <v>377</v>
      </c>
      <c r="N324" s="13"/>
      <c r="O324" s="2"/>
      <c r="P324" s="2">
        <v>205</v>
      </c>
      <c r="Q324" s="2"/>
      <c r="R324" s="2"/>
      <c r="S324" s="2"/>
      <c r="T324" s="2"/>
      <c r="U324" s="22" t="s">
        <v>763</v>
      </c>
    </row>
    <row r="325" spans="1:21" s="7" customFormat="1" x14ac:dyDescent="0.2">
      <c r="A325" s="7" t="s">
        <v>806</v>
      </c>
      <c r="B325" s="7" t="s">
        <v>806</v>
      </c>
      <c r="C325" s="61" t="s">
        <v>1101</v>
      </c>
      <c r="D325" s="9">
        <v>2016</v>
      </c>
      <c r="E325" s="22" t="s">
        <v>808</v>
      </c>
      <c r="F325" s="8" t="s">
        <v>16</v>
      </c>
      <c r="G325" s="22" t="s">
        <v>425</v>
      </c>
      <c r="H325" s="9">
        <v>714170</v>
      </c>
      <c r="I325" s="32" t="s">
        <v>463</v>
      </c>
      <c r="J325" s="22" t="s">
        <v>838</v>
      </c>
      <c r="K325" s="53" t="s">
        <v>762</v>
      </c>
      <c r="L325" s="54" t="s">
        <v>481</v>
      </c>
      <c r="M325" s="13" t="s">
        <v>377</v>
      </c>
      <c r="N325" s="13"/>
      <c r="O325" s="2"/>
      <c r="P325" s="2">
        <v>205</v>
      </c>
      <c r="Q325" s="2"/>
      <c r="R325" s="2"/>
      <c r="S325" s="2"/>
      <c r="T325" s="2"/>
      <c r="U325" s="22" t="s">
        <v>763</v>
      </c>
    </row>
    <row r="326" spans="1:21" x14ac:dyDescent="0.2">
      <c r="A326" s="7" t="s">
        <v>806</v>
      </c>
      <c r="B326" s="7" t="s">
        <v>806</v>
      </c>
      <c r="C326" s="61" t="s">
        <v>1108</v>
      </c>
      <c r="D326" s="9">
        <v>2007</v>
      </c>
      <c r="E326" s="9" t="s">
        <v>141</v>
      </c>
      <c r="F326" s="8" t="s">
        <v>16</v>
      </c>
      <c r="G326" s="9" t="s">
        <v>286</v>
      </c>
      <c r="H326" s="9">
        <v>630000</v>
      </c>
      <c r="I326" s="32" t="s">
        <v>463</v>
      </c>
      <c r="J326" s="22" t="s">
        <v>755</v>
      </c>
      <c r="K326" s="53" t="s">
        <v>762</v>
      </c>
      <c r="L326" s="54" t="s">
        <v>481</v>
      </c>
      <c r="M326" s="13" t="s">
        <v>377</v>
      </c>
      <c r="O326" s="2"/>
      <c r="P326" s="2">
        <v>205</v>
      </c>
      <c r="Q326" s="2"/>
      <c r="R326" s="2"/>
      <c r="S326" s="2"/>
      <c r="T326" s="2"/>
      <c r="U326" s="22" t="s">
        <v>763</v>
      </c>
    </row>
    <row r="327" spans="1:21" x14ac:dyDescent="0.2">
      <c r="A327" s="9" t="s">
        <v>806</v>
      </c>
      <c r="B327" s="9" t="s">
        <v>806</v>
      </c>
      <c r="C327" s="61" t="s">
        <v>1108</v>
      </c>
      <c r="D327" s="7">
        <v>2007</v>
      </c>
      <c r="E327" s="7" t="s">
        <v>141</v>
      </c>
      <c r="F327" s="10" t="s">
        <v>16</v>
      </c>
      <c r="G327" s="7" t="s">
        <v>286</v>
      </c>
      <c r="H327" s="7">
        <v>912000</v>
      </c>
      <c r="I327" s="32" t="s">
        <v>463</v>
      </c>
      <c r="J327" s="22" t="s">
        <v>756</v>
      </c>
      <c r="K327" s="53" t="s">
        <v>762</v>
      </c>
      <c r="L327" s="54" t="s">
        <v>481</v>
      </c>
      <c r="M327" s="14" t="s">
        <v>377</v>
      </c>
      <c r="N327" s="14"/>
      <c r="O327" s="17"/>
      <c r="P327" s="2">
        <v>205</v>
      </c>
      <c r="Q327" s="2"/>
      <c r="R327" s="2"/>
      <c r="S327" s="2"/>
      <c r="T327" s="2"/>
      <c r="U327" s="22" t="s">
        <v>763</v>
      </c>
    </row>
    <row r="328" spans="1:21" s="7" customFormat="1" x14ac:dyDescent="0.2">
      <c r="A328" s="7" t="s">
        <v>806</v>
      </c>
      <c r="B328" s="7" t="s">
        <v>806</v>
      </c>
      <c r="C328" s="7" t="s">
        <v>869</v>
      </c>
      <c r="D328" s="9">
        <v>2010</v>
      </c>
      <c r="E328" s="9" t="s">
        <v>141</v>
      </c>
      <c r="F328" s="8" t="s">
        <v>16</v>
      </c>
      <c r="G328" s="9" t="s">
        <v>286</v>
      </c>
      <c r="H328" s="9">
        <v>660240</v>
      </c>
      <c r="I328" s="32" t="s">
        <v>463</v>
      </c>
      <c r="J328" s="22" t="s">
        <v>757</v>
      </c>
      <c r="K328" s="53" t="s">
        <v>762</v>
      </c>
      <c r="L328" s="54" t="s">
        <v>481</v>
      </c>
      <c r="M328" s="13" t="s">
        <v>377</v>
      </c>
      <c r="N328" s="13"/>
      <c r="O328" s="2"/>
      <c r="P328" s="2">
        <v>205</v>
      </c>
      <c r="Q328" s="2"/>
      <c r="R328" s="2"/>
      <c r="S328" s="2"/>
      <c r="T328" s="2"/>
      <c r="U328" s="22" t="s">
        <v>763</v>
      </c>
    </row>
    <row r="329" spans="1:21" s="7" customFormat="1" x14ac:dyDescent="0.2">
      <c r="A329" s="9" t="s">
        <v>806</v>
      </c>
      <c r="B329" s="9" t="s">
        <v>806</v>
      </c>
      <c r="C329" s="9" t="s">
        <v>869</v>
      </c>
      <c r="D329" s="7">
        <v>2010</v>
      </c>
      <c r="E329" s="7" t="s">
        <v>141</v>
      </c>
      <c r="F329" s="10" t="s">
        <v>16</v>
      </c>
      <c r="G329" s="7" t="s">
        <v>286</v>
      </c>
      <c r="H329" s="7">
        <v>692640</v>
      </c>
      <c r="I329" s="32" t="s">
        <v>463</v>
      </c>
      <c r="J329" s="22" t="s">
        <v>758</v>
      </c>
      <c r="K329" s="53" t="s">
        <v>762</v>
      </c>
      <c r="L329" s="54" t="s">
        <v>481</v>
      </c>
      <c r="M329" s="14" t="s">
        <v>377</v>
      </c>
      <c r="N329" s="14"/>
      <c r="O329" s="17"/>
      <c r="P329" s="2">
        <v>205</v>
      </c>
      <c r="Q329" s="2"/>
      <c r="R329" s="2"/>
      <c r="S329" s="2"/>
      <c r="T329" s="2"/>
      <c r="U329" s="22" t="s">
        <v>763</v>
      </c>
    </row>
    <row r="330" spans="1:21" s="7" customFormat="1" x14ac:dyDescent="0.2">
      <c r="A330" s="7" t="s">
        <v>806</v>
      </c>
      <c r="B330" s="7" t="s">
        <v>806</v>
      </c>
      <c r="C330" s="7" t="s">
        <v>869</v>
      </c>
      <c r="D330" s="9">
        <v>2010</v>
      </c>
      <c r="E330" s="9" t="s">
        <v>141</v>
      </c>
      <c r="F330" s="8" t="s">
        <v>16</v>
      </c>
      <c r="G330" s="9" t="s">
        <v>286</v>
      </c>
      <c r="H330" s="9">
        <v>782070</v>
      </c>
      <c r="I330" s="32" t="s">
        <v>463</v>
      </c>
      <c r="J330" s="22" t="s">
        <v>759</v>
      </c>
      <c r="K330" s="53" t="s">
        <v>762</v>
      </c>
      <c r="L330" s="54" t="s">
        <v>481</v>
      </c>
      <c r="M330" s="13" t="s">
        <v>377</v>
      </c>
      <c r="N330" s="13"/>
      <c r="O330" s="2"/>
      <c r="P330" s="2">
        <v>205</v>
      </c>
      <c r="Q330" s="2"/>
      <c r="R330" s="2"/>
      <c r="S330" s="2"/>
      <c r="T330" s="2"/>
      <c r="U330" s="22" t="s">
        <v>763</v>
      </c>
    </row>
    <row r="331" spans="1:21" s="7" customFormat="1" x14ac:dyDescent="0.2">
      <c r="A331" s="9" t="s">
        <v>806</v>
      </c>
      <c r="B331" s="9" t="s">
        <v>806</v>
      </c>
      <c r="C331" s="9" t="s">
        <v>869</v>
      </c>
      <c r="D331" s="7">
        <v>2010</v>
      </c>
      <c r="E331" s="7" t="s">
        <v>141</v>
      </c>
      <c r="F331" s="10" t="s">
        <v>16</v>
      </c>
      <c r="G331" s="7" t="s">
        <v>286</v>
      </c>
      <c r="H331" s="7">
        <v>749340</v>
      </c>
      <c r="I331" s="32" t="s">
        <v>463</v>
      </c>
      <c r="J331" s="22" t="s">
        <v>760</v>
      </c>
      <c r="K331" s="53" t="s">
        <v>762</v>
      </c>
      <c r="L331" s="54" t="s">
        <v>481</v>
      </c>
      <c r="M331" s="14" t="s">
        <v>377</v>
      </c>
      <c r="N331" s="14"/>
      <c r="O331" s="17"/>
      <c r="P331" s="2">
        <v>205</v>
      </c>
      <c r="Q331" s="2"/>
      <c r="R331" s="2"/>
      <c r="S331" s="2"/>
      <c r="T331" s="2"/>
      <c r="U331" s="22" t="s">
        <v>763</v>
      </c>
    </row>
    <row r="332" spans="1:21" x14ac:dyDescent="0.2">
      <c r="A332" s="7" t="s">
        <v>806</v>
      </c>
      <c r="B332" s="7" t="s">
        <v>806</v>
      </c>
      <c r="C332" s="7" t="s">
        <v>869</v>
      </c>
      <c r="D332" s="9">
        <v>2010</v>
      </c>
      <c r="E332" s="9" t="s">
        <v>141</v>
      </c>
      <c r="F332" s="8" t="s">
        <v>16</v>
      </c>
      <c r="G332" s="9" t="s">
        <v>286</v>
      </c>
      <c r="H332" s="9">
        <v>837500</v>
      </c>
      <c r="I332" s="32" t="s">
        <v>463</v>
      </c>
      <c r="J332" s="22" t="s">
        <v>761</v>
      </c>
      <c r="K332" s="53" t="s">
        <v>762</v>
      </c>
      <c r="L332" s="54" t="s">
        <v>481</v>
      </c>
      <c r="M332" s="13" t="s">
        <v>377</v>
      </c>
      <c r="O332" s="2"/>
      <c r="P332" s="2">
        <v>205</v>
      </c>
      <c r="Q332" s="2"/>
      <c r="R332" s="2"/>
      <c r="S332" s="2"/>
      <c r="T332" s="2"/>
      <c r="U332" s="22" t="s">
        <v>763</v>
      </c>
    </row>
    <row r="333" spans="1:21" s="7" customFormat="1" x14ac:dyDescent="0.2">
      <c r="A333" s="34" t="s">
        <v>806</v>
      </c>
      <c r="B333" s="34" t="s">
        <v>806</v>
      </c>
      <c r="C333" s="34" t="s">
        <v>1182</v>
      </c>
      <c r="D333" s="34">
        <v>2010</v>
      </c>
      <c r="E333" s="34" t="s">
        <v>299</v>
      </c>
      <c r="F333" s="35" t="s">
        <v>16</v>
      </c>
      <c r="G333" s="34" t="s">
        <v>601</v>
      </c>
      <c r="H333" s="34">
        <v>1850000</v>
      </c>
      <c r="I333" s="36"/>
      <c r="J333" s="34"/>
      <c r="K333" s="48"/>
      <c r="L333" s="49"/>
      <c r="M333" s="36" t="s">
        <v>377</v>
      </c>
      <c r="N333" s="36"/>
      <c r="O333" s="49"/>
      <c r="P333" s="49"/>
      <c r="Q333" s="49"/>
      <c r="R333" s="49"/>
      <c r="S333" s="49"/>
      <c r="T333" s="49"/>
      <c r="U333" s="34" t="s">
        <v>492</v>
      </c>
    </row>
    <row r="334" spans="1:21" x14ac:dyDescent="0.2">
      <c r="A334" s="7" t="s">
        <v>806</v>
      </c>
      <c r="B334" s="7" t="s">
        <v>806</v>
      </c>
      <c r="C334" s="7" t="s">
        <v>857</v>
      </c>
      <c r="D334" s="9">
        <v>2001</v>
      </c>
      <c r="E334" s="22" t="s">
        <v>479</v>
      </c>
      <c r="F334" s="10" t="s">
        <v>16</v>
      </c>
      <c r="G334" s="9" t="s">
        <v>509</v>
      </c>
      <c r="H334" s="9">
        <v>1072600</v>
      </c>
      <c r="K334" s="1" t="s">
        <v>142</v>
      </c>
      <c r="L334" s="54" t="s">
        <v>481</v>
      </c>
      <c r="M334" s="13" t="s">
        <v>377</v>
      </c>
      <c r="N334" s="14">
        <f>O334+P334</f>
        <v>376</v>
      </c>
      <c r="O334" s="2">
        <v>139.5</v>
      </c>
      <c r="P334" s="2">
        <v>236.5</v>
      </c>
      <c r="Q334" s="2"/>
      <c r="R334" s="2"/>
      <c r="S334" s="2"/>
      <c r="T334" s="2"/>
    </row>
    <row r="335" spans="1:21" s="7" customFormat="1" x14ac:dyDescent="0.2">
      <c r="A335" s="34" t="s">
        <v>806</v>
      </c>
      <c r="B335" s="34" t="s">
        <v>806</v>
      </c>
      <c r="C335" s="34" t="s">
        <v>1182</v>
      </c>
      <c r="D335" s="34">
        <v>2010</v>
      </c>
      <c r="E335" s="34" t="s">
        <v>299</v>
      </c>
      <c r="F335" s="35" t="s">
        <v>598</v>
      </c>
      <c r="G335" s="34" t="s">
        <v>600</v>
      </c>
      <c r="H335" s="34">
        <v>230000</v>
      </c>
      <c r="I335" s="36"/>
      <c r="J335" s="34"/>
      <c r="K335" s="48"/>
      <c r="L335" s="49"/>
      <c r="M335" s="36" t="s">
        <v>377</v>
      </c>
      <c r="N335" s="36"/>
      <c r="O335" s="49"/>
      <c r="P335" s="49"/>
      <c r="Q335" s="49"/>
      <c r="R335" s="49"/>
      <c r="S335" s="49"/>
      <c r="T335" s="49"/>
      <c r="U335" s="34" t="s">
        <v>492</v>
      </c>
    </row>
    <row r="336" spans="1:21" x14ac:dyDescent="0.2">
      <c r="A336" s="34" t="s">
        <v>806</v>
      </c>
      <c r="B336" s="34" t="s">
        <v>806</v>
      </c>
      <c r="C336" s="34" t="s">
        <v>1182</v>
      </c>
      <c r="D336" s="34">
        <v>2010</v>
      </c>
      <c r="E336" s="34" t="s">
        <v>299</v>
      </c>
      <c r="F336" s="35" t="s">
        <v>598</v>
      </c>
      <c r="G336" s="34" t="s">
        <v>599</v>
      </c>
      <c r="H336" s="34">
        <v>260000</v>
      </c>
      <c r="I336" s="36"/>
      <c r="J336" s="34"/>
      <c r="K336" s="48"/>
      <c r="L336" s="49"/>
      <c r="M336" s="36" t="s">
        <v>377</v>
      </c>
      <c r="N336" s="36"/>
      <c r="O336" s="49"/>
      <c r="P336" s="49"/>
      <c r="Q336" s="49"/>
      <c r="R336" s="49"/>
      <c r="S336" s="49"/>
      <c r="T336" s="49"/>
      <c r="U336" s="34" t="s">
        <v>492</v>
      </c>
    </row>
    <row r="337" spans="1:21" s="7" customFormat="1" x14ac:dyDescent="0.2">
      <c r="A337" s="9" t="s">
        <v>806</v>
      </c>
      <c r="B337" s="34" t="s">
        <v>806</v>
      </c>
      <c r="C337" s="9" t="s">
        <v>864</v>
      </c>
      <c r="D337" s="7">
        <v>2006</v>
      </c>
      <c r="E337" s="7" t="s">
        <v>275</v>
      </c>
      <c r="F337" s="10" t="s">
        <v>597</v>
      </c>
      <c r="G337" s="27" t="s">
        <v>145</v>
      </c>
      <c r="H337" s="7">
        <v>279000</v>
      </c>
      <c r="I337" s="14"/>
      <c r="K337" s="16" t="s">
        <v>146</v>
      </c>
      <c r="L337" s="17" t="s">
        <v>144</v>
      </c>
      <c r="M337" s="14" t="s">
        <v>377</v>
      </c>
      <c r="N337" s="14"/>
      <c r="O337" s="17">
        <v>139.5</v>
      </c>
      <c r="P337" s="17">
        <v>236.5</v>
      </c>
      <c r="Q337" s="17"/>
      <c r="R337" s="17"/>
      <c r="S337" s="17"/>
      <c r="T337" s="17"/>
    </row>
    <row r="338" spans="1:21" s="22" customFormat="1" x14ac:dyDescent="0.2">
      <c r="A338" s="7" t="s">
        <v>806</v>
      </c>
      <c r="B338" s="7" t="s">
        <v>806</v>
      </c>
      <c r="C338" s="7" t="s">
        <v>856</v>
      </c>
      <c r="D338" s="9">
        <v>1997</v>
      </c>
      <c r="E338" s="9" t="s">
        <v>299</v>
      </c>
      <c r="F338" s="10" t="s">
        <v>596</v>
      </c>
      <c r="G338" s="9" t="s">
        <v>147</v>
      </c>
      <c r="H338" s="9">
        <v>440000</v>
      </c>
      <c r="I338" s="13"/>
      <c r="J338" s="9"/>
      <c r="K338" s="1" t="s">
        <v>148</v>
      </c>
      <c r="L338" s="2" t="s">
        <v>201</v>
      </c>
      <c r="M338" s="13" t="s">
        <v>377</v>
      </c>
      <c r="N338" s="13"/>
      <c r="O338" s="2">
        <v>139.5</v>
      </c>
      <c r="P338" s="2">
        <v>236.5</v>
      </c>
      <c r="Q338" s="2"/>
      <c r="R338" s="2"/>
      <c r="S338" s="2"/>
      <c r="T338" s="2"/>
      <c r="U338" s="9"/>
    </row>
    <row r="339" spans="1:21" s="7" customFormat="1" x14ac:dyDescent="0.2">
      <c r="A339" s="7" t="s">
        <v>806</v>
      </c>
      <c r="B339" s="7" t="s">
        <v>806</v>
      </c>
      <c r="C339" s="7" t="s">
        <v>856</v>
      </c>
      <c r="D339" s="9">
        <v>1997</v>
      </c>
      <c r="E339" s="9" t="s">
        <v>299</v>
      </c>
      <c r="F339" s="10" t="s">
        <v>510</v>
      </c>
      <c r="G339" s="9" t="s">
        <v>106</v>
      </c>
      <c r="H339" s="9">
        <v>500000</v>
      </c>
      <c r="I339" s="13"/>
      <c r="J339" s="9"/>
      <c r="K339" s="9" t="s">
        <v>107</v>
      </c>
      <c r="L339" s="13" t="s">
        <v>254</v>
      </c>
      <c r="M339" s="13" t="s">
        <v>293</v>
      </c>
      <c r="N339" s="13"/>
      <c r="O339" s="13">
        <v>229</v>
      </c>
      <c r="P339" s="13">
        <v>285</v>
      </c>
      <c r="Q339" s="13"/>
      <c r="R339" s="13"/>
      <c r="S339" s="13"/>
      <c r="T339" s="13"/>
      <c r="U339" s="9"/>
    </row>
    <row r="340" spans="1:21" x14ac:dyDescent="0.2">
      <c r="A340" s="9" t="s">
        <v>806</v>
      </c>
      <c r="B340" s="9" t="s">
        <v>806</v>
      </c>
      <c r="C340" s="9" t="s">
        <v>1182</v>
      </c>
      <c r="D340" s="9">
        <v>2010</v>
      </c>
      <c r="E340" s="7" t="s">
        <v>299</v>
      </c>
      <c r="F340" s="10" t="s">
        <v>510</v>
      </c>
      <c r="G340" s="7" t="s">
        <v>106</v>
      </c>
      <c r="H340" s="7">
        <v>820000</v>
      </c>
      <c r="I340" s="14"/>
      <c r="J340" s="7"/>
      <c r="K340" s="7" t="s">
        <v>107</v>
      </c>
      <c r="L340" s="14" t="s">
        <v>254</v>
      </c>
      <c r="M340" s="14" t="s">
        <v>293</v>
      </c>
      <c r="N340" s="14"/>
      <c r="O340" s="14">
        <v>229</v>
      </c>
      <c r="P340" s="14">
        <v>285</v>
      </c>
      <c r="Q340" s="14"/>
      <c r="R340" s="14"/>
      <c r="S340" s="14"/>
      <c r="T340" s="14"/>
      <c r="U340" s="22"/>
    </row>
    <row r="341" spans="1:21" x14ac:dyDescent="0.2">
      <c r="A341" s="7" t="s">
        <v>806</v>
      </c>
      <c r="B341" s="7" t="s">
        <v>806</v>
      </c>
      <c r="C341" s="7" t="s">
        <v>857</v>
      </c>
      <c r="D341" s="9">
        <v>2001</v>
      </c>
      <c r="E341" s="9" t="s">
        <v>263</v>
      </c>
      <c r="F341" s="10" t="s">
        <v>510</v>
      </c>
      <c r="G341" s="80" t="s">
        <v>1197</v>
      </c>
      <c r="H341" s="9">
        <v>3038700</v>
      </c>
      <c r="K341" s="9" t="s">
        <v>108</v>
      </c>
      <c r="L341" s="32" t="s">
        <v>481</v>
      </c>
      <c r="M341" s="13" t="s">
        <v>293</v>
      </c>
      <c r="N341" s="14">
        <f>O341+P341</f>
        <v>514</v>
      </c>
      <c r="O341" s="13">
        <v>229</v>
      </c>
      <c r="P341" s="13">
        <v>285</v>
      </c>
      <c r="T341" s="32" t="s">
        <v>315</v>
      </c>
      <c r="U341" s="22" t="s">
        <v>511</v>
      </c>
    </row>
    <row r="342" spans="1:21" s="7" customFormat="1" x14ac:dyDescent="0.2">
      <c r="A342" s="34" t="s">
        <v>806</v>
      </c>
      <c r="B342" s="34" t="s">
        <v>806</v>
      </c>
      <c r="C342" s="34" t="s">
        <v>857</v>
      </c>
      <c r="D342" s="34">
        <v>2001</v>
      </c>
      <c r="E342" s="34" t="s">
        <v>479</v>
      </c>
      <c r="F342" s="35" t="s">
        <v>512</v>
      </c>
      <c r="G342" s="34" t="s">
        <v>151</v>
      </c>
      <c r="H342" s="34">
        <v>24600</v>
      </c>
      <c r="I342" s="36"/>
      <c r="J342" s="34"/>
      <c r="K342" s="34"/>
      <c r="L342" s="36"/>
      <c r="M342" s="36" t="s">
        <v>377</v>
      </c>
      <c r="N342" s="36"/>
      <c r="O342" s="36"/>
      <c r="P342" s="36"/>
      <c r="Q342" s="36"/>
      <c r="R342" s="36"/>
      <c r="S342" s="36"/>
      <c r="T342" s="36"/>
      <c r="U342" s="34" t="s">
        <v>492</v>
      </c>
    </row>
    <row r="343" spans="1:21" s="34" customFormat="1" x14ac:dyDescent="0.2">
      <c r="A343" s="34" t="s">
        <v>806</v>
      </c>
      <c r="B343" s="34" t="s">
        <v>806</v>
      </c>
      <c r="C343" s="34" t="s">
        <v>856</v>
      </c>
      <c r="D343" s="34">
        <v>1997</v>
      </c>
      <c r="E343" s="34" t="s">
        <v>299</v>
      </c>
      <c r="F343" s="35" t="s">
        <v>603</v>
      </c>
      <c r="G343" s="34" t="s">
        <v>350</v>
      </c>
      <c r="H343" s="34">
        <v>230000</v>
      </c>
      <c r="I343" s="36"/>
      <c r="L343" s="36"/>
      <c r="M343" s="36" t="s">
        <v>377</v>
      </c>
      <c r="N343" s="36"/>
      <c r="O343" s="36"/>
      <c r="P343" s="36"/>
      <c r="Q343" s="36"/>
      <c r="R343" s="36"/>
      <c r="S343" s="36"/>
      <c r="T343" s="36"/>
      <c r="U343" s="34" t="s">
        <v>492</v>
      </c>
    </row>
    <row r="344" spans="1:21" s="34" customFormat="1" x14ac:dyDescent="0.2">
      <c r="A344" s="34" t="s">
        <v>806</v>
      </c>
      <c r="B344" s="34" t="s">
        <v>850</v>
      </c>
      <c r="C344" s="34" t="s">
        <v>1043</v>
      </c>
      <c r="D344" s="34">
        <v>2019</v>
      </c>
      <c r="E344" s="34" t="s">
        <v>299</v>
      </c>
      <c r="F344" s="35" t="s">
        <v>1097</v>
      </c>
      <c r="G344" s="34" t="s">
        <v>1044</v>
      </c>
      <c r="H344" s="34">
        <v>27000000</v>
      </c>
      <c r="I344" s="36" t="s">
        <v>464</v>
      </c>
      <c r="L344" s="36"/>
      <c r="M344" s="36" t="s">
        <v>132</v>
      </c>
      <c r="N344" s="36"/>
      <c r="O344" s="36"/>
      <c r="P344" s="36"/>
      <c r="Q344" s="36"/>
      <c r="R344" s="36"/>
      <c r="S344" s="36"/>
      <c r="T344" s="36"/>
      <c r="U344" s="34" t="s">
        <v>1045</v>
      </c>
    </row>
    <row r="345" spans="1:21" s="34" customFormat="1" x14ac:dyDescent="0.2">
      <c r="A345" s="7" t="s">
        <v>806</v>
      </c>
      <c r="B345" s="22" t="s">
        <v>850</v>
      </c>
      <c r="C345" s="22" t="s">
        <v>1182</v>
      </c>
      <c r="D345" s="22">
        <v>2010</v>
      </c>
      <c r="E345" s="9" t="s">
        <v>299</v>
      </c>
      <c r="F345" s="10" t="s">
        <v>594</v>
      </c>
      <c r="G345" s="9" t="s">
        <v>298</v>
      </c>
      <c r="H345" s="9">
        <v>16300000</v>
      </c>
      <c r="I345" s="32" t="s">
        <v>464</v>
      </c>
      <c r="J345" s="9"/>
      <c r="K345" s="9" t="s">
        <v>250</v>
      </c>
      <c r="L345" s="13" t="s">
        <v>251</v>
      </c>
      <c r="M345" s="13" t="s">
        <v>252</v>
      </c>
      <c r="N345" s="13">
        <f>O345+P345</f>
        <v>1401</v>
      </c>
      <c r="O345" s="13">
        <v>661</v>
      </c>
      <c r="P345" s="13">
        <v>740</v>
      </c>
      <c r="Q345" s="13"/>
      <c r="R345" s="13"/>
      <c r="S345" s="13"/>
      <c r="T345" s="13"/>
      <c r="U345" s="22"/>
    </row>
    <row r="346" spans="1:21" s="7" customFormat="1" x14ac:dyDescent="0.2">
      <c r="A346" s="34" t="s">
        <v>806</v>
      </c>
      <c r="B346" s="34" t="s">
        <v>850</v>
      </c>
      <c r="C346" s="34" t="s">
        <v>856</v>
      </c>
      <c r="D346" s="34">
        <v>1997</v>
      </c>
      <c r="E346" s="34" t="s">
        <v>299</v>
      </c>
      <c r="F346" s="35" t="s">
        <v>568</v>
      </c>
      <c r="G346" s="34" t="s">
        <v>569</v>
      </c>
      <c r="H346" s="34">
        <v>90000000</v>
      </c>
      <c r="I346" s="36" t="s">
        <v>464</v>
      </c>
      <c r="J346" s="34"/>
      <c r="K346" s="34"/>
      <c r="L346" s="36"/>
      <c r="M346" s="36" t="s">
        <v>308</v>
      </c>
      <c r="N346" s="36"/>
      <c r="O346" s="36"/>
      <c r="P346" s="36"/>
      <c r="Q346" s="36"/>
      <c r="R346" s="36"/>
      <c r="S346" s="36"/>
      <c r="T346" s="36"/>
      <c r="U346" s="34" t="s">
        <v>499</v>
      </c>
    </row>
    <row r="347" spans="1:21" x14ac:dyDescent="0.2">
      <c r="A347" s="34" t="s">
        <v>806</v>
      </c>
      <c r="B347" s="34" t="s">
        <v>850</v>
      </c>
      <c r="C347" s="34" t="s">
        <v>1043</v>
      </c>
      <c r="D347" s="34">
        <v>2019</v>
      </c>
      <c r="E347" s="34" t="s">
        <v>299</v>
      </c>
      <c r="F347" s="35" t="s">
        <v>568</v>
      </c>
      <c r="G347" s="34" t="s">
        <v>1047</v>
      </c>
      <c r="H347" s="34">
        <v>70000000</v>
      </c>
      <c r="I347" s="36" t="s">
        <v>464</v>
      </c>
      <c r="J347" s="34"/>
      <c r="K347" s="34"/>
      <c r="L347" s="36"/>
      <c r="M347" s="36" t="s">
        <v>308</v>
      </c>
      <c r="N347" s="36"/>
      <c r="O347" s="36"/>
      <c r="P347" s="36"/>
      <c r="Q347" s="36"/>
      <c r="R347" s="36"/>
      <c r="S347" s="36"/>
      <c r="T347" s="36"/>
      <c r="U347" s="34" t="s">
        <v>499</v>
      </c>
    </row>
    <row r="348" spans="1:21" x14ac:dyDescent="0.2">
      <c r="A348" s="34" t="s">
        <v>806</v>
      </c>
      <c r="B348" s="34" t="s">
        <v>850</v>
      </c>
      <c r="C348" s="64" t="s">
        <v>1118</v>
      </c>
      <c r="D348" s="34">
        <v>2013</v>
      </c>
      <c r="E348" s="34" t="s">
        <v>808</v>
      </c>
      <c r="F348" s="35" t="s">
        <v>568</v>
      </c>
      <c r="G348" s="34" t="s">
        <v>807</v>
      </c>
      <c r="H348" s="34">
        <v>83230290</v>
      </c>
      <c r="I348" s="36" t="s">
        <v>464</v>
      </c>
      <c r="J348" s="34"/>
      <c r="K348" s="34"/>
      <c r="L348" s="36"/>
      <c r="M348" s="36" t="s">
        <v>308</v>
      </c>
      <c r="N348" s="36"/>
      <c r="O348" s="36"/>
      <c r="P348" s="36"/>
      <c r="Q348" s="36"/>
      <c r="R348" s="36"/>
      <c r="S348" s="36"/>
      <c r="T348" s="36"/>
      <c r="U348" s="34" t="s">
        <v>499</v>
      </c>
    </row>
    <row r="349" spans="1:21" s="7" customFormat="1" x14ac:dyDescent="0.2">
      <c r="A349" s="34" t="s">
        <v>806</v>
      </c>
      <c r="B349" s="34" t="s">
        <v>850</v>
      </c>
      <c r="C349" s="34" t="s">
        <v>1100</v>
      </c>
      <c r="D349" s="34">
        <v>2016</v>
      </c>
      <c r="E349" s="34" t="s">
        <v>808</v>
      </c>
      <c r="F349" s="57" t="s">
        <v>830</v>
      </c>
      <c r="G349" s="34" t="s">
        <v>831</v>
      </c>
      <c r="H349" s="34">
        <v>21896690</v>
      </c>
      <c r="I349" s="36" t="s">
        <v>463</v>
      </c>
      <c r="J349" s="34" t="s">
        <v>836</v>
      </c>
      <c r="K349" s="34" t="s">
        <v>831</v>
      </c>
      <c r="L349" s="36" t="s">
        <v>315</v>
      </c>
      <c r="M349" s="36" t="s">
        <v>308</v>
      </c>
      <c r="N349" s="36">
        <f>O349+P349</f>
        <v>1695</v>
      </c>
      <c r="O349" s="36">
        <v>785</v>
      </c>
      <c r="P349" s="36">
        <v>910</v>
      </c>
      <c r="Q349" s="36"/>
      <c r="R349" s="36"/>
      <c r="S349" s="36"/>
      <c r="T349" s="36"/>
      <c r="U349" s="64" t="s">
        <v>1074</v>
      </c>
    </row>
    <row r="350" spans="1:21" x14ac:dyDescent="0.2">
      <c r="A350" s="7" t="s">
        <v>806</v>
      </c>
      <c r="B350" s="22" t="s">
        <v>850</v>
      </c>
      <c r="C350" s="61" t="s">
        <v>1101</v>
      </c>
      <c r="D350" s="9">
        <v>2016</v>
      </c>
      <c r="E350" s="22" t="s">
        <v>808</v>
      </c>
      <c r="F350" s="56" t="s">
        <v>830</v>
      </c>
      <c r="G350" s="9" t="s">
        <v>831</v>
      </c>
      <c r="H350" s="9">
        <v>27520390</v>
      </c>
      <c r="I350" s="32" t="s">
        <v>463</v>
      </c>
      <c r="J350" s="22" t="s">
        <v>837</v>
      </c>
      <c r="K350" s="9" t="s">
        <v>831</v>
      </c>
      <c r="L350" s="32" t="s">
        <v>315</v>
      </c>
      <c r="M350" s="32" t="s">
        <v>308</v>
      </c>
      <c r="N350" s="14">
        <f>O350+P350</f>
        <v>1695</v>
      </c>
      <c r="O350" s="13">
        <v>785</v>
      </c>
      <c r="P350" s="13">
        <v>910</v>
      </c>
      <c r="U350" s="61" t="s">
        <v>1075</v>
      </c>
    </row>
    <row r="351" spans="1:21" s="7" customFormat="1" x14ac:dyDescent="0.2">
      <c r="A351" s="7" t="s">
        <v>806</v>
      </c>
      <c r="B351" s="22" t="s">
        <v>850</v>
      </c>
      <c r="C351" s="61" t="s">
        <v>1101</v>
      </c>
      <c r="D351" s="9">
        <v>2016</v>
      </c>
      <c r="E351" s="22" t="s">
        <v>808</v>
      </c>
      <c r="F351" s="56" t="s">
        <v>830</v>
      </c>
      <c r="G351" s="9" t="s">
        <v>831</v>
      </c>
      <c r="H351" s="9">
        <v>38003290</v>
      </c>
      <c r="I351" s="32" t="s">
        <v>463</v>
      </c>
      <c r="J351" s="22" t="s">
        <v>838</v>
      </c>
      <c r="K351" s="9" t="s">
        <v>831</v>
      </c>
      <c r="L351" s="32" t="s">
        <v>315</v>
      </c>
      <c r="M351" s="32" t="s">
        <v>308</v>
      </c>
      <c r="N351" s="14">
        <f>O351+P351</f>
        <v>1695</v>
      </c>
      <c r="O351" s="13">
        <v>785</v>
      </c>
      <c r="P351" s="13">
        <v>910</v>
      </c>
      <c r="Q351" s="13"/>
      <c r="R351" s="13"/>
      <c r="S351" s="13"/>
      <c r="T351" s="13"/>
      <c r="U351" s="61" t="s">
        <v>1075</v>
      </c>
    </row>
    <row r="352" spans="1:21" x14ac:dyDescent="0.2">
      <c r="A352" s="61" t="s">
        <v>806</v>
      </c>
      <c r="B352" s="61" t="s">
        <v>850</v>
      </c>
      <c r="C352" s="61" t="s">
        <v>1043</v>
      </c>
      <c r="D352" s="61">
        <v>2019</v>
      </c>
      <c r="E352" s="61" t="s">
        <v>299</v>
      </c>
      <c r="F352" s="78" t="s">
        <v>830</v>
      </c>
      <c r="G352" s="61" t="s">
        <v>831</v>
      </c>
      <c r="H352" s="61">
        <v>31000000</v>
      </c>
      <c r="I352" s="63" t="s">
        <v>463</v>
      </c>
      <c r="J352" s="61"/>
      <c r="K352" s="61" t="s">
        <v>831</v>
      </c>
      <c r="L352" s="63" t="s">
        <v>315</v>
      </c>
      <c r="M352" s="63" t="s">
        <v>308</v>
      </c>
      <c r="N352" s="63">
        <f>O352+P352</f>
        <v>1695</v>
      </c>
      <c r="O352" s="63">
        <v>785</v>
      </c>
      <c r="P352" s="63">
        <v>910</v>
      </c>
      <c r="Q352" s="63"/>
      <c r="R352" s="63"/>
      <c r="S352" s="63"/>
      <c r="T352" s="63"/>
      <c r="U352" s="61" t="s">
        <v>1144</v>
      </c>
    </row>
    <row r="353" spans="1:21" s="7" customFormat="1" x14ac:dyDescent="0.2">
      <c r="A353" s="61" t="s">
        <v>806</v>
      </c>
      <c r="B353" s="61" t="s">
        <v>850</v>
      </c>
      <c r="C353" s="61" t="s">
        <v>1043</v>
      </c>
      <c r="D353" s="61">
        <v>2019</v>
      </c>
      <c r="E353" s="61" t="s">
        <v>299</v>
      </c>
      <c r="F353" s="78" t="s">
        <v>1145</v>
      </c>
      <c r="G353" s="61" t="s">
        <v>595</v>
      </c>
      <c r="H353" s="61">
        <v>29000000</v>
      </c>
      <c r="I353" s="63" t="s">
        <v>464</v>
      </c>
      <c r="J353" s="61"/>
      <c r="K353" s="61" t="s">
        <v>595</v>
      </c>
      <c r="L353" s="63" t="s">
        <v>315</v>
      </c>
      <c r="M353" s="63" t="s">
        <v>132</v>
      </c>
      <c r="N353" s="63">
        <f>O353+P353</f>
        <v>1443</v>
      </c>
      <c r="O353" s="63">
        <v>643</v>
      </c>
      <c r="P353" s="63">
        <v>800</v>
      </c>
      <c r="Q353" s="63"/>
      <c r="R353" s="63"/>
      <c r="S353" s="63"/>
      <c r="T353" s="63"/>
      <c r="U353" s="61" t="s">
        <v>1048</v>
      </c>
    </row>
    <row r="354" spans="1:21" x14ac:dyDescent="0.2">
      <c r="A354" s="7" t="s">
        <v>806</v>
      </c>
      <c r="B354" s="22" t="s">
        <v>850</v>
      </c>
      <c r="C354" s="22" t="s">
        <v>1182</v>
      </c>
      <c r="D354" s="22">
        <v>2010</v>
      </c>
      <c r="E354" s="9" t="s">
        <v>299</v>
      </c>
      <c r="F354" s="8" t="s">
        <v>1146</v>
      </c>
      <c r="G354" s="9" t="s">
        <v>179</v>
      </c>
      <c r="H354" s="9">
        <v>50000000</v>
      </c>
      <c r="I354" s="32" t="s">
        <v>464</v>
      </c>
      <c r="K354" s="47" t="s">
        <v>595</v>
      </c>
      <c r="L354" s="32" t="s">
        <v>315</v>
      </c>
      <c r="M354" s="13" t="s">
        <v>252</v>
      </c>
      <c r="N354" s="13">
        <f>O354+P354</f>
        <v>1443</v>
      </c>
      <c r="O354" s="13">
        <v>643</v>
      </c>
      <c r="P354" s="13">
        <v>800</v>
      </c>
      <c r="U354" s="22"/>
    </row>
    <row r="355" spans="1:21" s="7" customFormat="1" x14ac:dyDescent="0.2">
      <c r="A355" s="34" t="s">
        <v>806</v>
      </c>
      <c r="B355" s="34" t="s">
        <v>850</v>
      </c>
      <c r="C355" s="34" t="s">
        <v>1100</v>
      </c>
      <c r="D355" s="34">
        <v>2016</v>
      </c>
      <c r="E355" s="34" t="s">
        <v>808</v>
      </c>
      <c r="F355" s="57" t="s">
        <v>832</v>
      </c>
      <c r="G355" s="34" t="s">
        <v>833</v>
      </c>
      <c r="H355" s="34">
        <v>1283760</v>
      </c>
      <c r="I355" s="36"/>
      <c r="J355" s="34" t="s">
        <v>836</v>
      </c>
      <c r="K355" s="34"/>
      <c r="L355" s="36"/>
      <c r="M355" s="36" t="s">
        <v>308</v>
      </c>
      <c r="N355" s="36"/>
      <c r="O355" s="36"/>
      <c r="P355" s="36"/>
      <c r="Q355" s="36"/>
      <c r="R355" s="36"/>
      <c r="S355" s="36"/>
      <c r="T355" s="36"/>
      <c r="U355" s="34" t="s">
        <v>835</v>
      </c>
    </row>
    <row r="356" spans="1:21" s="7" customFormat="1" x14ac:dyDescent="0.2">
      <c r="A356" s="34" t="s">
        <v>806</v>
      </c>
      <c r="B356" s="34" t="s">
        <v>850</v>
      </c>
      <c r="C356" s="34" t="s">
        <v>1100</v>
      </c>
      <c r="D356" s="34">
        <v>2016</v>
      </c>
      <c r="E356" s="34" t="s">
        <v>808</v>
      </c>
      <c r="F356" s="57" t="s">
        <v>832</v>
      </c>
      <c r="G356" s="34" t="s">
        <v>833</v>
      </c>
      <c r="H356" s="34">
        <v>1587430</v>
      </c>
      <c r="I356" s="36"/>
      <c r="J356" s="34" t="s">
        <v>837</v>
      </c>
      <c r="K356" s="34"/>
      <c r="L356" s="36"/>
      <c r="M356" s="36" t="s">
        <v>308</v>
      </c>
      <c r="N356" s="36"/>
      <c r="O356" s="36"/>
      <c r="P356" s="36"/>
      <c r="Q356" s="36"/>
      <c r="R356" s="36"/>
      <c r="S356" s="36"/>
      <c r="T356" s="36"/>
      <c r="U356" s="34" t="s">
        <v>835</v>
      </c>
    </row>
    <row r="357" spans="1:21" s="7" customFormat="1" x14ac:dyDescent="0.2">
      <c r="A357" s="34" t="s">
        <v>806</v>
      </c>
      <c r="B357" s="34" t="s">
        <v>850</v>
      </c>
      <c r="C357" s="34" t="s">
        <v>1100</v>
      </c>
      <c r="D357" s="34">
        <v>2016</v>
      </c>
      <c r="E357" s="34" t="s">
        <v>808</v>
      </c>
      <c r="F357" s="57" t="s">
        <v>832</v>
      </c>
      <c r="G357" s="34" t="s">
        <v>833</v>
      </c>
      <c r="H357" s="34">
        <v>2211430</v>
      </c>
      <c r="I357" s="36"/>
      <c r="J357" s="34" t="s">
        <v>838</v>
      </c>
      <c r="K357" s="34"/>
      <c r="L357" s="36"/>
      <c r="M357" s="36" t="s">
        <v>308</v>
      </c>
      <c r="N357" s="36"/>
      <c r="O357" s="36"/>
      <c r="P357" s="36"/>
      <c r="Q357" s="36"/>
      <c r="R357" s="36"/>
      <c r="S357" s="36"/>
      <c r="T357" s="36"/>
      <c r="U357" s="34" t="s">
        <v>835</v>
      </c>
    </row>
    <row r="358" spans="1:21" s="7" customFormat="1" x14ac:dyDescent="0.2">
      <c r="A358" s="7" t="s">
        <v>806</v>
      </c>
      <c r="B358" s="22" t="s">
        <v>850</v>
      </c>
      <c r="C358" s="22" t="s">
        <v>856</v>
      </c>
      <c r="D358" s="9">
        <v>1997</v>
      </c>
      <c r="E358" s="9" t="s">
        <v>299</v>
      </c>
      <c r="F358" s="10" t="s">
        <v>11</v>
      </c>
      <c r="G358" s="9" t="s">
        <v>131</v>
      </c>
      <c r="H358" s="9">
        <v>8400000</v>
      </c>
      <c r="I358" s="32" t="s">
        <v>464</v>
      </c>
      <c r="J358" s="9"/>
      <c r="K358" s="9" t="s">
        <v>130</v>
      </c>
      <c r="L358" s="13" t="s">
        <v>201</v>
      </c>
      <c r="M358" s="13" t="s">
        <v>132</v>
      </c>
      <c r="N358" s="13">
        <f>O358+P358</f>
        <v>1227</v>
      </c>
      <c r="O358" s="3">
        <v>542</v>
      </c>
      <c r="P358" s="3">
        <v>685</v>
      </c>
      <c r="Q358" s="41"/>
      <c r="R358" s="32" t="s">
        <v>315</v>
      </c>
      <c r="S358" s="41"/>
      <c r="T358" s="41"/>
      <c r="U358" s="9"/>
    </row>
    <row r="359" spans="1:21" x14ac:dyDescent="0.2">
      <c r="A359" s="9" t="s">
        <v>806</v>
      </c>
      <c r="B359" s="22" t="s">
        <v>850</v>
      </c>
      <c r="C359" s="22" t="s">
        <v>857</v>
      </c>
      <c r="D359" s="7">
        <v>2001</v>
      </c>
      <c r="E359" s="7" t="s">
        <v>287</v>
      </c>
      <c r="F359" s="10" t="s">
        <v>11</v>
      </c>
      <c r="G359" s="7" t="s">
        <v>133</v>
      </c>
      <c r="H359" s="7">
        <v>10522200</v>
      </c>
      <c r="I359" s="32" t="s">
        <v>464</v>
      </c>
      <c r="J359" s="7"/>
      <c r="K359" s="7" t="s">
        <v>133</v>
      </c>
      <c r="L359" s="14" t="s">
        <v>201</v>
      </c>
      <c r="M359" s="14" t="s">
        <v>252</v>
      </c>
      <c r="N359" s="14">
        <f>O359+P359</f>
        <v>1227</v>
      </c>
      <c r="O359" s="18">
        <v>542</v>
      </c>
      <c r="P359" s="18">
        <v>685</v>
      </c>
      <c r="Q359" s="18"/>
      <c r="R359" s="18"/>
      <c r="S359" s="18"/>
      <c r="T359" s="41" t="s">
        <v>315</v>
      </c>
    </row>
    <row r="360" spans="1:21" s="7" customFormat="1" x14ac:dyDescent="0.2">
      <c r="A360" s="22" t="s">
        <v>806</v>
      </c>
      <c r="B360" s="22" t="s">
        <v>850</v>
      </c>
      <c r="C360" s="61" t="s">
        <v>1103</v>
      </c>
      <c r="D360" s="7">
        <v>2017</v>
      </c>
      <c r="E360" s="22" t="s">
        <v>808</v>
      </c>
      <c r="F360" s="10" t="s">
        <v>845</v>
      </c>
      <c r="G360" s="61" t="s">
        <v>846</v>
      </c>
      <c r="H360" s="7">
        <v>44210000</v>
      </c>
      <c r="I360" s="32" t="s">
        <v>464</v>
      </c>
      <c r="J360" s="61" t="s">
        <v>836</v>
      </c>
      <c r="K360" s="61" t="s">
        <v>848</v>
      </c>
      <c r="L360" s="63" t="s">
        <v>481</v>
      </c>
      <c r="M360" s="14" t="s">
        <v>132</v>
      </c>
      <c r="N360" s="14">
        <f>O360+P360</f>
        <v>1792</v>
      </c>
      <c r="O360" s="14">
        <v>782</v>
      </c>
      <c r="P360" s="14">
        <v>1010</v>
      </c>
      <c r="Q360" s="14"/>
      <c r="R360" s="14"/>
      <c r="S360" s="14"/>
      <c r="T360" s="14"/>
      <c r="U360" s="61" t="s">
        <v>1076</v>
      </c>
    </row>
    <row r="361" spans="1:21" s="34" customFormat="1" x14ac:dyDescent="0.2">
      <c r="A361" s="22" t="s">
        <v>806</v>
      </c>
      <c r="B361" s="22" t="s">
        <v>850</v>
      </c>
      <c r="C361" s="61" t="s">
        <v>1103</v>
      </c>
      <c r="D361" s="7">
        <v>2017</v>
      </c>
      <c r="E361" s="22" t="s">
        <v>808</v>
      </c>
      <c r="F361" s="10" t="s">
        <v>845</v>
      </c>
      <c r="G361" s="61" t="s">
        <v>846</v>
      </c>
      <c r="H361" s="7">
        <v>54957000</v>
      </c>
      <c r="I361" s="32" t="s">
        <v>464</v>
      </c>
      <c r="J361" s="61" t="s">
        <v>837</v>
      </c>
      <c r="K361" s="61" t="s">
        <v>847</v>
      </c>
      <c r="L361" s="63" t="s">
        <v>481</v>
      </c>
      <c r="M361" s="14" t="s">
        <v>132</v>
      </c>
      <c r="N361" s="14">
        <f>O361+P361</f>
        <v>1792</v>
      </c>
      <c r="O361" s="14">
        <v>782</v>
      </c>
      <c r="P361" s="14">
        <v>1010</v>
      </c>
      <c r="Q361" s="14"/>
      <c r="R361" s="14"/>
      <c r="S361" s="14"/>
      <c r="T361" s="14"/>
      <c r="U361" s="61" t="s">
        <v>1076</v>
      </c>
    </row>
    <row r="362" spans="1:21" s="7" customFormat="1" x14ac:dyDescent="0.2">
      <c r="A362" s="22" t="s">
        <v>806</v>
      </c>
      <c r="B362" s="22" t="s">
        <v>850</v>
      </c>
      <c r="C362" s="61" t="s">
        <v>1103</v>
      </c>
      <c r="D362" s="7">
        <v>2017</v>
      </c>
      <c r="E362" s="22" t="s">
        <v>808</v>
      </c>
      <c r="F362" s="10" t="s">
        <v>845</v>
      </c>
      <c r="G362" s="61" t="s">
        <v>846</v>
      </c>
      <c r="H362" s="7">
        <v>77570000</v>
      </c>
      <c r="I362" s="32" t="s">
        <v>464</v>
      </c>
      <c r="J362" s="61" t="s">
        <v>838</v>
      </c>
      <c r="K362" s="61" t="s">
        <v>847</v>
      </c>
      <c r="L362" s="63" t="s">
        <v>481</v>
      </c>
      <c r="M362" s="14" t="s">
        <v>132</v>
      </c>
      <c r="N362" s="14">
        <f>O362+P362</f>
        <v>1792</v>
      </c>
      <c r="O362" s="14">
        <v>782</v>
      </c>
      <c r="P362" s="14">
        <v>1010</v>
      </c>
      <c r="Q362" s="14"/>
      <c r="R362" s="14"/>
      <c r="S362" s="14"/>
      <c r="T362" s="14"/>
      <c r="U362" s="61" t="s">
        <v>1076</v>
      </c>
    </row>
    <row r="363" spans="1:21" s="7" customFormat="1" x14ac:dyDescent="0.2">
      <c r="A363" s="61" t="s">
        <v>806</v>
      </c>
      <c r="B363" s="61" t="s">
        <v>850</v>
      </c>
      <c r="C363" s="61" t="s">
        <v>1043</v>
      </c>
      <c r="D363" s="61">
        <v>2019</v>
      </c>
      <c r="E363" s="61" t="s">
        <v>299</v>
      </c>
      <c r="F363" s="62" t="s">
        <v>845</v>
      </c>
      <c r="G363" s="61" t="s">
        <v>1046</v>
      </c>
      <c r="H363" s="61">
        <v>52000000</v>
      </c>
      <c r="I363" s="63" t="s">
        <v>464</v>
      </c>
      <c r="J363" s="61"/>
      <c r="K363" s="61" t="s">
        <v>847</v>
      </c>
      <c r="L363" s="63" t="s">
        <v>315</v>
      </c>
      <c r="M363" s="63" t="s">
        <v>132</v>
      </c>
      <c r="N363" s="63">
        <f>O363+P363</f>
        <v>1792</v>
      </c>
      <c r="O363" s="63">
        <v>782</v>
      </c>
      <c r="P363" s="63">
        <v>1010</v>
      </c>
      <c r="Q363" s="63"/>
      <c r="R363" s="63"/>
      <c r="S363" s="63"/>
      <c r="T363" s="63"/>
      <c r="U363" s="61" t="s">
        <v>1049</v>
      </c>
    </row>
    <row r="364" spans="1:21" s="7" customFormat="1" x14ac:dyDescent="0.2">
      <c r="A364" s="34" t="s">
        <v>806</v>
      </c>
      <c r="B364" s="34" t="s">
        <v>850</v>
      </c>
      <c r="C364" s="34" t="s">
        <v>1100</v>
      </c>
      <c r="D364" s="34">
        <v>2016</v>
      </c>
      <c r="E364" s="34" t="s">
        <v>808</v>
      </c>
      <c r="F364" s="35" t="s">
        <v>592</v>
      </c>
      <c r="G364" s="34" t="s">
        <v>593</v>
      </c>
      <c r="H364" s="34">
        <v>848720</v>
      </c>
      <c r="I364" s="36" t="s">
        <v>463</v>
      </c>
      <c r="J364" s="34" t="s">
        <v>836</v>
      </c>
      <c r="K364" s="34" t="s">
        <v>593</v>
      </c>
      <c r="L364" s="36" t="s">
        <v>315</v>
      </c>
      <c r="M364" s="36" t="s">
        <v>308</v>
      </c>
      <c r="N364" s="36">
        <f>O364+P364</f>
        <v>460</v>
      </c>
      <c r="O364" s="36">
        <v>215</v>
      </c>
      <c r="P364" s="36">
        <v>245</v>
      </c>
      <c r="Q364" s="36"/>
      <c r="R364" s="36"/>
      <c r="S364" s="36"/>
      <c r="T364" s="36"/>
      <c r="U364" s="34"/>
    </row>
    <row r="365" spans="1:21" s="7" customFormat="1" x14ac:dyDescent="0.2">
      <c r="A365" s="22" t="s">
        <v>806</v>
      </c>
      <c r="B365" s="22" t="s">
        <v>850</v>
      </c>
      <c r="C365" s="61" t="s">
        <v>1101</v>
      </c>
      <c r="D365" s="22">
        <v>2016</v>
      </c>
      <c r="E365" s="22" t="s">
        <v>808</v>
      </c>
      <c r="F365" s="10" t="s">
        <v>592</v>
      </c>
      <c r="G365" s="22" t="s">
        <v>593</v>
      </c>
      <c r="H365" s="22">
        <v>1065420</v>
      </c>
      <c r="I365" s="32" t="s">
        <v>463</v>
      </c>
      <c r="J365" s="22" t="s">
        <v>837</v>
      </c>
      <c r="K365" s="22" t="s">
        <v>593</v>
      </c>
      <c r="L365" s="32" t="s">
        <v>315</v>
      </c>
      <c r="M365" s="32" t="s">
        <v>308</v>
      </c>
      <c r="N365" s="32">
        <f>O365+P365</f>
        <v>460</v>
      </c>
      <c r="O365" s="32">
        <v>215</v>
      </c>
      <c r="P365" s="32">
        <v>245</v>
      </c>
      <c r="Q365" s="32"/>
      <c r="R365" s="32"/>
      <c r="S365" s="32"/>
      <c r="T365" s="32"/>
      <c r="U365" s="22"/>
    </row>
    <row r="366" spans="1:21" s="7" customFormat="1" x14ac:dyDescent="0.2">
      <c r="A366" s="22" t="s">
        <v>806</v>
      </c>
      <c r="B366" s="22" t="s">
        <v>850</v>
      </c>
      <c r="C366" s="61" t="s">
        <v>1101</v>
      </c>
      <c r="D366" s="22">
        <v>2016</v>
      </c>
      <c r="E366" s="22" t="s">
        <v>808</v>
      </c>
      <c r="F366" s="10" t="s">
        <v>592</v>
      </c>
      <c r="G366" s="22" t="s">
        <v>593</v>
      </c>
      <c r="H366" s="22">
        <v>1489400</v>
      </c>
      <c r="I366" s="32" t="s">
        <v>463</v>
      </c>
      <c r="J366" s="22" t="s">
        <v>838</v>
      </c>
      <c r="K366" s="22" t="s">
        <v>593</v>
      </c>
      <c r="L366" s="32" t="s">
        <v>315</v>
      </c>
      <c r="M366" s="32" t="s">
        <v>308</v>
      </c>
      <c r="N366" s="32">
        <f>O366+P366</f>
        <v>460</v>
      </c>
      <c r="O366" s="32">
        <v>215</v>
      </c>
      <c r="P366" s="32">
        <v>245</v>
      </c>
      <c r="Q366" s="32"/>
      <c r="R366" s="32"/>
      <c r="S366" s="32"/>
      <c r="T366" s="32"/>
      <c r="U366" s="22"/>
    </row>
    <row r="367" spans="1:21" s="7" customFormat="1" x14ac:dyDescent="0.2">
      <c r="A367" s="22" t="s">
        <v>806</v>
      </c>
      <c r="B367" s="22" t="s">
        <v>850</v>
      </c>
      <c r="C367" s="22" t="s">
        <v>1182</v>
      </c>
      <c r="D367" s="22">
        <v>2010</v>
      </c>
      <c r="E367" s="22" t="s">
        <v>299</v>
      </c>
      <c r="F367" s="10" t="s">
        <v>592</v>
      </c>
      <c r="G367" s="22" t="s">
        <v>593</v>
      </c>
      <c r="H367" s="22">
        <v>800000</v>
      </c>
      <c r="I367" s="32" t="s">
        <v>463</v>
      </c>
      <c r="J367" s="22"/>
      <c r="K367" s="22" t="s">
        <v>593</v>
      </c>
      <c r="L367" s="32" t="s">
        <v>315</v>
      </c>
      <c r="M367" s="32" t="s">
        <v>308</v>
      </c>
      <c r="N367" s="32">
        <f>O367+P367</f>
        <v>460</v>
      </c>
      <c r="O367" s="32">
        <v>215</v>
      </c>
      <c r="P367" s="32">
        <v>245</v>
      </c>
      <c r="Q367" s="32"/>
      <c r="R367" s="32"/>
      <c r="S367" s="32"/>
      <c r="T367" s="32"/>
      <c r="U367" s="22"/>
    </row>
    <row r="368" spans="1:21" s="34" customFormat="1" x14ac:dyDescent="0.2">
      <c r="A368" s="7" t="s">
        <v>806</v>
      </c>
      <c r="B368" s="22" t="s">
        <v>850</v>
      </c>
      <c r="C368" s="61" t="s">
        <v>1182</v>
      </c>
      <c r="D368" s="22">
        <v>2010</v>
      </c>
      <c r="E368" s="9" t="s">
        <v>299</v>
      </c>
      <c r="F368" s="10" t="s">
        <v>590</v>
      </c>
      <c r="G368" s="9" t="s">
        <v>109</v>
      </c>
      <c r="H368" s="9">
        <v>2480000</v>
      </c>
      <c r="I368" s="13"/>
      <c r="J368" s="9"/>
      <c r="K368" s="9" t="s">
        <v>110</v>
      </c>
      <c r="L368" s="32" t="s">
        <v>481</v>
      </c>
      <c r="M368" s="13" t="s">
        <v>252</v>
      </c>
      <c r="N368" s="14">
        <f>O368+P368</f>
        <v>726</v>
      </c>
      <c r="O368" s="13">
        <v>341</v>
      </c>
      <c r="P368" s="13">
        <v>385</v>
      </c>
      <c r="Q368" s="13"/>
      <c r="R368" s="13"/>
      <c r="S368" s="13"/>
      <c r="T368" s="13"/>
      <c r="U368" s="22" t="s">
        <v>1193</v>
      </c>
    </row>
    <row r="369" spans="1:21" s="34" customFormat="1" x14ac:dyDescent="0.2">
      <c r="A369" s="9" t="s">
        <v>127</v>
      </c>
      <c r="B369" s="9" t="s">
        <v>800</v>
      </c>
      <c r="C369" s="9" t="s">
        <v>859</v>
      </c>
      <c r="D369" s="7">
        <v>1989</v>
      </c>
      <c r="E369" s="22" t="s">
        <v>299</v>
      </c>
      <c r="F369" s="10" t="s">
        <v>42</v>
      </c>
      <c r="G369" s="22"/>
      <c r="H369" s="7">
        <v>2300000</v>
      </c>
      <c r="I369" s="14"/>
      <c r="J369" s="7"/>
      <c r="K369" s="7" t="s">
        <v>256</v>
      </c>
      <c r="L369" s="32" t="s">
        <v>481</v>
      </c>
      <c r="M369" s="14" t="s">
        <v>126</v>
      </c>
      <c r="N369" s="14"/>
      <c r="O369" s="14"/>
      <c r="P369" s="14">
        <v>355</v>
      </c>
      <c r="Q369" s="14"/>
      <c r="R369" s="14"/>
      <c r="S369" s="14"/>
      <c r="T369" s="14"/>
      <c r="U369" s="61" t="s">
        <v>1207</v>
      </c>
    </row>
    <row r="370" spans="1:21" s="34" customFormat="1" x14ac:dyDescent="0.2">
      <c r="A370" s="22" t="s">
        <v>127</v>
      </c>
      <c r="B370" s="22" t="s">
        <v>800</v>
      </c>
      <c r="C370" s="61" t="s">
        <v>1099</v>
      </c>
      <c r="D370" s="22">
        <v>2013</v>
      </c>
      <c r="E370" s="22" t="s">
        <v>426</v>
      </c>
      <c r="F370" s="10" t="s">
        <v>42</v>
      </c>
      <c r="G370" s="22" t="s">
        <v>741</v>
      </c>
      <c r="H370" s="22">
        <v>1340000</v>
      </c>
      <c r="I370" s="32" t="s">
        <v>463</v>
      </c>
      <c r="J370" s="22" t="s">
        <v>736</v>
      </c>
      <c r="K370" s="22" t="s">
        <v>742</v>
      </c>
      <c r="L370" s="32" t="s">
        <v>481</v>
      </c>
      <c r="M370" s="32" t="s">
        <v>377</v>
      </c>
      <c r="N370" s="32"/>
      <c r="O370" s="32"/>
      <c r="P370" s="32">
        <v>275</v>
      </c>
      <c r="Q370" s="32"/>
      <c r="R370" s="32"/>
      <c r="S370" s="32"/>
      <c r="T370" s="32"/>
      <c r="U370" s="22" t="s">
        <v>743</v>
      </c>
    </row>
    <row r="371" spans="1:21" s="34" customFormat="1" x14ac:dyDescent="0.2">
      <c r="A371" s="22" t="s">
        <v>127</v>
      </c>
      <c r="B371" s="22" t="s">
        <v>800</v>
      </c>
      <c r="C371" s="61" t="s">
        <v>1099</v>
      </c>
      <c r="D371" s="22">
        <v>2013</v>
      </c>
      <c r="E371" s="22" t="s">
        <v>426</v>
      </c>
      <c r="F371" s="10" t="s">
        <v>42</v>
      </c>
      <c r="G371" s="22" t="s">
        <v>741</v>
      </c>
      <c r="H371" s="22">
        <v>1880000</v>
      </c>
      <c r="I371" s="32" t="s">
        <v>463</v>
      </c>
      <c r="J371" s="22" t="s">
        <v>737</v>
      </c>
      <c r="K371" s="22" t="s">
        <v>742</v>
      </c>
      <c r="L371" s="32" t="s">
        <v>481</v>
      </c>
      <c r="M371" s="32" t="s">
        <v>377</v>
      </c>
      <c r="N371" s="32"/>
      <c r="O371" s="32"/>
      <c r="P371" s="32">
        <v>275</v>
      </c>
      <c r="Q371" s="32"/>
      <c r="R371" s="32"/>
      <c r="S371" s="32"/>
      <c r="T371" s="32"/>
      <c r="U371" s="22" t="s">
        <v>743</v>
      </c>
    </row>
    <row r="372" spans="1:21" s="34" customFormat="1" x14ac:dyDescent="0.2">
      <c r="A372" s="22" t="s">
        <v>127</v>
      </c>
      <c r="B372" s="22" t="s">
        <v>800</v>
      </c>
      <c r="C372" s="61" t="s">
        <v>1099</v>
      </c>
      <c r="D372" s="22">
        <v>2013</v>
      </c>
      <c r="E372" s="22" t="s">
        <v>426</v>
      </c>
      <c r="F372" s="10" t="s">
        <v>42</v>
      </c>
      <c r="G372" s="22" t="s">
        <v>741</v>
      </c>
      <c r="H372" s="22">
        <v>895000</v>
      </c>
      <c r="I372" s="32" t="s">
        <v>463</v>
      </c>
      <c r="J372" s="22" t="s">
        <v>738</v>
      </c>
      <c r="K372" s="22" t="s">
        <v>742</v>
      </c>
      <c r="L372" s="32" t="s">
        <v>481</v>
      </c>
      <c r="M372" s="32" t="s">
        <v>377</v>
      </c>
      <c r="N372" s="32"/>
      <c r="O372" s="32"/>
      <c r="P372" s="32">
        <v>275</v>
      </c>
      <c r="Q372" s="32"/>
      <c r="R372" s="32"/>
      <c r="S372" s="32"/>
      <c r="T372" s="32"/>
      <c r="U372" s="22" t="s">
        <v>743</v>
      </c>
    </row>
    <row r="373" spans="1:21" s="34" customFormat="1" x14ac:dyDescent="0.2">
      <c r="A373" s="7" t="s">
        <v>127</v>
      </c>
      <c r="B373" s="7" t="s">
        <v>800</v>
      </c>
      <c r="C373" s="61" t="s">
        <v>1050</v>
      </c>
      <c r="D373" s="9">
        <v>2009</v>
      </c>
      <c r="E373" s="9" t="s">
        <v>291</v>
      </c>
      <c r="F373" s="8" t="s">
        <v>42</v>
      </c>
      <c r="G373" s="9" t="s">
        <v>255</v>
      </c>
      <c r="H373" s="9">
        <v>1500910</v>
      </c>
      <c r="I373" s="32" t="s">
        <v>463</v>
      </c>
      <c r="J373" s="22" t="s">
        <v>635</v>
      </c>
      <c r="K373" s="9" t="s">
        <v>255</v>
      </c>
      <c r="L373" s="13" t="s">
        <v>254</v>
      </c>
      <c r="M373" s="13" t="s">
        <v>293</v>
      </c>
      <c r="N373" s="13"/>
      <c r="O373" s="13"/>
      <c r="P373" s="13">
        <v>274.5</v>
      </c>
      <c r="Q373" s="13"/>
      <c r="R373" s="13"/>
      <c r="S373" s="13"/>
      <c r="T373" s="13"/>
      <c r="U373" s="7"/>
    </row>
    <row r="374" spans="1:21" s="34" customFormat="1" x14ac:dyDescent="0.2">
      <c r="A374" s="7" t="s">
        <v>127</v>
      </c>
      <c r="B374" s="7" t="s">
        <v>800</v>
      </c>
      <c r="C374" s="61" t="s">
        <v>1050</v>
      </c>
      <c r="D374" s="9">
        <v>2009</v>
      </c>
      <c r="E374" s="9" t="s">
        <v>99</v>
      </c>
      <c r="F374" s="8" t="s">
        <v>42</v>
      </c>
      <c r="G374" s="9" t="s">
        <v>255</v>
      </c>
      <c r="H374" s="9">
        <v>1307690</v>
      </c>
      <c r="I374" s="32" t="s">
        <v>463</v>
      </c>
      <c r="J374" s="22" t="s">
        <v>459</v>
      </c>
      <c r="K374" s="9" t="s">
        <v>255</v>
      </c>
      <c r="L374" s="13" t="s">
        <v>143</v>
      </c>
      <c r="M374" s="13" t="s">
        <v>126</v>
      </c>
      <c r="N374" s="13"/>
      <c r="O374" s="13"/>
      <c r="P374" s="13">
        <v>274.5</v>
      </c>
      <c r="Q374" s="13"/>
      <c r="R374" s="13"/>
      <c r="S374" s="13"/>
      <c r="T374" s="13"/>
      <c r="U374" s="7"/>
    </row>
    <row r="375" spans="1:21" s="34" customFormat="1" x14ac:dyDescent="0.2">
      <c r="A375" s="7" t="s">
        <v>127</v>
      </c>
      <c r="B375" s="7" t="s">
        <v>800</v>
      </c>
      <c r="C375" s="61" t="s">
        <v>1050</v>
      </c>
      <c r="D375" s="9">
        <v>2009</v>
      </c>
      <c r="E375" s="9" t="s">
        <v>99</v>
      </c>
      <c r="F375" s="8" t="s">
        <v>42</v>
      </c>
      <c r="G375" s="9" t="s">
        <v>255</v>
      </c>
      <c r="H375" s="9">
        <v>1705970</v>
      </c>
      <c r="I375" s="32" t="s">
        <v>463</v>
      </c>
      <c r="J375" s="22" t="s">
        <v>458</v>
      </c>
      <c r="K375" s="9" t="s">
        <v>255</v>
      </c>
      <c r="L375" s="13" t="s">
        <v>143</v>
      </c>
      <c r="M375" s="13" t="s">
        <v>126</v>
      </c>
      <c r="N375" s="13"/>
      <c r="O375" s="13"/>
      <c r="P375" s="13">
        <v>274.5</v>
      </c>
      <c r="Q375" s="13"/>
      <c r="R375" s="13"/>
      <c r="S375" s="13"/>
      <c r="T375" s="13"/>
      <c r="U375" s="7"/>
    </row>
    <row r="376" spans="1:21" s="34" customFormat="1" x14ac:dyDescent="0.2">
      <c r="A376" s="7" t="s">
        <v>127</v>
      </c>
      <c r="B376" s="7" t="s">
        <v>800</v>
      </c>
      <c r="C376" s="61" t="s">
        <v>1050</v>
      </c>
      <c r="D376" s="9">
        <v>2009</v>
      </c>
      <c r="E376" s="9" t="s">
        <v>99</v>
      </c>
      <c r="F376" s="8" t="s">
        <v>42</v>
      </c>
      <c r="G376" s="9" t="s">
        <v>255</v>
      </c>
      <c r="H376" s="9">
        <v>1831300</v>
      </c>
      <c r="I376" s="32" t="s">
        <v>463</v>
      </c>
      <c r="J376" s="22" t="s">
        <v>636</v>
      </c>
      <c r="K376" s="9" t="s">
        <v>255</v>
      </c>
      <c r="L376" s="13" t="s">
        <v>143</v>
      </c>
      <c r="M376" s="13" t="s">
        <v>126</v>
      </c>
      <c r="N376" s="13"/>
      <c r="O376" s="13"/>
      <c r="P376" s="13">
        <v>274.5</v>
      </c>
      <c r="Q376" s="13"/>
      <c r="R376" s="13"/>
      <c r="S376" s="13"/>
      <c r="T376" s="13"/>
      <c r="U376" s="7"/>
    </row>
    <row r="377" spans="1:21" s="22" customFormat="1" x14ac:dyDescent="0.2">
      <c r="A377" s="7" t="s">
        <v>127</v>
      </c>
      <c r="B377" s="7" t="s">
        <v>800</v>
      </c>
      <c r="C377" s="61" t="s">
        <v>1050</v>
      </c>
      <c r="D377" s="9">
        <v>2009</v>
      </c>
      <c r="E377" s="9" t="s">
        <v>99</v>
      </c>
      <c r="F377" s="8" t="s">
        <v>42</v>
      </c>
      <c r="G377" s="9" t="s">
        <v>255</v>
      </c>
      <c r="H377" s="9">
        <v>1976850</v>
      </c>
      <c r="I377" s="32" t="s">
        <v>463</v>
      </c>
      <c r="J377" s="22" t="s">
        <v>457</v>
      </c>
      <c r="K377" s="9" t="s">
        <v>255</v>
      </c>
      <c r="L377" s="13" t="s">
        <v>143</v>
      </c>
      <c r="M377" s="13" t="s">
        <v>126</v>
      </c>
      <c r="N377" s="13"/>
      <c r="O377" s="13"/>
      <c r="P377" s="13">
        <v>274.5</v>
      </c>
      <c r="Q377" s="13"/>
      <c r="R377" s="13"/>
      <c r="S377" s="13"/>
      <c r="T377" s="13"/>
      <c r="U377" s="7"/>
    </row>
    <row r="378" spans="1:21" s="7" customFormat="1" x14ac:dyDescent="0.2">
      <c r="A378" s="7" t="s">
        <v>127</v>
      </c>
      <c r="B378" s="7" t="s">
        <v>800</v>
      </c>
      <c r="C378" s="61" t="s">
        <v>1050</v>
      </c>
      <c r="D378" s="9">
        <v>2009</v>
      </c>
      <c r="E378" s="9" t="s">
        <v>99</v>
      </c>
      <c r="F378" s="8" t="s">
        <v>42</v>
      </c>
      <c r="G378" s="9" t="s">
        <v>255</v>
      </c>
      <c r="H378" s="9">
        <v>1564440</v>
      </c>
      <c r="I378" s="32" t="s">
        <v>463</v>
      </c>
      <c r="J378" s="22" t="s">
        <v>637</v>
      </c>
      <c r="K378" s="9" t="s">
        <v>255</v>
      </c>
      <c r="L378" s="13" t="s">
        <v>143</v>
      </c>
      <c r="M378" s="13" t="s">
        <v>126</v>
      </c>
      <c r="N378" s="13"/>
      <c r="O378" s="13"/>
      <c r="P378" s="13">
        <v>274.5</v>
      </c>
      <c r="Q378" s="13"/>
      <c r="R378" s="13"/>
      <c r="S378" s="13"/>
      <c r="T378" s="13"/>
    </row>
    <row r="379" spans="1:21" x14ac:dyDescent="0.2">
      <c r="A379" s="7" t="s">
        <v>127</v>
      </c>
      <c r="B379" s="7" t="s">
        <v>800</v>
      </c>
      <c r="C379" s="61" t="s">
        <v>1050</v>
      </c>
      <c r="D379" s="9">
        <v>2009</v>
      </c>
      <c r="E379" s="9" t="s">
        <v>99</v>
      </c>
      <c r="F379" s="8" t="s">
        <v>42</v>
      </c>
      <c r="G379" s="9" t="s">
        <v>255</v>
      </c>
      <c r="H379" s="9">
        <v>1412340</v>
      </c>
      <c r="I379" s="32" t="s">
        <v>463</v>
      </c>
      <c r="J379" s="22" t="s">
        <v>638</v>
      </c>
      <c r="K379" s="9" t="s">
        <v>255</v>
      </c>
      <c r="L379" s="13" t="s">
        <v>143</v>
      </c>
      <c r="M379" s="13" t="s">
        <v>126</v>
      </c>
      <c r="P379" s="13">
        <v>274.5</v>
      </c>
      <c r="U379" s="7"/>
    </row>
    <row r="380" spans="1:21" x14ac:dyDescent="0.2">
      <c r="A380" s="7" t="s">
        <v>127</v>
      </c>
      <c r="B380" s="7" t="s">
        <v>800</v>
      </c>
      <c r="C380" s="61" t="s">
        <v>1050</v>
      </c>
      <c r="D380" s="9">
        <v>2009</v>
      </c>
      <c r="E380" s="9" t="s">
        <v>99</v>
      </c>
      <c r="F380" s="8" t="s">
        <v>42</v>
      </c>
      <c r="G380" s="9" t="s">
        <v>255</v>
      </c>
      <c r="H380" s="9">
        <v>1537730</v>
      </c>
      <c r="I380" s="32" t="s">
        <v>463</v>
      </c>
      <c r="J380" s="22" t="s">
        <v>639</v>
      </c>
      <c r="K380" s="9" t="s">
        <v>255</v>
      </c>
      <c r="L380" s="13" t="s">
        <v>143</v>
      </c>
      <c r="M380" s="13" t="s">
        <v>126</v>
      </c>
      <c r="P380" s="13">
        <v>274.5</v>
      </c>
      <c r="U380" s="22" t="s">
        <v>640</v>
      </c>
    </row>
    <row r="381" spans="1:21" x14ac:dyDescent="0.2">
      <c r="A381" s="22" t="s">
        <v>127</v>
      </c>
      <c r="B381" s="22" t="s">
        <v>800</v>
      </c>
      <c r="C381" s="22" t="s">
        <v>871</v>
      </c>
      <c r="D381" s="22">
        <v>1998</v>
      </c>
      <c r="E381" s="22" t="s">
        <v>299</v>
      </c>
      <c r="F381" s="10" t="s">
        <v>42</v>
      </c>
      <c r="G381" s="22"/>
      <c r="H381" s="22">
        <v>1620000</v>
      </c>
      <c r="I381" s="32"/>
      <c r="J381" s="22"/>
      <c r="K381" s="22" t="s">
        <v>256</v>
      </c>
      <c r="L381" s="32" t="s">
        <v>481</v>
      </c>
      <c r="M381" s="32" t="s">
        <v>126</v>
      </c>
      <c r="N381" s="32"/>
      <c r="O381" s="32"/>
      <c r="P381" s="32">
        <v>355</v>
      </c>
      <c r="Q381" s="32" t="s">
        <v>315</v>
      </c>
      <c r="R381" s="32"/>
      <c r="S381" s="32"/>
      <c r="T381" s="32" t="s">
        <v>315</v>
      </c>
      <c r="U381" s="22" t="s">
        <v>467</v>
      </c>
    </row>
    <row r="382" spans="1:21" s="34" customFormat="1" x14ac:dyDescent="0.2">
      <c r="A382" s="9" t="s">
        <v>127</v>
      </c>
      <c r="B382" s="9" t="s">
        <v>800</v>
      </c>
      <c r="C382" s="9" t="s">
        <v>858</v>
      </c>
      <c r="D382" s="7">
        <v>1962</v>
      </c>
      <c r="E382" s="7" t="s">
        <v>299</v>
      </c>
      <c r="F382" s="10" t="s">
        <v>42</v>
      </c>
      <c r="G382" s="22"/>
      <c r="H382" s="7">
        <v>2087000</v>
      </c>
      <c r="I382" s="14"/>
      <c r="J382" s="7"/>
      <c r="K382" s="7" t="s">
        <v>256</v>
      </c>
      <c r="L382" s="32" t="s">
        <v>481</v>
      </c>
      <c r="M382" s="14" t="s">
        <v>293</v>
      </c>
      <c r="N382" s="14"/>
      <c r="O382" s="14"/>
      <c r="P382" s="14">
        <v>355</v>
      </c>
      <c r="Q382" s="14"/>
      <c r="R382" s="14"/>
      <c r="S382" s="14"/>
      <c r="T382" s="14"/>
      <c r="U382" s="61" t="s">
        <v>641</v>
      </c>
    </row>
    <row r="383" spans="1:21" s="34" customFormat="1" x14ac:dyDescent="0.2">
      <c r="A383" s="22" t="s">
        <v>127</v>
      </c>
      <c r="B383" s="22" t="s">
        <v>800</v>
      </c>
      <c r="C383" s="61" t="s">
        <v>1106</v>
      </c>
      <c r="D383" s="22">
        <v>1999</v>
      </c>
      <c r="E383" s="22" t="s">
        <v>406</v>
      </c>
      <c r="F383" s="10" t="s">
        <v>42</v>
      </c>
      <c r="G383" s="22"/>
      <c r="H383" s="22">
        <v>3300000</v>
      </c>
      <c r="I383" s="32"/>
      <c r="J383" s="22"/>
      <c r="K383" s="22" t="s">
        <v>369</v>
      </c>
      <c r="L383" s="32" t="s">
        <v>481</v>
      </c>
      <c r="M383" s="32" t="s">
        <v>293</v>
      </c>
      <c r="N383" s="32"/>
      <c r="O383" s="32"/>
      <c r="P383" s="32">
        <v>355</v>
      </c>
      <c r="Q383" s="32"/>
      <c r="R383" s="32"/>
      <c r="S383" s="32"/>
      <c r="T383" s="32"/>
      <c r="U383" s="22"/>
    </row>
    <row r="384" spans="1:21" s="34" customFormat="1" x14ac:dyDescent="0.2">
      <c r="A384" s="7" t="s">
        <v>127</v>
      </c>
      <c r="B384" s="7" t="s">
        <v>800</v>
      </c>
      <c r="C384" s="7" t="s">
        <v>872</v>
      </c>
      <c r="D384" s="9">
        <v>2004</v>
      </c>
      <c r="E384" s="9" t="s">
        <v>152</v>
      </c>
      <c r="F384" s="10" t="s">
        <v>42</v>
      </c>
      <c r="G384" s="9" t="s">
        <v>416</v>
      </c>
      <c r="H384" s="9">
        <v>1092000</v>
      </c>
      <c r="I384" s="32" t="s">
        <v>463</v>
      </c>
      <c r="J384" s="9"/>
      <c r="K384" s="22" t="s">
        <v>468</v>
      </c>
      <c r="L384" s="32" t="s">
        <v>481</v>
      </c>
      <c r="M384" s="14" t="s">
        <v>126</v>
      </c>
      <c r="N384" s="13"/>
      <c r="O384" s="9"/>
      <c r="P384" s="13">
        <v>305</v>
      </c>
      <c r="Q384" s="32"/>
      <c r="R384" s="32"/>
      <c r="S384" s="32" t="s">
        <v>315</v>
      </c>
      <c r="T384" s="32"/>
      <c r="U384" s="22" t="s">
        <v>469</v>
      </c>
    </row>
    <row r="385" spans="1:21" s="34" customFormat="1" x14ac:dyDescent="0.2">
      <c r="A385" s="22" t="s">
        <v>127</v>
      </c>
      <c r="B385" s="22" t="s">
        <v>800</v>
      </c>
      <c r="C385" s="22" t="s">
        <v>868</v>
      </c>
      <c r="D385" s="22">
        <v>2003</v>
      </c>
      <c r="E385" s="22" t="s">
        <v>152</v>
      </c>
      <c r="F385" s="10" t="s">
        <v>42</v>
      </c>
      <c r="G385" s="61" t="s">
        <v>1203</v>
      </c>
      <c r="H385" s="22">
        <v>984000</v>
      </c>
      <c r="I385" s="32"/>
      <c r="J385" s="22"/>
      <c r="K385" s="22" t="s">
        <v>468</v>
      </c>
      <c r="L385" s="32" t="s">
        <v>481</v>
      </c>
      <c r="M385" s="32" t="s">
        <v>126</v>
      </c>
      <c r="N385" s="32"/>
      <c r="O385" s="22"/>
      <c r="P385" s="32">
        <v>305</v>
      </c>
      <c r="Q385" s="32"/>
      <c r="R385" s="32"/>
      <c r="S385" s="32"/>
      <c r="T385" s="32"/>
      <c r="U385" s="22" t="s">
        <v>467</v>
      </c>
    </row>
    <row r="386" spans="1:21" s="7" customFormat="1" x14ac:dyDescent="0.2">
      <c r="A386" s="7" t="s">
        <v>127</v>
      </c>
      <c r="B386" s="7" t="s">
        <v>800</v>
      </c>
      <c r="C386" s="7" t="s">
        <v>873</v>
      </c>
      <c r="D386" s="61">
        <v>2018</v>
      </c>
      <c r="E386" s="22" t="s">
        <v>152</v>
      </c>
      <c r="F386" s="62" t="s">
        <v>42</v>
      </c>
      <c r="G386" s="22" t="s">
        <v>258</v>
      </c>
      <c r="H386" s="22">
        <v>963000</v>
      </c>
      <c r="I386" s="32" t="s">
        <v>463</v>
      </c>
      <c r="J386" s="22"/>
      <c r="K386" s="22" t="s">
        <v>526</v>
      </c>
      <c r="L386" s="32" t="s">
        <v>481</v>
      </c>
      <c r="M386" s="32" t="s">
        <v>126</v>
      </c>
      <c r="N386" s="32"/>
      <c r="O386" s="32"/>
      <c r="P386" s="32">
        <v>338</v>
      </c>
      <c r="Q386" s="32"/>
      <c r="R386" s="32"/>
      <c r="S386" s="32"/>
      <c r="T386" s="32"/>
      <c r="U386" s="61" t="s">
        <v>527</v>
      </c>
    </row>
    <row r="387" spans="1:21" s="34" customFormat="1" x14ac:dyDescent="0.2">
      <c r="A387" s="22" t="s">
        <v>127</v>
      </c>
      <c r="B387" s="22" t="s">
        <v>800</v>
      </c>
      <c r="C387" s="61" t="s">
        <v>1147</v>
      </c>
      <c r="D387" s="22">
        <v>1988</v>
      </c>
      <c r="E387" s="22" t="s">
        <v>299</v>
      </c>
      <c r="F387" s="62" t="s">
        <v>42</v>
      </c>
      <c r="G387" s="61" t="s">
        <v>767</v>
      </c>
      <c r="H387" s="22">
        <v>1320000</v>
      </c>
      <c r="I387" s="32"/>
      <c r="J387" s="22"/>
      <c r="K387" s="22" t="s">
        <v>526</v>
      </c>
      <c r="L387" s="32" t="s">
        <v>481</v>
      </c>
      <c r="M387" s="32" t="s">
        <v>126</v>
      </c>
      <c r="N387" s="32"/>
      <c r="O387" s="32"/>
      <c r="P387" s="32">
        <v>338</v>
      </c>
      <c r="Q387" s="32"/>
      <c r="R387" s="32"/>
      <c r="S387" s="32"/>
      <c r="T387" s="32"/>
      <c r="U387" s="61" t="s">
        <v>1241</v>
      </c>
    </row>
    <row r="388" spans="1:21" s="34" customFormat="1" x14ac:dyDescent="0.2">
      <c r="A388" s="22" t="s">
        <v>127</v>
      </c>
      <c r="B388" s="22" t="s">
        <v>800</v>
      </c>
      <c r="C388" s="61" t="s">
        <v>1147</v>
      </c>
      <c r="D388" s="22">
        <v>1988</v>
      </c>
      <c r="E388" s="22" t="s">
        <v>299</v>
      </c>
      <c r="F388" s="10" t="s">
        <v>42</v>
      </c>
      <c r="G388" s="22" t="s">
        <v>416</v>
      </c>
      <c r="H388" s="22">
        <v>1010000</v>
      </c>
      <c r="I388" s="32"/>
      <c r="J388" s="22"/>
      <c r="K388" s="22" t="s">
        <v>526</v>
      </c>
      <c r="L388" s="32" t="s">
        <v>481</v>
      </c>
      <c r="M388" s="32" t="s">
        <v>126</v>
      </c>
      <c r="N388" s="32"/>
      <c r="O388" s="32"/>
      <c r="P388" s="32">
        <v>338</v>
      </c>
      <c r="Q388" s="32"/>
      <c r="R388" s="32"/>
      <c r="S388" s="32"/>
      <c r="T388" s="32"/>
      <c r="U388" s="61" t="s">
        <v>1156</v>
      </c>
    </row>
    <row r="389" spans="1:21" s="7" customFormat="1" x14ac:dyDescent="0.2">
      <c r="A389" s="9" t="s">
        <v>127</v>
      </c>
      <c r="B389" s="9" t="s">
        <v>800</v>
      </c>
      <c r="C389" s="9" t="s">
        <v>857</v>
      </c>
      <c r="D389" s="7">
        <v>2001</v>
      </c>
      <c r="E389" s="7" t="s">
        <v>408</v>
      </c>
      <c r="F389" s="10" t="s">
        <v>42</v>
      </c>
      <c r="G389" s="7" t="s">
        <v>258</v>
      </c>
      <c r="H389" s="7">
        <v>952000</v>
      </c>
      <c r="I389" s="32" t="s">
        <v>463</v>
      </c>
      <c r="K389" s="22" t="s">
        <v>526</v>
      </c>
      <c r="L389" s="32" t="s">
        <v>481</v>
      </c>
      <c r="M389" s="14" t="s">
        <v>293</v>
      </c>
      <c r="N389" s="14"/>
      <c r="O389" s="14"/>
      <c r="P389" s="14">
        <v>338</v>
      </c>
      <c r="Q389" s="14"/>
      <c r="R389" s="14"/>
      <c r="S389" s="14"/>
      <c r="T389" s="32" t="s">
        <v>315</v>
      </c>
      <c r="U389" s="22" t="s">
        <v>527</v>
      </c>
    </row>
    <row r="390" spans="1:21" s="7" customFormat="1" x14ac:dyDescent="0.2">
      <c r="A390" s="7" t="s">
        <v>127</v>
      </c>
      <c r="B390" s="7" t="s">
        <v>800</v>
      </c>
      <c r="C390" s="61" t="s">
        <v>1258</v>
      </c>
      <c r="D390" s="61">
        <v>2018</v>
      </c>
      <c r="E390" s="22" t="s">
        <v>152</v>
      </c>
      <c r="F390" s="62" t="s">
        <v>42</v>
      </c>
      <c r="G390" s="22" t="s">
        <v>258</v>
      </c>
      <c r="H390" s="22">
        <v>1512100</v>
      </c>
      <c r="I390" s="32" t="s">
        <v>463</v>
      </c>
      <c r="J390" s="22"/>
      <c r="K390" s="22" t="s">
        <v>526</v>
      </c>
      <c r="L390" s="32" t="s">
        <v>481</v>
      </c>
      <c r="M390" s="32" t="s">
        <v>126</v>
      </c>
      <c r="N390" s="32"/>
      <c r="O390" s="32"/>
      <c r="P390" s="32">
        <v>338</v>
      </c>
      <c r="Q390" s="32"/>
      <c r="R390" s="32"/>
      <c r="S390" s="32"/>
      <c r="T390" s="32"/>
      <c r="U390" s="61" t="s">
        <v>527</v>
      </c>
    </row>
    <row r="391" spans="1:21" s="22" customFormat="1" x14ac:dyDescent="0.2">
      <c r="A391" s="7" t="s">
        <v>127</v>
      </c>
      <c r="B391" s="7" t="s">
        <v>800</v>
      </c>
      <c r="C391" s="61" t="s">
        <v>1258</v>
      </c>
      <c r="D391" s="61">
        <v>2018</v>
      </c>
      <c r="E391" s="22" t="s">
        <v>152</v>
      </c>
      <c r="F391" s="62" t="s">
        <v>42</v>
      </c>
      <c r="G391" s="61" t="s">
        <v>767</v>
      </c>
      <c r="H391" s="22">
        <v>1683330</v>
      </c>
      <c r="I391" s="32" t="s">
        <v>463</v>
      </c>
      <c r="K391" s="22" t="s">
        <v>526</v>
      </c>
      <c r="L391" s="32" t="s">
        <v>481</v>
      </c>
      <c r="M391" s="32" t="s">
        <v>126</v>
      </c>
      <c r="N391" s="32"/>
      <c r="O391" s="32"/>
      <c r="P391" s="32">
        <v>338</v>
      </c>
      <c r="Q391" s="32"/>
      <c r="R391" s="32"/>
      <c r="S391" s="32"/>
      <c r="T391" s="32"/>
      <c r="U391" s="61" t="s">
        <v>1241</v>
      </c>
    </row>
    <row r="392" spans="1:21" s="22" customFormat="1" x14ac:dyDescent="0.2">
      <c r="A392" s="34" t="s">
        <v>127</v>
      </c>
      <c r="B392" s="34" t="s">
        <v>800</v>
      </c>
      <c r="C392" s="34" t="s">
        <v>1182</v>
      </c>
      <c r="D392" s="34">
        <v>2010</v>
      </c>
      <c r="E392" s="34" t="s">
        <v>299</v>
      </c>
      <c r="F392" s="35" t="s">
        <v>723</v>
      </c>
      <c r="G392" s="34" t="s">
        <v>784</v>
      </c>
      <c r="H392" s="34">
        <v>475000</v>
      </c>
      <c r="I392" s="36" t="s">
        <v>464</v>
      </c>
      <c r="J392" s="34"/>
      <c r="K392" s="34"/>
      <c r="L392" s="36"/>
      <c r="M392" s="36" t="s">
        <v>377</v>
      </c>
      <c r="N392" s="36"/>
      <c r="O392" s="43"/>
      <c r="P392" s="43"/>
      <c r="Q392" s="43"/>
      <c r="R392" s="43"/>
      <c r="S392" s="43"/>
      <c r="T392" s="43"/>
      <c r="U392" s="34" t="s">
        <v>492</v>
      </c>
    </row>
    <row r="393" spans="1:21" s="34" customFormat="1" x14ac:dyDescent="0.2">
      <c r="A393" s="9" t="s">
        <v>127</v>
      </c>
      <c r="B393" s="22" t="s">
        <v>800</v>
      </c>
      <c r="C393" s="22" t="s">
        <v>871</v>
      </c>
      <c r="D393" s="7">
        <v>1998</v>
      </c>
      <c r="E393" s="7" t="s">
        <v>299</v>
      </c>
      <c r="F393" s="10" t="s">
        <v>23</v>
      </c>
      <c r="G393" s="7"/>
      <c r="H393" s="7">
        <v>1700000</v>
      </c>
      <c r="I393" s="14"/>
      <c r="J393" s="7"/>
      <c r="K393" s="31" t="s">
        <v>477</v>
      </c>
      <c r="L393" s="37" t="s">
        <v>481</v>
      </c>
      <c r="M393" s="14" t="s">
        <v>293</v>
      </c>
      <c r="N393" s="14"/>
      <c r="O393" s="14"/>
      <c r="P393" s="14">
        <v>283</v>
      </c>
      <c r="Q393" s="32" t="s">
        <v>315</v>
      </c>
      <c r="R393" s="32"/>
      <c r="S393" s="32"/>
      <c r="T393" s="32" t="s">
        <v>315</v>
      </c>
      <c r="U393" s="22" t="s">
        <v>631</v>
      </c>
    </row>
    <row r="394" spans="1:21" x14ac:dyDescent="0.2">
      <c r="A394" s="9" t="s">
        <v>127</v>
      </c>
      <c r="B394" s="9" t="s">
        <v>800</v>
      </c>
      <c r="C394" s="9" t="s">
        <v>872</v>
      </c>
      <c r="D394" s="9">
        <v>2004</v>
      </c>
      <c r="E394" s="22" t="s">
        <v>420</v>
      </c>
      <c r="F394" s="10" t="s">
        <v>23</v>
      </c>
      <c r="G394" s="9" t="s">
        <v>119</v>
      </c>
      <c r="H394" s="7">
        <v>1154000</v>
      </c>
      <c r="I394" s="32" t="s">
        <v>464</v>
      </c>
      <c r="J394" s="7"/>
      <c r="K394" s="31" t="s">
        <v>477</v>
      </c>
      <c r="L394" s="37" t="s">
        <v>315</v>
      </c>
      <c r="M394" s="14" t="s">
        <v>126</v>
      </c>
      <c r="N394" s="14"/>
      <c r="O394" s="14"/>
      <c r="P394" s="14">
        <v>283</v>
      </c>
      <c r="Q394" s="14"/>
      <c r="R394" s="14"/>
      <c r="S394" s="14"/>
      <c r="T394" s="14"/>
    </row>
    <row r="395" spans="1:21" x14ac:dyDescent="0.2">
      <c r="A395" s="9" t="s">
        <v>127</v>
      </c>
      <c r="B395" s="9" t="s">
        <v>800</v>
      </c>
      <c r="C395" s="9" t="s">
        <v>856</v>
      </c>
      <c r="D395" s="7">
        <v>1997</v>
      </c>
      <c r="E395" s="22" t="s">
        <v>299</v>
      </c>
      <c r="F395" s="10" t="s">
        <v>23</v>
      </c>
      <c r="G395" s="7" t="s">
        <v>119</v>
      </c>
      <c r="H395" s="7">
        <v>1340000</v>
      </c>
      <c r="I395" s="32" t="s">
        <v>464</v>
      </c>
      <c r="J395" s="7"/>
      <c r="K395" s="31" t="s">
        <v>477</v>
      </c>
      <c r="L395" s="37" t="s">
        <v>315</v>
      </c>
      <c r="M395" s="14" t="s">
        <v>126</v>
      </c>
      <c r="N395" s="14"/>
      <c r="O395" s="14"/>
      <c r="P395" s="14">
        <v>283</v>
      </c>
      <c r="Q395" s="14"/>
      <c r="R395" s="14"/>
      <c r="S395" s="14"/>
      <c r="T395" s="14"/>
      <c r="U395" s="7"/>
    </row>
    <row r="396" spans="1:21" s="34" customFormat="1" x14ac:dyDescent="0.2">
      <c r="A396" s="9" t="s">
        <v>127</v>
      </c>
      <c r="B396" s="9" t="s">
        <v>800</v>
      </c>
      <c r="C396" s="9" t="s">
        <v>857</v>
      </c>
      <c r="D396" s="7">
        <v>2001</v>
      </c>
      <c r="E396" s="7" t="s">
        <v>287</v>
      </c>
      <c r="F396" s="10" t="s">
        <v>23</v>
      </c>
      <c r="G396" s="7" t="s">
        <v>120</v>
      </c>
      <c r="H396" s="7">
        <v>1009000</v>
      </c>
      <c r="I396" s="32" t="s">
        <v>464</v>
      </c>
      <c r="J396" s="7"/>
      <c r="K396" s="31" t="s">
        <v>477</v>
      </c>
      <c r="L396" s="37" t="s">
        <v>315</v>
      </c>
      <c r="M396" s="14" t="s">
        <v>293</v>
      </c>
      <c r="N396" s="14"/>
      <c r="O396" s="14"/>
      <c r="P396" s="14">
        <v>283</v>
      </c>
      <c r="Q396" s="14"/>
      <c r="R396" s="14"/>
      <c r="S396" s="14"/>
      <c r="T396" s="32" t="s">
        <v>315</v>
      </c>
      <c r="U396" s="7"/>
    </row>
    <row r="397" spans="1:21" s="34" customFormat="1" x14ac:dyDescent="0.2">
      <c r="A397" s="34" t="s">
        <v>127</v>
      </c>
      <c r="B397" s="34" t="s">
        <v>800</v>
      </c>
      <c r="C397" s="34" t="s">
        <v>871</v>
      </c>
      <c r="D397" s="34">
        <v>1998</v>
      </c>
      <c r="E397" s="34" t="s">
        <v>299</v>
      </c>
      <c r="F397" s="65" t="s">
        <v>1242</v>
      </c>
      <c r="H397" s="34">
        <v>1895000</v>
      </c>
      <c r="I397" s="36"/>
      <c r="K397" s="44"/>
      <c r="L397" s="46"/>
      <c r="M397" s="36" t="s">
        <v>377</v>
      </c>
      <c r="N397" s="36"/>
      <c r="O397" s="36"/>
      <c r="P397" s="36"/>
      <c r="Q397" s="36"/>
      <c r="R397" s="36"/>
      <c r="S397" s="36"/>
      <c r="T397" s="36"/>
      <c r="U397" s="34" t="s">
        <v>786</v>
      </c>
    </row>
    <row r="398" spans="1:21" s="34" customFormat="1" x14ac:dyDescent="0.2">
      <c r="A398" s="64" t="s">
        <v>127</v>
      </c>
      <c r="B398" s="64" t="s">
        <v>800</v>
      </c>
      <c r="C398" s="61" t="s">
        <v>1258</v>
      </c>
      <c r="D398" s="64">
        <v>2018</v>
      </c>
      <c r="E398" s="64" t="s">
        <v>420</v>
      </c>
      <c r="F398" s="65" t="s">
        <v>1242</v>
      </c>
      <c r="G398" s="64" t="s">
        <v>785</v>
      </c>
      <c r="H398" s="64">
        <v>2373500</v>
      </c>
      <c r="I398" s="66"/>
      <c r="J398" s="64"/>
      <c r="K398" s="79"/>
      <c r="L398" s="70"/>
      <c r="M398" s="66" t="s">
        <v>377</v>
      </c>
      <c r="N398" s="66"/>
      <c r="O398" s="66"/>
      <c r="P398" s="66"/>
      <c r="Q398" s="66"/>
      <c r="R398" s="66"/>
      <c r="S398" s="66"/>
      <c r="T398" s="66"/>
      <c r="U398" s="64" t="s">
        <v>492</v>
      </c>
    </row>
    <row r="399" spans="1:21" x14ac:dyDescent="0.2">
      <c r="A399" s="34" t="s">
        <v>323</v>
      </c>
      <c r="B399" s="34" t="s">
        <v>800</v>
      </c>
      <c r="C399" s="64" t="s">
        <v>1147</v>
      </c>
      <c r="D399" s="34">
        <v>1988</v>
      </c>
      <c r="E399" s="34" t="s">
        <v>299</v>
      </c>
      <c r="F399" s="65" t="s">
        <v>532</v>
      </c>
      <c r="G399" s="64" t="s">
        <v>531</v>
      </c>
      <c r="H399" s="34">
        <v>1330000</v>
      </c>
      <c r="I399" s="66" t="s">
        <v>463</v>
      </c>
      <c r="J399" s="34"/>
      <c r="K399" s="34"/>
      <c r="L399" s="36"/>
      <c r="M399" s="36" t="s">
        <v>377</v>
      </c>
      <c r="N399" s="36"/>
      <c r="O399" s="43"/>
      <c r="P399" s="43"/>
      <c r="Q399" s="43"/>
      <c r="R399" s="43"/>
      <c r="S399" s="43"/>
      <c r="T399" s="43"/>
      <c r="U399" s="64" t="s">
        <v>492</v>
      </c>
    </row>
    <row r="400" spans="1:21" s="34" customFormat="1" x14ac:dyDescent="0.2">
      <c r="A400" s="34" t="s">
        <v>323</v>
      </c>
      <c r="B400" s="34" t="s">
        <v>800</v>
      </c>
      <c r="C400" s="64" t="s">
        <v>1147</v>
      </c>
      <c r="D400" s="34">
        <v>1988</v>
      </c>
      <c r="E400" s="34" t="s">
        <v>299</v>
      </c>
      <c r="F400" s="65" t="s">
        <v>532</v>
      </c>
      <c r="G400" s="64" t="s">
        <v>531</v>
      </c>
      <c r="H400" s="34">
        <v>3400000</v>
      </c>
      <c r="I400" s="36"/>
      <c r="L400" s="36"/>
      <c r="M400" s="36" t="s">
        <v>377</v>
      </c>
      <c r="N400" s="36"/>
      <c r="O400" s="43"/>
      <c r="P400" s="43"/>
      <c r="Q400" s="43"/>
      <c r="R400" s="43"/>
      <c r="S400" s="43"/>
      <c r="T400" s="43"/>
      <c r="U400" s="64" t="s">
        <v>492</v>
      </c>
    </row>
    <row r="401" spans="1:21" x14ac:dyDescent="0.2">
      <c r="A401" s="34" t="s">
        <v>323</v>
      </c>
      <c r="B401" s="34" t="s">
        <v>800</v>
      </c>
      <c r="C401" s="34" t="s">
        <v>1182</v>
      </c>
      <c r="D401" s="34">
        <v>2010</v>
      </c>
      <c r="E401" s="34" t="s">
        <v>299</v>
      </c>
      <c r="F401" s="35" t="s">
        <v>532</v>
      </c>
      <c r="G401" s="34" t="s">
        <v>531</v>
      </c>
      <c r="H401" s="34">
        <v>1330000</v>
      </c>
      <c r="I401" s="36"/>
      <c r="J401" s="34"/>
      <c r="K401" s="34"/>
      <c r="L401" s="36"/>
      <c r="M401" s="36" t="s">
        <v>377</v>
      </c>
      <c r="N401" s="36"/>
      <c r="O401" s="43"/>
      <c r="P401" s="43"/>
      <c r="Q401" s="43"/>
      <c r="R401" s="43"/>
      <c r="S401" s="43"/>
      <c r="T401" s="43"/>
      <c r="U401" s="34" t="s">
        <v>492</v>
      </c>
    </row>
    <row r="402" spans="1:21" s="34" customFormat="1" x14ac:dyDescent="0.2">
      <c r="A402" s="34" t="s">
        <v>127</v>
      </c>
      <c r="B402" s="34" t="s">
        <v>800</v>
      </c>
      <c r="C402" s="34" t="s">
        <v>857</v>
      </c>
      <c r="D402" s="34">
        <v>2001</v>
      </c>
      <c r="E402" s="34" t="s">
        <v>479</v>
      </c>
      <c r="F402" s="35" t="s">
        <v>532</v>
      </c>
      <c r="G402" s="34" t="s">
        <v>531</v>
      </c>
      <c r="H402" s="34">
        <v>1225600</v>
      </c>
      <c r="I402" s="36"/>
      <c r="L402" s="36"/>
      <c r="M402" s="36" t="s">
        <v>377</v>
      </c>
      <c r="N402" s="36"/>
      <c r="O402" s="43"/>
      <c r="P402" s="43"/>
      <c r="Q402" s="43"/>
      <c r="R402" s="43"/>
      <c r="S402" s="43"/>
      <c r="T402" s="43"/>
      <c r="U402" s="34" t="s">
        <v>492</v>
      </c>
    </row>
    <row r="403" spans="1:21" x14ac:dyDescent="0.2">
      <c r="A403" s="64" t="s">
        <v>127</v>
      </c>
      <c r="B403" s="64" t="s">
        <v>800</v>
      </c>
      <c r="C403" s="61" t="s">
        <v>1258</v>
      </c>
      <c r="D403" s="64">
        <v>2018</v>
      </c>
      <c r="E403" s="64" t="s">
        <v>420</v>
      </c>
      <c r="F403" s="65" t="s">
        <v>532</v>
      </c>
      <c r="G403" s="64" t="s">
        <v>531</v>
      </c>
      <c r="H403" s="64">
        <v>2176400</v>
      </c>
      <c r="I403" s="66"/>
      <c r="J403" s="64"/>
      <c r="K403" s="64"/>
      <c r="L403" s="66"/>
      <c r="M403" s="66"/>
      <c r="N403" s="66"/>
      <c r="O403" s="66"/>
      <c r="P403" s="66"/>
      <c r="Q403" s="66"/>
      <c r="R403" s="66"/>
      <c r="S403" s="66"/>
      <c r="T403" s="66"/>
      <c r="U403" s="64" t="s">
        <v>492</v>
      </c>
    </row>
    <row r="404" spans="1:21" x14ac:dyDescent="0.2">
      <c r="A404" s="9" t="s">
        <v>127</v>
      </c>
      <c r="B404" s="9" t="s">
        <v>799</v>
      </c>
      <c r="C404" s="61" t="s">
        <v>1052</v>
      </c>
      <c r="D404" s="7">
        <v>2009</v>
      </c>
      <c r="E404" s="7" t="s">
        <v>291</v>
      </c>
      <c r="F404" s="10" t="s">
        <v>39</v>
      </c>
      <c r="G404" s="7" t="s">
        <v>290</v>
      </c>
      <c r="H404" s="7">
        <v>6177040</v>
      </c>
      <c r="I404" s="32" t="s">
        <v>464</v>
      </c>
      <c r="J404" s="22" t="s">
        <v>456</v>
      </c>
      <c r="K404" s="7" t="s">
        <v>290</v>
      </c>
      <c r="L404" s="14" t="s">
        <v>292</v>
      </c>
      <c r="M404" s="14" t="s">
        <v>293</v>
      </c>
      <c r="N404" s="14"/>
      <c r="O404" s="14"/>
      <c r="P404" s="14">
        <v>426</v>
      </c>
      <c r="Q404" s="14"/>
      <c r="R404" s="14"/>
      <c r="S404" s="14"/>
      <c r="T404" s="14"/>
      <c r="U404" s="7"/>
    </row>
    <row r="405" spans="1:21" x14ac:dyDescent="0.2">
      <c r="A405" s="9" t="s">
        <v>127</v>
      </c>
      <c r="B405" s="9" t="s">
        <v>799</v>
      </c>
      <c r="C405" s="61" t="s">
        <v>1052</v>
      </c>
      <c r="D405" s="7">
        <v>2009</v>
      </c>
      <c r="E405" s="7" t="s">
        <v>99</v>
      </c>
      <c r="F405" s="10" t="s">
        <v>39</v>
      </c>
      <c r="G405" s="7" t="s">
        <v>290</v>
      </c>
      <c r="H405" s="7">
        <v>7750610</v>
      </c>
      <c r="I405" s="32" t="s">
        <v>464</v>
      </c>
      <c r="J405" s="22" t="s">
        <v>457</v>
      </c>
      <c r="K405" s="7" t="s">
        <v>290</v>
      </c>
      <c r="L405" s="14" t="s">
        <v>143</v>
      </c>
      <c r="M405" s="14" t="s">
        <v>126</v>
      </c>
      <c r="N405" s="14"/>
      <c r="O405" s="14"/>
      <c r="P405" s="14">
        <v>426</v>
      </c>
      <c r="Q405" s="14"/>
      <c r="R405" s="14"/>
      <c r="S405" s="14"/>
      <c r="T405" s="14"/>
      <c r="U405" s="7"/>
    </row>
    <row r="406" spans="1:21" s="7" customFormat="1" x14ac:dyDescent="0.2">
      <c r="A406" s="9" t="s">
        <v>127</v>
      </c>
      <c r="B406" s="9" t="s">
        <v>799</v>
      </c>
      <c r="C406" s="61" t="s">
        <v>1052</v>
      </c>
      <c r="D406" s="7">
        <v>2009</v>
      </c>
      <c r="E406" s="7" t="s">
        <v>99</v>
      </c>
      <c r="F406" s="10" t="s">
        <v>39</v>
      </c>
      <c r="G406" s="7" t="s">
        <v>290</v>
      </c>
      <c r="H406" s="7">
        <v>7026640</v>
      </c>
      <c r="I406" s="32" t="s">
        <v>464</v>
      </c>
      <c r="J406" s="22" t="s">
        <v>458</v>
      </c>
      <c r="K406" s="7" t="s">
        <v>290</v>
      </c>
      <c r="L406" s="14" t="s">
        <v>143</v>
      </c>
      <c r="M406" s="14" t="s">
        <v>126</v>
      </c>
      <c r="N406" s="14"/>
      <c r="O406" s="14"/>
      <c r="P406" s="14">
        <v>426</v>
      </c>
      <c r="Q406" s="14"/>
      <c r="R406" s="14"/>
      <c r="S406" s="14"/>
      <c r="T406" s="14"/>
    </row>
    <row r="407" spans="1:21" x14ac:dyDescent="0.2">
      <c r="A407" s="9" t="s">
        <v>127</v>
      </c>
      <c r="B407" s="9" t="s">
        <v>799</v>
      </c>
      <c r="C407" s="61" t="s">
        <v>1052</v>
      </c>
      <c r="D407" s="7">
        <v>2009</v>
      </c>
      <c r="E407" s="7" t="s">
        <v>99</v>
      </c>
      <c r="F407" s="10" t="s">
        <v>39</v>
      </c>
      <c r="G407" s="7" t="s">
        <v>290</v>
      </c>
      <c r="H407" s="7">
        <v>5569560</v>
      </c>
      <c r="I407" s="32" t="s">
        <v>464</v>
      </c>
      <c r="J407" s="22" t="s">
        <v>459</v>
      </c>
      <c r="K407" s="7" t="s">
        <v>290</v>
      </c>
      <c r="L407" s="14" t="s">
        <v>143</v>
      </c>
      <c r="M407" s="14" t="s">
        <v>126</v>
      </c>
      <c r="N407" s="14"/>
      <c r="O407" s="14"/>
      <c r="P407" s="14">
        <v>426</v>
      </c>
      <c r="Q407" s="14"/>
      <c r="R407" s="14"/>
      <c r="S407" s="14"/>
      <c r="T407" s="14"/>
      <c r="U407" s="7"/>
    </row>
    <row r="408" spans="1:21" s="22" customFormat="1" x14ac:dyDescent="0.2">
      <c r="A408" s="7" t="s">
        <v>127</v>
      </c>
      <c r="B408" s="9" t="s">
        <v>799</v>
      </c>
      <c r="C408" s="9" t="s">
        <v>872</v>
      </c>
      <c r="D408" s="9">
        <v>2004</v>
      </c>
      <c r="E408" s="9" t="s">
        <v>275</v>
      </c>
      <c r="F408" s="8" t="s">
        <v>39</v>
      </c>
      <c r="G408" s="9" t="s">
        <v>295</v>
      </c>
      <c r="H408" s="9">
        <v>5672000</v>
      </c>
      <c r="I408" s="32" t="s">
        <v>464</v>
      </c>
      <c r="J408" s="9"/>
      <c r="K408" s="9" t="s">
        <v>295</v>
      </c>
      <c r="L408" s="13" t="s">
        <v>292</v>
      </c>
      <c r="M408" s="13" t="s">
        <v>293</v>
      </c>
      <c r="N408" s="13"/>
      <c r="O408" s="13"/>
      <c r="P408" s="13">
        <v>426</v>
      </c>
      <c r="Q408" s="32"/>
      <c r="R408" s="32"/>
      <c r="S408" s="32" t="s">
        <v>315</v>
      </c>
      <c r="T408" s="32"/>
      <c r="U408" s="9"/>
    </row>
    <row r="409" spans="1:21" s="34" customFormat="1" x14ac:dyDescent="0.2">
      <c r="A409" s="7" t="s">
        <v>127</v>
      </c>
      <c r="B409" s="9" t="s">
        <v>799</v>
      </c>
      <c r="C409" s="9" t="s">
        <v>1182</v>
      </c>
      <c r="D409" s="9">
        <v>2010</v>
      </c>
      <c r="E409" s="9" t="s">
        <v>299</v>
      </c>
      <c r="F409" s="8" t="s">
        <v>39</v>
      </c>
      <c r="G409" s="9" t="s">
        <v>290</v>
      </c>
      <c r="H409" s="9">
        <v>4400000</v>
      </c>
      <c r="I409" s="32" t="s">
        <v>464</v>
      </c>
      <c r="J409" s="9"/>
      <c r="K409" s="9" t="s">
        <v>290</v>
      </c>
      <c r="L409" s="13" t="s">
        <v>143</v>
      </c>
      <c r="M409" s="13" t="s">
        <v>126</v>
      </c>
      <c r="N409" s="13"/>
      <c r="O409" s="13"/>
      <c r="P409" s="13">
        <v>426</v>
      </c>
      <c r="Q409" s="13"/>
      <c r="R409" s="13"/>
      <c r="S409" s="13"/>
      <c r="T409" s="13"/>
      <c r="U409" s="22"/>
    </row>
    <row r="410" spans="1:21" s="34" customFormat="1" x14ac:dyDescent="0.2">
      <c r="A410" s="7" t="s">
        <v>127</v>
      </c>
      <c r="B410" s="9" t="s">
        <v>799</v>
      </c>
      <c r="C410" s="61" t="s">
        <v>1258</v>
      </c>
      <c r="D410" s="9">
        <v>2018</v>
      </c>
      <c r="E410" s="9" t="s">
        <v>152</v>
      </c>
      <c r="F410" s="8" t="s">
        <v>39</v>
      </c>
      <c r="G410" s="9" t="s">
        <v>295</v>
      </c>
      <c r="H410" s="9">
        <v>5474100</v>
      </c>
      <c r="I410" s="32" t="s">
        <v>464</v>
      </c>
      <c r="J410" s="61" t="s">
        <v>1253</v>
      </c>
      <c r="K410" s="9" t="s">
        <v>295</v>
      </c>
      <c r="L410" s="13" t="s">
        <v>157</v>
      </c>
      <c r="M410" s="13" t="s">
        <v>136</v>
      </c>
      <c r="N410" s="13"/>
      <c r="O410" s="13"/>
      <c r="P410" s="13">
        <v>426</v>
      </c>
      <c r="Q410" s="32"/>
      <c r="R410" s="32"/>
      <c r="S410" s="32"/>
      <c r="T410" s="32"/>
      <c r="U410" s="9"/>
    </row>
    <row r="411" spans="1:21" s="7" customFormat="1" x14ac:dyDescent="0.2">
      <c r="A411" s="7" t="s">
        <v>127</v>
      </c>
      <c r="B411" s="9" t="s">
        <v>799</v>
      </c>
      <c r="C411" s="61" t="s">
        <v>1258</v>
      </c>
      <c r="D411" s="9">
        <v>2018</v>
      </c>
      <c r="E411" s="9" t="s">
        <v>152</v>
      </c>
      <c r="F411" s="8" t="s">
        <v>39</v>
      </c>
      <c r="G411" s="9" t="s">
        <v>295</v>
      </c>
      <c r="H411" s="9">
        <v>6560000</v>
      </c>
      <c r="I411" s="32" t="s">
        <v>464</v>
      </c>
      <c r="J411" s="9"/>
      <c r="K411" s="9" t="s">
        <v>295</v>
      </c>
      <c r="L411" s="13" t="s">
        <v>157</v>
      </c>
      <c r="M411" s="13" t="s">
        <v>136</v>
      </c>
      <c r="N411" s="13"/>
      <c r="O411" s="13"/>
      <c r="P411" s="13">
        <v>426</v>
      </c>
      <c r="Q411" s="32"/>
      <c r="R411" s="32"/>
      <c r="S411" s="32"/>
      <c r="T411" s="32"/>
      <c r="U411" s="61" t="s">
        <v>1256</v>
      </c>
    </row>
    <row r="412" spans="1:21" s="34" customFormat="1" x14ac:dyDescent="0.2">
      <c r="A412" s="34" t="s">
        <v>127</v>
      </c>
      <c r="B412" s="34" t="s">
        <v>799</v>
      </c>
      <c r="C412" s="34" t="s">
        <v>857</v>
      </c>
      <c r="D412" s="34">
        <v>2001</v>
      </c>
      <c r="E412" s="34" t="s">
        <v>479</v>
      </c>
      <c r="F412" s="35" t="s">
        <v>452</v>
      </c>
      <c r="G412" s="34" t="s">
        <v>774</v>
      </c>
      <c r="H412" s="34">
        <v>6173200</v>
      </c>
      <c r="I412" s="36" t="s">
        <v>464</v>
      </c>
      <c r="L412" s="36"/>
      <c r="M412" s="36" t="s">
        <v>126</v>
      </c>
      <c r="N412" s="36"/>
      <c r="O412" s="36"/>
      <c r="P412" s="36"/>
      <c r="Q412" s="36"/>
      <c r="R412" s="36"/>
      <c r="S412" s="36"/>
      <c r="T412" s="36"/>
      <c r="U412" s="34" t="s">
        <v>492</v>
      </c>
    </row>
    <row r="413" spans="1:21" s="22" customFormat="1" x14ac:dyDescent="0.2">
      <c r="A413" s="7" t="s">
        <v>127</v>
      </c>
      <c r="B413" s="22" t="s">
        <v>799</v>
      </c>
      <c r="C413" s="22" t="s">
        <v>1182</v>
      </c>
      <c r="D413" s="22">
        <v>2010</v>
      </c>
      <c r="E413" s="7" t="s">
        <v>299</v>
      </c>
      <c r="F413" s="10" t="s">
        <v>77</v>
      </c>
      <c r="G413" s="9" t="s">
        <v>182</v>
      </c>
      <c r="H413" s="9">
        <v>6850000</v>
      </c>
      <c r="I413" s="32" t="s">
        <v>464</v>
      </c>
      <c r="J413" s="9"/>
      <c r="K413" s="9" t="s">
        <v>182</v>
      </c>
      <c r="L413" s="13" t="s">
        <v>143</v>
      </c>
      <c r="M413" s="13" t="s">
        <v>126</v>
      </c>
      <c r="N413" s="13"/>
      <c r="O413" s="13"/>
      <c r="P413" s="13">
        <v>515</v>
      </c>
      <c r="Q413" s="13"/>
      <c r="R413" s="13"/>
      <c r="S413" s="13"/>
      <c r="T413" s="13"/>
    </row>
    <row r="414" spans="1:21" s="7" customFormat="1" x14ac:dyDescent="0.2">
      <c r="A414" s="7" t="s">
        <v>127</v>
      </c>
      <c r="B414" s="22" t="s">
        <v>799</v>
      </c>
      <c r="C414" s="22" t="s">
        <v>857</v>
      </c>
      <c r="D414" s="9">
        <v>2001</v>
      </c>
      <c r="E414" s="9" t="s">
        <v>287</v>
      </c>
      <c r="F414" s="8" t="s">
        <v>77</v>
      </c>
      <c r="G414" s="9" t="s">
        <v>183</v>
      </c>
      <c r="H414" s="9">
        <v>6594800</v>
      </c>
      <c r="I414" s="32" t="s">
        <v>464</v>
      </c>
      <c r="J414" s="9"/>
      <c r="K414" s="9" t="s">
        <v>183</v>
      </c>
      <c r="L414" s="13" t="s">
        <v>254</v>
      </c>
      <c r="M414" s="13" t="s">
        <v>293</v>
      </c>
      <c r="N414" s="13"/>
      <c r="O414" s="13"/>
      <c r="P414" s="13">
        <v>515</v>
      </c>
      <c r="Q414" s="13"/>
      <c r="R414" s="13"/>
      <c r="S414" s="13"/>
      <c r="T414" s="32" t="s">
        <v>315</v>
      </c>
    </row>
    <row r="415" spans="1:21" x14ac:dyDescent="0.2">
      <c r="A415" s="61" t="s">
        <v>323</v>
      </c>
      <c r="B415" s="61" t="s">
        <v>799</v>
      </c>
      <c r="C415" s="61" t="s">
        <v>1258</v>
      </c>
      <c r="D415" s="7">
        <v>2018</v>
      </c>
      <c r="E415" s="61" t="s">
        <v>420</v>
      </c>
      <c r="F415" s="62" t="s">
        <v>77</v>
      </c>
      <c r="G415" s="7" t="s">
        <v>899</v>
      </c>
      <c r="H415" s="7">
        <v>6907600</v>
      </c>
      <c r="I415" s="32" t="s">
        <v>464</v>
      </c>
      <c r="K415" s="9" t="s">
        <v>182</v>
      </c>
      <c r="L415" s="13" t="s">
        <v>143</v>
      </c>
      <c r="M415" s="13" t="s">
        <v>126</v>
      </c>
      <c r="P415" s="13">
        <v>515</v>
      </c>
      <c r="Q415" s="14"/>
      <c r="R415" s="14"/>
      <c r="S415" s="14"/>
      <c r="T415" s="14"/>
      <c r="U415" s="7"/>
    </row>
    <row r="416" spans="1:21" s="34" customFormat="1" x14ac:dyDescent="0.2">
      <c r="A416" s="22" t="s">
        <v>127</v>
      </c>
      <c r="B416" s="22" t="s">
        <v>801</v>
      </c>
      <c r="C416" s="61" t="s">
        <v>1114</v>
      </c>
      <c r="D416" s="22">
        <v>1998</v>
      </c>
      <c r="E416" s="22" t="s">
        <v>655</v>
      </c>
      <c r="F416" s="10" t="s">
        <v>536</v>
      </c>
      <c r="G416" s="31" t="s">
        <v>537</v>
      </c>
      <c r="H416" s="22">
        <v>1500000</v>
      </c>
      <c r="I416" s="32" t="s">
        <v>464</v>
      </c>
      <c r="J416" s="22"/>
      <c r="K416" s="31" t="s">
        <v>537</v>
      </c>
      <c r="L416" s="32" t="s">
        <v>315</v>
      </c>
      <c r="M416" s="32" t="s">
        <v>377</v>
      </c>
      <c r="N416" s="32"/>
      <c r="O416" s="32"/>
      <c r="P416" s="32">
        <v>325</v>
      </c>
      <c r="Q416" s="32"/>
      <c r="R416" s="32"/>
      <c r="S416" s="32"/>
      <c r="T416" s="32"/>
      <c r="U416" s="22"/>
    </row>
    <row r="417" spans="1:21" s="34" customFormat="1" x14ac:dyDescent="0.2">
      <c r="A417" s="22" t="s">
        <v>127</v>
      </c>
      <c r="B417" s="22" t="s">
        <v>801</v>
      </c>
      <c r="C417" s="22" t="s">
        <v>856</v>
      </c>
      <c r="D417" s="22">
        <v>1997</v>
      </c>
      <c r="E417" s="22" t="s">
        <v>299</v>
      </c>
      <c r="F417" s="10" t="s">
        <v>536</v>
      </c>
      <c r="G417" s="31" t="s">
        <v>537</v>
      </c>
      <c r="H417" s="22">
        <v>2070000</v>
      </c>
      <c r="I417" s="32" t="s">
        <v>464</v>
      </c>
      <c r="J417" s="22"/>
      <c r="K417" s="31" t="s">
        <v>537</v>
      </c>
      <c r="L417" s="32" t="s">
        <v>315</v>
      </c>
      <c r="M417" s="32" t="s">
        <v>377</v>
      </c>
      <c r="N417" s="32"/>
      <c r="O417" s="32"/>
      <c r="P417" s="32">
        <v>325</v>
      </c>
      <c r="Q417" s="32"/>
      <c r="R417" s="32"/>
      <c r="S417" s="32"/>
      <c r="T417" s="32" t="s">
        <v>315</v>
      </c>
      <c r="U417" s="22"/>
    </row>
    <row r="418" spans="1:21" s="7" customFormat="1" x14ac:dyDescent="0.2">
      <c r="A418" s="9" t="s">
        <v>127</v>
      </c>
      <c r="B418" s="9" t="s">
        <v>801</v>
      </c>
      <c r="C418" s="9" t="s">
        <v>872</v>
      </c>
      <c r="D418" s="9">
        <v>2004</v>
      </c>
      <c r="E418" s="7" t="s">
        <v>275</v>
      </c>
      <c r="F418" s="10" t="s">
        <v>56</v>
      </c>
      <c r="G418" s="7" t="s">
        <v>418</v>
      </c>
      <c r="H418" s="7">
        <v>647500</v>
      </c>
      <c r="I418" s="32" t="s">
        <v>464</v>
      </c>
      <c r="K418" s="7" t="s">
        <v>418</v>
      </c>
      <c r="L418" s="14" t="s">
        <v>315</v>
      </c>
      <c r="M418" s="15" t="s">
        <v>377</v>
      </c>
      <c r="N418" s="14"/>
      <c r="O418" s="14"/>
      <c r="P418" s="14">
        <v>267</v>
      </c>
      <c r="Q418" s="32"/>
      <c r="R418" s="32"/>
      <c r="S418" s="32" t="s">
        <v>315</v>
      </c>
      <c r="T418" s="32"/>
    </row>
    <row r="419" spans="1:21" s="34" customFormat="1" x14ac:dyDescent="0.2">
      <c r="A419" s="64" t="s">
        <v>127</v>
      </c>
      <c r="B419" s="64" t="s">
        <v>801</v>
      </c>
      <c r="C419" s="64" t="s">
        <v>1147</v>
      </c>
      <c r="D419" s="64">
        <v>1988</v>
      </c>
      <c r="E419" s="64" t="s">
        <v>299</v>
      </c>
      <c r="F419" s="65" t="s">
        <v>56</v>
      </c>
      <c r="G419" s="64" t="s">
        <v>1154</v>
      </c>
      <c r="H419" s="64">
        <v>980000</v>
      </c>
      <c r="I419" s="66" t="s">
        <v>464</v>
      </c>
      <c r="J419" s="64"/>
      <c r="K419" s="64"/>
      <c r="L419" s="66"/>
      <c r="M419" s="70" t="s">
        <v>377</v>
      </c>
      <c r="N419" s="66"/>
      <c r="O419" s="66"/>
      <c r="P419" s="66"/>
      <c r="Q419" s="66"/>
      <c r="R419" s="66"/>
      <c r="S419" s="66"/>
      <c r="T419" s="66"/>
      <c r="U419" s="64" t="s">
        <v>492</v>
      </c>
    </row>
    <row r="420" spans="1:21" s="7" customFormat="1" x14ac:dyDescent="0.2">
      <c r="A420" s="22" t="s">
        <v>127</v>
      </c>
      <c r="B420" s="9" t="s">
        <v>801</v>
      </c>
      <c r="C420" s="61" t="s">
        <v>1147</v>
      </c>
      <c r="D420" s="22">
        <v>1988</v>
      </c>
      <c r="E420" s="22" t="s">
        <v>299</v>
      </c>
      <c r="F420" s="10" t="s">
        <v>56</v>
      </c>
      <c r="G420" s="22" t="s">
        <v>418</v>
      </c>
      <c r="H420" s="22">
        <v>524000</v>
      </c>
      <c r="I420" s="32" t="s">
        <v>464</v>
      </c>
      <c r="J420" s="22"/>
      <c r="K420" s="22" t="s">
        <v>418</v>
      </c>
      <c r="L420" s="32" t="s">
        <v>315</v>
      </c>
      <c r="M420" s="37" t="s">
        <v>377</v>
      </c>
      <c r="N420" s="32"/>
      <c r="O420" s="32"/>
      <c r="P420" s="32">
        <v>267</v>
      </c>
      <c r="Q420" s="32"/>
      <c r="R420" s="32"/>
      <c r="S420" s="32"/>
      <c r="T420" s="32"/>
      <c r="U420" s="22"/>
    </row>
    <row r="421" spans="1:21" s="7" customFormat="1" x14ac:dyDescent="0.2">
      <c r="A421" s="22" t="s">
        <v>127</v>
      </c>
      <c r="B421" s="9" t="s">
        <v>801</v>
      </c>
      <c r="C421" s="9" t="s">
        <v>857</v>
      </c>
      <c r="D421" s="22">
        <v>2001</v>
      </c>
      <c r="E421" s="22" t="s">
        <v>479</v>
      </c>
      <c r="F421" s="10" t="s">
        <v>56</v>
      </c>
      <c r="G421" s="22" t="s">
        <v>367</v>
      </c>
      <c r="H421" s="22">
        <v>418400</v>
      </c>
      <c r="I421" s="32" t="s">
        <v>464</v>
      </c>
      <c r="J421" s="22"/>
      <c r="K421" s="22" t="s">
        <v>418</v>
      </c>
      <c r="L421" s="32" t="s">
        <v>315</v>
      </c>
      <c r="M421" s="37" t="s">
        <v>377</v>
      </c>
      <c r="N421" s="32"/>
      <c r="O421" s="32"/>
      <c r="P421" s="32">
        <v>267</v>
      </c>
      <c r="Q421" s="32"/>
      <c r="R421" s="32"/>
      <c r="S421" s="32"/>
      <c r="T421" s="32"/>
      <c r="U421" s="22"/>
    </row>
    <row r="422" spans="1:21" s="7" customFormat="1" x14ac:dyDescent="0.2">
      <c r="A422" s="9" t="s">
        <v>127</v>
      </c>
      <c r="B422" s="9" t="s">
        <v>801</v>
      </c>
      <c r="C422" s="61" t="s">
        <v>1258</v>
      </c>
      <c r="D422" s="9">
        <v>2018</v>
      </c>
      <c r="E422" s="7" t="s">
        <v>152</v>
      </c>
      <c r="F422" s="10" t="s">
        <v>56</v>
      </c>
      <c r="G422" s="7" t="s">
        <v>418</v>
      </c>
      <c r="H422" s="7">
        <v>678260</v>
      </c>
      <c r="I422" s="32" t="s">
        <v>464</v>
      </c>
      <c r="K422" s="7" t="s">
        <v>418</v>
      </c>
      <c r="L422" s="14" t="s">
        <v>315</v>
      </c>
      <c r="M422" s="15" t="s">
        <v>377</v>
      </c>
      <c r="N422" s="14"/>
      <c r="O422" s="14"/>
      <c r="P422" s="14">
        <v>267</v>
      </c>
      <c r="Q422" s="32"/>
      <c r="R422" s="32"/>
      <c r="S422" s="32"/>
      <c r="T422" s="32"/>
    </row>
    <row r="423" spans="1:21" s="22" customFormat="1" x14ac:dyDescent="0.2">
      <c r="A423" s="30" t="s">
        <v>127</v>
      </c>
      <c r="B423" s="30" t="s">
        <v>801</v>
      </c>
      <c r="C423" s="30" t="s">
        <v>857</v>
      </c>
      <c r="D423" s="7">
        <v>2001</v>
      </c>
      <c r="E423" s="7" t="s">
        <v>408</v>
      </c>
      <c r="F423" s="10" t="s">
        <v>62</v>
      </c>
      <c r="G423" s="7" t="s">
        <v>198</v>
      </c>
      <c r="H423" s="7">
        <v>1048900</v>
      </c>
      <c r="I423" s="14"/>
      <c r="J423" s="7"/>
      <c r="K423" s="7" t="s">
        <v>353</v>
      </c>
      <c r="L423" s="14" t="s">
        <v>297</v>
      </c>
      <c r="M423" s="14" t="s">
        <v>293</v>
      </c>
      <c r="N423" s="14"/>
      <c r="O423" s="14"/>
      <c r="P423" s="14">
        <v>191</v>
      </c>
      <c r="Q423" s="14"/>
      <c r="R423" s="14"/>
      <c r="S423" s="14"/>
      <c r="T423" s="32" t="s">
        <v>315</v>
      </c>
      <c r="U423" s="9"/>
    </row>
    <row r="424" spans="1:21" s="7" customFormat="1" x14ac:dyDescent="0.2">
      <c r="A424" s="9" t="s">
        <v>127</v>
      </c>
      <c r="B424" s="9" t="s">
        <v>801</v>
      </c>
      <c r="C424" s="9" t="s">
        <v>871</v>
      </c>
      <c r="D424" s="7">
        <v>1998</v>
      </c>
      <c r="E424" s="7" t="s">
        <v>299</v>
      </c>
      <c r="F424" s="10" t="s">
        <v>71</v>
      </c>
      <c r="G424" s="29" t="s">
        <v>391</v>
      </c>
      <c r="H424" s="7">
        <v>245000</v>
      </c>
      <c r="I424" s="14"/>
      <c r="K424" s="29" t="s">
        <v>391</v>
      </c>
      <c r="L424" s="15" t="s">
        <v>254</v>
      </c>
      <c r="M424" s="14" t="s">
        <v>293</v>
      </c>
      <c r="N424" s="14"/>
      <c r="O424" s="14"/>
      <c r="P424" s="14">
        <v>167</v>
      </c>
      <c r="Q424" s="32" t="s">
        <v>315</v>
      </c>
      <c r="R424" s="32"/>
      <c r="S424" s="32"/>
      <c r="T424" s="32" t="s">
        <v>315</v>
      </c>
      <c r="U424" s="9"/>
    </row>
    <row r="425" spans="1:21" s="34" customFormat="1" x14ac:dyDescent="0.2">
      <c r="A425" s="9" t="s">
        <v>127</v>
      </c>
      <c r="B425" s="9" t="s">
        <v>801</v>
      </c>
      <c r="C425" s="61" t="s">
        <v>1147</v>
      </c>
      <c r="D425" s="7">
        <v>1988</v>
      </c>
      <c r="E425" s="22" t="s">
        <v>299</v>
      </c>
      <c r="F425" s="10" t="s">
        <v>71</v>
      </c>
      <c r="G425" s="29" t="s">
        <v>707</v>
      </c>
      <c r="H425" s="7">
        <v>210000</v>
      </c>
      <c r="I425" s="14"/>
      <c r="J425" s="7"/>
      <c r="K425" s="29" t="s">
        <v>391</v>
      </c>
      <c r="L425" s="37" t="s">
        <v>481</v>
      </c>
      <c r="M425" s="14" t="s">
        <v>126</v>
      </c>
      <c r="N425" s="14"/>
      <c r="O425" s="14"/>
      <c r="P425" s="14">
        <v>167</v>
      </c>
      <c r="Q425" s="14"/>
      <c r="R425" s="14"/>
      <c r="S425" s="14"/>
      <c r="T425" s="14"/>
      <c r="U425" s="61" t="s">
        <v>1178</v>
      </c>
    </row>
    <row r="426" spans="1:21" s="7" customFormat="1" x14ac:dyDescent="0.2">
      <c r="A426" s="34" t="s">
        <v>323</v>
      </c>
      <c r="B426" s="34" t="s">
        <v>801</v>
      </c>
      <c r="C426" s="34" t="s">
        <v>1182</v>
      </c>
      <c r="D426" s="34">
        <v>2010</v>
      </c>
      <c r="E426" s="34" t="s">
        <v>299</v>
      </c>
      <c r="F426" s="35" t="s">
        <v>706</v>
      </c>
      <c r="G426" s="64" t="s">
        <v>1201</v>
      </c>
      <c r="H426" s="34">
        <v>15000</v>
      </c>
      <c r="I426" s="36"/>
      <c r="J426" s="34"/>
      <c r="K426" s="34"/>
      <c r="L426" s="36"/>
      <c r="M426" s="36" t="s">
        <v>377</v>
      </c>
      <c r="N426" s="36"/>
      <c r="O426" s="36"/>
      <c r="P426" s="36"/>
      <c r="Q426" s="36"/>
      <c r="R426" s="36"/>
      <c r="S426" s="36"/>
      <c r="T426" s="36"/>
      <c r="U426" s="34" t="s">
        <v>492</v>
      </c>
    </row>
    <row r="427" spans="1:21" x14ac:dyDescent="0.2">
      <c r="A427" s="22" t="s">
        <v>323</v>
      </c>
      <c r="B427" s="22" t="s">
        <v>801</v>
      </c>
      <c r="C427" s="22" t="s">
        <v>856</v>
      </c>
      <c r="D427" s="22">
        <v>1997</v>
      </c>
      <c r="E427" s="22" t="s">
        <v>299</v>
      </c>
      <c r="F427" s="10" t="s">
        <v>717</v>
      </c>
      <c r="G427" s="38" t="s">
        <v>716</v>
      </c>
      <c r="H427" s="22">
        <v>11000</v>
      </c>
      <c r="I427" s="32" t="s">
        <v>463</v>
      </c>
      <c r="J427" s="22"/>
      <c r="K427" s="31" t="s">
        <v>718</v>
      </c>
      <c r="L427" s="32" t="s">
        <v>481</v>
      </c>
      <c r="M427" s="32" t="s">
        <v>377</v>
      </c>
      <c r="N427" s="32"/>
      <c r="O427" s="41"/>
      <c r="P427" s="41">
        <v>36</v>
      </c>
      <c r="Q427" s="41"/>
      <c r="R427" s="41"/>
      <c r="S427" s="41"/>
      <c r="T427" s="41"/>
      <c r="U427" s="22" t="s">
        <v>719</v>
      </c>
    </row>
    <row r="428" spans="1:21" s="7" customFormat="1" x14ac:dyDescent="0.2">
      <c r="A428" s="34" t="s">
        <v>323</v>
      </c>
      <c r="B428" s="22" t="s">
        <v>801</v>
      </c>
      <c r="C428" s="22" t="s">
        <v>1182</v>
      </c>
      <c r="D428" s="22">
        <v>2010</v>
      </c>
      <c r="E428" s="34" t="s">
        <v>299</v>
      </c>
      <c r="F428" s="35" t="s">
        <v>714</v>
      </c>
      <c r="G428" s="34" t="s">
        <v>715</v>
      </c>
      <c r="H428" s="34">
        <v>1600000</v>
      </c>
      <c r="I428" s="36"/>
      <c r="J428" s="34"/>
      <c r="K428" s="34"/>
      <c r="L428" s="36"/>
      <c r="M428" s="36" t="s">
        <v>377</v>
      </c>
      <c r="N428" s="36"/>
      <c r="O428" s="36"/>
      <c r="P428" s="36"/>
      <c r="Q428" s="36"/>
      <c r="R428" s="36"/>
      <c r="S428" s="36"/>
      <c r="T428" s="36"/>
      <c r="U428" s="34" t="s">
        <v>492</v>
      </c>
    </row>
    <row r="429" spans="1:21" x14ac:dyDescent="0.2">
      <c r="A429" s="34" t="s">
        <v>127</v>
      </c>
      <c r="B429" s="34" t="s">
        <v>803</v>
      </c>
      <c r="C429" s="64" t="s">
        <v>1098</v>
      </c>
      <c r="D429" s="34">
        <v>2013</v>
      </c>
      <c r="E429" s="34" t="s">
        <v>426</v>
      </c>
      <c r="F429" s="35" t="s">
        <v>59</v>
      </c>
      <c r="G429" s="34" t="s">
        <v>739</v>
      </c>
      <c r="H429" s="34">
        <v>18300</v>
      </c>
      <c r="I429" s="36"/>
      <c r="J429" s="34"/>
      <c r="K429" s="34"/>
      <c r="L429" s="36"/>
      <c r="M429" s="46" t="s">
        <v>377</v>
      </c>
      <c r="N429" s="36"/>
      <c r="O429" s="34"/>
      <c r="P429" s="36"/>
      <c r="Q429" s="36"/>
      <c r="R429" s="36"/>
      <c r="S429" s="36"/>
      <c r="T429" s="36"/>
      <c r="U429" s="34" t="s">
        <v>740</v>
      </c>
    </row>
    <row r="430" spans="1:21" s="7" customFormat="1" x14ac:dyDescent="0.2">
      <c r="A430" s="34" t="s">
        <v>127</v>
      </c>
      <c r="B430" s="34" t="s">
        <v>803</v>
      </c>
      <c r="C430" s="64" t="s">
        <v>1098</v>
      </c>
      <c r="D430" s="34">
        <v>2013</v>
      </c>
      <c r="E430" s="34" t="s">
        <v>426</v>
      </c>
      <c r="F430" s="35" t="s">
        <v>59</v>
      </c>
      <c r="G430" s="34" t="s">
        <v>739</v>
      </c>
      <c r="H430" s="34">
        <v>24900</v>
      </c>
      <c r="I430" s="36"/>
      <c r="J430" s="34"/>
      <c r="K430" s="34"/>
      <c r="L430" s="36"/>
      <c r="M430" s="46" t="s">
        <v>377</v>
      </c>
      <c r="N430" s="36"/>
      <c r="O430" s="34"/>
      <c r="P430" s="36"/>
      <c r="Q430" s="36"/>
      <c r="R430" s="36"/>
      <c r="S430" s="36"/>
      <c r="T430" s="36"/>
      <c r="U430" s="34" t="s">
        <v>740</v>
      </c>
    </row>
    <row r="431" spans="1:21" x14ac:dyDescent="0.2">
      <c r="A431" s="34" t="s">
        <v>127</v>
      </c>
      <c r="B431" s="34" t="s">
        <v>803</v>
      </c>
      <c r="C431" s="64" t="s">
        <v>1098</v>
      </c>
      <c r="D431" s="34">
        <v>2013</v>
      </c>
      <c r="E431" s="34" t="s">
        <v>426</v>
      </c>
      <c r="F431" s="35" t="s">
        <v>59</v>
      </c>
      <c r="G431" s="34" t="s">
        <v>739</v>
      </c>
      <c r="H431" s="34">
        <v>11700</v>
      </c>
      <c r="I431" s="36"/>
      <c r="J431" s="34"/>
      <c r="K431" s="34"/>
      <c r="L431" s="36"/>
      <c r="M431" s="46" t="s">
        <v>377</v>
      </c>
      <c r="N431" s="36"/>
      <c r="O431" s="34"/>
      <c r="P431" s="36"/>
      <c r="Q431" s="36"/>
      <c r="R431" s="36"/>
      <c r="S431" s="36"/>
      <c r="T431" s="36"/>
      <c r="U431" s="34" t="s">
        <v>740</v>
      </c>
    </row>
    <row r="432" spans="1:21" s="7" customFormat="1" x14ac:dyDescent="0.2">
      <c r="A432" s="34" t="s">
        <v>127</v>
      </c>
      <c r="B432" s="34" t="s">
        <v>803</v>
      </c>
      <c r="C432" s="34" t="s">
        <v>1100</v>
      </c>
      <c r="D432" s="34">
        <v>2016</v>
      </c>
      <c r="E432" s="34" t="s">
        <v>808</v>
      </c>
      <c r="F432" s="35" t="s">
        <v>59</v>
      </c>
      <c r="G432" s="34" t="s">
        <v>739</v>
      </c>
      <c r="H432" s="34">
        <v>12547</v>
      </c>
      <c r="I432" s="36"/>
      <c r="J432" s="34" t="s">
        <v>836</v>
      </c>
      <c r="K432" s="34"/>
      <c r="L432" s="36"/>
      <c r="M432" s="46" t="s">
        <v>377</v>
      </c>
      <c r="N432" s="36"/>
      <c r="O432" s="34"/>
      <c r="P432" s="36"/>
      <c r="Q432" s="36"/>
      <c r="R432" s="36"/>
      <c r="S432" s="36"/>
      <c r="T432" s="36"/>
      <c r="U432" s="34" t="s">
        <v>812</v>
      </c>
    </row>
    <row r="433" spans="1:21" x14ac:dyDescent="0.2">
      <c r="A433" s="34" t="s">
        <v>127</v>
      </c>
      <c r="B433" s="34" t="s">
        <v>803</v>
      </c>
      <c r="C433" s="34" t="s">
        <v>1100</v>
      </c>
      <c r="D433" s="34">
        <v>2016</v>
      </c>
      <c r="E433" s="34" t="s">
        <v>808</v>
      </c>
      <c r="F433" s="35" t="s">
        <v>59</v>
      </c>
      <c r="G433" s="34" t="s">
        <v>739</v>
      </c>
      <c r="H433" s="34">
        <v>15528</v>
      </c>
      <c r="I433" s="36"/>
      <c r="J433" s="34" t="s">
        <v>837</v>
      </c>
      <c r="K433" s="34"/>
      <c r="L433" s="36"/>
      <c r="M433" s="46" t="s">
        <v>377</v>
      </c>
      <c r="N433" s="36"/>
      <c r="O433" s="34"/>
      <c r="P433" s="36"/>
      <c r="Q433" s="36"/>
      <c r="R433" s="36"/>
      <c r="S433" s="36"/>
      <c r="T433" s="36"/>
      <c r="U433" s="34" t="s">
        <v>812</v>
      </c>
    </row>
    <row r="434" spans="1:21" s="7" customFormat="1" x14ac:dyDescent="0.2">
      <c r="A434" s="34" t="s">
        <v>127</v>
      </c>
      <c r="B434" s="34" t="s">
        <v>803</v>
      </c>
      <c r="C434" s="34" t="s">
        <v>1100</v>
      </c>
      <c r="D434" s="34">
        <v>2016</v>
      </c>
      <c r="E434" s="34" t="s">
        <v>808</v>
      </c>
      <c r="F434" s="35" t="s">
        <v>59</v>
      </c>
      <c r="G434" s="34" t="s">
        <v>739</v>
      </c>
      <c r="H434" s="34">
        <v>22650</v>
      </c>
      <c r="I434" s="36"/>
      <c r="J434" s="34" t="s">
        <v>838</v>
      </c>
      <c r="K434" s="34"/>
      <c r="L434" s="36"/>
      <c r="M434" s="46" t="s">
        <v>377</v>
      </c>
      <c r="N434" s="36"/>
      <c r="O434" s="34"/>
      <c r="P434" s="36"/>
      <c r="Q434" s="36"/>
      <c r="R434" s="36"/>
      <c r="S434" s="36"/>
      <c r="T434" s="36"/>
      <c r="U434" s="34" t="s">
        <v>812</v>
      </c>
    </row>
    <row r="435" spans="1:21" x14ac:dyDescent="0.2">
      <c r="A435" s="9" t="s">
        <v>127</v>
      </c>
      <c r="B435" s="22" t="s">
        <v>803</v>
      </c>
      <c r="C435" s="9" t="s">
        <v>872</v>
      </c>
      <c r="D435" s="9">
        <v>2004</v>
      </c>
      <c r="E435" s="7" t="s">
        <v>275</v>
      </c>
      <c r="F435" s="10" t="s">
        <v>59</v>
      </c>
      <c r="G435" s="7" t="s">
        <v>417</v>
      </c>
      <c r="H435" s="7">
        <v>12140</v>
      </c>
      <c r="I435" s="32" t="s">
        <v>464</v>
      </c>
      <c r="J435" s="7"/>
      <c r="K435" s="7" t="s">
        <v>417</v>
      </c>
      <c r="L435" s="14" t="s">
        <v>315</v>
      </c>
      <c r="M435" s="15" t="s">
        <v>377</v>
      </c>
      <c r="N435" s="14"/>
      <c r="O435" s="7"/>
      <c r="P435" s="14">
        <v>49</v>
      </c>
      <c r="Q435" s="32"/>
      <c r="R435" s="32"/>
      <c r="S435" s="32" t="s">
        <v>315</v>
      </c>
      <c r="T435" s="32"/>
      <c r="U435" s="7"/>
    </row>
    <row r="436" spans="1:21" s="7" customFormat="1" x14ac:dyDescent="0.2">
      <c r="A436" s="34" t="s">
        <v>127</v>
      </c>
      <c r="B436" s="34" t="s">
        <v>803</v>
      </c>
      <c r="C436" s="34" t="s">
        <v>868</v>
      </c>
      <c r="D436" s="34">
        <v>2003</v>
      </c>
      <c r="E436" s="34" t="s">
        <v>420</v>
      </c>
      <c r="F436" s="35" t="s">
        <v>59</v>
      </c>
      <c r="G436" s="64" t="s">
        <v>1202</v>
      </c>
      <c r="H436" s="34">
        <v>10300</v>
      </c>
      <c r="I436" s="36"/>
      <c r="J436" s="34"/>
      <c r="K436" s="34"/>
      <c r="L436" s="36"/>
      <c r="M436" s="36" t="s">
        <v>377</v>
      </c>
      <c r="N436" s="36"/>
      <c r="O436" s="36"/>
      <c r="P436" s="36"/>
      <c r="Q436" s="36"/>
      <c r="R436" s="36"/>
      <c r="S436" s="36"/>
      <c r="T436" s="36"/>
      <c r="U436" s="34" t="s">
        <v>467</v>
      </c>
    </row>
    <row r="437" spans="1:21" x14ac:dyDescent="0.2">
      <c r="A437" s="61" t="s">
        <v>323</v>
      </c>
      <c r="B437" s="61" t="s">
        <v>803</v>
      </c>
      <c r="C437" s="61" t="s">
        <v>873</v>
      </c>
      <c r="D437" s="61">
        <v>2018</v>
      </c>
      <c r="E437" s="61" t="s">
        <v>420</v>
      </c>
      <c r="F437" s="62" t="s">
        <v>59</v>
      </c>
      <c r="G437" s="61" t="s">
        <v>842</v>
      </c>
      <c r="H437" s="61">
        <v>10300</v>
      </c>
      <c r="I437" s="32" t="s">
        <v>464</v>
      </c>
      <c r="J437" s="22" t="s">
        <v>702</v>
      </c>
      <c r="K437" s="22" t="s">
        <v>417</v>
      </c>
      <c r="L437" s="32" t="s">
        <v>315</v>
      </c>
      <c r="M437" s="37" t="s">
        <v>377</v>
      </c>
      <c r="N437" s="32"/>
      <c r="O437" s="22"/>
      <c r="P437" s="32">
        <v>49</v>
      </c>
      <c r="Q437" s="32"/>
      <c r="R437" s="32"/>
      <c r="S437" s="32"/>
      <c r="T437" s="32"/>
      <c r="U437" s="34"/>
    </row>
    <row r="438" spans="1:21" s="34" customFormat="1" x14ac:dyDescent="0.2">
      <c r="A438" s="64" t="s">
        <v>127</v>
      </c>
      <c r="B438" s="64" t="s">
        <v>803</v>
      </c>
      <c r="C438" s="64" t="s">
        <v>1147</v>
      </c>
      <c r="D438" s="64">
        <v>1988</v>
      </c>
      <c r="E438" s="64" t="s">
        <v>299</v>
      </c>
      <c r="F438" s="65" t="s">
        <v>59</v>
      </c>
      <c r="G438" s="64" t="s">
        <v>1148</v>
      </c>
      <c r="H438" s="64">
        <v>700</v>
      </c>
      <c r="I438" s="66" t="s">
        <v>463</v>
      </c>
      <c r="J438" s="64"/>
      <c r="K438" s="64"/>
      <c r="L438" s="66"/>
      <c r="M438" s="70" t="s">
        <v>377</v>
      </c>
      <c r="N438" s="66"/>
      <c r="O438" s="64"/>
      <c r="P438" s="66"/>
      <c r="Q438" s="66"/>
      <c r="R438" s="66"/>
      <c r="S438" s="66"/>
      <c r="T438" s="66"/>
      <c r="U438" s="64" t="s">
        <v>1150</v>
      </c>
    </row>
    <row r="439" spans="1:21" x14ac:dyDescent="0.2">
      <c r="A439" s="22" t="s">
        <v>127</v>
      </c>
      <c r="B439" s="22" t="s">
        <v>803</v>
      </c>
      <c r="C439" s="22" t="s">
        <v>1147</v>
      </c>
      <c r="D439" s="22">
        <v>1988</v>
      </c>
      <c r="E439" s="22" t="s">
        <v>299</v>
      </c>
      <c r="F439" s="10" t="s">
        <v>59</v>
      </c>
      <c r="G439" s="22" t="s">
        <v>417</v>
      </c>
      <c r="H439" s="22">
        <v>15300</v>
      </c>
      <c r="I439" s="32" t="s">
        <v>464</v>
      </c>
      <c r="J439" s="22"/>
      <c r="K439" s="22" t="s">
        <v>417</v>
      </c>
      <c r="L439" s="32" t="s">
        <v>315</v>
      </c>
      <c r="M439" s="37" t="s">
        <v>377</v>
      </c>
      <c r="N439" s="32"/>
      <c r="O439" s="22"/>
      <c r="P439" s="32">
        <v>49</v>
      </c>
      <c r="Q439" s="32"/>
      <c r="R439" s="32"/>
      <c r="S439" s="32"/>
      <c r="T439" s="32"/>
      <c r="U439" s="22"/>
    </row>
    <row r="440" spans="1:21" s="34" customFormat="1" x14ac:dyDescent="0.2">
      <c r="A440" s="22" t="s">
        <v>127</v>
      </c>
      <c r="B440" s="22" t="s">
        <v>803</v>
      </c>
      <c r="C440" s="22" t="s">
        <v>1147</v>
      </c>
      <c r="D440" s="22">
        <v>1988</v>
      </c>
      <c r="E440" s="22" t="s">
        <v>299</v>
      </c>
      <c r="F440" s="10" t="s">
        <v>59</v>
      </c>
      <c r="G440" s="22" t="s">
        <v>701</v>
      </c>
      <c r="H440" s="22">
        <v>19900</v>
      </c>
      <c r="I440" s="32" t="s">
        <v>464</v>
      </c>
      <c r="J440" s="22"/>
      <c r="K440" s="22" t="s">
        <v>417</v>
      </c>
      <c r="L440" s="32" t="s">
        <v>481</v>
      </c>
      <c r="M440" s="37" t="s">
        <v>377</v>
      </c>
      <c r="N440" s="32"/>
      <c r="O440" s="22"/>
      <c r="P440" s="32">
        <v>49</v>
      </c>
      <c r="Q440" s="32"/>
      <c r="R440" s="32"/>
      <c r="S440" s="32"/>
      <c r="T440" s="32"/>
      <c r="U440" s="22"/>
    </row>
    <row r="441" spans="1:21" s="34" customFormat="1" x14ac:dyDescent="0.2">
      <c r="A441" s="22" t="s">
        <v>127</v>
      </c>
      <c r="B441" s="22" t="s">
        <v>803</v>
      </c>
      <c r="C441" s="22" t="s">
        <v>856</v>
      </c>
      <c r="D441" s="22">
        <v>1997</v>
      </c>
      <c r="E441" s="22" t="s">
        <v>299</v>
      </c>
      <c r="F441" s="10" t="s">
        <v>59</v>
      </c>
      <c r="G441" s="22" t="s">
        <v>417</v>
      </c>
      <c r="H441" s="22">
        <v>13500</v>
      </c>
      <c r="I441" s="32" t="s">
        <v>464</v>
      </c>
      <c r="J441" s="22"/>
      <c r="K441" s="22" t="s">
        <v>417</v>
      </c>
      <c r="L441" s="32" t="s">
        <v>315</v>
      </c>
      <c r="M441" s="37" t="s">
        <v>377</v>
      </c>
      <c r="N441" s="32"/>
      <c r="O441" s="22"/>
      <c r="P441" s="32">
        <v>49</v>
      </c>
      <c r="Q441" s="32"/>
      <c r="R441" s="32"/>
      <c r="S441" s="32"/>
      <c r="T441" s="32"/>
      <c r="U441" s="22"/>
    </row>
    <row r="442" spans="1:21" x14ac:dyDescent="0.2">
      <c r="A442" s="22" t="s">
        <v>127</v>
      </c>
      <c r="B442" s="22" t="s">
        <v>803</v>
      </c>
      <c r="C442" s="22" t="s">
        <v>856</v>
      </c>
      <c r="D442" s="22">
        <v>1997</v>
      </c>
      <c r="E442" s="22" t="s">
        <v>299</v>
      </c>
      <c r="F442" s="10" t="s">
        <v>59</v>
      </c>
      <c r="G442" s="22" t="s">
        <v>701</v>
      </c>
      <c r="H442" s="22">
        <v>17800</v>
      </c>
      <c r="I442" s="32" t="s">
        <v>464</v>
      </c>
      <c r="J442" s="22"/>
      <c r="K442" s="22" t="s">
        <v>417</v>
      </c>
      <c r="L442" s="32" t="s">
        <v>481</v>
      </c>
      <c r="M442" s="37" t="s">
        <v>377</v>
      </c>
      <c r="N442" s="32"/>
      <c r="O442" s="22"/>
      <c r="P442" s="32">
        <v>49</v>
      </c>
      <c r="Q442" s="32"/>
      <c r="R442" s="32"/>
      <c r="S442" s="32"/>
      <c r="T442" s="32"/>
      <c r="U442" s="22"/>
    </row>
    <row r="443" spans="1:21" s="34" customFormat="1" x14ac:dyDescent="0.2">
      <c r="A443" s="22" t="s">
        <v>127</v>
      </c>
      <c r="B443" s="22" t="s">
        <v>803</v>
      </c>
      <c r="C443" s="22" t="s">
        <v>857</v>
      </c>
      <c r="D443" s="22">
        <v>2001</v>
      </c>
      <c r="E443" s="22" t="s">
        <v>479</v>
      </c>
      <c r="F443" s="10" t="s">
        <v>59</v>
      </c>
      <c r="G443" s="22" t="s">
        <v>417</v>
      </c>
      <c r="H443" s="22">
        <v>16000</v>
      </c>
      <c r="I443" s="32" t="s">
        <v>464</v>
      </c>
      <c r="J443" s="22"/>
      <c r="K443" s="22" t="s">
        <v>417</v>
      </c>
      <c r="L443" s="32" t="s">
        <v>315</v>
      </c>
      <c r="M443" s="37" t="s">
        <v>377</v>
      </c>
      <c r="N443" s="32"/>
      <c r="O443" s="22"/>
      <c r="P443" s="32">
        <v>49</v>
      </c>
      <c r="Q443" s="32"/>
      <c r="R443" s="32"/>
      <c r="S443" s="32"/>
      <c r="T443" s="32" t="s">
        <v>315</v>
      </c>
      <c r="U443" s="22"/>
    </row>
    <row r="444" spans="1:21" s="34" customFormat="1" x14ac:dyDescent="0.2">
      <c r="A444" s="7" t="s">
        <v>127</v>
      </c>
      <c r="B444" s="7" t="s">
        <v>803</v>
      </c>
      <c r="C444" s="61" t="s">
        <v>1147</v>
      </c>
      <c r="D444" s="22">
        <v>1988</v>
      </c>
      <c r="E444" s="22" t="s">
        <v>299</v>
      </c>
      <c r="F444" s="10" t="s">
        <v>534</v>
      </c>
      <c r="G444" s="9" t="s">
        <v>83</v>
      </c>
      <c r="H444" s="9">
        <v>13000</v>
      </c>
      <c r="I444" s="13"/>
      <c r="J444" s="22"/>
      <c r="K444" s="9" t="s">
        <v>83</v>
      </c>
      <c r="L444" s="13" t="s">
        <v>143</v>
      </c>
      <c r="M444" s="13" t="s">
        <v>126</v>
      </c>
      <c r="N444" s="13"/>
      <c r="O444" s="13"/>
      <c r="P444" s="13">
        <v>56</v>
      </c>
      <c r="Q444" s="13"/>
      <c r="R444" s="13"/>
      <c r="S444" s="13"/>
      <c r="T444" s="13"/>
      <c r="U444" s="7"/>
    </row>
    <row r="445" spans="1:21" x14ac:dyDescent="0.2">
      <c r="A445" s="7" t="s">
        <v>127</v>
      </c>
      <c r="B445" s="7" t="s">
        <v>803</v>
      </c>
      <c r="C445" s="7" t="s">
        <v>856</v>
      </c>
      <c r="D445" s="22">
        <v>1997</v>
      </c>
      <c r="E445" s="22" t="s">
        <v>299</v>
      </c>
      <c r="F445" s="10" t="s">
        <v>534</v>
      </c>
      <c r="G445" s="9" t="s">
        <v>83</v>
      </c>
      <c r="H445" s="9">
        <v>11600</v>
      </c>
      <c r="J445" s="22"/>
      <c r="K445" s="9" t="s">
        <v>83</v>
      </c>
      <c r="L445" s="13" t="s">
        <v>143</v>
      </c>
      <c r="M445" s="13" t="s">
        <v>126</v>
      </c>
      <c r="P445" s="13">
        <v>56</v>
      </c>
      <c r="U445" s="7"/>
    </row>
    <row r="446" spans="1:21" x14ac:dyDescent="0.2">
      <c r="A446" s="7" t="s">
        <v>127</v>
      </c>
      <c r="B446" s="7" t="s">
        <v>803</v>
      </c>
      <c r="C446" s="7" t="s">
        <v>857</v>
      </c>
      <c r="D446" s="9">
        <v>2001</v>
      </c>
      <c r="E446" s="9" t="s">
        <v>287</v>
      </c>
      <c r="F446" s="10" t="s">
        <v>534</v>
      </c>
      <c r="G446" s="9" t="s">
        <v>83</v>
      </c>
      <c r="H446" s="9">
        <v>13800</v>
      </c>
      <c r="K446" s="9" t="s">
        <v>83</v>
      </c>
      <c r="L446" s="13" t="s">
        <v>254</v>
      </c>
      <c r="M446" s="13" t="s">
        <v>293</v>
      </c>
      <c r="P446" s="13">
        <v>56</v>
      </c>
      <c r="T446" s="32" t="s">
        <v>315</v>
      </c>
      <c r="U446" s="7"/>
    </row>
    <row r="447" spans="1:21" x14ac:dyDescent="0.2">
      <c r="A447" s="7" t="s">
        <v>127</v>
      </c>
      <c r="B447" s="7" t="s">
        <v>803</v>
      </c>
      <c r="C447" s="61" t="s">
        <v>1099</v>
      </c>
      <c r="D447" s="9">
        <v>2013</v>
      </c>
      <c r="E447" s="22" t="s">
        <v>426</v>
      </c>
      <c r="F447" s="8" t="s">
        <v>64</v>
      </c>
      <c r="G447" s="4" t="s">
        <v>390</v>
      </c>
      <c r="H447" s="9">
        <v>625000</v>
      </c>
      <c r="I447" s="32" t="s">
        <v>464</v>
      </c>
      <c r="J447" s="22" t="s">
        <v>430</v>
      </c>
      <c r="K447" s="4" t="s">
        <v>390</v>
      </c>
      <c r="L447" s="5" t="s">
        <v>143</v>
      </c>
      <c r="M447" s="13" t="s">
        <v>126</v>
      </c>
      <c r="P447" s="13">
        <v>173</v>
      </c>
      <c r="U447" s="7"/>
    </row>
    <row r="448" spans="1:21" x14ac:dyDescent="0.2">
      <c r="A448" s="7" t="s">
        <v>127</v>
      </c>
      <c r="B448" s="7" t="s">
        <v>803</v>
      </c>
      <c r="C448" s="61" t="s">
        <v>1099</v>
      </c>
      <c r="D448" s="9">
        <v>2013</v>
      </c>
      <c r="E448" s="22" t="s">
        <v>426</v>
      </c>
      <c r="F448" s="8" t="s">
        <v>64</v>
      </c>
      <c r="G448" s="4" t="s">
        <v>390</v>
      </c>
      <c r="H448" s="9">
        <v>298000</v>
      </c>
      <c r="I448" s="32" t="s">
        <v>464</v>
      </c>
      <c r="J448" s="22" t="s">
        <v>431</v>
      </c>
      <c r="K448" s="4" t="s">
        <v>390</v>
      </c>
      <c r="L448" s="5" t="s">
        <v>143</v>
      </c>
      <c r="M448" s="13" t="s">
        <v>126</v>
      </c>
      <c r="P448" s="13">
        <v>173</v>
      </c>
    </row>
    <row r="449" spans="1:21" x14ac:dyDescent="0.2">
      <c r="A449" s="7" t="s">
        <v>127</v>
      </c>
      <c r="B449" s="7" t="s">
        <v>803</v>
      </c>
      <c r="C449" s="61" t="s">
        <v>1099</v>
      </c>
      <c r="D449" s="9">
        <v>2013</v>
      </c>
      <c r="E449" s="22" t="s">
        <v>426</v>
      </c>
      <c r="F449" s="8" t="s">
        <v>64</v>
      </c>
      <c r="G449" s="4" t="s">
        <v>390</v>
      </c>
      <c r="H449" s="9">
        <v>462000</v>
      </c>
      <c r="I449" s="32" t="s">
        <v>464</v>
      </c>
      <c r="J449" s="22" t="s">
        <v>432</v>
      </c>
      <c r="K449" s="4" t="s">
        <v>390</v>
      </c>
      <c r="L449" s="5" t="s">
        <v>143</v>
      </c>
      <c r="M449" s="13" t="s">
        <v>126</v>
      </c>
      <c r="P449" s="13">
        <v>173</v>
      </c>
      <c r="U449" s="7"/>
    </row>
    <row r="450" spans="1:21" x14ac:dyDescent="0.2">
      <c r="A450" s="9" t="s">
        <v>127</v>
      </c>
      <c r="B450" s="7" t="s">
        <v>803</v>
      </c>
      <c r="C450" s="7" t="s">
        <v>871</v>
      </c>
      <c r="D450" s="7">
        <v>1998</v>
      </c>
      <c r="E450" s="7" t="s">
        <v>299</v>
      </c>
      <c r="F450" s="10" t="s">
        <v>64</v>
      </c>
      <c r="G450" s="29" t="s">
        <v>390</v>
      </c>
      <c r="H450" s="7">
        <v>325000</v>
      </c>
      <c r="I450" s="32" t="s">
        <v>464</v>
      </c>
      <c r="J450" s="7"/>
      <c r="K450" s="29" t="s">
        <v>390</v>
      </c>
      <c r="L450" s="15" t="s">
        <v>229</v>
      </c>
      <c r="M450" s="14" t="s">
        <v>293</v>
      </c>
      <c r="N450" s="14"/>
      <c r="O450" s="14"/>
      <c r="P450" s="14">
        <v>173</v>
      </c>
      <c r="Q450" s="32" t="s">
        <v>315</v>
      </c>
      <c r="R450" s="32"/>
      <c r="S450" s="32"/>
      <c r="T450" s="32" t="s">
        <v>315</v>
      </c>
      <c r="U450" s="7"/>
    </row>
    <row r="451" spans="1:21" x14ac:dyDescent="0.2">
      <c r="A451" s="7" t="s">
        <v>127</v>
      </c>
      <c r="B451" s="7" t="s">
        <v>803</v>
      </c>
      <c r="C451" s="7" t="s">
        <v>872</v>
      </c>
      <c r="D451" s="9">
        <v>2004</v>
      </c>
      <c r="E451" s="9" t="s">
        <v>275</v>
      </c>
      <c r="F451" s="8" t="s">
        <v>64</v>
      </c>
      <c r="G451" s="4" t="s">
        <v>390</v>
      </c>
      <c r="H451" s="9">
        <v>355200</v>
      </c>
      <c r="I451" s="32" t="s">
        <v>464</v>
      </c>
      <c r="K451" s="4" t="s">
        <v>390</v>
      </c>
      <c r="L451" s="5" t="s">
        <v>229</v>
      </c>
      <c r="M451" s="13" t="s">
        <v>293</v>
      </c>
      <c r="P451" s="13">
        <v>173</v>
      </c>
      <c r="Q451" s="32"/>
      <c r="R451" s="32"/>
      <c r="S451" s="32" t="s">
        <v>315</v>
      </c>
      <c r="T451" s="32"/>
    </row>
    <row r="452" spans="1:21" s="7" customFormat="1" x14ac:dyDescent="0.2">
      <c r="A452" s="7" t="s">
        <v>127</v>
      </c>
      <c r="B452" s="7" t="s">
        <v>803</v>
      </c>
      <c r="C452" s="61" t="s">
        <v>1147</v>
      </c>
      <c r="D452" s="9">
        <v>1988</v>
      </c>
      <c r="E452" s="22" t="s">
        <v>299</v>
      </c>
      <c r="F452" s="8" t="s">
        <v>64</v>
      </c>
      <c r="G452" s="4" t="s">
        <v>1149</v>
      </c>
      <c r="H452" s="9">
        <v>400000</v>
      </c>
      <c r="I452" s="32" t="s">
        <v>464</v>
      </c>
      <c r="J452" s="9"/>
      <c r="K452" s="4"/>
      <c r="L452" s="5"/>
      <c r="M452" s="63" t="s">
        <v>1153</v>
      </c>
      <c r="N452" s="13"/>
      <c r="O452" s="13"/>
      <c r="P452" s="13"/>
      <c r="Q452" s="13"/>
      <c r="R452" s="13"/>
      <c r="S452" s="13"/>
      <c r="T452" s="13"/>
      <c r="U452" s="61" t="s">
        <v>492</v>
      </c>
    </row>
    <row r="453" spans="1:21" s="7" customFormat="1" x14ac:dyDescent="0.2">
      <c r="A453" s="7" t="s">
        <v>127</v>
      </c>
      <c r="B453" s="7" t="s">
        <v>803</v>
      </c>
      <c r="C453" s="61" t="s">
        <v>1147</v>
      </c>
      <c r="D453" s="9">
        <v>1988</v>
      </c>
      <c r="E453" s="22" t="s">
        <v>299</v>
      </c>
      <c r="F453" s="8" t="s">
        <v>64</v>
      </c>
      <c r="G453" s="4" t="s">
        <v>390</v>
      </c>
      <c r="H453" s="9">
        <v>283000</v>
      </c>
      <c r="I453" s="32" t="s">
        <v>464</v>
      </c>
      <c r="J453" s="9"/>
      <c r="K453" s="4" t="s">
        <v>390</v>
      </c>
      <c r="L453" s="5" t="s">
        <v>143</v>
      </c>
      <c r="M453" s="13" t="s">
        <v>126</v>
      </c>
      <c r="N453" s="13"/>
      <c r="O453" s="13"/>
      <c r="P453" s="13">
        <v>173</v>
      </c>
      <c r="Q453" s="13"/>
      <c r="R453" s="13"/>
      <c r="S453" s="13"/>
      <c r="T453" s="13"/>
      <c r="U453" s="22"/>
    </row>
    <row r="454" spans="1:21" s="22" customFormat="1" x14ac:dyDescent="0.2">
      <c r="A454" s="7" t="s">
        <v>127</v>
      </c>
      <c r="B454" s="7" t="s">
        <v>803</v>
      </c>
      <c r="C454" s="61" t="s">
        <v>1258</v>
      </c>
      <c r="D454" s="9">
        <v>2018</v>
      </c>
      <c r="E454" s="9" t="s">
        <v>152</v>
      </c>
      <c r="F454" s="8" t="s">
        <v>64</v>
      </c>
      <c r="G454" s="4" t="s">
        <v>390</v>
      </c>
      <c r="H454" s="9">
        <v>372070</v>
      </c>
      <c r="I454" s="32" t="s">
        <v>464</v>
      </c>
      <c r="J454" s="9"/>
      <c r="K454" s="4" t="s">
        <v>390</v>
      </c>
      <c r="L454" s="5" t="s">
        <v>157</v>
      </c>
      <c r="M454" s="13" t="s">
        <v>136</v>
      </c>
      <c r="N454" s="13"/>
      <c r="O454" s="13"/>
      <c r="P454" s="13">
        <v>173</v>
      </c>
      <c r="Q454" s="32"/>
      <c r="R454" s="32"/>
      <c r="S454" s="32"/>
      <c r="T454" s="32"/>
      <c r="U454" s="9"/>
    </row>
    <row r="455" spans="1:21" s="22" customFormat="1" x14ac:dyDescent="0.2">
      <c r="A455" s="22" t="s">
        <v>323</v>
      </c>
      <c r="B455" s="22" t="s">
        <v>803</v>
      </c>
      <c r="C455" s="61" t="s">
        <v>1147</v>
      </c>
      <c r="D455" s="7">
        <v>1988</v>
      </c>
      <c r="E455" s="7" t="s">
        <v>299</v>
      </c>
      <c r="F455" s="10" t="s">
        <v>703</v>
      </c>
      <c r="G455" s="7" t="s">
        <v>704</v>
      </c>
      <c r="H455" s="7">
        <v>127000</v>
      </c>
      <c r="I455" s="14"/>
      <c r="J455" s="7"/>
      <c r="K455" t="s">
        <v>705</v>
      </c>
      <c r="L455" s="32" t="s">
        <v>315</v>
      </c>
      <c r="M455" s="32" t="s">
        <v>377</v>
      </c>
      <c r="N455" s="14"/>
      <c r="O455" s="14"/>
      <c r="P455" s="14">
        <v>110</v>
      </c>
      <c r="Q455" s="14"/>
      <c r="R455" s="14"/>
      <c r="S455" s="14"/>
      <c r="T455" s="14"/>
    </row>
    <row r="456" spans="1:21" s="7" customFormat="1" x14ac:dyDescent="0.2">
      <c r="A456" s="64" t="s">
        <v>323</v>
      </c>
      <c r="B456" s="64" t="s">
        <v>803</v>
      </c>
      <c r="C456" s="64" t="s">
        <v>1147</v>
      </c>
      <c r="D456" s="64">
        <v>1988</v>
      </c>
      <c r="E456" s="64" t="s">
        <v>299</v>
      </c>
      <c r="F456" s="65" t="s">
        <v>1151</v>
      </c>
      <c r="G456" s="64" t="s">
        <v>1152</v>
      </c>
      <c r="H456" s="64">
        <v>70000</v>
      </c>
      <c r="I456" s="66"/>
      <c r="J456" s="64"/>
      <c r="K456" s="79"/>
      <c r="L456" s="66"/>
      <c r="M456" s="66" t="s">
        <v>377</v>
      </c>
      <c r="N456" s="66"/>
      <c r="O456" s="66"/>
      <c r="P456" s="66"/>
      <c r="Q456" s="66"/>
      <c r="R456" s="66"/>
      <c r="S456" s="66"/>
      <c r="T456" s="66"/>
      <c r="U456" s="64" t="s">
        <v>492</v>
      </c>
    </row>
    <row r="457" spans="1:21" x14ac:dyDescent="0.2">
      <c r="A457" s="34" t="s">
        <v>127</v>
      </c>
      <c r="B457" s="34" t="s">
        <v>804</v>
      </c>
      <c r="C457" s="34" t="s">
        <v>872</v>
      </c>
      <c r="D457" s="34">
        <v>2004</v>
      </c>
      <c r="E457" s="34" t="s">
        <v>420</v>
      </c>
      <c r="F457" s="35" t="s">
        <v>470</v>
      </c>
      <c r="G457" s="34" t="s">
        <v>472</v>
      </c>
      <c r="H457" s="34">
        <v>318</v>
      </c>
      <c r="I457" s="36" t="s">
        <v>463</v>
      </c>
      <c r="J457" s="34"/>
      <c r="K457" s="34"/>
      <c r="L457" s="36"/>
      <c r="M457" s="36" t="s">
        <v>377</v>
      </c>
      <c r="N457" s="36"/>
      <c r="O457" s="36"/>
      <c r="P457" s="36"/>
      <c r="Q457" s="36"/>
      <c r="R457" s="36"/>
      <c r="S457" s="32" t="s">
        <v>315</v>
      </c>
      <c r="T457" s="36"/>
      <c r="U457" s="34" t="s">
        <v>471</v>
      </c>
    </row>
    <row r="458" spans="1:21" x14ac:dyDescent="0.2">
      <c r="A458" s="34" t="s">
        <v>127</v>
      </c>
      <c r="B458" s="34" t="s">
        <v>804</v>
      </c>
      <c r="C458" s="64" t="s">
        <v>1147</v>
      </c>
      <c r="D458" s="34">
        <v>1988</v>
      </c>
      <c r="E458" s="64" t="s">
        <v>299</v>
      </c>
      <c r="F458" s="35" t="s">
        <v>470</v>
      </c>
      <c r="G458" s="34" t="s">
        <v>472</v>
      </c>
      <c r="H458" s="34">
        <v>580</v>
      </c>
      <c r="I458" s="36" t="s">
        <v>463</v>
      </c>
      <c r="J458" s="34"/>
      <c r="K458" s="34"/>
      <c r="L458" s="36"/>
      <c r="M458" s="36" t="s">
        <v>377</v>
      </c>
      <c r="N458" s="36"/>
      <c r="O458" s="36"/>
      <c r="P458" s="36"/>
      <c r="Q458" s="36"/>
      <c r="R458" s="36"/>
      <c r="S458" s="32" t="s">
        <v>315</v>
      </c>
      <c r="T458" s="36"/>
      <c r="U458" s="34" t="s">
        <v>471</v>
      </c>
    </row>
    <row r="459" spans="1:21" x14ac:dyDescent="0.2">
      <c r="A459" s="34" t="s">
        <v>127</v>
      </c>
      <c r="B459" s="34" t="s">
        <v>804</v>
      </c>
      <c r="C459" s="64" t="s">
        <v>1147</v>
      </c>
      <c r="D459" s="34">
        <v>1988</v>
      </c>
      <c r="E459" s="64" t="s">
        <v>299</v>
      </c>
      <c r="F459" s="35" t="s">
        <v>470</v>
      </c>
      <c r="G459" s="34" t="s">
        <v>1155</v>
      </c>
      <c r="H459" s="34">
        <v>2500</v>
      </c>
      <c r="I459" s="36"/>
      <c r="J459" s="34"/>
      <c r="K459" s="34"/>
      <c r="L459" s="36"/>
      <c r="M459" s="36" t="s">
        <v>377</v>
      </c>
      <c r="N459" s="36"/>
      <c r="O459" s="36"/>
      <c r="P459" s="36"/>
      <c r="Q459" s="36"/>
      <c r="R459" s="36"/>
      <c r="S459" s="32" t="s">
        <v>315</v>
      </c>
      <c r="T459" s="36"/>
      <c r="U459" s="34" t="s">
        <v>471</v>
      </c>
    </row>
    <row r="460" spans="1:21" x14ac:dyDescent="0.2">
      <c r="A460" s="34" t="s">
        <v>127</v>
      </c>
      <c r="B460" s="34" t="s">
        <v>804</v>
      </c>
      <c r="C460" s="34" t="s">
        <v>857</v>
      </c>
      <c r="D460" s="34">
        <v>2001</v>
      </c>
      <c r="E460" s="34" t="s">
        <v>479</v>
      </c>
      <c r="F460" s="35" t="s">
        <v>470</v>
      </c>
      <c r="G460" s="34" t="s">
        <v>472</v>
      </c>
      <c r="H460" s="34">
        <v>3500</v>
      </c>
      <c r="I460" s="36" t="s">
        <v>463</v>
      </c>
      <c r="J460" s="34"/>
      <c r="K460" s="34"/>
      <c r="L460" s="36"/>
      <c r="M460" s="36" t="s">
        <v>126</v>
      </c>
      <c r="N460" s="36"/>
      <c r="O460" s="36"/>
      <c r="P460" s="36"/>
      <c r="Q460" s="36"/>
      <c r="R460" s="36"/>
      <c r="S460" s="36"/>
      <c r="T460" s="36"/>
      <c r="U460" s="34" t="s">
        <v>471</v>
      </c>
    </row>
    <row r="461" spans="1:21" s="34" customFormat="1" x14ac:dyDescent="0.2">
      <c r="A461" s="34" t="s">
        <v>323</v>
      </c>
      <c r="B461" s="34" t="s">
        <v>804</v>
      </c>
      <c r="C461" s="34" t="s">
        <v>1182</v>
      </c>
      <c r="D461" s="34">
        <v>2010</v>
      </c>
      <c r="E461" s="34" t="s">
        <v>299</v>
      </c>
      <c r="F461" s="35" t="s">
        <v>727</v>
      </c>
      <c r="G461" s="34" t="s">
        <v>726</v>
      </c>
      <c r="H461" s="34">
        <v>5200</v>
      </c>
      <c r="I461" s="36" t="s">
        <v>464</v>
      </c>
      <c r="L461" s="36"/>
      <c r="M461" s="36" t="s">
        <v>377</v>
      </c>
      <c r="N461" s="36"/>
      <c r="O461" s="36"/>
      <c r="P461" s="36"/>
      <c r="Q461" s="36"/>
      <c r="R461" s="36"/>
      <c r="S461" s="36"/>
      <c r="T461" s="36"/>
      <c r="U461" s="34" t="s">
        <v>492</v>
      </c>
    </row>
    <row r="462" spans="1:21" s="22" customFormat="1" x14ac:dyDescent="0.2">
      <c r="A462" s="7" t="s">
        <v>127</v>
      </c>
      <c r="B462" s="7" t="s">
        <v>804</v>
      </c>
      <c r="C462" s="22" t="s">
        <v>871</v>
      </c>
      <c r="D462" s="9">
        <v>1998</v>
      </c>
      <c r="E462" s="9" t="s">
        <v>299</v>
      </c>
      <c r="F462" s="8" t="s">
        <v>12</v>
      </c>
      <c r="G462" s="9"/>
      <c r="H462" s="9">
        <v>16500</v>
      </c>
      <c r="I462" s="13"/>
      <c r="J462" s="9"/>
      <c r="K462" s="4" t="s">
        <v>385</v>
      </c>
      <c r="L462" s="37" t="s">
        <v>481</v>
      </c>
      <c r="M462" s="13" t="s">
        <v>293</v>
      </c>
      <c r="N462" s="13"/>
      <c r="O462" s="13"/>
      <c r="P462" s="13">
        <v>71</v>
      </c>
      <c r="Q462" s="32" t="s">
        <v>315</v>
      </c>
      <c r="R462" s="32"/>
      <c r="S462" s="32"/>
      <c r="T462" s="32" t="s">
        <v>315</v>
      </c>
      <c r="U462" s="61" t="s">
        <v>1077</v>
      </c>
    </row>
    <row r="463" spans="1:21" s="64" customFormat="1" x14ac:dyDescent="0.2">
      <c r="A463" s="9" t="s">
        <v>127</v>
      </c>
      <c r="B463" s="9" t="s">
        <v>804</v>
      </c>
      <c r="C463" s="61" t="s">
        <v>1147</v>
      </c>
      <c r="D463" s="7">
        <v>1988</v>
      </c>
      <c r="E463" s="61" t="s">
        <v>299</v>
      </c>
      <c r="F463" s="10" t="s">
        <v>12</v>
      </c>
      <c r="G463" s="7" t="s">
        <v>134</v>
      </c>
      <c r="H463" s="7">
        <v>12600</v>
      </c>
      <c r="I463" s="14"/>
      <c r="J463" s="7"/>
      <c r="K463" s="29" t="s">
        <v>385</v>
      </c>
      <c r="L463" s="15" t="s">
        <v>201</v>
      </c>
      <c r="M463" s="14" t="s">
        <v>126</v>
      </c>
      <c r="N463" s="14"/>
      <c r="O463" s="14"/>
      <c r="P463" s="14">
        <v>71</v>
      </c>
      <c r="Q463" s="14"/>
      <c r="R463" s="14"/>
      <c r="S463" s="14"/>
      <c r="T463" s="14"/>
      <c r="U463" s="9"/>
    </row>
    <row r="464" spans="1:21" s="22" customFormat="1" x14ac:dyDescent="0.2">
      <c r="A464" s="9" t="s">
        <v>127</v>
      </c>
      <c r="B464" s="9" t="s">
        <v>804</v>
      </c>
      <c r="C464" s="22" t="s">
        <v>857</v>
      </c>
      <c r="D464" s="7">
        <v>2001</v>
      </c>
      <c r="E464" s="7" t="s">
        <v>287</v>
      </c>
      <c r="F464" s="10" t="s">
        <v>12</v>
      </c>
      <c r="G464" s="7" t="s">
        <v>134</v>
      </c>
      <c r="H464" s="7">
        <v>13500</v>
      </c>
      <c r="I464" s="14"/>
      <c r="J464" s="7"/>
      <c r="K464" s="29" t="s">
        <v>385</v>
      </c>
      <c r="L464" s="15" t="s">
        <v>201</v>
      </c>
      <c r="M464" s="14" t="s">
        <v>293</v>
      </c>
      <c r="N464" s="14"/>
      <c r="O464" s="14"/>
      <c r="P464" s="14">
        <v>71</v>
      </c>
      <c r="Q464" s="14"/>
      <c r="R464" s="14"/>
      <c r="S464" s="14"/>
      <c r="T464" s="14"/>
      <c r="U464" s="9"/>
    </row>
    <row r="465" spans="1:21" x14ac:dyDescent="0.2">
      <c r="A465" s="34" t="s">
        <v>127</v>
      </c>
      <c r="B465" s="34" t="s">
        <v>855</v>
      </c>
      <c r="C465" s="34" t="s">
        <v>856</v>
      </c>
      <c r="D465" s="34">
        <v>1997</v>
      </c>
      <c r="E465" s="34" t="s">
        <v>299</v>
      </c>
      <c r="F465" s="35" t="s">
        <v>443</v>
      </c>
      <c r="G465" s="34" t="s">
        <v>352</v>
      </c>
      <c r="H465" s="34">
        <v>400000</v>
      </c>
      <c r="I465" s="36"/>
      <c r="J465" s="34"/>
      <c r="K465" s="34"/>
      <c r="L465" s="36"/>
      <c r="M465" s="36" t="s">
        <v>126</v>
      </c>
      <c r="N465" s="36"/>
      <c r="O465" s="36"/>
      <c r="P465" s="34"/>
      <c r="Q465" s="34"/>
      <c r="R465" s="34"/>
      <c r="S465" s="34"/>
      <c r="T465" s="34"/>
      <c r="U465" s="34" t="s">
        <v>492</v>
      </c>
    </row>
    <row r="466" spans="1:21" s="7" customFormat="1" x14ac:dyDescent="0.2">
      <c r="A466" s="34" t="s">
        <v>127</v>
      </c>
      <c r="B466" s="34" t="s">
        <v>855</v>
      </c>
      <c r="C466" s="34" t="s">
        <v>857</v>
      </c>
      <c r="D466" s="34">
        <v>2001</v>
      </c>
      <c r="E466" s="34" t="s">
        <v>479</v>
      </c>
      <c r="F466" s="35" t="s">
        <v>443</v>
      </c>
      <c r="G466" s="34" t="s">
        <v>352</v>
      </c>
      <c r="H466" s="34">
        <v>199900</v>
      </c>
      <c r="I466" s="36"/>
      <c r="J466" s="34"/>
      <c r="K466" s="34"/>
      <c r="L466" s="36"/>
      <c r="M466" s="36" t="s">
        <v>126</v>
      </c>
      <c r="N466" s="36"/>
      <c r="O466" s="36"/>
      <c r="P466" s="36"/>
      <c r="Q466" s="36"/>
      <c r="R466" s="36"/>
      <c r="S466" s="36"/>
      <c r="T466" s="36"/>
      <c r="U466" s="34" t="s">
        <v>492</v>
      </c>
    </row>
    <row r="467" spans="1:21" x14ac:dyDescent="0.2">
      <c r="A467" s="25" t="s">
        <v>127</v>
      </c>
      <c r="B467" s="22" t="s">
        <v>855</v>
      </c>
      <c r="C467" s="22" t="s">
        <v>871</v>
      </c>
      <c r="D467" s="7">
        <v>1998</v>
      </c>
      <c r="E467" s="7" t="s">
        <v>299</v>
      </c>
      <c r="F467" s="10" t="s">
        <v>46</v>
      </c>
      <c r="G467" s="7" t="s">
        <v>379</v>
      </c>
      <c r="H467" s="7">
        <v>170000</v>
      </c>
      <c r="I467" s="14"/>
      <c r="J467" s="7"/>
      <c r="K467" s="7" t="s">
        <v>379</v>
      </c>
      <c r="L467" s="14" t="s">
        <v>414</v>
      </c>
      <c r="M467" s="14" t="s">
        <v>293</v>
      </c>
      <c r="N467" s="14"/>
      <c r="O467" s="14"/>
      <c r="P467" s="14">
        <v>145</v>
      </c>
      <c r="Q467" s="32" t="s">
        <v>315</v>
      </c>
      <c r="R467" s="32"/>
      <c r="S467" s="32"/>
      <c r="T467" s="32" t="s">
        <v>315</v>
      </c>
      <c r="U467" s="22" t="s">
        <v>622</v>
      </c>
    </row>
    <row r="468" spans="1:21" x14ac:dyDescent="0.2">
      <c r="A468" s="34" t="s">
        <v>127</v>
      </c>
      <c r="B468" s="34" t="s">
        <v>855</v>
      </c>
      <c r="C468" s="64" t="s">
        <v>1098</v>
      </c>
      <c r="D468" s="34">
        <v>2013</v>
      </c>
      <c r="E468" s="34" t="s">
        <v>426</v>
      </c>
      <c r="F468" s="35" t="s">
        <v>746</v>
      </c>
      <c r="G468" s="34" t="s">
        <v>747</v>
      </c>
      <c r="H468" s="34">
        <v>12500</v>
      </c>
      <c r="I468" s="36"/>
      <c r="J468" s="34"/>
      <c r="K468" s="34" t="s">
        <v>748</v>
      </c>
      <c r="L468" s="36"/>
      <c r="M468" s="36" t="s">
        <v>126</v>
      </c>
      <c r="N468" s="36"/>
      <c r="O468" s="36"/>
      <c r="P468" s="36">
        <v>169</v>
      </c>
      <c r="Q468" s="36"/>
      <c r="R468" s="36"/>
      <c r="S468" s="36"/>
      <c r="T468" s="36"/>
      <c r="U468" s="64" t="s">
        <v>1079</v>
      </c>
    </row>
    <row r="469" spans="1:21" x14ac:dyDescent="0.2">
      <c r="A469" s="34" t="s">
        <v>127</v>
      </c>
      <c r="B469" s="34" t="s">
        <v>855</v>
      </c>
      <c r="C469" s="64" t="s">
        <v>1098</v>
      </c>
      <c r="D469" s="34">
        <v>2013</v>
      </c>
      <c r="E469" s="34" t="s">
        <v>426</v>
      </c>
      <c r="F469" s="35" t="s">
        <v>746</v>
      </c>
      <c r="G469" s="34" t="s">
        <v>747</v>
      </c>
      <c r="H469" s="34">
        <v>15700</v>
      </c>
      <c r="I469" s="36"/>
      <c r="J469" s="34"/>
      <c r="K469" s="34" t="s">
        <v>748</v>
      </c>
      <c r="L469" s="36"/>
      <c r="M469" s="36" t="s">
        <v>126</v>
      </c>
      <c r="N469" s="36"/>
      <c r="O469" s="36"/>
      <c r="P469" s="36">
        <v>169</v>
      </c>
      <c r="Q469" s="36"/>
      <c r="R469" s="36"/>
      <c r="S469" s="36"/>
      <c r="T469" s="36"/>
      <c r="U469" s="64" t="s">
        <v>1079</v>
      </c>
    </row>
    <row r="470" spans="1:21" x14ac:dyDescent="0.2">
      <c r="A470" s="34" t="s">
        <v>127</v>
      </c>
      <c r="B470" s="34" t="s">
        <v>855</v>
      </c>
      <c r="C470" s="64" t="s">
        <v>1098</v>
      </c>
      <c r="D470" s="34">
        <v>2013</v>
      </c>
      <c r="E470" s="34" t="s">
        <v>426</v>
      </c>
      <c r="F470" s="35" t="s">
        <v>746</v>
      </c>
      <c r="G470" s="34" t="s">
        <v>747</v>
      </c>
      <c r="H470" s="34">
        <v>9340</v>
      </c>
      <c r="I470" s="36"/>
      <c r="J470" s="34"/>
      <c r="K470" s="34" t="s">
        <v>748</v>
      </c>
      <c r="L470" s="36"/>
      <c r="M470" s="36" t="s">
        <v>126</v>
      </c>
      <c r="N470" s="36"/>
      <c r="O470" s="36"/>
      <c r="P470" s="36">
        <v>169</v>
      </c>
      <c r="Q470" s="36"/>
      <c r="R470" s="36"/>
      <c r="S470" s="36"/>
      <c r="T470" s="36"/>
      <c r="U470" s="64" t="s">
        <v>1079</v>
      </c>
    </row>
    <row r="471" spans="1:21" s="22" customFormat="1" x14ac:dyDescent="0.2">
      <c r="A471" s="34" t="s">
        <v>127</v>
      </c>
      <c r="B471" s="34" t="s">
        <v>855</v>
      </c>
      <c r="C471" s="64" t="s">
        <v>1098</v>
      </c>
      <c r="D471" s="34">
        <v>2013</v>
      </c>
      <c r="E471" s="34" t="s">
        <v>426</v>
      </c>
      <c r="F471" s="35" t="s">
        <v>450</v>
      </c>
      <c r="G471" s="34" t="s">
        <v>751</v>
      </c>
      <c r="H471" s="34">
        <v>99.2</v>
      </c>
      <c r="I471" s="36" t="s">
        <v>463</v>
      </c>
      <c r="J471" s="34" t="s">
        <v>736</v>
      </c>
      <c r="K471" s="34"/>
      <c r="L471" s="36"/>
      <c r="M471" s="36" t="s">
        <v>126</v>
      </c>
      <c r="N471" s="36"/>
      <c r="O471" s="36"/>
      <c r="P471" s="36"/>
      <c r="Q471" s="36"/>
      <c r="R471" s="36"/>
      <c r="S471" s="36"/>
      <c r="T471" s="36"/>
      <c r="U471" s="34" t="s">
        <v>492</v>
      </c>
    </row>
    <row r="472" spans="1:21" s="64" customFormat="1" x14ac:dyDescent="0.2">
      <c r="A472" s="34" t="s">
        <v>127</v>
      </c>
      <c r="B472" s="34" t="s">
        <v>855</v>
      </c>
      <c r="C472" s="64" t="s">
        <v>1098</v>
      </c>
      <c r="D472" s="34">
        <v>2013</v>
      </c>
      <c r="E472" s="34" t="s">
        <v>426</v>
      </c>
      <c r="F472" s="35" t="s">
        <v>450</v>
      </c>
      <c r="G472" s="34" t="s">
        <v>751</v>
      </c>
      <c r="H472" s="34">
        <v>132</v>
      </c>
      <c r="I472" s="36" t="s">
        <v>463</v>
      </c>
      <c r="J472" s="34" t="s">
        <v>737</v>
      </c>
      <c r="K472" s="34"/>
      <c r="L472" s="36"/>
      <c r="M472" s="36" t="s">
        <v>126</v>
      </c>
      <c r="N472" s="36"/>
      <c r="O472" s="36"/>
      <c r="P472" s="36"/>
      <c r="Q472" s="36"/>
      <c r="R472" s="36"/>
      <c r="S472" s="36"/>
      <c r="T472" s="36"/>
      <c r="U472" s="34" t="s">
        <v>492</v>
      </c>
    </row>
    <row r="473" spans="1:21" x14ac:dyDescent="0.2">
      <c r="A473" s="34" t="s">
        <v>127</v>
      </c>
      <c r="B473" s="34" t="s">
        <v>855</v>
      </c>
      <c r="C473" s="64" t="s">
        <v>1098</v>
      </c>
      <c r="D473" s="34">
        <v>2013</v>
      </c>
      <c r="E473" s="34" t="s">
        <v>426</v>
      </c>
      <c r="F473" s="35" t="s">
        <v>450</v>
      </c>
      <c r="G473" s="34" t="s">
        <v>751</v>
      </c>
      <c r="H473" s="34">
        <v>66.3</v>
      </c>
      <c r="I473" s="36" t="s">
        <v>463</v>
      </c>
      <c r="J473" s="34" t="s">
        <v>738</v>
      </c>
      <c r="K473" s="34"/>
      <c r="L473" s="36"/>
      <c r="M473" s="36" t="s">
        <v>126</v>
      </c>
      <c r="N473" s="36"/>
      <c r="O473" s="36"/>
      <c r="P473" s="36"/>
      <c r="Q473" s="36"/>
      <c r="R473" s="36"/>
      <c r="S473" s="36"/>
      <c r="T473" s="36"/>
      <c r="U473" s="34" t="s">
        <v>492</v>
      </c>
    </row>
    <row r="474" spans="1:21" s="22" customFormat="1" x14ac:dyDescent="0.2">
      <c r="A474" s="34" t="s">
        <v>127</v>
      </c>
      <c r="B474" s="34" t="s">
        <v>855</v>
      </c>
      <c r="C474" s="64" t="s">
        <v>1147</v>
      </c>
      <c r="D474" s="34">
        <v>1988</v>
      </c>
      <c r="E474" s="34" t="s">
        <v>299</v>
      </c>
      <c r="F474" s="35" t="s">
        <v>450</v>
      </c>
      <c r="G474" s="34" t="s">
        <v>1165</v>
      </c>
      <c r="H474" s="34">
        <v>370</v>
      </c>
      <c r="I474" s="36"/>
      <c r="J474" s="34"/>
      <c r="K474" s="34"/>
      <c r="L474" s="36"/>
      <c r="M474" s="36" t="s">
        <v>126</v>
      </c>
      <c r="N474" s="36"/>
      <c r="O474" s="36"/>
      <c r="P474" s="36"/>
      <c r="Q474" s="36"/>
      <c r="R474" s="36"/>
      <c r="S474" s="36"/>
      <c r="T474" s="36"/>
      <c r="U474" s="34" t="s">
        <v>492</v>
      </c>
    </row>
    <row r="475" spans="1:21" s="7" customFormat="1" x14ac:dyDescent="0.2">
      <c r="A475" s="34" t="s">
        <v>127</v>
      </c>
      <c r="B475" s="34" t="s">
        <v>855</v>
      </c>
      <c r="C475" s="64" t="s">
        <v>1147</v>
      </c>
      <c r="D475" s="34">
        <v>1988</v>
      </c>
      <c r="E475" s="34" t="s">
        <v>299</v>
      </c>
      <c r="F475" s="35" t="s">
        <v>450</v>
      </c>
      <c r="G475" s="34" t="s">
        <v>1164</v>
      </c>
      <c r="H475" s="34">
        <v>260</v>
      </c>
      <c r="I475" s="36" t="s">
        <v>463</v>
      </c>
      <c r="J475" s="34"/>
      <c r="K475" s="34"/>
      <c r="L475" s="36"/>
      <c r="M475" s="36" t="s">
        <v>126</v>
      </c>
      <c r="N475" s="36"/>
      <c r="O475" s="36"/>
      <c r="P475" s="36"/>
      <c r="Q475" s="36"/>
      <c r="R475" s="36"/>
      <c r="S475" s="36"/>
      <c r="T475" s="36"/>
      <c r="U475" s="34" t="s">
        <v>492</v>
      </c>
    </row>
    <row r="476" spans="1:21" s="7" customFormat="1" x14ac:dyDescent="0.2">
      <c r="A476" s="34" t="s">
        <v>127</v>
      </c>
      <c r="B476" s="34" t="s">
        <v>855</v>
      </c>
      <c r="C476" s="34" t="s">
        <v>857</v>
      </c>
      <c r="D476" s="34">
        <v>2001</v>
      </c>
      <c r="E476" s="34" t="s">
        <v>479</v>
      </c>
      <c r="F476" s="35" t="s">
        <v>450</v>
      </c>
      <c r="G476" s="34" t="s">
        <v>380</v>
      </c>
      <c r="H476" s="34">
        <v>250</v>
      </c>
      <c r="I476" s="36" t="s">
        <v>463</v>
      </c>
      <c r="J476" s="34"/>
      <c r="K476" s="34"/>
      <c r="L476" s="36"/>
      <c r="M476" s="36" t="s">
        <v>126</v>
      </c>
      <c r="N476" s="36"/>
      <c r="O476" s="36"/>
      <c r="P476" s="36"/>
      <c r="Q476" s="36"/>
      <c r="R476" s="36"/>
      <c r="S476" s="36"/>
      <c r="T476" s="36"/>
      <c r="U476" s="34" t="s">
        <v>492</v>
      </c>
    </row>
    <row r="477" spans="1:21" x14ac:dyDescent="0.2">
      <c r="A477" s="9" t="s">
        <v>127</v>
      </c>
      <c r="B477" s="22" t="s">
        <v>855</v>
      </c>
      <c r="C477" s="22" t="s">
        <v>871</v>
      </c>
      <c r="D477" s="7">
        <v>1998</v>
      </c>
      <c r="E477" s="61" t="s">
        <v>299</v>
      </c>
      <c r="F477" s="10" t="s">
        <v>48</v>
      </c>
      <c r="G477" s="7"/>
      <c r="H477" s="7">
        <v>14000</v>
      </c>
      <c r="I477" s="14"/>
      <c r="J477" s="7"/>
      <c r="K477" s="7" t="s">
        <v>220</v>
      </c>
      <c r="L477" s="14" t="s">
        <v>257</v>
      </c>
      <c r="M477" s="14" t="s">
        <v>136</v>
      </c>
      <c r="N477" s="14"/>
      <c r="O477" s="14"/>
      <c r="P477" s="14">
        <v>52.8</v>
      </c>
      <c r="Q477" s="14"/>
      <c r="R477" s="14"/>
      <c r="S477" s="14"/>
      <c r="T477" s="32" t="s">
        <v>315</v>
      </c>
      <c r="U477" s="7"/>
    </row>
    <row r="478" spans="1:21" s="64" customFormat="1" x14ac:dyDescent="0.2">
      <c r="A478" s="9" t="s">
        <v>127</v>
      </c>
      <c r="B478" s="22" t="s">
        <v>855</v>
      </c>
      <c r="C478" s="61" t="s">
        <v>1147</v>
      </c>
      <c r="D478" s="7">
        <v>1988</v>
      </c>
      <c r="E478" s="61" t="s">
        <v>299</v>
      </c>
      <c r="F478" s="10" t="s">
        <v>48</v>
      </c>
      <c r="G478" s="7" t="s">
        <v>1177</v>
      </c>
      <c r="H478" s="7">
        <v>14000</v>
      </c>
      <c r="I478" s="14"/>
      <c r="J478" s="7"/>
      <c r="K478" s="7" t="s">
        <v>220</v>
      </c>
      <c r="L478" s="14" t="s">
        <v>144</v>
      </c>
      <c r="M478" s="14" t="s">
        <v>126</v>
      </c>
      <c r="N478" s="14"/>
      <c r="O478" s="14"/>
      <c r="P478" s="14">
        <v>52.8</v>
      </c>
      <c r="Q478" s="14"/>
      <c r="R478" s="14"/>
      <c r="S478" s="14"/>
      <c r="T478" s="32" t="s">
        <v>315</v>
      </c>
      <c r="U478" s="7"/>
    </row>
    <row r="479" spans="1:21" x14ac:dyDescent="0.2">
      <c r="A479" s="9" t="s">
        <v>127</v>
      </c>
      <c r="B479" s="22" t="s">
        <v>855</v>
      </c>
      <c r="C479" s="22" t="s">
        <v>857</v>
      </c>
      <c r="D479" s="7">
        <v>2001</v>
      </c>
      <c r="E479" s="7" t="s">
        <v>287</v>
      </c>
      <c r="F479" s="10" t="s">
        <v>48</v>
      </c>
      <c r="G479" s="7" t="s">
        <v>220</v>
      </c>
      <c r="H479" s="7">
        <v>21400</v>
      </c>
      <c r="I479" s="14"/>
      <c r="J479" s="7"/>
      <c r="K479" s="7" t="s">
        <v>220</v>
      </c>
      <c r="L479" s="14" t="s">
        <v>257</v>
      </c>
      <c r="M479" s="14" t="s">
        <v>221</v>
      </c>
      <c r="N479" s="14"/>
      <c r="O479" s="14"/>
      <c r="P479" s="14">
        <v>52.8</v>
      </c>
      <c r="Q479" s="14"/>
      <c r="R479" s="14"/>
      <c r="S479" s="14"/>
      <c r="T479" s="14"/>
      <c r="U479" s="7"/>
    </row>
    <row r="480" spans="1:21" s="34" customFormat="1" x14ac:dyDescent="0.2">
      <c r="A480" s="34" t="s">
        <v>323</v>
      </c>
      <c r="B480" s="34" t="s">
        <v>855</v>
      </c>
      <c r="C480" s="34" t="s">
        <v>1182</v>
      </c>
      <c r="D480" s="34">
        <v>2010</v>
      </c>
      <c r="E480" s="34" t="s">
        <v>299</v>
      </c>
      <c r="F480" s="35" t="s">
        <v>690</v>
      </c>
      <c r="G480" s="34" t="s">
        <v>689</v>
      </c>
      <c r="H480" s="34">
        <v>40000</v>
      </c>
      <c r="I480" s="36"/>
      <c r="L480" s="36"/>
      <c r="M480" s="36" t="s">
        <v>377</v>
      </c>
      <c r="N480" s="36"/>
      <c r="O480" s="36"/>
      <c r="P480" s="36"/>
      <c r="Q480" s="36"/>
      <c r="R480" s="36"/>
      <c r="S480" s="36"/>
      <c r="T480" s="36"/>
      <c r="U480" s="34" t="s">
        <v>492</v>
      </c>
    </row>
    <row r="481" spans="1:21" s="34" customFormat="1" x14ac:dyDescent="0.2">
      <c r="A481" s="22" t="s">
        <v>127</v>
      </c>
      <c r="B481" s="22" t="s">
        <v>855</v>
      </c>
      <c r="C481" s="22" t="s">
        <v>871</v>
      </c>
      <c r="D481" s="22">
        <v>1998</v>
      </c>
      <c r="E481" s="22" t="s">
        <v>299</v>
      </c>
      <c r="F481" s="10" t="s">
        <v>528</v>
      </c>
      <c r="G481" s="22"/>
      <c r="H481" s="22">
        <v>73000</v>
      </c>
      <c r="I481" s="32"/>
      <c r="J481" s="22"/>
      <c r="K481" s="22" t="s">
        <v>529</v>
      </c>
      <c r="L481" s="32" t="s">
        <v>481</v>
      </c>
      <c r="M481" s="32" t="s">
        <v>377</v>
      </c>
      <c r="N481" s="32"/>
      <c r="O481" s="32"/>
      <c r="P481" s="32">
        <v>116</v>
      </c>
      <c r="Q481" s="32"/>
      <c r="R481" s="32"/>
      <c r="S481" s="32"/>
      <c r="T481" s="32" t="s">
        <v>315</v>
      </c>
      <c r="U481" s="22" t="s">
        <v>530</v>
      </c>
    </row>
    <row r="482" spans="1:21" s="34" customFormat="1" x14ac:dyDescent="0.2">
      <c r="A482" s="22" t="s">
        <v>127</v>
      </c>
      <c r="B482" s="22" t="s">
        <v>855</v>
      </c>
      <c r="C482" s="22" t="s">
        <v>1147</v>
      </c>
      <c r="D482" s="22">
        <v>1988</v>
      </c>
      <c r="E482" s="22" t="s">
        <v>299</v>
      </c>
      <c r="F482" s="10" t="s">
        <v>528</v>
      </c>
      <c r="G482" s="22" t="s">
        <v>529</v>
      </c>
      <c r="H482" s="22">
        <v>73000</v>
      </c>
      <c r="I482" s="32"/>
      <c r="J482" s="22"/>
      <c r="K482" s="22" t="s">
        <v>529</v>
      </c>
      <c r="L482" s="32" t="s">
        <v>481</v>
      </c>
      <c r="M482" s="32" t="s">
        <v>377</v>
      </c>
      <c r="N482" s="32"/>
      <c r="O482" s="32"/>
      <c r="P482" s="32">
        <v>116</v>
      </c>
      <c r="Q482" s="32"/>
      <c r="R482" s="32"/>
      <c r="S482" s="32"/>
      <c r="T482" s="32" t="s">
        <v>315</v>
      </c>
      <c r="U482" s="22" t="s">
        <v>530</v>
      </c>
    </row>
    <row r="483" spans="1:21" s="34" customFormat="1" x14ac:dyDescent="0.2">
      <c r="A483" s="22" t="s">
        <v>127</v>
      </c>
      <c r="B483" s="22" t="s">
        <v>855</v>
      </c>
      <c r="C483" s="22" t="s">
        <v>857</v>
      </c>
      <c r="D483" s="22">
        <v>2001</v>
      </c>
      <c r="E483" s="22" t="s">
        <v>479</v>
      </c>
      <c r="F483" s="10" t="s">
        <v>528</v>
      </c>
      <c r="G483" s="22" t="s">
        <v>535</v>
      </c>
      <c r="H483" s="22">
        <v>44300</v>
      </c>
      <c r="I483" s="32"/>
      <c r="J483" s="22"/>
      <c r="K483" s="22" t="s">
        <v>529</v>
      </c>
      <c r="L483" s="32" t="s">
        <v>481</v>
      </c>
      <c r="M483" s="32" t="s">
        <v>377</v>
      </c>
      <c r="N483" s="32"/>
      <c r="O483" s="32"/>
      <c r="P483" s="32">
        <v>116</v>
      </c>
      <c r="Q483" s="32"/>
      <c r="R483" s="32"/>
      <c r="S483" s="32"/>
      <c r="T483" s="32"/>
      <c r="U483" s="22" t="s">
        <v>530</v>
      </c>
    </row>
    <row r="484" spans="1:21" s="23" customFormat="1" x14ac:dyDescent="0.2">
      <c r="A484" s="22" t="s">
        <v>127</v>
      </c>
      <c r="B484" s="22" t="s">
        <v>855</v>
      </c>
      <c r="C484" s="22" t="s">
        <v>870</v>
      </c>
      <c r="D484" s="22">
        <v>2007</v>
      </c>
      <c r="E484" s="22" t="s">
        <v>420</v>
      </c>
      <c r="F484" s="10" t="s">
        <v>528</v>
      </c>
      <c r="G484" s="22" t="s">
        <v>753</v>
      </c>
      <c r="H484" s="22">
        <v>56670</v>
      </c>
      <c r="I484" s="32"/>
      <c r="J484" s="22"/>
      <c r="K484" s="22" t="s">
        <v>529</v>
      </c>
      <c r="L484" s="32" t="s">
        <v>481</v>
      </c>
      <c r="M484" s="32" t="s">
        <v>377</v>
      </c>
      <c r="N484" s="32"/>
      <c r="O484" s="32"/>
      <c r="P484" s="32">
        <v>116</v>
      </c>
      <c r="Q484" s="32"/>
      <c r="R484" s="32"/>
      <c r="S484" s="32" t="s">
        <v>315</v>
      </c>
      <c r="T484" s="32"/>
      <c r="U484" s="22" t="s">
        <v>530</v>
      </c>
    </row>
    <row r="485" spans="1:21" s="7" customFormat="1" x14ac:dyDescent="0.2">
      <c r="A485" s="9" t="s">
        <v>127</v>
      </c>
      <c r="B485" s="22" t="s">
        <v>855</v>
      </c>
      <c r="C485" s="22" t="s">
        <v>871</v>
      </c>
      <c r="D485" s="7">
        <v>1998</v>
      </c>
      <c r="E485" s="7" t="s">
        <v>299</v>
      </c>
      <c r="F485" s="10" t="s">
        <v>66</v>
      </c>
      <c r="G485" s="7" t="s">
        <v>409</v>
      </c>
      <c r="H485" s="7">
        <v>160000</v>
      </c>
      <c r="I485" s="32" t="s">
        <v>464</v>
      </c>
      <c r="K485" s="7" t="s">
        <v>208</v>
      </c>
      <c r="L485" s="32" t="s">
        <v>481</v>
      </c>
      <c r="M485" s="14" t="s">
        <v>209</v>
      </c>
      <c r="N485" s="14"/>
      <c r="O485" s="14"/>
      <c r="P485" s="14">
        <v>127.5</v>
      </c>
      <c r="Q485" s="32" t="s">
        <v>315</v>
      </c>
      <c r="R485" s="32"/>
      <c r="S485" s="32"/>
      <c r="T485" s="32" t="s">
        <v>315</v>
      </c>
      <c r="U485" s="22" t="s">
        <v>623</v>
      </c>
    </row>
    <row r="486" spans="1:21" s="7" customFormat="1" x14ac:dyDescent="0.2">
      <c r="A486" s="9" t="s">
        <v>127</v>
      </c>
      <c r="B486" s="22" t="s">
        <v>855</v>
      </c>
      <c r="C486" s="61" t="s">
        <v>1147</v>
      </c>
      <c r="D486" s="7">
        <v>1988</v>
      </c>
      <c r="E486" s="7" t="s">
        <v>299</v>
      </c>
      <c r="F486" s="10" t="s">
        <v>66</v>
      </c>
      <c r="G486" s="61" t="s">
        <v>1172</v>
      </c>
      <c r="H486" s="7">
        <v>144000</v>
      </c>
      <c r="I486" s="32" t="s">
        <v>464</v>
      </c>
      <c r="K486" s="7" t="s">
        <v>208</v>
      </c>
      <c r="L486" s="32" t="s">
        <v>481</v>
      </c>
      <c r="M486" s="14" t="s">
        <v>126</v>
      </c>
      <c r="N486" s="14"/>
      <c r="O486" s="14"/>
      <c r="P486" s="14">
        <v>127.5</v>
      </c>
      <c r="Q486" s="32" t="s">
        <v>315</v>
      </c>
      <c r="R486" s="32"/>
      <c r="S486" s="32"/>
      <c r="T486" s="32" t="s">
        <v>315</v>
      </c>
      <c r="U486" s="61" t="s">
        <v>1173</v>
      </c>
    </row>
    <row r="487" spans="1:21" s="12" customFormat="1" x14ac:dyDescent="0.2">
      <c r="A487" s="22" t="s">
        <v>127</v>
      </c>
      <c r="B487" s="34" t="s">
        <v>855</v>
      </c>
      <c r="C487" s="34" t="s">
        <v>1182</v>
      </c>
      <c r="D487" s="34">
        <v>2010</v>
      </c>
      <c r="E487" s="9" t="s">
        <v>299</v>
      </c>
      <c r="F487" s="10" t="s">
        <v>686</v>
      </c>
      <c r="G487" s="9" t="s">
        <v>687</v>
      </c>
      <c r="H487" s="9">
        <v>100000</v>
      </c>
      <c r="I487" s="13"/>
      <c r="J487" s="9"/>
      <c r="K487" t="s">
        <v>688</v>
      </c>
      <c r="L487" s="32" t="s">
        <v>481</v>
      </c>
      <c r="M487" s="32" t="s">
        <v>377</v>
      </c>
      <c r="N487" s="13"/>
      <c r="O487" s="13"/>
      <c r="P487" s="13">
        <v>110</v>
      </c>
      <c r="Q487" s="13"/>
      <c r="R487" s="13"/>
      <c r="S487" s="13"/>
      <c r="T487" s="13"/>
      <c r="U487" s="22" t="s">
        <v>1178</v>
      </c>
    </row>
    <row r="488" spans="1:21" s="34" customFormat="1" x14ac:dyDescent="0.2">
      <c r="A488" s="9" t="s">
        <v>127</v>
      </c>
      <c r="B488" s="22" t="s">
        <v>855</v>
      </c>
      <c r="C488" s="22" t="s">
        <v>871</v>
      </c>
      <c r="D488" s="7">
        <v>1998</v>
      </c>
      <c r="E488" s="7" t="s">
        <v>299</v>
      </c>
      <c r="F488" s="10" t="s">
        <v>75</v>
      </c>
      <c r="G488" s="7" t="s">
        <v>314</v>
      </c>
      <c r="H488" s="7">
        <v>490000</v>
      </c>
      <c r="I488" s="14"/>
      <c r="J488" s="7"/>
      <c r="K488" s="7" t="s">
        <v>314</v>
      </c>
      <c r="L488" s="14" t="s">
        <v>201</v>
      </c>
      <c r="M488" s="14" t="s">
        <v>293</v>
      </c>
      <c r="N488" s="14"/>
      <c r="O488" s="14"/>
      <c r="P488" s="14">
        <v>216</v>
      </c>
      <c r="Q488" s="32" t="s">
        <v>315</v>
      </c>
      <c r="R488" s="32"/>
      <c r="S488" s="32"/>
      <c r="T488" s="32" t="s">
        <v>315</v>
      </c>
      <c r="U488" s="7"/>
    </row>
    <row r="489" spans="1:21" s="34" customFormat="1" x14ac:dyDescent="0.2">
      <c r="A489" s="9" t="s">
        <v>127</v>
      </c>
      <c r="B489" s="22" t="s">
        <v>855</v>
      </c>
      <c r="C489" s="61" t="s">
        <v>1147</v>
      </c>
      <c r="D489" s="7">
        <v>1988</v>
      </c>
      <c r="E489" s="7" t="s">
        <v>299</v>
      </c>
      <c r="F489" s="10" t="s">
        <v>75</v>
      </c>
      <c r="G489" s="7" t="s">
        <v>1174</v>
      </c>
      <c r="H489" s="7">
        <v>440000</v>
      </c>
      <c r="I489" s="14"/>
      <c r="J489" s="7"/>
      <c r="K489" s="7" t="s">
        <v>314</v>
      </c>
      <c r="L489" s="14" t="s">
        <v>201</v>
      </c>
      <c r="M489" s="14" t="s">
        <v>126</v>
      </c>
      <c r="N489" s="14"/>
      <c r="O489" s="14"/>
      <c r="P489" s="14">
        <v>216</v>
      </c>
      <c r="Q489" s="32" t="s">
        <v>315</v>
      </c>
      <c r="R489" s="32"/>
      <c r="S489" s="32"/>
      <c r="T489" s="32" t="s">
        <v>315</v>
      </c>
      <c r="U489" s="7"/>
    </row>
    <row r="490" spans="1:21" s="22" customFormat="1" x14ac:dyDescent="0.2">
      <c r="A490" s="7" t="s">
        <v>127</v>
      </c>
      <c r="B490" s="22" t="s">
        <v>855</v>
      </c>
      <c r="C490" s="22" t="s">
        <v>857</v>
      </c>
      <c r="D490" s="9">
        <v>2001</v>
      </c>
      <c r="E490" s="9" t="s">
        <v>287</v>
      </c>
      <c r="F490" s="8" t="s">
        <v>75</v>
      </c>
      <c r="G490" s="22" t="s">
        <v>533</v>
      </c>
      <c r="H490" s="9">
        <v>585700</v>
      </c>
      <c r="I490" s="13"/>
      <c r="J490" s="9"/>
      <c r="K490" s="9" t="s">
        <v>314</v>
      </c>
      <c r="L490" s="13" t="s">
        <v>201</v>
      </c>
      <c r="M490" s="13" t="s">
        <v>293</v>
      </c>
      <c r="N490" s="13"/>
      <c r="O490" s="13"/>
      <c r="P490" s="13">
        <v>216</v>
      </c>
      <c r="Q490" s="13"/>
      <c r="R490" s="13"/>
      <c r="S490" s="13"/>
      <c r="T490" s="13"/>
      <c r="U490" s="9"/>
    </row>
    <row r="491" spans="1:21" s="22" customFormat="1" x14ac:dyDescent="0.2">
      <c r="A491" s="34" t="s">
        <v>127</v>
      </c>
      <c r="B491" s="34" t="s">
        <v>855</v>
      </c>
      <c r="C491" s="64" t="s">
        <v>1098</v>
      </c>
      <c r="D491" s="34">
        <v>2013</v>
      </c>
      <c r="E491" s="34" t="s">
        <v>426</v>
      </c>
      <c r="F491" s="35" t="s">
        <v>749</v>
      </c>
      <c r="G491" s="34" t="s">
        <v>750</v>
      </c>
      <c r="H491" s="34">
        <v>1210</v>
      </c>
      <c r="I491" s="36"/>
      <c r="J491" s="34" t="s">
        <v>736</v>
      </c>
      <c r="K491" s="34"/>
      <c r="L491" s="36"/>
      <c r="M491" s="36" t="s">
        <v>377</v>
      </c>
      <c r="N491" s="36"/>
      <c r="O491" s="43"/>
      <c r="P491" s="43"/>
      <c r="Q491" s="43"/>
      <c r="R491" s="43"/>
      <c r="S491" s="43"/>
      <c r="T491" s="43"/>
      <c r="U491" s="34" t="s">
        <v>492</v>
      </c>
    </row>
    <row r="492" spans="1:21" s="22" customFormat="1" x14ac:dyDescent="0.2">
      <c r="A492" s="34" t="s">
        <v>127</v>
      </c>
      <c r="B492" s="34" t="s">
        <v>855</v>
      </c>
      <c r="C492" s="64" t="s">
        <v>1098</v>
      </c>
      <c r="D492" s="34">
        <v>2013</v>
      </c>
      <c r="E492" s="34" t="s">
        <v>426</v>
      </c>
      <c r="F492" s="35" t="s">
        <v>749</v>
      </c>
      <c r="G492" s="34" t="s">
        <v>750</v>
      </c>
      <c r="H492" s="34">
        <v>1590</v>
      </c>
      <c r="I492" s="36"/>
      <c r="J492" s="34" t="s">
        <v>737</v>
      </c>
      <c r="K492" s="34"/>
      <c r="L492" s="36"/>
      <c r="M492" s="36" t="s">
        <v>377</v>
      </c>
      <c r="N492" s="36"/>
      <c r="O492" s="43"/>
      <c r="P492" s="43"/>
      <c r="Q492" s="43"/>
      <c r="R492" s="43"/>
      <c r="S492" s="43"/>
      <c r="T492" s="43"/>
      <c r="U492" s="34" t="s">
        <v>492</v>
      </c>
    </row>
    <row r="493" spans="1:21" s="22" customFormat="1" x14ac:dyDescent="0.2">
      <c r="A493" s="34" t="s">
        <v>127</v>
      </c>
      <c r="B493" s="34" t="s">
        <v>855</v>
      </c>
      <c r="C493" s="64" t="s">
        <v>1098</v>
      </c>
      <c r="D493" s="34">
        <v>2013</v>
      </c>
      <c r="E493" s="34" t="s">
        <v>426</v>
      </c>
      <c r="F493" s="35" t="s">
        <v>749</v>
      </c>
      <c r="G493" s="34" t="s">
        <v>750</v>
      </c>
      <c r="H493" s="34">
        <v>832</v>
      </c>
      <c r="I493" s="36"/>
      <c r="J493" s="34" t="s">
        <v>738</v>
      </c>
      <c r="K493" s="34"/>
      <c r="L493" s="36"/>
      <c r="M493" s="36" t="s">
        <v>377</v>
      </c>
      <c r="N493" s="36"/>
      <c r="O493" s="43"/>
      <c r="P493" s="43"/>
      <c r="Q493" s="43"/>
      <c r="R493" s="43"/>
      <c r="S493" s="43"/>
      <c r="T493" s="43"/>
      <c r="U493" s="34" t="s">
        <v>492</v>
      </c>
    </row>
    <row r="494" spans="1:21" s="22" customFormat="1" x14ac:dyDescent="0.2">
      <c r="A494" s="9" t="s">
        <v>127</v>
      </c>
      <c r="B494" s="22" t="s">
        <v>855</v>
      </c>
      <c r="C494" s="22" t="s">
        <v>871</v>
      </c>
      <c r="D494" s="7">
        <v>1998</v>
      </c>
      <c r="E494" s="22" t="s">
        <v>299</v>
      </c>
      <c r="F494" s="10" t="s">
        <v>628</v>
      </c>
      <c r="G494" s="7"/>
      <c r="H494" s="7">
        <v>4500</v>
      </c>
      <c r="I494" s="14"/>
      <c r="J494" s="7"/>
      <c r="K494" s="7" t="s">
        <v>629</v>
      </c>
      <c r="L494" s="32" t="s">
        <v>481</v>
      </c>
      <c r="M494" s="32" t="s">
        <v>377</v>
      </c>
      <c r="N494" s="14"/>
      <c r="O494" s="18"/>
      <c r="P494" s="18">
        <v>37.5</v>
      </c>
      <c r="Q494" s="18"/>
      <c r="R494" s="18"/>
      <c r="S494" s="18"/>
      <c r="T494" s="18"/>
      <c r="U494" s="22" t="s">
        <v>630</v>
      </c>
    </row>
    <row r="495" spans="1:21" s="34" customFormat="1" x14ac:dyDescent="0.2">
      <c r="A495" s="34" t="s">
        <v>127</v>
      </c>
      <c r="B495" s="34" t="s">
        <v>855</v>
      </c>
      <c r="C495" s="34" t="s">
        <v>1182</v>
      </c>
      <c r="D495" s="34">
        <v>2010</v>
      </c>
      <c r="E495" s="34" t="s">
        <v>299</v>
      </c>
      <c r="F495" s="35" t="s">
        <v>446</v>
      </c>
      <c r="G495" s="34" t="s">
        <v>354</v>
      </c>
      <c r="H495" s="34">
        <v>600000</v>
      </c>
      <c r="I495" s="36"/>
      <c r="L495" s="36"/>
      <c r="M495" s="36" t="s">
        <v>126</v>
      </c>
      <c r="N495" s="36"/>
      <c r="O495" s="36"/>
      <c r="P495" s="36"/>
      <c r="Q495" s="36"/>
      <c r="R495" s="36"/>
      <c r="S495" s="36"/>
      <c r="T495" s="36"/>
      <c r="U495" s="34" t="s">
        <v>492</v>
      </c>
    </row>
    <row r="496" spans="1:21" x14ac:dyDescent="0.2">
      <c r="A496" s="22" t="s">
        <v>127</v>
      </c>
      <c r="B496" s="34" t="s">
        <v>855</v>
      </c>
      <c r="C496" s="34" t="s">
        <v>1182</v>
      </c>
      <c r="D496" s="34">
        <v>2010</v>
      </c>
      <c r="E496" s="22" t="s">
        <v>299</v>
      </c>
      <c r="F496" s="10" t="s">
        <v>692</v>
      </c>
      <c r="G496" s="38" t="s">
        <v>691</v>
      </c>
      <c r="H496" s="22">
        <v>850000</v>
      </c>
      <c r="I496" s="32"/>
      <c r="J496" s="22"/>
      <c r="K496" s="38" t="s">
        <v>691</v>
      </c>
      <c r="L496" s="32" t="s">
        <v>315</v>
      </c>
      <c r="M496" s="32" t="s">
        <v>377</v>
      </c>
      <c r="N496" s="32"/>
      <c r="O496" s="32"/>
      <c r="P496" s="32">
        <v>289</v>
      </c>
      <c r="Q496" s="32"/>
      <c r="R496" s="32"/>
      <c r="S496" s="32"/>
      <c r="T496" s="32"/>
      <c r="U496" s="22"/>
    </row>
    <row r="497" spans="1:21" s="34" customFormat="1" x14ac:dyDescent="0.2">
      <c r="A497" s="7" t="s">
        <v>127</v>
      </c>
      <c r="B497" s="22" t="s">
        <v>855</v>
      </c>
      <c r="C497" s="22" t="s">
        <v>871</v>
      </c>
      <c r="D497" s="9">
        <v>1998</v>
      </c>
      <c r="E497" s="9" t="s">
        <v>299</v>
      </c>
      <c r="F497" s="8" t="s">
        <v>13</v>
      </c>
      <c r="G497" s="9" t="s">
        <v>395</v>
      </c>
      <c r="H497" s="9">
        <v>155000</v>
      </c>
      <c r="I497" s="13"/>
      <c r="J497" s="9"/>
      <c r="K497" s="9" t="s">
        <v>135</v>
      </c>
      <c r="L497" s="13" t="s">
        <v>254</v>
      </c>
      <c r="M497" s="13" t="s">
        <v>136</v>
      </c>
      <c r="N497" s="13"/>
      <c r="O497" s="13"/>
      <c r="P497" s="13">
        <v>110</v>
      </c>
      <c r="Q497" s="32" t="s">
        <v>315</v>
      </c>
      <c r="R497" s="32"/>
      <c r="S497" s="32"/>
      <c r="T497" s="32" t="s">
        <v>315</v>
      </c>
      <c r="U497" s="7"/>
    </row>
    <row r="498" spans="1:21" s="23" customFormat="1" x14ac:dyDescent="0.2">
      <c r="A498" s="7" t="s">
        <v>127</v>
      </c>
      <c r="B498" s="22" t="s">
        <v>855</v>
      </c>
      <c r="C498" s="61" t="s">
        <v>1147</v>
      </c>
      <c r="D498" s="9">
        <v>1988</v>
      </c>
      <c r="E498" s="9" t="s">
        <v>299</v>
      </c>
      <c r="F498" s="8" t="s">
        <v>13</v>
      </c>
      <c r="G498" s="9" t="s">
        <v>395</v>
      </c>
      <c r="H498" s="9">
        <v>110000</v>
      </c>
      <c r="I498" s="13"/>
      <c r="J498" s="9"/>
      <c r="K498" s="9" t="s">
        <v>135</v>
      </c>
      <c r="L498" s="13" t="s">
        <v>144</v>
      </c>
      <c r="M498" s="13" t="s">
        <v>126</v>
      </c>
      <c r="N498" s="13"/>
      <c r="O498" s="13"/>
      <c r="P498" s="13">
        <v>110</v>
      </c>
      <c r="Q498" s="32" t="s">
        <v>315</v>
      </c>
      <c r="R498" s="32"/>
      <c r="S498" s="32"/>
      <c r="T498" s="32" t="s">
        <v>315</v>
      </c>
      <c r="U498" s="7"/>
    </row>
    <row r="499" spans="1:21" s="64" customFormat="1" x14ac:dyDescent="0.2">
      <c r="A499" s="34" t="s">
        <v>127</v>
      </c>
      <c r="B499" s="34" t="s">
        <v>855</v>
      </c>
      <c r="C499" s="34" t="s">
        <v>871</v>
      </c>
      <c r="D499" s="34">
        <v>1998</v>
      </c>
      <c r="E499" s="34" t="s">
        <v>299</v>
      </c>
      <c r="F499" s="35" t="s">
        <v>437</v>
      </c>
      <c r="G499" s="34"/>
      <c r="H499" s="34">
        <v>58000</v>
      </c>
      <c r="I499" s="36"/>
      <c r="J499" s="34"/>
      <c r="K499" s="34"/>
      <c r="L499" s="36"/>
      <c r="M499" s="36" t="s">
        <v>126</v>
      </c>
      <c r="N499" s="36"/>
      <c r="O499" s="36"/>
      <c r="P499" s="36"/>
      <c r="Q499" s="36" t="s">
        <v>315</v>
      </c>
      <c r="R499" s="36"/>
      <c r="S499" s="36"/>
      <c r="T499" s="36" t="s">
        <v>315</v>
      </c>
      <c r="U499" s="34" t="s">
        <v>467</v>
      </c>
    </row>
    <row r="500" spans="1:21" s="23" customFormat="1" x14ac:dyDescent="0.2">
      <c r="A500" s="34" t="s">
        <v>127</v>
      </c>
      <c r="B500" s="34" t="s">
        <v>855</v>
      </c>
      <c r="C500" s="64" t="s">
        <v>1147</v>
      </c>
      <c r="D500" s="34">
        <v>1988</v>
      </c>
      <c r="E500" s="34" t="s">
        <v>299</v>
      </c>
      <c r="F500" s="35" t="s">
        <v>437</v>
      </c>
      <c r="G500" s="64" t="s">
        <v>1171</v>
      </c>
      <c r="H500" s="34">
        <v>33000</v>
      </c>
      <c r="I500" s="36"/>
      <c r="J500" s="34"/>
      <c r="K500" s="34"/>
      <c r="L500" s="36"/>
      <c r="M500" s="36" t="s">
        <v>126</v>
      </c>
      <c r="N500" s="36"/>
      <c r="O500" s="36"/>
      <c r="P500" s="36"/>
      <c r="Q500" s="36"/>
      <c r="R500" s="36"/>
      <c r="S500" s="36"/>
      <c r="T500" s="36"/>
      <c r="U500" s="64" t="s">
        <v>492</v>
      </c>
    </row>
    <row r="501" spans="1:21" s="23" customFormat="1" x14ac:dyDescent="0.2">
      <c r="A501" s="34" t="s">
        <v>127</v>
      </c>
      <c r="B501" s="34" t="s">
        <v>855</v>
      </c>
      <c r="C501" s="64" t="s">
        <v>1147</v>
      </c>
      <c r="D501" s="34">
        <v>1988</v>
      </c>
      <c r="E501" s="34" t="s">
        <v>299</v>
      </c>
      <c r="F501" s="65" t="s">
        <v>1175</v>
      </c>
      <c r="G501" s="64" t="s">
        <v>1176</v>
      </c>
      <c r="H501" s="34">
        <v>13000</v>
      </c>
      <c r="I501" s="36"/>
      <c r="J501" s="34"/>
      <c r="K501" s="34"/>
      <c r="L501" s="36"/>
      <c r="M501" s="36" t="s">
        <v>377</v>
      </c>
      <c r="N501" s="36"/>
      <c r="O501" s="36"/>
      <c r="P501" s="36"/>
      <c r="Q501" s="36"/>
      <c r="R501" s="36"/>
      <c r="S501" s="36"/>
      <c r="T501" s="36"/>
      <c r="U501" s="64" t="s">
        <v>492</v>
      </c>
    </row>
    <row r="502" spans="1:21" x14ac:dyDescent="0.2">
      <c r="A502" s="7" t="s">
        <v>127</v>
      </c>
      <c r="B502" s="22" t="s">
        <v>855</v>
      </c>
      <c r="C502" s="22" t="s">
        <v>871</v>
      </c>
      <c r="D502" s="9">
        <v>1998</v>
      </c>
      <c r="E502" s="9" t="s">
        <v>299</v>
      </c>
      <c r="F502" s="8" t="s">
        <v>20</v>
      </c>
      <c r="G502" s="22" t="s">
        <v>1167</v>
      </c>
      <c r="H502" s="9">
        <v>22500</v>
      </c>
      <c r="K502" s="9" t="s">
        <v>310</v>
      </c>
      <c r="L502" s="13" t="s">
        <v>254</v>
      </c>
      <c r="M502" s="13" t="s">
        <v>293</v>
      </c>
      <c r="P502" s="5">
        <v>63</v>
      </c>
      <c r="Q502" s="32" t="s">
        <v>315</v>
      </c>
      <c r="R502" s="37"/>
      <c r="S502" s="37"/>
      <c r="T502" s="37" t="s">
        <v>315</v>
      </c>
    </row>
    <row r="503" spans="1:21" x14ac:dyDescent="0.2">
      <c r="A503" s="64" t="s">
        <v>127</v>
      </c>
      <c r="B503" s="64" t="s">
        <v>855</v>
      </c>
      <c r="C503" s="64" t="s">
        <v>1147</v>
      </c>
      <c r="D503" s="64">
        <v>1988</v>
      </c>
      <c r="E503" s="64" t="s">
        <v>299</v>
      </c>
      <c r="F503" s="65" t="s">
        <v>20</v>
      </c>
      <c r="G503" s="64" t="s">
        <v>1166</v>
      </c>
      <c r="H503" s="64">
        <v>5000</v>
      </c>
      <c r="I503" s="66"/>
      <c r="J503" s="64"/>
      <c r="K503" s="64"/>
      <c r="L503" s="66"/>
      <c r="M503" s="66" t="s">
        <v>126</v>
      </c>
      <c r="N503" s="66"/>
      <c r="O503" s="66"/>
      <c r="P503" s="70"/>
      <c r="Q503" s="66"/>
      <c r="R503" s="70"/>
      <c r="S503" s="70"/>
      <c r="T503" s="70"/>
      <c r="U503" s="64" t="s">
        <v>1168</v>
      </c>
    </row>
    <row r="504" spans="1:21" s="64" customFormat="1" x14ac:dyDescent="0.2">
      <c r="A504" s="9" t="s">
        <v>127</v>
      </c>
      <c r="B504" s="22" t="s">
        <v>855</v>
      </c>
      <c r="C504" s="22" t="s">
        <v>857</v>
      </c>
      <c r="D504" s="7">
        <v>2001</v>
      </c>
      <c r="E504" s="7" t="s">
        <v>287</v>
      </c>
      <c r="F504" s="10" t="s">
        <v>22</v>
      </c>
      <c r="G504" s="7" t="s">
        <v>118</v>
      </c>
      <c r="H504" s="7">
        <v>2200</v>
      </c>
      <c r="I504" s="14"/>
      <c r="J504" s="7"/>
      <c r="K504" s="7" t="s">
        <v>118</v>
      </c>
      <c r="L504" s="14" t="s">
        <v>254</v>
      </c>
      <c r="M504" s="14" t="s">
        <v>293</v>
      </c>
      <c r="N504" s="14"/>
      <c r="O504" s="14"/>
      <c r="P504" s="14">
        <v>34.6</v>
      </c>
      <c r="Q504" s="14"/>
      <c r="R504" s="14"/>
      <c r="S504" s="14"/>
      <c r="T504" s="14"/>
      <c r="U504" s="9"/>
    </row>
    <row r="505" spans="1:21" s="64" customFormat="1" x14ac:dyDescent="0.2">
      <c r="A505" s="9" t="s">
        <v>127</v>
      </c>
      <c r="B505" s="22" t="s">
        <v>855</v>
      </c>
      <c r="C505" s="22" t="s">
        <v>871</v>
      </c>
      <c r="D505" s="7">
        <v>1998</v>
      </c>
      <c r="E505" s="7" t="s">
        <v>299</v>
      </c>
      <c r="F505" s="10" t="s">
        <v>25</v>
      </c>
      <c r="G505" s="7" t="s">
        <v>336</v>
      </c>
      <c r="H505" s="7">
        <v>175000</v>
      </c>
      <c r="I505" s="14"/>
      <c r="J505" s="7"/>
      <c r="K505" s="28" t="s">
        <v>336</v>
      </c>
      <c r="L505" s="15" t="s">
        <v>229</v>
      </c>
      <c r="M505" s="14" t="s">
        <v>136</v>
      </c>
      <c r="N505" s="14"/>
      <c r="O505" s="14"/>
      <c r="P505" s="14">
        <v>136</v>
      </c>
      <c r="Q505" s="32" t="s">
        <v>315</v>
      </c>
      <c r="R505" s="32"/>
      <c r="S505" s="32"/>
      <c r="T505" s="32" t="s">
        <v>315</v>
      </c>
      <c r="U505" s="9"/>
    </row>
    <row r="506" spans="1:21" s="34" customFormat="1" x14ac:dyDescent="0.2">
      <c r="A506" s="61" t="s">
        <v>323</v>
      </c>
      <c r="B506" s="61" t="s">
        <v>855</v>
      </c>
      <c r="C506" s="61" t="s">
        <v>873</v>
      </c>
      <c r="D506" s="61">
        <v>2018</v>
      </c>
      <c r="E506" s="61" t="s">
        <v>420</v>
      </c>
      <c r="F506" s="62" t="s">
        <v>25</v>
      </c>
      <c r="G506" s="61" t="s">
        <v>336</v>
      </c>
      <c r="H506" s="61">
        <v>201000</v>
      </c>
      <c r="I506" s="63"/>
      <c r="J506" s="61"/>
      <c r="K506" s="67" t="s">
        <v>336</v>
      </c>
      <c r="L506" s="68" t="s">
        <v>143</v>
      </c>
      <c r="M506" s="63" t="s">
        <v>126</v>
      </c>
      <c r="N506" s="63"/>
      <c r="O506" s="63"/>
      <c r="P506" s="63">
        <v>136</v>
      </c>
      <c r="Q506" s="63"/>
      <c r="R506" s="63"/>
      <c r="S506" s="63"/>
      <c r="T506" s="63"/>
      <c r="U506" s="61"/>
    </row>
    <row r="507" spans="1:21" s="34" customFormat="1" x14ac:dyDescent="0.2">
      <c r="A507" s="9" t="s">
        <v>127</v>
      </c>
      <c r="B507" s="22" t="s">
        <v>855</v>
      </c>
      <c r="C507" s="61" t="s">
        <v>1147</v>
      </c>
      <c r="D507" s="7">
        <v>1988</v>
      </c>
      <c r="E507" s="7" t="s">
        <v>299</v>
      </c>
      <c r="F507" s="10" t="s">
        <v>25</v>
      </c>
      <c r="G507" s="7" t="s">
        <v>336</v>
      </c>
      <c r="H507" s="7">
        <v>153000</v>
      </c>
      <c r="I507" s="14"/>
      <c r="J507" s="7"/>
      <c r="K507" s="28" t="s">
        <v>336</v>
      </c>
      <c r="L507" s="15" t="s">
        <v>229</v>
      </c>
      <c r="M507" s="14" t="s">
        <v>126</v>
      </c>
      <c r="N507" s="14"/>
      <c r="O507" s="14"/>
      <c r="P507" s="14">
        <v>136</v>
      </c>
      <c r="Q507" s="32" t="s">
        <v>315</v>
      </c>
      <c r="R507" s="32"/>
      <c r="S507" s="32"/>
      <c r="T507" s="32" t="s">
        <v>315</v>
      </c>
      <c r="U507" s="9"/>
    </row>
    <row r="508" spans="1:21" s="64" customFormat="1" x14ac:dyDescent="0.2">
      <c r="A508" s="22" t="s">
        <v>127</v>
      </c>
      <c r="B508" s="22" t="s">
        <v>855</v>
      </c>
      <c r="C508" s="61" t="s">
        <v>1099</v>
      </c>
      <c r="D508" s="22">
        <v>2013</v>
      </c>
      <c r="E508" s="22" t="s">
        <v>426</v>
      </c>
      <c r="F508" s="10" t="s">
        <v>460</v>
      </c>
      <c r="G508" s="22" t="s">
        <v>461</v>
      </c>
      <c r="H508" s="22">
        <v>568000</v>
      </c>
      <c r="I508" s="32" t="s">
        <v>464</v>
      </c>
      <c r="J508" s="22" t="s">
        <v>736</v>
      </c>
      <c r="K508" s="51" t="s">
        <v>744</v>
      </c>
      <c r="L508" s="37" t="s">
        <v>481</v>
      </c>
      <c r="M508" s="32" t="s">
        <v>377</v>
      </c>
      <c r="N508" s="32"/>
      <c r="O508" s="32"/>
      <c r="P508" s="32">
        <v>145</v>
      </c>
      <c r="Q508" s="32"/>
      <c r="R508" s="32"/>
      <c r="S508" s="32"/>
      <c r="T508" s="32"/>
      <c r="U508" s="22" t="s">
        <v>745</v>
      </c>
    </row>
    <row r="509" spans="1:21" x14ac:dyDescent="0.2">
      <c r="A509" s="22" t="s">
        <v>127</v>
      </c>
      <c r="B509" s="22" t="s">
        <v>855</v>
      </c>
      <c r="C509" s="61" t="s">
        <v>1099</v>
      </c>
      <c r="D509" s="22">
        <v>2013</v>
      </c>
      <c r="E509" s="22" t="s">
        <v>426</v>
      </c>
      <c r="F509" s="10" t="s">
        <v>460</v>
      </c>
      <c r="G509" s="22" t="s">
        <v>461</v>
      </c>
      <c r="H509" s="22">
        <v>741000</v>
      </c>
      <c r="I509" s="32" t="s">
        <v>464</v>
      </c>
      <c r="J509" s="22" t="s">
        <v>737</v>
      </c>
      <c r="K509" s="51" t="s">
        <v>744</v>
      </c>
      <c r="L509" s="37" t="s">
        <v>481</v>
      </c>
      <c r="M509" s="32" t="s">
        <v>377</v>
      </c>
      <c r="N509" s="32"/>
      <c r="O509" s="32"/>
      <c r="P509" s="32">
        <v>145</v>
      </c>
      <c r="Q509" s="32"/>
      <c r="R509" s="32"/>
      <c r="S509" s="32"/>
      <c r="T509" s="32"/>
      <c r="U509" s="22" t="s">
        <v>745</v>
      </c>
    </row>
    <row r="510" spans="1:21" s="61" customFormat="1" x14ac:dyDescent="0.2">
      <c r="A510" s="22" t="s">
        <v>127</v>
      </c>
      <c r="B510" s="22" t="s">
        <v>855</v>
      </c>
      <c r="C510" s="61" t="s">
        <v>1099</v>
      </c>
      <c r="D510" s="22">
        <v>2013</v>
      </c>
      <c r="E510" s="22" t="s">
        <v>426</v>
      </c>
      <c r="F510" s="10" t="s">
        <v>460</v>
      </c>
      <c r="G510" s="22" t="s">
        <v>461</v>
      </c>
      <c r="H510" s="22">
        <v>394000</v>
      </c>
      <c r="I510" s="32" t="s">
        <v>464</v>
      </c>
      <c r="J510" s="22" t="s">
        <v>738</v>
      </c>
      <c r="K510" s="51" t="s">
        <v>744</v>
      </c>
      <c r="L510" s="37" t="s">
        <v>481</v>
      </c>
      <c r="M510" s="32" t="s">
        <v>377</v>
      </c>
      <c r="N510" s="32"/>
      <c r="O510" s="32"/>
      <c r="P510" s="32">
        <v>145</v>
      </c>
      <c r="Q510" s="32"/>
      <c r="R510" s="32"/>
      <c r="S510" s="32"/>
      <c r="T510" s="32"/>
      <c r="U510" s="22" t="s">
        <v>745</v>
      </c>
    </row>
    <row r="511" spans="1:21" s="61" customFormat="1" x14ac:dyDescent="0.2">
      <c r="A511" s="22" t="s">
        <v>127</v>
      </c>
      <c r="B511" s="22" t="s">
        <v>855</v>
      </c>
      <c r="C511" s="61" t="s">
        <v>1052</v>
      </c>
      <c r="D511" s="22">
        <v>2009</v>
      </c>
      <c r="E511" s="22" t="s">
        <v>426</v>
      </c>
      <c r="F511" s="10" t="s">
        <v>460</v>
      </c>
      <c r="G511" s="22" t="s">
        <v>461</v>
      </c>
      <c r="H511" s="22">
        <v>422647</v>
      </c>
      <c r="I511" s="32" t="s">
        <v>464</v>
      </c>
      <c r="J511" s="22" t="s">
        <v>456</v>
      </c>
      <c r="K511" s="51" t="s">
        <v>744</v>
      </c>
      <c r="L511" s="37" t="s">
        <v>481</v>
      </c>
      <c r="M511" s="32" t="s">
        <v>377</v>
      </c>
      <c r="N511" s="32"/>
      <c r="O511" s="32"/>
      <c r="P511" s="32">
        <v>145</v>
      </c>
      <c r="Q511" s="32"/>
      <c r="R511" s="32"/>
      <c r="S511" s="32"/>
      <c r="T511" s="32"/>
      <c r="U511" s="22" t="s">
        <v>745</v>
      </c>
    </row>
    <row r="512" spans="1:21" s="61" customFormat="1" x14ac:dyDescent="0.2">
      <c r="A512" s="22" t="s">
        <v>127</v>
      </c>
      <c r="B512" s="22" t="s">
        <v>855</v>
      </c>
      <c r="C512" s="61" t="s">
        <v>1052</v>
      </c>
      <c r="D512" s="22">
        <v>2009</v>
      </c>
      <c r="E512" s="22" t="s">
        <v>426</v>
      </c>
      <c r="F512" s="10" t="s">
        <v>460</v>
      </c>
      <c r="G512" s="22" t="s">
        <v>461</v>
      </c>
      <c r="H512" s="22">
        <v>524139</v>
      </c>
      <c r="I512" s="32" t="s">
        <v>464</v>
      </c>
      <c r="J512" s="22" t="s">
        <v>457</v>
      </c>
      <c r="K512" s="51" t="s">
        <v>744</v>
      </c>
      <c r="L512" s="37" t="s">
        <v>481</v>
      </c>
      <c r="M512" s="32" t="s">
        <v>377</v>
      </c>
      <c r="N512" s="32"/>
      <c r="O512" s="32"/>
      <c r="P512" s="32">
        <v>145</v>
      </c>
      <c r="Q512" s="32"/>
      <c r="R512" s="32"/>
      <c r="S512" s="32"/>
      <c r="T512" s="32"/>
      <c r="U512" s="22" t="s">
        <v>745</v>
      </c>
    </row>
    <row r="513" spans="1:21" s="22" customFormat="1" x14ac:dyDescent="0.2">
      <c r="A513" s="22" t="s">
        <v>127</v>
      </c>
      <c r="B513" s="22" t="s">
        <v>855</v>
      </c>
      <c r="C513" s="61" t="s">
        <v>1052</v>
      </c>
      <c r="D513" s="22">
        <v>2009</v>
      </c>
      <c r="E513" s="22" t="s">
        <v>426</v>
      </c>
      <c r="F513" s="10" t="s">
        <v>460</v>
      </c>
      <c r="G513" s="22" t="s">
        <v>461</v>
      </c>
      <c r="H513" s="22">
        <v>465829</v>
      </c>
      <c r="I513" s="32" t="s">
        <v>464</v>
      </c>
      <c r="J513" s="22" t="s">
        <v>458</v>
      </c>
      <c r="K513" s="51" t="s">
        <v>744</v>
      </c>
      <c r="L513" s="37" t="s">
        <v>481</v>
      </c>
      <c r="M513" s="32" t="s">
        <v>377</v>
      </c>
      <c r="N513" s="32"/>
      <c r="O513" s="32"/>
      <c r="P513" s="32">
        <v>145</v>
      </c>
      <c r="Q513" s="32"/>
      <c r="R513" s="32"/>
      <c r="S513" s="32"/>
      <c r="T513" s="32"/>
      <c r="U513" s="22" t="s">
        <v>745</v>
      </c>
    </row>
    <row r="514" spans="1:21" s="22" customFormat="1" x14ac:dyDescent="0.2">
      <c r="A514" s="22" t="s">
        <v>127</v>
      </c>
      <c r="B514" s="22" t="s">
        <v>855</v>
      </c>
      <c r="C514" s="61" t="s">
        <v>1052</v>
      </c>
      <c r="D514" s="22">
        <v>2009</v>
      </c>
      <c r="E514" s="22" t="s">
        <v>426</v>
      </c>
      <c r="F514" s="10" t="s">
        <v>460</v>
      </c>
      <c r="G514" s="22" t="s">
        <v>461</v>
      </c>
      <c r="H514" s="22">
        <v>381444</v>
      </c>
      <c r="I514" s="32" t="s">
        <v>464</v>
      </c>
      <c r="J514" s="22" t="s">
        <v>459</v>
      </c>
      <c r="K514" s="51" t="s">
        <v>744</v>
      </c>
      <c r="L514" s="37" t="s">
        <v>481</v>
      </c>
      <c r="M514" s="32" t="s">
        <v>377</v>
      </c>
      <c r="N514" s="32"/>
      <c r="O514" s="32"/>
      <c r="P514" s="32">
        <v>145</v>
      </c>
      <c r="Q514" s="32"/>
      <c r="R514" s="32"/>
      <c r="S514" s="32"/>
      <c r="T514" s="32"/>
      <c r="U514" s="22" t="s">
        <v>745</v>
      </c>
    </row>
    <row r="515" spans="1:21" s="22" customFormat="1" x14ac:dyDescent="0.2">
      <c r="A515" s="34" t="s">
        <v>127</v>
      </c>
      <c r="B515" s="34" t="s">
        <v>855</v>
      </c>
      <c r="C515" s="34" t="s">
        <v>1182</v>
      </c>
      <c r="D515" s="34">
        <v>2010</v>
      </c>
      <c r="E515" s="34" t="s">
        <v>299</v>
      </c>
      <c r="F515" s="35" t="s">
        <v>694</v>
      </c>
      <c r="G515" s="34" t="s">
        <v>693</v>
      </c>
      <c r="H515" s="34">
        <v>3000000</v>
      </c>
      <c r="I515" s="36"/>
      <c r="J515" s="34"/>
      <c r="K515" s="34"/>
      <c r="L515" s="36"/>
      <c r="M515" s="36" t="s">
        <v>377</v>
      </c>
      <c r="N515" s="36"/>
      <c r="O515" s="36"/>
      <c r="P515" s="36"/>
      <c r="Q515" s="36"/>
      <c r="R515" s="36"/>
      <c r="S515" s="36"/>
      <c r="T515" s="36"/>
      <c r="U515" s="34" t="s">
        <v>492</v>
      </c>
    </row>
    <row r="516" spans="1:21" s="22" customFormat="1" x14ac:dyDescent="0.2">
      <c r="A516" s="22" t="s">
        <v>323</v>
      </c>
      <c r="B516" s="22" t="s">
        <v>855</v>
      </c>
      <c r="C516" s="61" t="s">
        <v>1099</v>
      </c>
      <c r="D516" s="9">
        <v>2013</v>
      </c>
      <c r="E516" s="22" t="s">
        <v>426</v>
      </c>
      <c r="F516" s="10" t="s">
        <v>427</v>
      </c>
      <c r="G516" s="22" t="s">
        <v>428</v>
      </c>
      <c r="H516" s="9">
        <v>18300</v>
      </c>
      <c r="I516" s="32" t="s">
        <v>464</v>
      </c>
      <c r="J516" s="22" t="s">
        <v>430</v>
      </c>
      <c r="K516" s="22" t="s">
        <v>429</v>
      </c>
      <c r="L516" s="32" t="s">
        <v>481</v>
      </c>
      <c r="M516" s="32" t="s">
        <v>377</v>
      </c>
      <c r="N516" s="13"/>
      <c r="O516" s="13"/>
      <c r="P516" s="13">
        <v>62</v>
      </c>
      <c r="Q516" s="13"/>
      <c r="R516" s="13"/>
      <c r="S516" s="13"/>
      <c r="T516" s="13"/>
      <c r="U516" s="61" t="s">
        <v>1078</v>
      </c>
    </row>
    <row r="517" spans="1:21" s="34" customFormat="1" x14ac:dyDescent="0.2">
      <c r="A517" s="22" t="s">
        <v>323</v>
      </c>
      <c r="B517" s="22" t="s">
        <v>855</v>
      </c>
      <c r="C517" s="61" t="s">
        <v>1099</v>
      </c>
      <c r="D517" s="9">
        <v>2013</v>
      </c>
      <c r="E517" s="22" t="s">
        <v>426</v>
      </c>
      <c r="F517" s="10" t="s">
        <v>427</v>
      </c>
      <c r="G517" s="22" t="s">
        <v>428</v>
      </c>
      <c r="H517" s="9">
        <v>9890</v>
      </c>
      <c r="I517" s="32" t="s">
        <v>464</v>
      </c>
      <c r="J517" s="22" t="s">
        <v>431</v>
      </c>
      <c r="K517" s="22" t="s">
        <v>429</v>
      </c>
      <c r="L517" s="32" t="s">
        <v>481</v>
      </c>
      <c r="M517" s="32" t="s">
        <v>377</v>
      </c>
      <c r="N517" s="13"/>
      <c r="O517" s="13"/>
      <c r="P517" s="13">
        <v>62</v>
      </c>
      <c r="Q517" s="13"/>
      <c r="R517" s="13"/>
      <c r="S517" s="13"/>
      <c r="T517" s="13"/>
      <c r="U517" s="61" t="s">
        <v>1078</v>
      </c>
    </row>
    <row r="518" spans="1:21" s="20" customFormat="1" x14ac:dyDescent="0.2">
      <c r="A518" s="22" t="s">
        <v>323</v>
      </c>
      <c r="B518" s="22" t="s">
        <v>855</v>
      </c>
      <c r="C518" s="61" t="s">
        <v>1099</v>
      </c>
      <c r="D518" s="9">
        <v>2013</v>
      </c>
      <c r="E518" s="22" t="s">
        <v>426</v>
      </c>
      <c r="F518" s="10" t="s">
        <v>427</v>
      </c>
      <c r="G518" s="22" t="s">
        <v>428</v>
      </c>
      <c r="H518" s="9">
        <v>14100</v>
      </c>
      <c r="I518" s="32" t="s">
        <v>464</v>
      </c>
      <c r="J518" s="22" t="s">
        <v>432</v>
      </c>
      <c r="K518" s="22" t="s">
        <v>429</v>
      </c>
      <c r="L518" s="32" t="s">
        <v>481</v>
      </c>
      <c r="M518" s="32" t="s">
        <v>377</v>
      </c>
      <c r="N518" s="13"/>
      <c r="O518" s="13"/>
      <c r="P518" s="13">
        <v>62</v>
      </c>
      <c r="Q518" s="13"/>
      <c r="R518" s="13"/>
      <c r="S518" s="13"/>
      <c r="T518" s="13"/>
      <c r="U518" s="61" t="s">
        <v>1078</v>
      </c>
    </row>
    <row r="519" spans="1:21" s="20" customFormat="1" x14ac:dyDescent="0.2">
      <c r="A519" s="22" t="s">
        <v>323</v>
      </c>
      <c r="B519" s="22" t="s">
        <v>855</v>
      </c>
      <c r="C519" s="61" t="s">
        <v>1147</v>
      </c>
      <c r="D519" s="9">
        <v>1988</v>
      </c>
      <c r="E519" s="61" t="s">
        <v>299</v>
      </c>
      <c r="F519" s="10" t="s">
        <v>427</v>
      </c>
      <c r="G519" s="22" t="s">
        <v>1169</v>
      </c>
      <c r="H519" s="9">
        <v>15000</v>
      </c>
      <c r="I519" s="32"/>
      <c r="J519" s="22"/>
      <c r="K519" s="22" t="s">
        <v>429</v>
      </c>
      <c r="L519" s="32" t="s">
        <v>481</v>
      </c>
      <c r="M519" s="32" t="s">
        <v>377</v>
      </c>
      <c r="N519" s="13"/>
      <c r="O519" s="13"/>
      <c r="P519" s="13">
        <v>62</v>
      </c>
      <c r="Q519" s="13"/>
      <c r="R519" s="13"/>
      <c r="S519" s="13"/>
      <c r="T519" s="13"/>
      <c r="U519" s="61" t="s">
        <v>1170</v>
      </c>
    </row>
    <row r="520" spans="1:21" s="20" customFormat="1" x14ac:dyDescent="0.2">
      <c r="A520" s="9" t="s">
        <v>127</v>
      </c>
      <c r="B520" s="9" t="s">
        <v>805</v>
      </c>
      <c r="C520" s="9" t="s">
        <v>857</v>
      </c>
      <c r="D520" s="7">
        <v>2001</v>
      </c>
      <c r="E520" s="7" t="s">
        <v>408</v>
      </c>
      <c r="F520" s="10" t="s">
        <v>40</v>
      </c>
      <c r="G520" s="7" t="s">
        <v>296</v>
      </c>
      <c r="H520" s="7">
        <v>826600</v>
      </c>
      <c r="I520" s="14"/>
      <c r="J520" s="7"/>
      <c r="K520" s="7" t="s">
        <v>334</v>
      </c>
      <c r="L520" s="14" t="s">
        <v>297</v>
      </c>
      <c r="M520" s="14" t="s">
        <v>293</v>
      </c>
      <c r="N520" s="14"/>
      <c r="O520" s="14"/>
      <c r="P520" s="14">
        <v>275</v>
      </c>
      <c r="Q520" s="14"/>
      <c r="R520" s="14"/>
      <c r="S520" s="14"/>
      <c r="T520" s="32" t="s">
        <v>315</v>
      </c>
      <c r="U520" s="7"/>
    </row>
    <row r="521" spans="1:21" s="20" customFormat="1" x14ac:dyDescent="0.2">
      <c r="A521" s="64" t="s">
        <v>127</v>
      </c>
      <c r="B521" s="64" t="s">
        <v>805</v>
      </c>
      <c r="C521" s="64" t="s">
        <v>873</v>
      </c>
      <c r="D521" s="64">
        <v>2018</v>
      </c>
      <c r="E521" s="64" t="s">
        <v>420</v>
      </c>
      <c r="F521" s="65" t="s">
        <v>773</v>
      </c>
      <c r="G521" s="64" t="s">
        <v>708</v>
      </c>
      <c r="H521" s="64">
        <v>2140000</v>
      </c>
      <c r="I521" s="66"/>
      <c r="J521" s="64"/>
      <c r="K521" s="64"/>
      <c r="L521" s="66"/>
      <c r="M521" s="66" t="s">
        <v>126</v>
      </c>
      <c r="N521" s="66"/>
      <c r="O521" s="66"/>
      <c r="P521" s="66"/>
      <c r="Q521" s="66"/>
      <c r="R521" s="66"/>
      <c r="S521" s="66"/>
      <c r="T521" s="66"/>
      <c r="U521" s="34" t="s">
        <v>492</v>
      </c>
    </row>
    <row r="522" spans="1:21" s="20" customFormat="1" x14ac:dyDescent="0.2">
      <c r="A522" s="34" t="s">
        <v>323</v>
      </c>
      <c r="B522" s="34" t="s">
        <v>805</v>
      </c>
      <c r="C522" s="64" t="s">
        <v>1147</v>
      </c>
      <c r="D522" s="34">
        <v>1988</v>
      </c>
      <c r="E522" s="34" t="s">
        <v>299</v>
      </c>
      <c r="F522" s="35" t="s">
        <v>773</v>
      </c>
      <c r="G522" s="34" t="s">
        <v>708</v>
      </c>
      <c r="H522" s="34">
        <v>1700000</v>
      </c>
      <c r="I522" s="36" t="s">
        <v>463</v>
      </c>
      <c r="J522" s="34"/>
      <c r="K522" s="34"/>
      <c r="L522" s="36"/>
      <c r="M522" s="36" t="s">
        <v>377</v>
      </c>
      <c r="N522" s="36"/>
      <c r="O522" s="36"/>
      <c r="P522" s="36"/>
      <c r="Q522" s="36"/>
      <c r="R522" s="36"/>
      <c r="S522" s="36"/>
      <c r="T522" s="36"/>
      <c r="U522" s="64" t="s">
        <v>492</v>
      </c>
    </row>
    <row r="523" spans="1:21" s="20" customFormat="1" x14ac:dyDescent="0.2">
      <c r="A523" s="22" t="s">
        <v>323</v>
      </c>
      <c r="B523" s="22" t="s">
        <v>805</v>
      </c>
      <c r="C523" s="61" t="s">
        <v>1147</v>
      </c>
      <c r="D523" s="9">
        <v>1988</v>
      </c>
      <c r="E523" s="9" t="s">
        <v>299</v>
      </c>
      <c r="F523" s="10" t="s">
        <v>721</v>
      </c>
      <c r="G523" s="9" t="s">
        <v>720</v>
      </c>
      <c r="H523" s="9">
        <v>218000</v>
      </c>
      <c r="I523" s="63" t="s">
        <v>463</v>
      </c>
      <c r="J523" s="9"/>
      <c r="K523" t="s">
        <v>722</v>
      </c>
      <c r="L523" s="32" t="s">
        <v>315</v>
      </c>
      <c r="M523" s="32" t="s">
        <v>377</v>
      </c>
      <c r="N523" s="13"/>
      <c r="O523" s="13"/>
      <c r="P523" s="13">
        <v>188</v>
      </c>
      <c r="Q523" s="13"/>
      <c r="R523" s="13"/>
      <c r="S523" s="13"/>
      <c r="T523" s="13"/>
      <c r="U523" s="22"/>
    </row>
    <row r="524" spans="1:21" s="7" customFormat="1" x14ac:dyDescent="0.2">
      <c r="A524" s="22" t="s">
        <v>323</v>
      </c>
      <c r="B524" s="22" t="s">
        <v>805</v>
      </c>
      <c r="C524" s="61" t="s">
        <v>1258</v>
      </c>
      <c r="D524" s="9">
        <v>2018</v>
      </c>
      <c r="E524" s="61" t="s">
        <v>420</v>
      </c>
      <c r="F524" s="10" t="s">
        <v>721</v>
      </c>
      <c r="G524" s="9" t="s">
        <v>720</v>
      </c>
      <c r="H524" s="9">
        <v>206260</v>
      </c>
      <c r="I524" s="63" t="s">
        <v>463</v>
      </c>
      <c r="J524" s="9"/>
      <c r="K524" t="s">
        <v>722</v>
      </c>
      <c r="L524" s="32" t="s">
        <v>315</v>
      </c>
      <c r="M524" s="32" t="s">
        <v>377</v>
      </c>
      <c r="N524" s="13"/>
      <c r="O524" s="13"/>
      <c r="P524" s="13">
        <v>188</v>
      </c>
      <c r="Q524" s="13"/>
      <c r="R524" s="13"/>
      <c r="S524" s="13"/>
      <c r="T524" s="13"/>
      <c r="U524" s="22"/>
    </row>
    <row r="525" spans="1:21" s="7" customFormat="1" x14ac:dyDescent="0.2">
      <c r="A525" s="22" t="s">
        <v>323</v>
      </c>
      <c r="B525" s="22" t="s">
        <v>805</v>
      </c>
      <c r="C525" s="61" t="s">
        <v>1114</v>
      </c>
      <c r="D525" s="9">
        <v>1998</v>
      </c>
      <c r="E525" s="22" t="s">
        <v>655</v>
      </c>
      <c r="F525" s="10" t="s">
        <v>656</v>
      </c>
      <c r="G525" s="4" t="s">
        <v>657</v>
      </c>
      <c r="H525" s="9">
        <v>450000</v>
      </c>
      <c r="I525" s="32"/>
      <c r="J525" s="9"/>
      <c r="K525" s="4" t="s">
        <v>657</v>
      </c>
      <c r="L525" s="37" t="s">
        <v>315</v>
      </c>
      <c r="M525" s="32" t="s">
        <v>377</v>
      </c>
      <c r="N525" s="13"/>
      <c r="O525" s="5"/>
      <c r="P525" s="5">
        <v>245</v>
      </c>
      <c r="Q525" s="5"/>
      <c r="R525" s="5"/>
      <c r="S525" s="5"/>
      <c r="T525" s="5"/>
      <c r="U525" s="22" t="s">
        <v>658</v>
      </c>
    </row>
    <row r="526" spans="1:21" s="7" customFormat="1" x14ac:dyDescent="0.2">
      <c r="A526" s="22" t="s">
        <v>323</v>
      </c>
      <c r="B526" s="22" t="s">
        <v>805</v>
      </c>
      <c r="C526" s="61" t="s">
        <v>1147</v>
      </c>
      <c r="D526" s="9">
        <v>1988</v>
      </c>
      <c r="E526" s="22" t="s">
        <v>299</v>
      </c>
      <c r="F526" s="10" t="s">
        <v>656</v>
      </c>
      <c r="G526" s="31" t="s">
        <v>657</v>
      </c>
      <c r="H526" s="22">
        <v>275000</v>
      </c>
      <c r="I526" s="32"/>
      <c r="J526" s="22"/>
      <c r="K526" s="31" t="s">
        <v>657</v>
      </c>
      <c r="L526" s="37" t="s">
        <v>315</v>
      </c>
      <c r="M526" s="32" t="s">
        <v>377</v>
      </c>
      <c r="N526" s="32"/>
      <c r="O526" s="37"/>
      <c r="P526" s="37">
        <v>245</v>
      </c>
      <c r="Q526" s="37"/>
      <c r="R526" s="37"/>
      <c r="S526" s="37"/>
      <c r="T526" s="37"/>
      <c r="U526" s="22"/>
    </row>
    <row r="527" spans="1:21" s="12" customFormat="1" x14ac:dyDescent="0.2">
      <c r="A527" s="64" t="s">
        <v>323</v>
      </c>
      <c r="B527" s="64" t="s">
        <v>805</v>
      </c>
      <c r="C527" s="64" t="s">
        <v>873</v>
      </c>
      <c r="D527" s="64">
        <v>2018</v>
      </c>
      <c r="E527" s="64" t="s">
        <v>420</v>
      </c>
      <c r="F527" s="65" t="s">
        <v>710</v>
      </c>
      <c r="G527" s="64" t="s">
        <v>843</v>
      </c>
      <c r="H527" s="64">
        <v>6500000</v>
      </c>
      <c r="I527" s="66"/>
      <c r="J527" s="64"/>
      <c r="K527" s="64"/>
      <c r="L527" s="66"/>
      <c r="M527" s="66" t="s">
        <v>377</v>
      </c>
      <c r="N527" s="66"/>
      <c r="O527" s="66"/>
      <c r="P527" s="66"/>
      <c r="Q527" s="66"/>
      <c r="R527" s="66"/>
      <c r="S527" s="66"/>
      <c r="T527" s="66"/>
      <c r="U527" s="64" t="s">
        <v>492</v>
      </c>
    </row>
    <row r="528" spans="1:21" s="22" customFormat="1" x14ac:dyDescent="0.2">
      <c r="A528" s="34" t="s">
        <v>323</v>
      </c>
      <c r="B528" s="34" t="s">
        <v>805</v>
      </c>
      <c r="C528" s="34" t="s">
        <v>1182</v>
      </c>
      <c r="D528" s="34">
        <v>2010</v>
      </c>
      <c r="E528" s="34" t="s">
        <v>299</v>
      </c>
      <c r="F528" s="35" t="s">
        <v>710</v>
      </c>
      <c r="G528" s="34" t="s">
        <v>711</v>
      </c>
      <c r="H528" s="34">
        <v>5000000</v>
      </c>
      <c r="I528" s="36"/>
      <c r="J528" s="34"/>
      <c r="K528" s="34"/>
      <c r="L528" s="36"/>
      <c r="M528" s="36" t="s">
        <v>377</v>
      </c>
      <c r="N528" s="36"/>
      <c r="O528" s="36"/>
      <c r="P528" s="36"/>
      <c r="Q528" s="36"/>
      <c r="R528" s="36"/>
      <c r="S528" s="36"/>
      <c r="T528" s="36"/>
      <c r="U528" s="34" t="s">
        <v>1192</v>
      </c>
    </row>
    <row r="529" spans="1:21" s="22" customFormat="1" x14ac:dyDescent="0.2">
      <c r="A529" s="9" t="s">
        <v>127</v>
      </c>
      <c r="B529" s="22" t="s">
        <v>805</v>
      </c>
      <c r="C529" s="22" t="s">
        <v>856</v>
      </c>
      <c r="D529" s="7">
        <v>1997</v>
      </c>
      <c r="E529" s="22" t="s">
        <v>299</v>
      </c>
      <c r="F529" s="10" t="s">
        <v>26</v>
      </c>
      <c r="G529" s="7" t="s">
        <v>81</v>
      </c>
      <c r="H529" s="7">
        <v>2500000</v>
      </c>
      <c r="I529" s="32" t="s">
        <v>464</v>
      </c>
      <c r="J529" s="7"/>
      <c r="K529" s="7" t="s">
        <v>302</v>
      </c>
      <c r="L529" s="14" t="s">
        <v>143</v>
      </c>
      <c r="M529" s="14" t="s">
        <v>126</v>
      </c>
      <c r="N529" s="14"/>
      <c r="O529" s="14"/>
      <c r="P529" s="14">
        <v>408</v>
      </c>
      <c r="Q529" s="14"/>
      <c r="R529" s="14"/>
      <c r="S529" s="14"/>
      <c r="T529" s="14"/>
      <c r="U529" s="7"/>
    </row>
    <row r="530" spans="1:21" s="22" customFormat="1" x14ac:dyDescent="0.2">
      <c r="A530" s="9" t="s">
        <v>127</v>
      </c>
      <c r="B530" s="22" t="s">
        <v>805</v>
      </c>
      <c r="C530" s="22" t="s">
        <v>857</v>
      </c>
      <c r="D530" s="7">
        <v>2001</v>
      </c>
      <c r="E530" s="7" t="s">
        <v>287</v>
      </c>
      <c r="F530" s="10" t="s">
        <v>26</v>
      </c>
      <c r="G530" s="7" t="s">
        <v>82</v>
      </c>
      <c r="H530" s="7">
        <v>3816100</v>
      </c>
      <c r="I530" s="32" t="s">
        <v>464</v>
      </c>
      <c r="J530" s="7"/>
      <c r="K530" s="7" t="s">
        <v>302</v>
      </c>
      <c r="L530" s="14" t="s">
        <v>254</v>
      </c>
      <c r="M530" s="14" t="s">
        <v>293</v>
      </c>
      <c r="N530" s="14"/>
      <c r="O530" s="14"/>
      <c r="P530" s="14">
        <v>408</v>
      </c>
      <c r="Q530" s="14"/>
      <c r="R530" s="14"/>
      <c r="S530" s="14"/>
      <c r="T530" s="14"/>
      <c r="U530" s="7"/>
    </row>
    <row r="531" spans="1:21" s="22" customFormat="1" x14ac:dyDescent="0.2">
      <c r="A531" s="34" t="s">
        <v>127</v>
      </c>
      <c r="B531" s="34" t="s">
        <v>127</v>
      </c>
      <c r="C531" s="34" t="s">
        <v>1182</v>
      </c>
      <c r="D531" s="34">
        <v>2010</v>
      </c>
      <c r="E531" s="34" t="s">
        <v>299</v>
      </c>
      <c r="F531" s="35" t="s">
        <v>712</v>
      </c>
      <c r="G531" s="34" t="s">
        <v>713</v>
      </c>
      <c r="H531" s="34">
        <v>690000</v>
      </c>
      <c r="I531" s="36"/>
      <c r="J531" s="34"/>
      <c r="K531" s="34"/>
      <c r="L531" s="36"/>
      <c r="M531" s="36" t="s">
        <v>377</v>
      </c>
      <c r="N531" s="36"/>
      <c r="O531" s="36"/>
      <c r="P531" s="36"/>
      <c r="Q531" s="36"/>
      <c r="R531" s="36"/>
      <c r="S531" s="36"/>
      <c r="T531" s="36"/>
      <c r="U531" s="34" t="s">
        <v>492</v>
      </c>
    </row>
    <row r="532" spans="1:21" s="22" customFormat="1" x14ac:dyDescent="0.2">
      <c r="A532" s="7" t="s">
        <v>127</v>
      </c>
      <c r="B532" s="7" t="s">
        <v>294</v>
      </c>
      <c r="C532" s="22" t="s">
        <v>871</v>
      </c>
      <c r="D532" s="9">
        <v>1998</v>
      </c>
      <c r="E532" s="22" t="s">
        <v>299</v>
      </c>
      <c r="F532" s="10" t="s">
        <v>1</v>
      </c>
      <c r="G532" s="9" t="s">
        <v>153</v>
      </c>
      <c r="H532" s="9">
        <v>145000</v>
      </c>
      <c r="I532" s="13"/>
      <c r="J532" s="9"/>
      <c r="K532" s="9" t="s">
        <v>307</v>
      </c>
      <c r="L532" s="32" t="s">
        <v>481</v>
      </c>
      <c r="M532" s="13" t="s">
        <v>293</v>
      </c>
      <c r="N532" s="13"/>
      <c r="O532" s="13"/>
      <c r="P532" s="13">
        <v>165.5</v>
      </c>
      <c r="Q532" s="13"/>
      <c r="R532" s="13"/>
      <c r="S532" s="13"/>
      <c r="T532" s="32" t="s">
        <v>315</v>
      </c>
      <c r="U532" s="22" t="s">
        <v>476</v>
      </c>
    </row>
    <row r="533" spans="1:21" s="22" customFormat="1" x14ac:dyDescent="0.2">
      <c r="A533" s="9" t="s">
        <v>127</v>
      </c>
      <c r="B533" s="9" t="s">
        <v>246</v>
      </c>
      <c r="C533" s="9" t="s">
        <v>872</v>
      </c>
      <c r="D533" s="9">
        <v>2004</v>
      </c>
      <c r="E533" s="7" t="s">
        <v>152</v>
      </c>
      <c r="F533" s="10" t="s">
        <v>1</v>
      </c>
      <c r="G533" s="7" t="s">
        <v>151</v>
      </c>
      <c r="H533" s="7">
        <v>643300</v>
      </c>
      <c r="I533" s="14"/>
      <c r="J533" s="7"/>
      <c r="K533" s="7" t="s">
        <v>307</v>
      </c>
      <c r="L533" s="32" t="s">
        <v>481</v>
      </c>
      <c r="M533" s="14" t="s">
        <v>293</v>
      </c>
      <c r="N533" s="14"/>
      <c r="O533" s="14"/>
      <c r="P533" s="14">
        <v>165.5</v>
      </c>
      <c r="Q533" s="14"/>
      <c r="R533" s="14"/>
      <c r="S533" s="14"/>
      <c r="T533" s="14"/>
      <c r="U533" s="22" t="s">
        <v>476</v>
      </c>
    </row>
    <row r="534" spans="1:21" s="22" customFormat="1" x14ac:dyDescent="0.2">
      <c r="A534" s="7" t="s">
        <v>127</v>
      </c>
      <c r="B534" s="7" t="s">
        <v>127</v>
      </c>
      <c r="C534" s="22" t="s">
        <v>1147</v>
      </c>
      <c r="D534" s="9">
        <v>1988</v>
      </c>
      <c r="E534" s="22" t="s">
        <v>299</v>
      </c>
      <c r="F534" s="10" t="s">
        <v>1</v>
      </c>
      <c r="G534" s="22" t="s">
        <v>307</v>
      </c>
      <c r="H534" s="9">
        <v>210000</v>
      </c>
      <c r="I534" s="13"/>
      <c r="J534" s="9"/>
      <c r="K534" s="9" t="s">
        <v>307</v>
      </c>
      <c r="L534" s="32" t="s">
        <v>315</v>
      </c>
      <c r="M534" s="13" t="s">
        <v>126</v>
      </c>
      <c r="N534" s="13"/>
      <c r="O534" s="13"/>
      <c r="P534" s="13">
        <v>165.5</v>
      </c>
      <c r="Q534" s="13"/>
      <c r="R534" s="13"/>
      <c r="S534" s="13"/>
      <c r="T534" s="13"/>
    </row>
    <row r="535" spans="1:21" s="33" customFormat="1" x14ac:dyDescent="0.2">
      <c r="A535" s="7" t="s">
        <v>127</v>
      </c>
      <c r="B535" s="7" t="s">
        <v>127</v>
      </c>
      <c r="C535" s="7" t="s">
        <v>856</v>
      </c>
      <c r="D535" s="9">
        <v>1997</v>
      </c>
      <c r="E535" s="22" t="s">
        <v>299</v>
      </c>
      <c r="F535" s="10" t="s">
        <v>1</v>
      </c>
      <c r="G535" s="22" t="s">
        <v>307</v>
      </c>
      <c r="H535" s="9">
        <v>124000</v>
      </c>
      <c r="I535" s="13"/>
      <c r="J535" s="9"/>
      <c r="K535" s="9" t="s">
        <v>307</v>
      </c>
      <c r="L535" s="32" t="s">
        <v>315</v>
      </c>
      <c r="M535" s="13" t="s">
        <v>126</v>
      </c>
      <c r="N535" s="13"/>
      <c r="O535" s="13"/>
      <c r="P535" s="13">
        <v>165.5</v>
      </c>
      <c r="Q535" s="13"/>
      <c r="R535" s="13"/>
      <c r="S535" s="13"/>
      <c r="T535" s="13"/>
      <c r="U535" s="22"/>
    </row>
    <row r="536" spans="1:21" s="33" customFormat="1" x14ac:dyDescent="0.2">
      <c r="A536" s="7" t="s">
        <v>127</v>
      </c>
      <c r="B536" s="7" t="s">
        <v>294</v>
      </c>
      <c r="C536" s="22" t="s">
        <v>857</v>
      </c>
      <c r="D536" s="9">
        <v>2001</v>
      </c>
      <c r="E536" s="9" t="s">
        <v>287</v>
      </c>
      <c r="F536" s="10" t="s">
        <v>1</v>
      </c>
      <c r="G536" s="9" t="s">
        <v>153</v>
      </c>
      <c r="H536" s="9">
        <v>347800</v>
      </c>
      <c r="I536" s="13"/>
      <c r="J536" s="9"/>
      <c r="K536" s="9" t="s">
        <v>307</v>
      </c>
      <c r="L536" s="32" t="s">
        <v>481</v>
      </c>
      <c r="M536" s="13" t="s">
        <v>293</v>
      </c>
      <c r="N536" s="13"/>
      <c r="O536" s="13"/>
      <c r="P536" s="13">
        <v>165.5</v>
      </c>
      <c r="Q536" s="13"/>
      <c r="R536" s="13"/>
      <c r="S536" s="13"/>
      <c r="T536" s="13"/>
      <c r="U536" s="22" t="s">
        <v>476</v>
      </c>
    </row>
    <row r="537" spans="1:21" s="7" customFormat="1" x14ac:dyDescent="0.2">
      <c r="A537" s="22" t="s">
        <v>323</v>
      </c>
      <c r="B537" s="22" t="s">
        <v>323</v>
      </c>
      <c r="C537" s="61" t="s">
        <v>1099</v>
      </c>
      <c r="D537" s="22">
        <v>2013</v>
      </c>
      <c r="E537" s="22" t="s">
        <v>426</v>
      </c>
      <c r="F537" s="10" t="s">
        <v>709</v>
      </c>
      <c r="G537" s="22" t="s">
        <v>700</v>
      </c>
      <c r="H537" s="22">
        <v>21300</v>
      </c>
      <c r="I537" s="32"/>
      <c r="J537" s="22" t="s">
        <v>736</v>
      </c>
      <c r="K537" s="22" t="s">
        <v>700</v>
      </c>
      <c r="L537" s="32" t="s">
        <v>315</v>
      </c>
      <c r="M537" s="32" t="s">
        <v>377</v>
      </c>
      <c r="N537" s="32"/>
      <c r="O537" s="32"/>
      <c r="P537" s="32">
        <v>69</v>
      </c>
      <c r="Q537" s="32"/>
      <c r="R537" s="32"/>
      <c r="S537" s="32"/>
      <c r="T537" s="32"/>
      <c r="U537" s="22"/>
    </row>
    <row r="538" spans="1:21" s="7" customFormat="1" x14ac:dyDescent="0.2">
      <c r="A538" s="22" t="s">
        <v>323</v>
      </c>
      <c r="B538" s="22" t="s">
        <v>323</v>
      </c>
      <c r="C538" s="61" t="s">
        <v>1099</v>
      </c>
      <c r="D538" s="22">
        <v>2013</v>
      </c>
      <c r="E538" s="22" t="s">
        <v>426</v>
      </c>
      <c r="F538" s="10" t="s">
        <v>709</v>
      </c>
      <c r="G538" s="22" t="s">
        <v>700</v>
      </c>
      <c r="H538" s="22">
        <v>28300</v>
      </c>
      <c r="I538" s="32"/>
      <c r="J538" s="22" t="s">
        <v>737</v>
      </c>
      <c r="K538" s="22" t="s">
        <v>700</v>
      </c>
      <c r="L538" s="32" t="s">
        <v>315</v>
      </c>
      <c r="M538" s="32" t="s">
        <v>377</v>
      </c>
      <c r="N538" s="32"/>
      <c r="O538" s="32"/>
      <c r="P538" s="32">
        <v>69</v>
      </c>
      <c r="Q538" s="32"/>
      <c r="R538" s="32"/>
      <c r="S538" s="32"/>
      <c r="T538" s="32"/>
      <c r="U538" s="22"/>
    </row>
    <row r="539" spans="1:21" s="7" customFormat="1" x14ac:dyDescent="0.2">
      <c r="A539" s="22" t="s">
        <v>323</v>
      </c>
      <c r="B539" s="22" t="s">
        <v>323</v>
      </c>
      <c r="C539" s="61" t="s">
        <v>1099</v>
      </c>
      <c r="D539" s="22">
        <v>2013</v>
      </c>
      <c r="E539" s="22" t="s">
        <v>426</v>
      </c>
      <c r="F539" s="10" t="s">
        <v>709</v>
      </c>
      <c r="G539" s="22" t="s">
        <v>700</v>
      </c>
      <c r="H539" s="22">
        <v>14200</v>
      </c>
      <c r="I539" s="32"/>
      <c r="J539" s="22" t="s">
        <v>738</v>
      </c>
      <c r="K539" s="22" t="s">
        <v>700</v>
      </c>
      <c r="L539" s="32" t="s">
        <v>315</v>
      </c>
      <c r="M539" s="32" t="s">
        <v>377</v>
      </c>
      <c r="N539" s="32"/>
      <c r="O539" s="32"/>
      <c r="P539" s="32">
        <v>69</v>
      </c>
      <c r="Q539" s="32"/>
      <c r="R539" s="32"/>
      <c r="S539" s="32"/>
      <c r="T539" s="32"/>
      <c r="U539" s="22"/>
    </row>
    <row r="540" spans="1:21" s="7" customFormat="1" x14ac:dyDescent="0.2">
      <c r="A540" s="34" t="s">
        <v>323</v>
      </c>
      <c r="B540" s="34" t="s">
        <v>323</v>
      </c>
      <c r="C540" s="34" t="s">
        <v>1100</v>
      </c>
      <c r="D540" s="34">
        <v>2016</v>
      </c>
      <c r="E540" s="34" t="s">
        <v>808</v>
      </c>
      <c r="F540" s="35" t="s">
        <v>709</v>
      </c>
      <c r="G540" s="34" t="s">
        <v>700</v>
      </c>
      <c r="H540" s="34">
        <v>13065</v>
      </c>
      <c r="I540" s="36"/>
      <c r="J540" s="34" t="s">
        <v>836</v>
      </c>
      <c r="K540" s="34" t="s">
        <v>700</v>
      </c>
      <c r="L540" s="36" t="s">
        <v>315</v>
      </c>
      <c r="M540" s="36" t="s">
        <v>377</v>
      </c>
      <c r="N540" s="36"/>
      <c r="O540" s="36"/>
      <c r="P540" s="36">
        <v>69</v>
      </c>
      <c r="Q540" s="36"/>
      <c r="R540" s="36"/>
      <c r="S540" s="36"/>
      <c r="T540" s="36"/>
      <c r="U540" s="34"/>
    </row>
    <row r="541" spans="1:21" s="7" customFormat="1" x14ac:dyDescent="0.2">
      <c r="A541" s="22" t="s">
        <v>323</v>
      </c>
      <c r="B541" s="22" t="s">
        <v>323</v>
      </c>
      <c r="C541" s="61" t="s">
        <v>1101</v>
      </c>
      <c r="D541" s="22">
        <v>2016</v>
      </c>
      <c r="E541" s="22" t="s">
        <v>808</v>
      </c>
      <c r="F541" s="10" t="s">
        <v>709</v>
      </c>
      <c r="G541" s="22" t="s">
        <v>700</v>
      </c>
      <c r="H541" s="22">
        <v>15966</v>
      </c>
      <c r="I541" s="32"/>
      <c r="J541" s="22" t="s">
        <v>837</v>
      </c>
      <c r="K541" s="22" t="s">
        <v>700</v>
      </c>
      <c r="L541" s="32" t="s">
        <v>315</v>
      </c>
      <c r="M541" s="32" t="s">
        <v>377</v>
      </c>
      <c r="N541" s="32"/>
      <c r="O541" s="32"/>
      <c r="P541" s="32">
        <v>69</v>
      </c>
      <c r="Q541" s="32"/>
      <c r="R541" s="32"/>
      <c r="S541" s="32"/>
      <c r="T541" s="32"/>
      <c r="U541" s="22"/>
    </row>
    <row r="542" spans="1:21" s="34" customFormat="1" x14ac:dyDescent="0.2">
      <c r="A542" s="22" t="s">
        <v>323</v>
      </c>
      <c r="B542" s="22" t="s">
        <v>323</v>
      </c>
      <c r="C542" s="61" t="s">
        <v>1101</v>
      </c>
      <c r="D542" s="22">
        <v>2016</v>
      </c>
      <c r="E542" s="22" t="s">
        <v>808</v>
      </c>
      <c r="F542" s="10" t="s">
        <v>709</v>
      </c>
      <c r="G542" s="22" t="s">
        <v>700</v>
      </c>
      <c r="H542" s="22">
        <v>23287</v>
      </c>
      <c r="I542" s="32"/>
      <c r="J542" s="22" t="s">
        <v>838</v>
      </c>
      <c r="K542" s="22" t="s">
        <v>700</v>
      </c>
      <c r="L542" s="32" t="s">
        <v>315</v>
      </c>
      <c r="M542" s="32" t="s">
        <v>377</v>
      </c>
      <c r="N542" s="32"/>
      <c r="O542" s="32"/>
      <c r="P542" s="32">
        <v>69</v>
      </c>
      <c r="Q542" s="32"/>
      <c r="R542" s="32"/>
      <c r="S542" s="32"/>
      <c r="T542" s="32"/>
      <c r="U542" s="22"/>
    </row>
    <row r="543" spans="1:21" s="34" customFormat="1" x14ac:dyDescent="0.2">
      <c r="A543" s="22" t="s">
        <v>323</v>
      </c>
      <c r="B543" s="22" t="s">
        <v>323</v>
      </c>
      <c r="C543" s="22" t="s">
        <v>1182</v>
      </c>
      <c r="D543" s="22">
        <v>2010</v>
      </c>
      <c r="E543" s="22" t="s">
        <v>299</v>
      </c>
      <c r="F543" s="10" t="s">
        <v>709</v>
      </c>
      <c r="G543" s="22" t="s">
        <v>700</v>
      </c>
      <c r="H543" s="22">
        <v>12000</v>
      </c>
      <c r="I543" s="32"/>
      <c r="J543" s="22"/>
      <c r="K543" s="22" t="s">
        <v>700</v>
      </c>
      <c r="L543" s="32" t="s">
        <v>315</v>
      </c>
      <c r="M543" s="32" t="s">
        <v>377</v>
      </c>
      <c r="N543" s="32"/>
      <c r="O543" s="32"/>
      <c r="P543" s="32">
        <v>69</v>
      </c>
      <c r="Q543" s="32"/>
      <c r="R543" s="32"/>
      <c r="S543" s="32"/>
      <c r="T543" s="32"/>
      <c r="U543" s="22"/>
    </row>
    <row r="544" spans="1:21" s="34" customFormat="1" x14ac:dyDescent="0.2">
      <c r="A544" s="22" t="s">
        <v>127</v>
      </c>
      <c r="B544" s="22" t="s">
        <v>802</v>
      </c>
      <c r="C544" s="22" t="s">
        <v>871</v>
      </c>
      <c r="D544" s="22">
        <v>1998</v>
      </c>
      <c r="E544" s="22" t="s">
        <v>299</v>
      </c>
      <c r="F544" s="10" t="s">
        <v>41</v>
      </c>
      <c r="G544" s="22" t="s">
        <v>306</v>
      </c>
      <c r="H544" s="22">
        <v>1170000</v>
      </c>
      <c r="I544" s="32" t="s">
        <v>464</v>
      </c>
      <c r="J544" s="22"/>
      <c r="K544" s="22" t="s">
        <v>253</v>
      </c>
      <c r="L544" s="32" t="s">
        <v>254</v>
      </c>
      <c r="M544" s="32" t="s">
        <v>293</v>
      </c>
      <c r="N544" s="32"/>
      <c r="O544" s="32"/>
      <c r="P544" s="32">
        <v>316.5</v>
      </c>
      <c r="Q544" s="32"/>
      <c r="R544" s="32"/>
      <c r="S544" s="32"/>
      <c r="T544" s="32"/>
      <c r="U544" s="22"/>
    </row>
    <row r="545" spans="1:21" s="34" customFormat="1" x14ac:dyDescent="0.2">
      <c r="A545" s="9" t="s">
        <v>127</v>
      </c>
      <c r="B545" s="22" t="s">
        <v>802</v>
      </c>
      <c r="C545" s="61" t="s">
        <v>1147</v>
      </c>
      <c r="D545" s="7">
        <v>1988</v>
      </c>
      <c r="E545" s="7" t="s">
        <v>299</v>
      </c>
      <c r="F545" s="10" t="s">
        <v>41</v>
      </c>
      <c r="G545" s="7" t="s">
        <v>724</v>
      </c>
      <c r="H545" s="7">
        <v>2500000</v>
      </c>
      <c r="I545" s="32" t="s">
        <v>464</v>
      </c>
      <c r="J545" s="7"/>
      <c r="K545" s="22" t="s">
        <v>724</v>
      </c>
      <c r="L545" s="32" t="s">
        <v>315</v>
      </c>
      <c r="M545" s="32" t="s">
        <v>377</v>
      </c>
      <c r="N545" s="14"/>
      <c r="O545" s="14"/>
      <c r="P545" s="14">
        <v>350</v>
      </c>
      <c r="Q545" s="14"/>
      <c r="R545" s="14"/>
      <c r="S545" s="14"/>
      <c r="T545" s="14"/>
      <c r="U545" s="61" t="s">
        <v>1158</v>
      </c>
    </row>
    <row r="546" spans="1:21" s="34" customFormat="1" x14ac:dyDescent="0.2">
      <c r="A546" s="22" t="s">
        <v>323</v>
      </c>
      <c r="B546" s="22" t="s">
        <v>802</v>
      </c>
      <c r="C546" s="22" t="s">
        <v>953</v>
      </c>
      <c r="D546" s="22">
        <v>2004</v>
      </c>
      <c r="E546" s="22" t="s">
        <v>299</v>
      </c>
      <c r="F546" s="10" t="s">
        <v>473</v>
      </c>
      <c r="G546" s="22" t="s">
        <v>475</v>
      </c>
      <c r="H546" s="22">
        <v>2700000</v>
      </c>
      <c r="I546" s="32" t="s">
        <v>464</v>
      </c>
      <c r="J546" s="22"/>
      <c r="K546" s="22" t="s">
        <v>475</v>
      </c>
      <c r="L546" s="32" t="s">
        <v>315</v>
      </c>
      <c r="M546" s="32" t="s">
        <v>377</v>
      </c>
      <c r="N546" s="32"/>
      <c r="O546" s="32"/>
      <c r="P546" s="32">
        <v>390</v>
      </c>
      <c r="Q546" s="32" t="s">
        <v>315</v>
      </c>
      <c r="R546" s="32"/>
      <c r="S546" s="32"/>
      <c r="T546" s="32"/>
      <c r="U546" s="22"/>
    </row>
    <row r="547" spans="1:21" s="34" customFormat="1" x14ac:dyDescent="0.2">
      <c r="A547" s="22" t="s">
        <v>323</v>
      </c>
      <c r="B547" s="22" t="s">
        <v>802</v>
      </c>
      <c r="C547" s="22" t="s">
        <v>872</v>
      </c>
      <c r="D547" s="9">
        <v>2004</v>
      </c>
      <c r="E547" s="22" t="s">
        <v>420</v>
      </c>
      <c r="F547" s="10" t="s">
        <v>473</v>
      </c>
      <c r="G547" s="22" t="s">
        <v>474</v>
      </c>
      <c r="H547" s="7">
        <v>3844000</v>
      </c>
      <c r="I547" s="32" t="s">
        <v>464</v>
      </c>
      <c r="J547" s="7"/>
      <c r="K547" s="22" t="s">
        <v>475</v>
      </c>
      <c r="L547" s="32" t="s">
        <v>315</v>
      </c>
      <c r="M547" s="32" t="s">
        <v>377</v>
      </c>
      <c r="N547" s="14"/>
      <c r="O547" s="14"/>
      <c r="P547" s="14">
        <v>390</v>
      </c>
      <c r="Q547" s="32"/>
      <c r="R547" s="32"/>
      <c r="S547" s="32" t="s">
        <v>315</v>
      </c>
      <c r="T547" s="32"/>
      <c r="U547" s="7"/>
    </row>
    <row r="548" spans="1:21" s="34" customFormat="1" x14ac:dyDescent="0.2">
      <c r="A548" s="22" t="s">
        <v>323</v>
      </c>
      <c r="B548" s="22" t="s">
        <v>802</v>
      </c>
      <c r="C548" s="61" t="s">
        <v>1147</v>
      </c>
      <c r="D548" s="22">
        <v>1988</v>
      </c>
      <c r="E548" s="22" t="s">
        <v>299</v>
      </c>
      <c r="F548" s="10" t="s">
        <v>473</v>
      </c>
      <c r="G548" s="22" t="s">
        <v>475</v>
      </c>
      <c r="H548" s="22">
        <v>2300000</v>
      </c>
      <c r="I548" s="32" t="s">
        <v>464</v>
      </c>
      <c r="J548" s="22"/>
      <c r="K548" s="22" t="s">
        <v>475</v>
      </c>
      <c r="L548" s="32" t="s">
        <v>315</v>
      </c>
      <c r="M548" s="32" t="s">
        <v>377</v>
      </c>
      <c r="N548" s="32"/>
      <c r="O548" s="32"/>
      <c r="P548" s="32">
        <v>390</v>
      </c>
      <c r="Q548" s="32"/>
      <c r="R548" s="32"/>
      <c r="S548" s="32"/>
      <c r="T548" s="32"/>
      <c r="U548" s="22"/>
    </row>
    <row r="549" spans="1:21" s="20" customFormat="1" x14ac:dyDescent="0.2">
      <c r="A549" s="22" t="s">
        <v>323</v>
      </c>
      <c r="B549" s="22" t="s">
        <v>802</v>
      </c>
      <c r="C549" s="61" t="s">
        <v>1258</v>
      </c>
      <c r="D549" s="9">
        <v>2018</v>
      </c>
      <c r="E549" s="22" t="s">
        <v>420</v>
      </c>
      <c r="F549" s="10" t="s">
        <v>473</v>
      </c>
      <c r="G549" s="61" t="s">
        <v>1251</v>
      </c>
      <c r="H549" s="7">
        <v>3084800</v>
      </c>
      <c r="I549" s="63" t="s">
        <v>464</v>
      </c>
      <c r="J549" s="7"/>
      <c r="K549" s="22" t="s">
        <v>475</v>
      </c>
      <c r="L549" s="63" t="s">
        <v>481</v>
      </c>
      <c r="M549" s="32" t="s">
        <v>377</v>
      </c>
      <c r="N549" s="14"/>
      <c r="O549" s="14"/>
      <c r="P549" s="14">
        <v>390</v>
      </c>
      <c r="Q549" s="32"/>
      <c r="R549" s="32"/>
      <c r="S549" s="32"/>
      <c r="T549" s="32"/>
      <c r="U549" s="61" t="s">
        <v>1252</v>
      </c>
    </row>
    <row r="550" spans="1:21" s="20" customFormat="1" x14ac:dyDescent="0.2">
      <c r="A550" s="9" t="s">
        <v>127</v>
      </c>
      <c r="B550" s="22" t="s">
        <v>802</v>
      </c>
      <c r="C550" s="22" t="s">
        <v>871</v>
      </c>
      <c r="D550" s="7">
        <v>1998</v>
      </c>
      <c r="E550" s="7" t="s">
        <v>299</v>
      </c>
      <c r="F550" s="10" t="s">
        <v>68</v>
      </c>
      <c r="G550" s="31" t="s">
        <v>419</v>
      </c>
      <c r="H550" s="7">
        <v>1170000</v>
      </c>
      <c r="I550" s="14"/>
      <c r="J550" s="7"/>
      <c r="K550" s="31" t="s">
        <v>419</v>
      </c>
      <c r="L550" s="15" t="s">
        <v>254</v>
      </c>
      <c r="M550" s="14" t="s">
        <v>293</v>
      </c>
      <c r="N550" s="14"/>
      <c r="O550" s="14"/>
      <c r="P550" s="14">
        <v>276</v>
      </c>
      <c r="Q550" s="14"/>
      <c r="R550" s="14"/>
      <c r="S550" s="14"/>
      <c r="T550" s="14"/>
      <c r="U550" s="9"/>
    </row>
    <row r="551" spans="1:21" s="20" customFormat="1" x14ac:dyDescent="0.2">
      <c r="A551" s="9" t="s">
        <v>127</v>
      </c>
      <c r="B551" s="22" t="s">
        <v>802</v>
      </c>
      <c r="C551" s="22" t="s">
        <v>1147</v>
      </c>
      <c r="D551" s="7">
        <v>1988</v>
      </c>
      <c r="E551" s="7" t="s">
        <v>299</v>
      </c>
      <c r="F551" s="10" t="s">
        <v>68</v>
      </c>
      <c r="G551" s="31" t="s">
        <v>1163</v>
      </c>
      <c r="H551" s="7">
        <v>1500000</v>
      </c>
      <c r="I551" s="14"/>
      <c r="J551" s="7"/>
      <c r="K551" s="31" t="s">
        <v>419</v>
      </c>
      <c r="L551" s="15" t="s">
        <v>144</v>
      </c>
      <c r="M551" s="14" t="s">
        <v>126</v>
      </c>
      <c r="N551" s="14"/>
      <c r="O551" s="14"/>
      <c r="P551" s="14">
        <v>276</v>
      </c>
      <c r="Q551" s="14"/>
      <c r="R551" s="14"/>
      <c r="S551" s="14"/>
      <c r="T551" s="14"/>
      <c r="U551" s="9"/>
    </row>
    <row r="552" spans="1:21" s="20" customFormat="1" x14ac:dyDescent="0.2">
      <c r="A552" s="7" t="s">
        <v>127</v>
      </c>
      <c r="B552" s="22" t="s">
        <v>802</v>
      </c>
      <c r="C552" s="22" t="s">
        <v>871</v>
      </c>
      <c r="D552" s="9">
        <v>1998</v>
      </c>
      <c r="E552" s="22" t="s">
        <v>299</v>
      </c>
      <c r="F552" s="8" t="s">
        <v>0</v>
      </c>
      <c r="G552" s="22" t="s">
        <v>624</v>
      </c>
      <c r="H552" s="9">
        <v>1685000</v>
      </c>
      <c r="I552" s="32" t="s">
        <v>464</v>
      </c>
      <c r="J552" s="22" t="s">
        <v>626</v>
      </c>
      <c r="K552" s="22" t="s">
        <v>625</v>
      </c>
      <c r="L552" s="32" t="s">
        <v>315</v>
      </c>
      <c r="M552" s="32" t="s">
        <v>377</v>
      </c>
      <c r="N552" s="13"/>
      <c r="O552" s="13"/>
      <c r="P552" s="13">
        <v>317</v>
      </c>
      <c r="Q552" s="32" t="s">
        <v>315</v>
      </c>
      <c r="R552" s="32"/>
      <c r="S552" s="32"/>
      <c r="T552" s="32" t="s">
        <v>315</v>
      </c>
      <c r="U552" s="61" t="s">
        <v>1081</v>
      </c>
    </row>
    <row r="553" spans="1:21" s="34" customFormat="1" x14ac:dyDescent="0.2">
      <c r="A553" s="7" t="s">
        <v>127</v>
      </c>
      <c r="B553" s="7" t="s">
        <v>802</v>
      </c>
      <c r="C553" s="7" t="s">
        <v>871</v>
      </c>
      <c r="D553" s="9">
        <v>1998</v>
      </c>
      <c r="E553" s="22" t="s">
        <v>299</v>
      </c>
      <c r="F553" s="8" t="s">
        <v>0</v>
      </c>
      <c r="G553" s="22" t="s">
        <v>624</v>
      </c>
      <c r="H553" s="9">
        <v>1170000</v>
      </c>
      <c r="I553" s="32" t="s">
        <v>464</v>
      </c>
      <c r="J553" s="22" t="s">
        <v>627</v>
      </c>
      <c r="K553" s="22" t="s">
        <v>625</v>
      </c>
      <c r="L553" s="32" t="s">
        <v>315</v>
      </c>
      <c r="M553" s="32" t="s">
        <v>377</v>
      </c>
      <c r="N553" s="13"/>
      <c r="O553" s="13"/>
      <c r="P553" s="13">
        <v>317</v>
      </c>
      <c r="Q553" s="13"/>
      <c r="R553" s="13"/>
      <c r="S553" s="13"/>
      <c r="T553" s="13"/>
      <c r="U553" s="61" t="s">
        <v>1081</v>
      </c>
    </row>
    <row r="554" spans="1:21" s="20" customFormat="1" x14ac:dyDescent="0.2">
      <c r="A554" s="7" t="s">
        <v>127</v>
      </c>
      <c r="B554" s="7" t="s">
        <v>802</v>
      </c>
      <c r="C554" s="7" t="s">
        <v>872</v>
      </c>
      <c r="D554" s="9">
        <v>2004</v>
      </c>
      <c r="E554" s="9" t="s">
        <v>275</v>
      </c>
      <c r="F554" s="8" t="s">
        <v>0</v>
      </c>
      <c r="G554" s="9" t="s">
        <v>194</v>
      </c>
      <c r="H554" s="9">
        <v>2795000</v>
      </c>
      <c r="I554" s="32" t="s">
        <v>464</v>
      </c>
      <c r="J554" s="9"/>
      <c r="K554" s="9" t="s">
        <v>194</v>
      </c>
      <c r="L554" s="13" t="s">
        <v>276</v>
      </c>
      <c r="M554" s="13" t="s">
        <v>293</v>
      </c>
      <c r="N554" s="13"/>
      <c r="O554" s="13"/>
      <c r="P554" s="13">
        <v>357</v>
      </c>
      <c r="Q554" s="32"/>
      <c r="R554" s="32"/>
      <c r="S554" s="32" t="s">
        <v>315</v>
      </c>
      <c r="T554" s="32"/>
      <c r="U554" s="7"/>
    </row>
    <row r="555" spans="1:21" s="20" customFormat="1" x14ac:dyDescent="0.2">
      <c r="A555" s="64" t="s">
        <v>127</v>
      </c>
      <c r="B555" s="64" t="s">
        <v>802</v>
      </c>
      <c r="C555" s="64" t="s">
        <v>1147</v>
      </c>
      <c r="D555" s="64">
        <v>1988</v>
      </c>
      <c r="E555" s="64" t="s">
        <v>299</v>
      </c>
      <c r="F555" s="65" t="s">
        <v>0</v>
      </c>
      <c r="G555" s="64" t="s">
        <v>754</v>
      </c>
      <c r="H555" s="64">
        <v>700000</v>
      </c>
      <c r="I555" s="66" t="s">
        <v>463</v>
      </c>
      <c r="J555" s="64"/>
      <c r="K555" s="64"/>
      <c r="L555" s="66"/>
      <c r="M555" s="66" t="s">
        <v>126</v>
      </c>
      <c r="N555" s="66"/>
      <c r="O555" s="66"/>
      <c r="P555" s="66"/>
      <c r="Q555" s="66"/>
      <c r="R555" s="66"/>
      <c r="S555" s="66"/>
      <c r="T555" s="66"/>
      <c r="U555" s="64" t="s">
        <v>1157</v>
      </c>
    </row>
    <row r="556" spans="1:21" s="34" customFormat="1" x14ac:dyDescent="0.2">
      <c r="A556" s="22" t="s">
        <v>127</v>
      </c>
      <c r="B556" s="22" t="s">
        <v>802</v>
      </c>
      <c r="C556" s="61" t="s">
        <v>1147</v>
      </c>
      <c r="D556" s="22">
        <v>1988</v>
      </c>
      <c r="E556" s="22" t="s">
        <v>299</v>
      </c>
      <c r="F556" s="10" t="s">
        <v>0</v>
      </c>
      <c r="G556" s="22" t="s">
        <v>194</v>
      </c>
      <c r="H556" s="22">
        <v>2500000</v>
      </c>
      <c r="I556" s="32" t="s">
        <v>464</v>
      </c>
      <c r="J556" s="22"/>
      <c r="K556" s="22" t="s">
        <v>194</v>
      </c>
      <c r="L556" s="32" t="s">
        <v>143</v>
      </c>
      <c r="M556" s="32" t="s">
        <v>126</v>
      </c>
      <c r="N556" s="32"/>
      <c r="O556" s="32"/>
      <c r="P556" s="32">
        <v>357</v>
      </c>
      <c r="Q556" s="32"/>
      <c r="R556" s="32"/>
      <c r="S556" s="32"/>
      <c r="T556" s="32"/>
      <c r="U556" s="22"/>
    </row>
    <row r="557" spans="1:21" s="34" customFormat="1" x14ac:dyDescent="0.2">
      <c r="A557" s="7" t="s">
        <v>127</v>
      </c>
      <c r="B557" s="7" t="s">
        <v>802</v>
      </c>
      <c r="C557" s="7" t="s">
        <v>857</v>
      </c>
      <c r="D557" s="9">
        <v>2001</v>
      </c>
      <c r="E557" s="9" t="s">
        <v>287</v>
      </c>
      <c r="F557" s="8" t="s">
        <v>0</v>
      </c>
      <c r="G557" s="9" t="s">
        <v>195</v>
      </c>
      <c r="H557" s="9">
        <v>2465000</v>
      </c>
      <c r="I557" s="32" t="s">
        <v>464</v>
      </c>
      <c r="J557" s="9"/>
      <c r="K557" s="9" t="s">
        <v>195</v>
      </c>
      <c r="L557" s="13" t="s">
        <v>276</v>
      </c>
      <c r="M557" s="13" t="s">
        <v>293</v>
      </c>
      <c r="N557" s="13"/>
      <c r="O557" s="13"/>
      <c r="P557" s="13">
        <v>357</v>
      </c>
      <c r="Q557" s="13"/>
      <c r="R557" s="13"/>
      <c r="S557" s="13"/>
      <c r="T557" s="13"/>
      <c r="U557" s="9"/>
    </row>
    <row r="558" spans="1:21" s="12" customFormat="1" x14ac:dyDescent="0.2">
      <c r="A558" s="7" t="s">
        <v>127</v>
      </c>
      <c r="B558" s="7" t="s">
        <v>802</v>
      </c>
      <c r="C558" s="61" t="s">
        <v>1258</v>
      </c>
      <c r="D558" s="9">
        <v>2018</v>
      </c>
      <c r="E558" s="9" t="s">
        <v>152</v>
      </c>
      <c r="F558" s="8" t="s">
        <v>0</v>
      </c>
      <c r="G558" s="61" t="s">
        <v>1249</v>
      </c>
      <c r="H558" s="9">
        <v>2427300</v>
      </c>
      <c r="I558" s="32" t="s">
        <v>464</v>
      </c>
      <c r="J558" s="9"/>
      <c r="K558" s="9" t="s">
        <v>194</v>
      </c>
      <c r="L558" s="13" t="s">
        <v>276</v>
      </c>
      <c r="M558" s="13" t="s">
        <v>136</v>
      </c>
      <c r="N558" s="13"/>
      <c r="O558" s="13"/>
      <c r="P558" s="13">
        <v>357</v>
      </c>
      <c r="Q558" s="32"/>
      <c r="R558" s="32"/>
      <c r="S558" s="32"/>
      <c r="T558" s="32"/>
      <c r="U558" s="7"/>
    </row>
    <row r="559" spans="1:21" s="12" customFormat="1" x14ac:dyDescent="0.2">
      <c r="A559" s="34" t="s">
        <v>127</v>
      </c>
      <c r="B559" s="34" t="s">
        <v>802</v>
      </c>
      <c r="C559" s="61" t="s">
        <v>1258</v>
      </c>
      <c r="D559" s="34">
        <v>2018</v>
      </c>
      <c r="E559" s="34" t="s">
        <v>420</v>
      </c>
      <c r="F559" s="35" t="s">
        <v>0</v>
      </c>
      <c r="G559" s="34" t="s">
        <v>754</v>
      </c>
      <c r="H559" s="34">
        <v>687700</v>
      </c>
      <c r="I559" s="36" t="s">
        <v>463</v>
      </c>
      <c r="J559" s="34"/>
      <c r="K559" s="34"/>
      <c r="L559" s="36"/>
      <c r="M559" s="66" t="s">
        <v>377</v>
      </c>
      <c r="N559" s="36"/>
      <c r="O559" s="36"/>
      <c r="P559" s="36"/>
      <c r="Q559" s="36"/>
      <c r="R559" s="36"/>
      <c r="S559" s="32"/>
      <c r="T559" s="36"/>
      <c r="U559" s="64" t="s">
        <v>1080</v>
      </c>
    </row>
    <row r="560" spans="1:21" s="12" customFormat="1" x14ac:dyDescent="0.2">
      <c r="A560" s="34" t="s">
        <v>127</v>
      </c>
      <c r="B560" s="34" t="s">
        <v>802</v>
      </c>
      <c r="C560" s="61" t="s">
        <v>1258</v>
      </c>
      <c r="D560" s="34">
        <v>2018</v>
      </c>
      <c r="E560" s="34" t="s">
        <v>420</v>
      </c>
      <c r="F560" s="35" t="s">
        <v>0</v>
      </c>
      <c r="G560" s="34" t="s">
        <v>754</v>
      </c>
      <c r="H560" s="34">
        <v>687700</v>
      </c>
      <c r="I560" s="36" t="s">
        <v>463</v>
      </c>
      <c r="J560" s="34"/>
      <c r="K560" s="34"/>
      <c r="L560" s="36"/>
      <c r="M560" s="66" t="s">
        <v>377</v>
      </c>
      <c r="N560" s="36"/>
      <c r="O560" s="36"/>
      <c r="P560" s="36"/>
      <c r="Q560" s="36"/>
      <c r="R560" s="36"/>
      <c r="S560" s="32"/>
      <c r="T560" s="36"/>
      <c r="U560" s="64" t="s">
        <v>1080</v>
      </c>
    </row>
    <row r="561" spans="1:21" s="12" customFormat="1" x14ac:dyDescent="0.2">
      <c r="A561" s="34" t="s">
        <v>127</v>
      </c>
      <c r="B561" s="34" t="s">
        <v>802</v>
      </c>
      <c r="C561" s="61" t="s">
        <v>1258</v>
      </c>
      <c r="D561" s="34">
        <v>2018</v>
      </c>
      <c r="E561" s="34" t="s">
        <v>420</v>
      </c>
      <c r="F561" s="35" t="s">
        <v>0</v>
      </c>
      <c r="G561" s="64" t="s">
        <v>1250</v>
      </c>
      <c r="H561" s="34">
        <v>496100</v>
      </c>
      <c r="I561" s="36" t="s">
        <v>463</v>
      </c>
      <c r="J561" s="34"/>
      <c r="K561" s="34"/>
      <c r="L561" s="36"/>
      <c r="M561" s="66" t="s">
        <v>377</v>
      </c>
      <c r="N561" s="36"/>
      <c r="O561" s="36"/>
      <c r="P561" s="36"/>
      <c r="Q561" s="36"/>
      <c r="R561" s="36"/>
      <c r="S561" s="32"/>
      <c r="T561" s="36"/>
      <c r="U561" s="64"/>
    </row>
    <row r="562" spans="1:21" s="7" customFormat="1" x14ac:dyDescent="0.2">
      <c r="A562" s="34" t="s">
        <v>127</v>
      </c>
      <c r="B562" s="34" t="s">
        <v>802</v>
      </c>
      <c r="C562" s="34" t="s">
        <v>870</v>
      </c>
      <c r="D562" s="34">
        <v>2007</v>
      </c>
      <c r="E562" s="34" t="s">
        <v>420</v>
      </c>
      <c r="F562" s="35" t="s">
        <v>0</v>
      </c>
      <c r="G562" s="34" t="s">
        <v>754</v>
      </c>
      <c r="H562" s="34">
        <v>463600</v>
      </c>
      <c r="I562" s="36" t="s">
        <v>463</v>
      </c>
      <c r="J562" s="34"/>
      <c r="K562" s="34"/>
      <c r="L562" s="36"/>
      <c r="M562" s="36" t="s">
        <v>126</v>
      </c>
      <c r="N562" s="36"/>
      <c r="O562" s="36"/>
      <c r="P562" s="36"/>
      <c r="Q562" s="36"/>
      <c r="R562" s="36"/>
      <c r="S562" s="32" t="s">
        <v>315</v>
      </c>
      <c r="T562" s="36"/>
      <c r="U562" s="64" t="s">
        <v>1080</v>
      </c>
    </row>
    <row r="563" spans="1:21" s="7" customFormat="1" x14ac:dyDescent="0.2">
      <c r="A563" s="64" t="s">
        <v>323</v>
      </c>
      <c r="B563" s="64" t="s">
        <v>802</v>
      </c>
      <c r="C563" s="61" t="s">
        <v>1258</v>
      </c>
      <c r="D563" s="64">
        <v>2018</v>
      </c>
      <c r="E563" s="64" t="s">
        <v>420</v>
      </c>
      <c r="F563" s="65" t="s">
        <v>1243</v>
      </c>
      <c r="G563" s="64" t="s">
        <v>1244</v>
      </c>
      <c r="H563" s="64">
        <v>47070</v>
      </c>
      <c r="I563" s="66" t="s">
        <v>463</v>
      </c>
      <c r="J563" s="64"/>
      <c r="K563" s="64"/>
      <c r="L563" s="66"/>
      <c r="M563" s="66" t="s">
        <v>377</v>
      </c>
      <c r="N563" s="66"/>
      <c r="O563" s="66"/>
      <c r="P563" s="66"/>
      <c r="Q563" s="66"/>
      <c r="R563" s="66"/>
      <c r="S563" s="66"/>
      <c r="T563" s="66"/>
      <c r="U563" s="64" t="s">
        <v>1245</v>
      </c>
    </row>
    <row r="564" spans="1:21" s="20" customFormat="1" x14ac:dyDescent="0.2">
      <c r="A564" s="34" t="s">
        <v>127</v>
      </c>
      <c r="B564" s="34" t="s">
        <v>802</v>
      </c>
      <c r="C564" s="34" t="s">
        <v>871</v>
      </c>
      <c r="D564" s="34">
        <v>1998</v>
      </c>
      <c r="E564" s="34" t="s">
        <v>299</v>
      </c>
      <c r="F564" s="35" t="s">
        <v>633</v>
      </c>
      <c r="G564" s="34"/>
      <c r="H564" s="34">
        <v>1650000</v>
      </c>
      <c r="I564" s="36"/>
      <c r="J564" s="34" t="s">
        <v>626</v>
      </c>
      <c r="K564" s="34"/>
      <c r="L564" s="36"/>
      <c r="M564" s="36" t="s">
        <v>126</v>
      </c>
      <c r="N564" s="36"/>
      <c r="O564" s="36"/>
      <c r="P564" s="36"/>
      <c r="Q564" s="36" t="s">
        <v>315</v>
      </c>
      <c r="R564" s="36"/>
      <c r="S564" s="36"/>
      <c r="T564" s="36" t="s">
        <v>315</v>
      </c>
      <c r="U564" s="34" t="s">
        <v>467</v>
      </c>
    </row>
    <row r="565" spans="1:21" s="20" customFormat="1" x14ac:dyDescent="0.2">
      <c r="A565" s="34" t="s">
        <v>127</v>
      </c>
      <c r="B565" s="34" t="s">
        <v>802</v>
      </c>
      <c r="C565" s="34" t="s">
        <v>871</v>
      </c>
      <c r="D565" s="34">
        <v>1998</v>
      </c>
      <c r="E565" s="34" t="s">
        <v>299</v>
      </c>
      <c r="F565" s="35" t="s">
        <v>633</v>
      </c>
      <c r="G565" s="34"/>
      <c r="H565" s="34">
        <v>1210000</v>
      </c>
      <c r="I565" s="36"/>
      <c r="J565" s="34" t="s">
        <v>627</v>
      </c>
      <c r="K565" s="34"/>
      <c r="L565" s="36"/>
      <c r="M565" s="36" t="s">
        <v>126</v>
      </c>
      <c r="N565" s="36"/>
      <c r="O565" s="36"/>
      <c r="P565" s="36"/>
      <c r="Q565" s="36"/>
      <c r="R565" s="36"/>
      <c r="S565" s="36"/>
      <c r="T565" s="36"/>
      <c r="U565" s="34" t="s">
        <v>467</v>
      </c>
    </row>
    <row r="566" spans="1:21" s="12" customFormat="1" x14ac:dyDescent="0.2">
      <c r="A566" s="34" t="s">
        <v>127</v>
      </c>
      <c r="B566" s="34" t="s">
        <v>802</v>
      </c>
      <c r="C566" s="64" t="s">
        <v>1147</v>
      </c>
      <c r="D566" s="34">
        <v>1988</v>
      </c>
      <c r="E566" s="34" t="s">
        <v>299</v>
      </c>
      <c r="F566" s="35" t="s">
        <v>633</v>
      </c>
      <c r="G566" s="34" t="s">
        <v>725</v>
      </c>
      <c r="H566" s="34">
        <v>5000000</v>
      </c>
      <c r="I566" s="36"/>
      <c r="J566" s="34"/>
      <c r="K566" s="34"/>
      <c r="L566" s="36"/>
      <c r="M566" s="36" t="s">
        <v>377</v>
      </c>
      <c r="N566" s="36"/>
      <c r="O566" s="36"/>
      <c r="P566" s="36"/>
      <c r="Q566" s="36"/>
      <c r="R566" s="36"/>
      <c r="S566" s="36"/>
      <c r="T566" s="36"/>
      <c r="U566" s="64" t="s">
        <v>492</v>
      </c>
    </row>
    <row r="567" spans="1:21" s="12" customFormat="1" x14ac:dyDescent="0.2">
      <c r="A567" s="34" t="s">
        <v>127</v>
      </c>
      <c r="B567" s="34" t="s">
        <v>802</v>
      </c>
      <c r="C567" s="64" t="s">
        <v>1147</v>
      </c>
      <c r="D567" s="34">
        <v>1988</v>
      </c>
      <c r="E567" s="34" t="s">
        <v>299</v>
      </c>
      <c r="F567" s="35" t="s">
        <v>633</v>
      </c>
      <c r="G567" s="64" t="s">
        <v>1161</v>
      </c>
      <c r="H567" s="34">
        <v>2100000</v>
      </c>
      <c r="I567" s="36"/>
      <c r="J567" s="34"/>
      <c r="K567" s="34"/>
      <c r="L567" s="36"/>
      <c r="M567" s="36" t="s">
        <v>377</v>
      </c>
      <c r="N567" s="36"/>
      <c r="O567" s="36"/>
      <c r="P567" s="36"/>
      <c r="Q567" s="36"/>
      <c r="R567" s="36"/>
      <c r="S567" s="36"/>
      <c r="T567" s="36"/>
      <c r="U567" s="64" t="s">
        <v>492</v>
      </c>
    </row>
    <row r="568" spans="1:21" s="20" customFormat="1" x14ac:dyDescent="0.2">
      <c r="A568" s="64" t="s">
        <v>323</v>
      </c>
      <c r="B568" s="64" t="s">
        <v>802</v>
      </c>
      <c r="C568" s="61" t="s">
        <v>1258</v>
      </c>
      <c r="D568" s="64">
        <v>2018</v>
      </c>
      <c r="E568" s="64" t="s">
        <v>420</v>
      </c>
      <c r="F568" s="65" t="s">
        <v>633</v>
      </c>
      <c r="G568" s="64" t="s">
        <v>1246</v>
      </c>
      <c r="H568" s="64">
        <v>2249100</v>
      </c>
      <c r="I568" s="66" t="s">
        <v>464</v>
      </c>
      <c r="J568" s="64" t="s">
        <v>1253</v>
      </c>
      <c r="K568" s="69"/>
      <c r="L568" s="70"/>
      <c r="M568" s="66" t="s">
        <v>377</v>
      </c>
      <c r="N568" s="66"/>
      <c r="O568" s="66"/>
      <c r="P568" s="66"/>
      <c r="Q568" s="66"/>
      <c r="R568" s="66"/>
      <c r="S568" s="66"/>
      <c r="T568" s="66"/>
      <c r="U568" s="64" t="s">
        <v>492</v>
      </c>
    </row>
    <row r="569" spans="1:21" s="34" customFormat="1" x14ac:dyDescent="0.2">
      <c r="A569" s="64" t="s">
        <v>323</v>
      </c>
      <c r="B569" s="64" t="s">
        <v>802</v>
      </c>
      <c r="C569" s="61" t="s">
        <v>1258</v>
      </c>
      <c r="D569" s="64">
        <v>2018</v>
      </c>
      <c r="E569" s="64" t="s">
        <v>420</v>
      </c>
      <c r="F569" s="65" t="s">
        <v>633</v>
      </c>
      <c r="G569" s="64" t="s">
        <v>1246</v>
      </c>
      <c r="H569" s="64">
        <v>2367000</v>
      </c>
      <c r="I569" s="66" t="s">
        <v>464</v>
      </c>
      <c r="J569" s="64"/>
      <c r="K569" s="69"/>
      <c r="L569" s="70"/>
      <c r="M569" s="66" t="s">
        <v>377</v>
      </c>
      <c r="N569" s="66"/>
      <c r="O569" s="66"/>
      <c r="P569" s="66"/>
      <c r="Q569" s="66"/>
      <c r="R569" s="66"/>
      <c r="S569" s="66"/>
      <c r="T569" s="66"/>
      <c r="U569" s="64" t="s">
        <v>1254</v>
      </c>
    </row>
    <row r="570" spans="1:21" s="34" customFormat="1" x14ac:dyDescent="0.2">
      <c r="A570" s="64" t="s">
        <v>323</v>
      </c>
      <c r="B570" s="64" t="s">
        <v>802</v>
      </c>
      <c r="C570" s="61" t="s">
        <v>1258</v>
      </c>
      <c r="D570" s="64">
        <v>2018</v>
      </c>
      <c r="E570" s="64" t="s">
        <v>420</v>
      </c>
      <c r="F570" s="65" t="s">
        <v>633</v>
      </c>
      <c r="G570" s="64" t="s">
        <v>1247</v>
      </c>
      <c r="H570" s="64">
        <v>2816300</v>
      </c>
      <c r="I570" s="66" t="s">
        <v>464</v>
      </c>
      <c r="J570" s="64"/>
      <c r="K570" s="69"/>
      <c r="L570" s="70"/>
      <c r="M570" s="66" t="s">
        <v>377</v>
      </c>
      <c r="N570" s="66"/>
      <c r="O570" s="66"/>
      <c r="P570" s="66"/>
      <c r="Q570" s="66"/>
      <c r="R570" s="66"/>
      <c r="S570" s="66"/>
      <c r="T570" s="66"/>
      <c r="U570" s="64" t="s">
        <v>492</v>
      </c>
    </row>
    <row r="571" spans="1:21" s="34" customFormat="1" x14ac:dyDescent="0.2">
      <c r="A571" s="25" t="s">
        <v>127</v>
      </c>
      <c r="B571" s="25" t="s">
        <v>802</v>
      </c>
      <c r="C571" s="25" t="s">
        <v>860</v>
      </c>
      <c r="D571" s="7">
        <v>1985</v>
      </c>
      <c r="E571" s="7" t="s">
        <v>228</v>
      </c>
      <c r="F571" s="10" t="s">
        <v>29</v>
      </c>
      <c r="G571" s="7" t="s">
        <v>89</v>
      </c>
      <c r="H571" s="7">
        <v>7400000</v>
      </c>
      <c r="I571" s="32" t="s">
        <v>464</v>
      </c>
      <c r="J571" s="7"/>
      <c r="K571" s="28" t="s">
        <v>90</v>
      </c>
      <c r="L571" s="15" t="s">
        <v>254</v>
      </c>
      <c r="M571" s="15" t="s">
        <v>293</v>
      </c>
      <c r="N571" s="14"/>
      <c r="O571" s="14"/>
      <c r="P571" s="14">
        <v>534</v>
      </c>
      <c r="Q571" s="14"/>
      <c r="R571" s="14"/>
      <c r="S571" s="14"/>
      <c r="T571" s="14"/>
      <c r="U571" s="7"/>
    </row>
    <row r="572" spans="1:21" s="12" customFormat="1" x14ac:dyDescent="0.2">
      <c r="A572" s="9" t="s">
        <v>127</v>
      </c>
      <c r="B572" s="9" t="s">
        <v>802</v>
      </c>
      <c r="C572" s="9" t="s">
        <v>860</v>
      </c>
      <c r="D572" s="7">
        <v>1985</v>
      </c>
      <c r="E572" s="22" t="s">
        <v>299</v>
      </c>
      <c r="F572" s="10" t="s">
        <v>29</v>
      </c>
      <c r="G572" s="22"/>
      <c r="H572" s="7">
        <v>7700000</v>
      </c>
      <c r="I572" s="32" t="s">
        <v>464</v>
      </c>
      <c r="J572" s="7"/>
      <c r="K572" s="28" t="s">
        <v>90</v>
      </c>
      <c r="L572" s="37" t="s">
        <v>481</v>
      </c>
      <c r="M572" s="14" t="s">
        <v>126</v>
      </c>
      <c r="N572" s="14"/>
      <c r="O572" s="14"/>
      <c r="P572" s="14">
        <v>534</v>
      </c>
      <c r="Q572" s="14"/>
      <c r="R572" s="14"/>
      <c r="S572" s="14"/>
      <c r="T572" s="14"/>
      <c r="U572" s="61" t="s">
        <v>1206</v>
      </c>
    </row>
    <row r="573" spans="1:21" s="7" customFormat="1" x14ac:dyDescent="0.2">
      <c r="A573" s="7" t="s">
        <v>127</v>
      </c>
      <c r="B573" s="7" t="s">
        <v>802</v>
      </c>
      <c r="C573" s="61" t="s">
        <v>1099</v>
      </c>
      <c r="D573" s="9">
        <v>2013</v>
      </c>
      <c r="E573" s="9" t="s">
        <v>99</v>
      </c>
      <c r="F573" s="8" t="s">
        <v>29</v>
      </c>
      <c r="G573" s="22" t="s">
        <v>410</v>
      </c>
      <c r="H573" s="9">
        <v>14000000</v>
      </c>
      <c r="I573" s="32" t="s">
        <v>464</v>
      </c>
      <c r="J573" s="22" t="s">
        <v>430</v>
      </c>
      <c r="K573" s="28" t="s">
        <v>90</v>
      </c>
      <c r="L573" s="15" t="s">
        <v>143</v>
      </c>
      <c r="M573" s="15" t="s">
        <v>126</v>
      </c>
      <c r="N573" s="14"/>
      <c r="O573" s="14"/>
      <c r="P573" s="14">
        <v>534</v>
      </c>
      <c r="Q573" s="14"/>
      <c r="R573" s="14"/>
      <c r="S573" s="14"/>
      <c r="T573" s="14"/>
    </row>
    <row r="574" spans="1:21" s="7" customFormat="1" x14ac:dyDescent="0.2">
      <c r="A574" s="7" t="s">
        <v>127</v>
      </c>
      <c r="B574" s="7" t="s">
        <v>802</v>
      </c>
      <c r="C574" s="61" t="s">
        <v>1099</v>
      </c>
      <c r="D574" s="9">
        <v>2013</v>
      </c>
      <c r="E574" s="9" t="s">
        <v>99</v>
      </c>
      <c r="F574" s="8" t="s">
        <v>29</v>
      </c>
      <c r="G574" s="22" t="s">
        <v>410</v>
      </c>
      <c r="H574" s="9">
        <v>7500000</v>
      </c>
      <c r="I574" s="32" t="s">
        <v>464</v>
      </c>
      <c r="J574" s="22" t="s">
        <v>431</v>
      </c>
      <c r="K574" s="28" t="s">
        <v>90</v>
      </c>
      <c r="L574" s="15" t="s">
        <v>143</v>
      </c>
      <c r="M574" s="15" t="s">
        <v>126</v>
      </c>
      <c r="N574" s="14"/>
      <c r="O574" s="14"/>
      <c r="P574" s="14">
        <v>534</v>
      </c>
      <c r="Q574" s="14"/>
      <c r="R574" s="14"/>
      <c r="S574" s="14"/>
      <c r="T574" s="14"/>
      <c r="U574" s="9"/>
    </row>
    <row r="575" spans="1:21" s="12" customFormat="1" x14ac:dyDescent="0.2">
      <c r="A575" s="7" t="s">
        <v>127</v>
      </c>
      <c r="B575" s="7" t="s">
        <v>802</v>
      </c>
      <c r="C575" s="61" t="s">
        <v>1099</v>
      </c>
      <c r="D575" s="9">
        <v>2013</v>
      </c>
      <c r="E575" s="9" t="s">
        <v>99</v>
      </c>
      <c r="F575" s="8" t="s">
        <v>29</v>
      </c>
      <c r="G575" s="22" t="s">
        <v>410</v>
      </c>
      <c r="H575" s="9">
        <v>10800000</v>
      </c>
      <c r="I575" s="32" t="s">
        <v>464</v>
      </c>
      <c r="J575" s="22" t="s">
        <v>432</v>
      </c>
      <c r="K575" s="28" t="s">
        <v>90</v>
      </c>
      <c r="L575" s="15" t="s">
        <v>143</v>
      </c>
      <c r="M575" s="15" t="s">
        <v>126</v>
      </c>
      <c r="N575" s="14"/>
      <c r="O575" s="14"/>
      <c r="P575" s="14">
        <v>534</v>
      </c>
      <c r="Q575" s="14"/>
      <c r="R575" s="14"/>
      <c r="S575" s="14"/>
      <c r="T575" s="14"/>
      <c r="U575" s="7"/>
    </row>
    <row r="576" spans="1:21" s="34" customFormat="1" x14ac:dyDescent="0.2">
      <c r="A576" s="7" t="s">
        <v>127</v>
      </c>
      <c r="B576" s="7" t="s">
        <v>802</v>
      </c>
      <c r="C576" s="61" t="s">
        <v>1052</v>
      </c>
      <c r="D576" s="9">
        <v>2009</v>
      </c>
      <c r="E576" s="9" t="s">
        <v>291</v>
      </c>
      <c r="F576" s="8" t="s">
        <v>29</v>
      </c>
      <c r="G576" s="9" t="s">
        <v>91</v>
      </c>
      <c r="H576" s="9">
        <v>7654710</v>
      </c>
      <c r="I576" s="32" t="s">
        <v>464</v>
      </c>
      <c r="J576" s="22" t="s">
        <v>456</v>
      </c>
      <c r="K576" s="9" t="s">
        <v>91</v>
      </c>
      <c r="L576" s="13" t="s">
        <v>254</v>
      </c>
      <c r="M576" s="13" t="s">
        <v>293</v>
      </c>
      <c r="N576" s="13"/>
      <c r="O576" s="13"/>
      <c r="P576" s="13">
        <v>505</v>
      </c>
      <c r="Q576" s="13"/>
      <c r="R576" s="13"/>
      <c r="S576" s="13"/>
      <c r="T576" s="13"/>
      <c r="U576" s="7"/>
    </row>
    <row r="577" spans="1:21" s="12" customFormat="1" x14ac:dyDescent="0.2">
      <c r="A577" s="7" t="s">
        <v>127</v>
      </c>
      <c r="B577" s="7" t="s">
        <v>802</v>
      </c>
      <c r="C577" s="61" t="s">
        <v>1052</v>
      </c>
      <c r="D577" s="9">
        <v>2009</v>
      </c>
      <c r="E577" s="9" t="s">
        <v>99</v>
      </c>
      <c r="F577" s="8" t="s">
        <v>29</v>
      </c>
      <c r="G577" s="9" t="s">
        <v>31</v>
      </c>
      <c r="H577" s="9">
        <v>9940430</v>
      </c>
      <c r="I577" s="32" t="s">
        <v>464</v>
      </c>
      <c r="J577" s="22" t="s">
        <v>457</v>
      </c>
      <c r="K577" s="9" t="s">
        <v>31</v>
      </c>
      <c r="L577" s="13" t="s">
        <v>143</v>
      </c>
      <c r="M577" s="13" t="s">
        <v>126</v>
      </c>
      <c r="N577" s="13"/>
      <c r="O577" s="13"/>
      <c r="P577" s="13">
        <v>505</v>
      </c>
      <c r="Q577" s="13"/>
      <c r="R577" s="13"/>
      <c r="S577" s="13"/>
      <c r="T577" s="13"/>
      <c r="U577" s="7"/>
    </row>
    <row r="578" spans="1:21" s="12" customFormat="1" x14ac:dyDescent="0.2">
      <c r="A578" s="7" t="s">
        <v>127</v>
      </c>
      <c r="B578" s="7" t="s">
        <v>802</v>
      </c>
      <c r="C578" s="61" t="s">
        <v>1052</v>
      </c>
      <c r="D578" s="9">
        <v>2009</v>
      </c>
      <c r="E578" s="9" t="s">
        <v>99</v>
      </c>
      <c r="F578" s="8" t="s">
        <v>29</v>
      </c>
      <c r="G578" s="9" t="s">
        <v>31</v>
      </c>
      <c r="H578" s="9">
        <v>8899450</v>
      </c>
      <c r="I578" s="32" t="s">
        <v>464</v>
      </c>
      <c r="J578" s="22" t="s">
        <v>458</v>
      </c>
      <c r="K578" s="9" t="s">
        <v>31</v>
      </c>
      <c r="L578" s="13" t="s">
        <v>143</v>
      </c>
      <c r="M578" s="13" t="s">
        <v>126</v>
      </c>
      <c r="N578" s="13"/>
      <c r="O578" s="13"/>
      <c r="P578" s="13">
        <v>505</v>
      </c>
      <c r="Q578" s="13"/>
      <c r="R578" s="13"/>
      <c r="S578" s="13"/>
      <c r="T578" s="13"/>
      <c r="U578" s="7"/>
    </row>
    <row r="579" spans="1:21" s="12" customFormat="1" x14ac:dyDescent="0.2">
      <c r="A579" s="7" t="s">
        <v>127</v>
      </c>
      <c r="B579" s="7" t="s">
        <v>802</v>
      </c>
      <c r="C579" s="61" t="s">
        <v>1052</v>
      </c>
      <c r="D579" s="9">
        <v>2009</v>
      </c>
      <c r="E579" s="9" t="s">
        <v>99</v>
      </c>
      <c r="F579" s="8" t="s">
        <v>29</v>
      </c>
      <c r="G579" s="9" t="s">
        <v>31</v>
      </c>
      <c r="H579" s="9">
        <v>6904670</v>
      </c>
      <c r="I579" s="32" t="s">
        <v>464</v>
      </c>
      <c r="J579" s="22" t="s">
        <v>459</v>
      </c>
      <c r="K579" s="9" t="s">
        <v>31</v>
      </c>
      <c r="L579" s="13" t="s">
        <v>143</v>
      </c>
      <c r="M579" s="13" t="s">
        <v>126</v>
      </c>
      <c r="N579" s="13"/>
      <c r="O579" s="13"/>
      <c r="P579" s="13">
        <v>505</v>
      </c>
      <c r="Q579" s="13"/>
      <c r="R579" s="13"/>
      <c r="S579" s="13"/>
      <c r="T579" s="13"/>
      <c r="U579" s="7"/>
    </row>
    <row r="580" spans="1:21" s="7" customFormat="1" x14ac:dyDescent="0.2">
      <c r="A580" s="9" t="s">
        <v>127</v>
      </c>
      <c r="B580" s="9" t="s">
        <v>802</v>
      </c>
      <c r="C580" s="61" t="s">
        <v>1052</v>
      </c>
      <c r="D580" s="7">
        <v>2009</v>
      </c>
      <c r="E580" s="7" t="s">
        <v>291</v>
      </c>
      <c r="F580" s="10" t="s">
        <v>29</v>
      </c>
      <c r="G580" s="7" t="s">
        <v>92</v>
      </c>
      <c r="H580" s="7">
        <v>6071820</v>
      </c>
      <c r="I580" s="32" t="s">
        <v>464</v>
      </c>
      <c r="J580" s="22" t="s">
        <v>456</v>
      </c>
      <c r="K580" s="28" t="s">
        <v>332</v>
      </c>
      <c r="L580" s="15" t="s">
        <v>254</v>
      </c>
      <c r="M580" s="14" t="s">
        <v>293</v>
      </c>
      <c r="N580" s="14"/>
      <c r="O580" s="14"/>
      <c r="P580" s="14">
        <v>520</v>
      </c>
      <c r="Q580" s="14"/>
      <c r="R580" s="14"/>
      <c r="S580" s="14"/>
      <c r="T580" s="14"/>
      <c r="U580" s="9"/>
    </row>
    <row r="581" spans="1:21" s="7" customFormat="1" x14ac:dyDescent="0.2">
      <c r="A581" s="9" t="s">
        <v>127</v>
      </c>
      <c r="B581" s="9" t="s">
        <v>802</v>
      </c>
      <c r="C581" s="61" t="s">
        <v>1052</v>
      </c>
      <c r="D581" s="7">
        <v>2009</v>
      </c>
      <c r="E581" s="7" t="s">
        <v>99</v>
      </c>
      <c r="F581" s="10" t="s">
        <v>29</v>
      </c>
      <c r="G581" s="7" t="s">
        <v>33</v>
      </c>
      <c r="H581" s="7">
        <v>7699530</v>
      </c>
      <c r="I581" s="32" t="s">
        <v>464</v>
      </c>
      <c r="J581" s="22" t="s">
        <v>457</v>
      </c>
      <c r="K581" s="28" t="s">
        <v>332</v>
      </c>
      <c r="L581" s="15" t="s">
        <v>143</v>
      </c>
      <c r="M581" s="14" t="s">
        <v>126</v>
      </c>
      <c r="N581" s="14"/>
      <c r="O581" s="14"/>
      <c r="P581" s="14">
        <v>520</v>
      </c>
      <c r="Q581" s="14"/>
      <c r="R581" s="14"/>
      <c r="S581" s="14"/>
      <c r="T581" s="14"/>
      <c r="U581" s="9"/>
    </row>
    <row r="582" spans="1:21" s="7" customFormat="1" x14ac:dyDescent="0.2">
      <c r="A582" s="9" t="s">
        <v>127</v>
      </c>
      <c r="B582" s="9" t="s">
        <v>802</v>
      </c>
      <c r="C582" s="61" t="s">
        <v>1052</v>
      </c>
      <c r="D582" s="7">
        <v>2009</v>
      </c>
      <c r="E582" s="7" t="s">
        <v>99</v>
      </c>
      <c r="F582" s="10" t="s">
        <v>29</v>
      </c>
      <c r="G582" s="7" t="s">
        <v>33</v>
      </c>
      <c r="H582" s="7">
        <v>6956060</v>
      </c>
      <c r="I582" s="32" t="s">
        <v>464</v>
      </c>
      <c r="J582" s="22" t="s">
        <v>458</v>
      </c>
      <c r="K582" s="28" t="s">
        <v>332</v>
      </c>
      <c r="L582" s="15" t="s">
        <v>143</v>
      </c>
      <c r="M582" s="14" t="s">
        <v>126</v>
      </c>
      <c r="N582" s="14"/>
      <c r="O582" s="14"/>
      <c r="P582" s="14">
        <v>520</v>
      </c>
      <c r="Q582" s="14"/>
      <c r="R582" s="14"/>
      <c r="S582" s="14"/>
      <c r="T582" s="14"/>
      <c r="U582" s="9"/>
    </row>
    <row r="583" spans="1:21" s="7" customFormat="1" x14ac:dyDescent="0.2">
      <c r="A583" s="9" t="s">
        <v>127</v>
      </c>
      <c r="B583" s="9" t="s">
        <v>802</v>
      </c>
      <c r="C583" s="61" t="s">
        <v>1052</v>
      </c>
      <c r="D583" s="7">
        <v>2009</v>
      </c>
      <c r="E583" s="7" t="s">
        <v>99</v>
      </c>
      <c r="F583" s="10" t="s">
        <v>29</v>
      </c>
      <c r="G583" s="7" t="s">
        <v>33</v>
      </c>
      <c r="H583" s="7">
        <v>5579700</v>
      </c>
      <c r="I583" s="32" t="s">
        <v>464</v>
      </c>
      <c r="J583" s="22" t="s">
        <v>459</v>
      </c>
      <c r="K583" s="28" t="s">
        <v>332</v>
      </c>
      <c r="L583" s="15" t="s">
        <v>143</v>
      </c>
      <c r="M583" s="14" t="s">
        <v>126</v>
      </c>
      <c r="N583" s="14"/>
      <c r="O583" s="14"/>
      <c r="P583" s="14">
        <v>520</v>
      </c>
      <c r="Q583" s="14"/>
      <c r="R583" s="14"/>
      <c r="S583" s="14"/>
      <c r="T583" s="14"/>
      <c r="U583" s="9"/>
    </row>
    <row r="584" spans="1:21" s="7" customFormat="1" x14ac:dyDescent="0.2">
      <c r="A584" s="7" t="s">
        <v>127</v>
      </c>
      <c r="B584" s="7" t="s">
        <v>802</v>
      </c>
      <c r="C584" s="7" t="s">
        <v>871</v>
      </c>
      <c r="D584" s="9">
        <v>1998</v>
      </c>
      <c r="E584" s="9" t="s">
        <v>299</v>
      </c>
      <c r="F584" s="8" t="s">
        <v>29</v>
      </c>
      <c r="G584" s="9" t="s">
        <v>331</v>
      </c>
      <c r="H584" s="9">
        <v>6300000</v>
      </c>
      <c r="I584" s="32" t="s">
        <v>464</v>
      </c>
      <c r="J584" s="22" t="s">
        <v>627</v>
      </c>
      <c r="K584" s="9" t="s">
        <v>410</v>
      </c>
      <c r="L584" s="32" t="s">
        <v>481</v>
      </c>
      <c r="M584" s="5" t="s">
        <v>377</v>
      </c>
      <c r="N584" s="13"/>
      <c r="O584" s="13"/>
      <c r="P584" s="13">
        <v>534</v>
      </c>
      <c r="Q584" s="32" t="s">
        <v>315</v>
      </c>
      <c r="R584" s="32"/>
      <c r="S584" s="32"/>
      <c r="T584" s="32" t="s">
        <v>315</v>
      </c>
      <c r="U584" s="22" t="s">
        <v>634</v>
      </c>
    </row>
    <row r="585" spans="1:21" s="7" customFormat="1" x14ac:dyDescent="0.2">
      <c r="A585" s="7" t="s">
        <v>127</v>
      </c>
      <c r="B585" s="7" t="s">
        <v>802</v>
      </c>
      <c r="C585" s="7" t="s">
        <v>871</v>
      </c>
      <c r="D585" s="9">
        <v>1998</v>
      </c>
      <c r="E585" s="9" t="s">
        <v>299</v>
      </c>
      <c r="F585" s="8" t="s">
        <v>29</v>
      </c>
      <c r="G585" s="9" t="s">
        <v>331</v>
      </c>
      <c r="H585" s="9">
        <v>6250000</v>
      </c>
      <c r="I585" s="32" t="s">
        <v>464</v>
      </c>
      <c r="J585" s="22" t="s">
        <v>626</v>
      </c>
      <c r="K585" s="9" t="s">
        <v>410</v>
      </c>
      <c r="L585" s="32" t="s">
        <v>481</v>
      </c>
      <c r="M585" s="5" t="s">
        <v>377</v>
      </c>
      <c r="N585" s="13"/>
      <c r="O585" s="13"/>
      <c r="P585" s="13">
        <v>534</v>
      </c>
      <c r="Q585" s="13"/>
      <c r="R585" s="13"/>
      <c r="S585" s="13"/>
      <c r="T585" s="13"/>
      <c r="U585" s="22" t="s">
        <v>634</v>
      </c>
    </row>
    <row r="586" spans="1:21" s="7" customFormat="1" x14ac:dyDescent="0.2">
      <c r="A586" s="9" t="s">
        <v>127</v>
      </c>
      <c r="B586" s="9" t="s">
        <v>802</v>
      </c>
      <c r="C586" s="9" t="s">
        <v>858</v>
      </c>
      <c r="D586" s="7">
        <v>1962</v>
      </c>
      <c r="E586" s="22" t="s">
        <v>299</v>
      </c>
      <c r="F586" s="10" t="s">
        <v>29</v>
      </c>
      <c r="G586" s="22"/>
      <c r="H586" s="7">
        <v>6895000</v>
      </c>
      <c r="I586" s="32" t="s">
        <v>464</v>
      </c>
      <c r="K586" s="28" t="s">
        <v>93</v>
      </c>
      <c r="L586" s="37" t="s">
        <v>481</v>
      </c>
      <c r="M586" s="14" t="s">
        <v>293</v>
      </c>
      <c r="N586" s="14"/>
      <c r="O586" s="14"/>
      <c r="P586" s="14">
        <v>534</v>
      </c>
      <c r="Q586" s="14"/>
      <c r="R586" s="14"/>
      <c r="S586" s="14"/>
      <c r="T586" s="14"/>
      <c r="U586" s="22" t="s">
        <v>1084</v>
      </c>
    </row>
    <row r="587" spans="1:21" s="7" customFormat="1" x14ac:dyDescent="0.2">
      <c r="A587" s="9" t="s">
        <v>127</v>
      </c>
      <c r="B587" s="9" t="s">
        <v>802</v>
      </c>
      <c r="C587" s="61" t="s">
        <v>1238</v>
      </c>
      <c r="D587" s="7">
        <v>1995</v>
      </c>
      <c r="E587" s="22" t="s">
        <v>299</v>
      </c>
      <c r="F587" s="10" t="s">
        <v>29</v>
      </c>
      <c r="G587" s="61" t="s">
        <v>332</v>
      </c>
      <c r="H587" s="7">
        <v>6325000</v>
      </c>
      <c r="I587" s="32" t="s">
        <v>464</v>
      </c>
      <c r="J587" s="61" t="s">
        <v>1236</v>
      </c>
      <c r="K587" s="67" t="s">
        <v>332</v>
      </c>
      <c r="L587" s="68" t="s">
        <v>315</v>
      </c>
      <c r="M587" s="14" t="s">
        <v>136</v>
      </c>
      <c r="N587" s="14"/>
      <c r="O587" s="14"/>
      <c r="P587" s="14">
        <v>520</v>
      </c>
      <c r="Q587" s="14"/>
      <c r="R587" s="14"/>
      <c r="S587" s="14"/>
      <c r="T587" s="14"/>
      <c r="U587" s="61" t="s">
        <v>1234</v>
      </c>
    </row>
    <row r="588" spans="1:21" s="7" customFormat="1" x14ac:dyDescent="0.2">
      <c r="A588" s="9" t="s">
        <v>127</v>
      </c>
      <c r="B588" s="9" t="s">
        <v>802</v>
      </c>
      <c r="C588" s="61" t="s">
        <v>1238</v>
      </c>
      <c r="D588" s="7">
        <v>1995</v>
      </c>
      <c r="E588" s="22" t="s">
        <v>299</v>
      </c>
      <c r="F588" s="10" t="s">
        <v>29</v>
      </c>
      <c r="G588" s="61" t="s">
        <v>332</v>
      </c>
      <c r="H588" s="7">
        <v>5376000</v>
      </c>
      <c r="I588" s="32" t="s">
        <v>464</v>
      </c>
      <c r="J588" s="61" t="s">
        <v>1237</v>
      </c>
      <c r="K588" s="67" t="s">
        <v>332</v>
      </c>
      <c r="L588" s="68" t="s">
        <v>315</v>
      </c>
      <c r="M588" s="14" t="s">
        <v>136</v>
      </c>
      <c r="N588" s="14"/>
      <c r="O588" s="14"/>
      <c r="P588" s="14">
        <v>520</v>
      </c>
      <c r="Q588" s="14"/>
      <c r="R588" s="14"/>
      <c r="S588" s="14"/>
      <c r="T588" s="14"/>
      <c r="U588" s="61" t="s">
        <v>1235</v>
      </c>
    </row>
    <row r="589" spans="1:21" s="7" customFormat="1" x14ac:dyDescent="0.2">
      <c r="A589" s="7" t="s">
        <v>127</v>
      </c>
      <c r="B589" s="7" t="s">
        <v>802</v>
      </c>
      <c r="C589" s="7" t="s">
        <v>872</v>
      </c>
      <c r="D589" s="9">
        <v>2004</v>
      </c>
      <c r="E589" s="9" t="s">
        <v>275</v>
      </c>
      <c r="F589" s="8" t="s">
        <v>29</v>
      </c>
      <c r="G589" s="9" t="s">
        <v>97</v>
      </c>
      <c r="H589" s="9">
        <v>10200000</v>
      </c>
      <c r="I589" s="32" t="s">
        <v>464</v>
      </c>
      <c r="J589" s="9"/>
      <c r="K589" s="9" t="s">
        <v>97</v>
      </c>
      <c r="L589" s="13" t="s">
        <v>254</v>
      </c>
      <c r="M589" s="5" t="s">
        <v>293</v>
      </c>
      <c r="N589" s="13"/>
      <c r="O589" s="13"/>
      <c r="P589" s="13">
        <v>579</v>
      </c>
      <c r="Q589" s="32"/>
      <c r="R589" s="32"/>
      <c r="S589" s="32" t="s">
        <v>315</v>
      </c>
      <c r="T589" s="32"/>
    </row>
    <row r="590" spans="1:21" s="7" customFormat="1" x14ac:dyDescent="0.2">
      <c r="A590" s="9" t="s">
        <v>127</v>
      </c>
      <c r="B590" s="9" t="s">
        <v>802</v>
      </c>
      <c r="C590" s="9" t="s">
        <v>867</v>
      </c>
      <c r="D590" s="7">
        <v>1999</v>
      </c>
      <c r="E590" s="7" t="s">
        <v>275</v>
      </c>
      <c r="F590" s="10" t="s">
        <v>29</v>
      </c>
      <c r="G590" s="7" t="s">
        <v>95</v>
      </c>
      <c r="H590" s="7">
        <v>7908000</v>
      </c>
      <c r="I590" s="32" t="s">
        <v>464</v>
      </c>
      <c r="K590" s="28" t="s">
        <v>96</v>
      </c>
      <c r="L590" s="15" t="s">
        <v>254</v>
      </c>
      <c r="M590" s="15" t="s">
        <v>293</v>
      </c>
      <c r="N590" s="14"/>
      <c r="O590" s="14"/>
      <c r="P590" s="14">
        <v>534</v>
      </c>
      <c r="Q590" s="32"/>
      <c r="R590" s="32"/>
      <c r="S590" s="32" t="s">
        <v>315</v>
      </c>
      <c r="T590" s="32"/>
      <c r="U590" s="22" t="s">
        <v>752</v>
      </c>
    </row>
    <row r="591" spans="1:21" s="7" customFormat="1" x14ac:dyDescent="0.2">
      <c r="A591" s="7" t="s">
        <v>127</v>
      </c>
      <c r="B591" s="7" t="s">
        <v>802</v>
      </c>
      <c r="C591" s="7" t="s">
        <v>867</v>
      </c>
      <c r="D591" s="9">
        <v>1999</v>
      </c>
      <c r="E591" s="9" t="s">
        <v>275</v>
      </c>
      <c r="F591" s="8" t="s">
        <v>29</v>
      </c>
      <c r="G591" s="9" t="s">
        <v>94</v>
      </c>
      <c r="H591" s="9">
        <v>7224000</v>
      </c>
      <c r="I591" s="32" t="s">
        <v>464</v>
      </c>
      <c r="J591" s="9"/>
      <c r="K591" s="6" t="s">
        <v>332</v>
      </c>
      <c r="L591" s="5" t="s">
        <v>254</v>
      </c>
      <c r="M591" s="5" t="s">
        <v>377</v>
      </c>
      <c r="N591" s="13"/>
      <c r="O591" s="13"/>
      <c r="P591" s="13">
        <v>520</v>
      </c>
      <c r="Q591" s="13"/>
      <c r="R591" s="13"/>
      <c r="S591" s="13"/>
      <c r="T591" s="32" t="s">
        <v>315</v>
      </c>
    </row>
    <row r="592" spans="1:21" s="21" customFormat="1" x14ac:dyDescent="0.2">
      <c r="A592" s="7" t="s">
        <v>127</v>
      </c>
      <c r="B592" s="7" t="s">
        <v>802</v>
      </c>
      <c r="C592" s="7" t="s">
        <v>868</v>
      </c>
      <c r="D592" s="9">
        <v>2003</v>
      </c>
      <c r="E592" s="9" t="s">
        <v>152</v>
      </c>
      <c r="F592" s="8" t="s">
        <v>29</v>
      </c>
      <c r="G592" s="22" t="s">
        <v>410</v>
      </c>
      <c r="H592" s="9">
        <v>8033000</v>
      </c>
      <c r="I592" s="32" t="s">
        <v>464</v>
      </c>
      <c r="J592" s="9"/>
      <c r="K592" s="28" t="s">
        <v>90</v>
      </c>
      <c r="L592" s="15" t="s">
        <v>143</v>
      </c>
      <c r="M592" s="15" t="s">
        <v>126</v>
      </c>
      <c r="N592" s="14"/>
      <c r="O592" s="14"/>
      <c r="P592" s="14">
        <v>534</v>
      </c>
      <c r="Q592" s="14"/>
      <c r="R592" s="14"/>
      <c r="S592" s="14"/>
      <c r="T592" s="14"/>
      <c r="U592" s="22" t="s">
        <v>466</v>
      </c>
    </row>
    <row r="593" spans="1:21" s="21" customFormat="1" x14ac:dyDescent="0.2">
      <c r="A593" s="64" t="s">
        <v>323</v>
      </c>
      <c r="B593" s="64" t="s">
        <v>802</v>
      </c>
      <c r="C593" s="64" t="s">
        <v>873</v>
      </c>
      <c r="D593" s="64">
        <v>2018</v>
      </c>
      <c r="E593" s="64" t="s">
        <v>420</v>
      </c>
      <c r="F593" s="65" t="s">
        <v>29</v>
      </c>
      <c r="G593" s="64"/>
      <c r="H593" s="64">
        <v>9750000</v>
      </c>
      <c r="I593" s="66"/>
      <c r="J593" s="64"/>
      <c r="K593" s="69"/>
      <c r="L593" s="70"/>
      <c r="M593" s="66"/>
      <c r="N593" s="66"/>
      <c r="O593" s="66"/>
      <c r="P593" s="66"/>
      <c r="Q593" s="66"/>
      <c r="R593" s="66"/>
      <c r="S593" s="66"/>
      <c r="T593" s="66"/>
      <c r="U593" s="64" t="s">
        <v>844</v>
      </c>
    </row>
    <row r="594" spans="1:21" s="12" customFormat="1" x14ac:dyDescent="0.2">
      <c r="A594" s="7" t="s">
        <v>127</v>
      </c>
      <c r="B594" s="7" t="s">
        <v>802</v>
      </c>
      <c r="C594" s="61" t="s">
        <v>1110</v>
      </c>
      <c r="D594" s="9">
        <v>2007</v>
      </c>
      <c r="E594" s="9" t="s">
        <v>99</v>
      </c>
      <c r="F594" s="8" t="s">
        <v>29</v>
      </c>
      <c r="G594" s="9" t="s">
        <v>100</v>
      </c>
      <c r="H594" s="9">
        <v>5450000</v>
      </c>
      <c r="I594" s="32" t="s">
        <v>464</v>
      </c>
      <c r="J594" s="22" t="s">
        <v>791</v>
      </c>
      <c r="K594" s="9" t="s">
        <v>100</v>
      </c>
      <c r="L594" s="13" t="s">
        <v>281</v>
      </c>
      <c r="M594" s="5" t="s">
        <v>415</v>
      </c>
      <c r="N594" s="13"/>
      <c r="O594" s="13"/>
      <c r="P594" s="13">
        <v>520</v>
      </c>
      <c r="Q594" s="13"/>
      <c r="R594" s="13"/>
      <c r="S594" s="13"/>
      <c r="T594" s="13"/>
      <c r="U594" s="9"/>
    </row>
    <row r="595" spans="1:21" s="12" customFormat="1" x14ac:dyDescent="0.2">
      <c r="A595" s="7" t="s">
        <v>127</v>
      </c>
      <c r="B595" s="7" t="s">
        <v>802</v>
      </c>
      <c r="C595" s="61" t="s">
        <v>1110</v>
      </c>
      <c r="D595" s="9">
        <v>2007</v>
      </c>
      <c r="E595" s="9" t="s">
        <v>99</v>
      </c>
      <c r="F595" s="8" t="s">
        <v>29</v>
      </c>
      <c r="G595" s="9" t="s">
        <v>100</v>
      </c>
      <c r="H595" s="9">
        <v>5074000</v>
      </c>
      <c r="I595" s="32" t="s">
        <v>464</v>
      </c>
      <c r="J595" s="22" t="s">
        <v>738</v>
      </c>
      <c r="K595" s="9" t="s">
        <v>100</v>
      </c>
      <c r="L595" s="13" t="s">
        <v>281</v>
      </c>
      <c r="M595" s="5" t="s">
        <v>415</v>
      </c>
      <c r="N595" s="13"/>
      <c r="O595" s="13"/>
      <c r="P595" s="13">
        <v>520</v>
      </c>
      <c r="Q595" s="13"/>
      <c r="R595" s="13"/>
      <c r="S595" s="13"/>
      <c r="T595" s="13"/>
      <c r="U595" s="9"/>
    </row>
    <row r="596" spans="1:21" s="7" customFormat="1" x14ac:dyDescent="0.2">
      <c r="A596" s="7" t="s">
        <v>127</v>
      </c>
      <c r="B596" s="7" t="s">
        <v>802</v>
      </c>
      <c r="C596" s="61" t="s">
        <v>1110</v>
      </c>
      <c r="D596" s="9">
        <v>2007</v>
      </c>
      <c r="E596" s="9" t="s">
        <v>99</v>
      </c>
      <c r="F596" s="8" t="s">
        <v>29</v>
      </c>
      <c r="G596" s="9" t="s">
        <v>100</v>
      </c>
      <c r="H596" s="9">
        <v>8405000</v>
      </c>
      <c r="I596" s="32" t="s">
        <v>464</v>
      </c>
      <c r="J596" s="22" t="s">
        <v>737</v>
      </c>
      <c r="K596" s="9" t="s">
        <v>100</v>
      </c>
      <c r="L596" s="13" t="s">
        <v>281</v>
      </c>
      <c r="M596" s="5" t="s">
        <v>415</v>
      </c>
      <c r="N596" s="13"/>
      <c r="O596" s="13"/>
      <c r="P596" s="13">
        <v>520</v>
      </c>
      <c r="Q596" s="13"/>
      <c r="R596" s="13"/>
      <c r="S596" s="13"/>
      <c r="T596" s="13"/>
      <c r="U596" s="9"/>
    </row>
    <row r="597" spans="1:21" s="7" customFormat="1" x14ac:dyDescent="0.2">
      <c r="A597" s="7" t="s">
        <v>127</v>
      </c>
      <c r="B597" s="7" t="s">
        <v>802</v>
      </c>
      <c r="C597" s="61" t="s">
        <v>1110</v>
      </c>
      <c r="D597" s="9">
        <v>2007</v>
      </c>
      <c r="E597" s="9" t="s">
        <v>99</v>
      </c>
      <c r="F597" s="8" t="s">
        <v>29</v>
      </c>
      <c r="G597" s="9" t="s">
        <v>100</v>
      </c>
      <c r="H597" s="9">
        <v>6583000</v>
      </c>
      <c r="I597" s="32" t="s">
        <v>464</v>
      </c>
      <c r="J597" s="22" t="s">
        <v>792</v>
      </c>
      <c r="K597" s="9" t="s">
        <v>100</v>
      </c>
      <c r="L597" s="13" t="s">
        <v>281</v>
      </c>
      <c r="M597" s="5" t="s">
        <v>415</v>
      </c>
      <c r="N597" s="13"/>
      <c r="O597" s="13"/>
      <c r="P597" s="13">
        <v>520</v>
      </c>
      <c r="Q597" s="13"/>
      <c r="R597" s="13"/>
      <c r="S597" s="13"/>
      <c r="T597" s="13"/>
      <c r="U597" s="9"/>
    </row>
    <row r="598" spans="1:21" s="7" customFormat="1" x14ac:dyDescent="0.2">
      <c r="A598" s="9" t="s">
        <v>127</v>
      </c>
      <c r="B598" s="9" t="s">
        <v>802</v>
      </c>
      <c r="C598" s="61" t="s">
        <v>1111</v>
      </c>
      <c r="D598" s="7">
        <v>2011</v>
      </c>
      <c r="E598" s="7" t="s">
        <v>99</v>
      </c>
      <c r="F598" s="10" t="s">
        <v>29</v>
      </c>
      <c r="G598" s="7" t="s">
        <v>98</v>
      </c>
      <c r="H598" s="7">
        <v>8385000</v>
      </c>
      <c r="I598" s="32" t="s">
        <v>464</v>
      </c>
      <c r="J598" s="22" t="s">
        <v>793</v>
      </c>
      <c r="K598" s="7" t="s">
        <v>98</v>
      </c>
      <c r="L598" s="14" t="s">
        <v>254</v>
      </c>
      <c r="M598" s="15" t="s">
        <v>293</v>
      </c>
      <c r="N598" s="14"/>
      <c r="O598" s="14"/>
      <c r="P598" s="14">
        <v>505</v>
      </c>
      <c r="Q598" s="14"/>
      <c r="R598" s="14"/>
      <c r="S598" s="14"/>
      <c r="T598" s="14"/>
    </row>
    <row r="599" spans="1:21" s="64" customFormat="1" x14ac:dyDescent="0.2">
      <c r="A599" s="9" t="s">
        <v>127</v>
      </c>
      <c r="B599" s="9" t="s">
        <v>802</v>
      </c>
      <c r="C599" s="61" t="s">
        <v>1111</v>
      </c>
      <c r="D599" s="7">
        <v>2011</v>
      </c>
      <c r="E599" s="7" t="s">
        <v>99</v>
      </c>
      <c r="F599" s="10" t="s">
        <v>29</v>
      </c>
      <c r="G599" s="7" t="s">
        <v>31</v>
      </c>
      <c r="H599" s="7">
        <v>5934000</v>
      </c>
      <c r="I599" s="32" t="s">
        <v>464</v>
      </c>
      <c r="J599" s="22" t="s">
        <v>738</v>
      </c>
      <c r="K599" s="7" t="s">
        <v>31</v>
      </c>
      <c r="L599" s="14" t="s">
        <v>143</v>
      </c>
      <c r="M599" s="15" t="s">
        <v>126</v>
      </c>
      <c r="N599" s="14"/>
      <c r="O599" s="14"/>
      <c r="P599" s="14">
        <v>505</v>
      </c>
      <c r="Q599" s="14"/>
      <c r="R599" s="14"/>
      <c r="S599" s="14"/>
      <c r="T599" s="14"/>
      <c r="U599" s="7"/>
    </row>
    <row r="600" spans="1:21" s="7" customFormat="1" x14ac:dyDescent="0.2">
      <c r="A600" s="9" t="s">
        <v>127</v>
      </c>
      <c r="B600" s="9" t="s">
        <v>802</v>
      </c>
      <c r="C600" s="61" t="s">
        <v>1111</v>
      </c>
      <c r="D600" s="7">
        <v>2011</v>
      </c>
      <c r="E600" s="7" t="s">
        <v>99</v>
      </c>
      <c r="F600" s="10" t="s">
        <v>29</v>
      </c>
      <c r="G600" s="7" t="s">
        <v>31</v>
      </c>
      <c r="H600" s="7">
        <v>10837000</v>
      </c>
      <c r="I600" s="32" t="s">
        <v>464</v>
      </c>
      <c r="J600" s="22" t="s">
        <v>737</v>
      </c>
      <c r="K600" s="7" t="s">
        <v>31</v>
      </c>
      <c r="L600" s="14" t="s">
        <v>143</v>
      </c>
      <c r="M600" s="15" t="s">
        <v>126</v>
      </c>
      <c r="N600" s="14"/>
      <c r="O600" s="14"/>
      <c r="P600" s="14">
        <v>505</v>
      </c>
      <c r="Q600" s="14"/>
      <c r="R600" s="14"/>
      <c r="S600" s="14"/>
      <c r="T600" s="14"/>
    </row>
    <row r="601" spans="1:21" s="12" customFormat="1" x14ac:dyDescent="0.2">
      <c r="A601" s="7" t="s">
        <v>127</v>
      </c>
      <c r="B601" s="7" t="s">
        <v>802</v>
      </c>
      <c r="C601" s="61" t="s">
        <v>1111</v>
      </c>
      <c r="D601" s="9">
        <v>2011</v>
      </c>
      <c r="E601" s="9" t="s">
        <v>99</v>
      </c>
      <c r="F601" s="8" t="s">
        <v>29</v>
      </c>
      <c r="G601" s="9" t="s">
        <v>794</v>
      </c>
      <c r="H601" s="9">
        <v>954000</v>
      </c>
      <c r="I601" s="32" t="s">
        <v>463</v>
      </c>
      <c r="J601" s="22" t="s">
        <v>793</v>
      </c>
      <c r="K601" s="9" t="s">
        <v>794</v>
      </c>
      <c r="L601" s="13" t="s">
        <v>143</v>
      </c>
      <c r="M601" s="5" t="s">
        <v>126</v>
      </c>
      <c r="N601" s="13"/>
      <c r="O601" s="13"/>
      <c r="P601" s="13">
        <v>250</v>
      </c>
      <c r="Q601" s="13"/>
      <c r="R601" s="13"/>
      <c r="S601" s="13"/>
      <c r="T601" s="13"/>
      <c r="U601" s="61" t="s">
        <v>1082</v>
      </c>
    </row>
    <row r="602" spans="1:21" s="12" customFormat="1" x14ac:dyDescent="0.2">
      <c r="A602" s="7" t="s">
        <v>127</v>
      </c>
      <c r="B602" s="7" t="s">
        <v>802</v>
      </c>
      <c r="C602" s="61" t="s">
        <v>1111</v>
      </c>
      <c r="D602" s="9">
        <v>2011</v>
      </c>
      <c r="E602" s="9" t="s">
        <v>99</v>
      </c>
      <c r="F602" s="8" t="s">
        <v>29</v>
      </c>
      <c r="G602" s="9" t="s">
        <v>794</v>
      </c>
      <c r="H602" s="9">
        <v>639000</v>
      </c>
      <c r="I602" s="32" t="s">
        <v>463</v>
      </c>
      <c r="J602" s="22" t="s">
        <v>738</v>
      </c>
      <c r="K602" s="9" t="s">
        <v>794</v>
      </c>
      <c r="L602" s="13" t="s">
        <v>143</v>
      </c>
      <c r="M602" s="5" t="s">
        <v>126</v>
      </c>
      <c r="N602" s="13"/>
      <c r="O602" s="13"/>
      <c r="P602" s="13">
        <v>250</v>
      </c>
      <c r="Q602" s="13"/>
      <c r="R602" s="13"/>
      <c r="S602" s="13"/>
      <c r="T602" s="13"/>
      <c r="U602" s="61" t="s">
        <v>1082</v>
      </c>
    </row>
    <row r="603" spans="1:21" s="12" customFormat="1" x14ac:dyDescent="0.2">
      <c r="A603" s="7" t="s">
        <v>127</v>
      </c>
      <c r="B603" s="7" t="s">
        <v>802</v>
      </c>
      <c r="C603" s="61" t="s">
        <v>1111</v>
      </c>
      <c r="D603" s="9">
        <v>2011</v>
      </c>
      <c r="E603" s="9" t="s">
        <v>99</v>
      </c>
      <c r="F603" s="8" t="s">
        <v>29</v>
      </c>
      <c r="G603" s="9" t="s">
        <v>794</v>
      </c>
      <c r="H603" s="9">
        <v>1269000</v>
      </c>
      <c r="I603" s="32" t="s">
        <v>463</v>
      </c>
      <c r="J603" s="22" t="s">
        <v>737</v>
      </c>
      <c r="K603" s="9" t="s">
        <v>794</v>
      </c>
      <c r="L603" s="13" t="s">
        <v>143</v>
      </c>
      <c r="M603" s="5" t="s">
        <v>126</v>
      </c>
      <c r="N603" s="13"/>
      <c r="O603" s="13"/>
      <c r="P603" s="13">
        <v>250</v>
      </c>
      <c r="Q603" s="13"/>
      <c r="R603" s="13"/>
      <c r="S603" s="13"/>
      <c r="T603" s="13"/>
      <c r="U603" s="61" t="s">
        <v>1082</v>
      </c>
    </row>
    <row r="604" spans="1:21" s="7" customFormat="1" x14ac:dyDescent="0.2">
      <c r="A604" s="9" t="s">
        <v>127</v>
      </c>
      <c r="B604" s="9" t="s">
        <v>802</v>
      </c>
      <c r="C604" s="61" t="s">
        <v>1111</v>
      </c>
      <c r="D604" s="7">
        <v>2011</v>
      </c>
      <c r="E604" s="7" t="s">
        <v>99</v>
      </c>
      <c r="F604" s="10" t="s">
        <v>29</v>
      </c>
      <c r="G604" s="7" t="s">
        <v>101</v>
      </c>
      <c r="H604" s="7">
        <v>9081000</v>
      </c>
      <c r="I604" s="32" t="s">
        <v>464</v>
      </c>
      <c r="J604" s="22" t="s">
        <v>793</v>
      </c>
      <c r="K604" s="28" t="s">
        <v>102</v>
      </c>
      <c r="L604" s="15" t="s">
        <v>254</v>
      </c>
      <c r="M604" s="15" t="s">
        <v>293</v>
      </c>
      <c r="N604" s="14"/>
      <c r="O604" s="14"/>
      <c r="P604" s="14">
        <v>534</v>
      </c>
      <c r="Q604" s="14"/>
      <c r="R604" s="14"/>
      <c r="S604" s="14"/>
      <c r="T604" s="14"/>
    </row>
    <row r="605" spans="1:21" s="7" customFormat="1" x14ac:dyDescent="0.2">
      <c r="A605" s="9" t="s">
        <v>127</v>
      </c>
      <c r="B605" s="9" t="s">
        <v>802</v>
      </c>
      <c r="C605" s="61" t="s">
        <v>1111</v>
      </c>
      <c r="D605" s="7">
        <v>2011</v>
      </c>
      <c r="E605" s="7" t="s">
        <v>99</v>
      </c>
      <c r="F605" s="10" t="s">
        <v>29</v>
      </c>
      <c r="G605" s="7" t="s">
        <v>35</v>
      </c>
      <c r="H605" s="7">
        <v>7394000</v>
      </c>
      <c r="I605" s="32" t="s">
        <v>464</v>
      </c>
      <c r="J605" s="22" t="s">
        <v>738</v>
      </c>
      <c r="K605" s="28" t="s">
        <v>90</v>
      </c>
      <c r="L605" s="15" t="s">
        <v>143</v>
      </c>
      <c r="M605" s="15" t="s">
        <v>126</v>
      </c>
      <c r="N605" s="14"/>
      <c r="O605" s="14"/>
      <c r="P605" s="14">
        <v>534</v>
      </c>
      <c r="Q605" s="14"/>
      <c r="R605" s="14"/>
      <c r="S605" s="14"/>
      <c r="T605" s="14"/>
    </row>
    <row r="606" spans="1:21" s="7" customFormat="1" x14ac:dyDescent="0.2">
      <c r="A606" s="9" t="s">
        <v>127</v>
      </c>
      <c r="B606" s="9" t="s">
        <v>802</v>
      </c>
      <c r="C606" s="61" t="s">
        <v>1111</v>
      </c>
      <c r="D606" s="7">
        <v>2011</v>
      </c>
      <c r="E606" s="7" t="s">
        <v>99</v>
      </c>
      <c r="F606" s="10" t="s">
        <v>29</v>
      </c>
      <c r="G606" s="7" t="s">
        <v>35</v>
      </c>
      <c r="H606" s="7">
        <v>14564000</v>
      </c>
      <c r="I606" s="32" t="s">
        <v>464</v>
      </c>
      <c r="J606" s="22" t="s">
        <v>737</v>
      </c>
      <c r="K606" s="28" t="s">
        <v>90</v>
      </c>
      <c r="L606" s="15" t="s">
        <v>143</v>
      </c>
      <c r="M606" s="15" t="s">
        <v>126</v>
      </c>
      <c r="N606" s="14"/>
      <c r="O606" s="14"/>
      <c r="P606" s="14">
        <v>534</v>
      </c>
      <c r="Q606" s="14"/>
      <c r="R606" s="14"/>
      <c r="S606" s="14"/>
      <c r="T606" s="14"/>
    </row>
    <row r="607" spans="1:21" s="64" customFormat="1" x14ac:dyDescent="0.2">
      <c r="A607" s="7" t="s">
        <v>127</v>
      </c>
      <c r="B607" s="7" t="s">
        <v>802</v>
      </c>
      <c r="C607" s="61" t="s">
        <v>1111</v>
      </c>
      <c r="D607" s="9">
        <v>2011</v>
      </c>
      <c r="E607" s="9" t="s">
        <v>99</v>
      </c>
      <c r="F607" s="8" t="s">
        <v>29</v>
      </c>
      <c r="G607" s="9" t="s">
        <v>30</v>
      </c>
      <c r="H607" s="9">
        <v>13996000</v>
      </c>
      <c r="I607" s="32" t="s">
        <v>464</v>
      </c>
      <c r="J607" s="22" t="s">
        <v>793</v>
      </c>
      <c r="K607" s="9" t="s">
        <v>30</v>
      </c>
      <c r="L607" s="13" t="s">
        <v>254</v>
      </c>
      <c r="M607" s="5" t="s">
        <v>293</v>
      </c>
      <c r="N607" s="13"/>
      <c r="O607" s="13"/>
      <c r="P607" s="13">
        <v>579</v>
      </c>
      <c r="Q607" s="13"/>
      <c r="R607" s="13"/>
      <c r="S607" s="13"/>
      <c r="T607" s="13"/>
      <c r="U607" s="9"/>
    </row>
    <row r="608" spans="1:21" s="12" customFormat="1" x14ac:dyDescent="0.2">
      <c r="A608" s="7" t="s">
        <v>127</v>
      </c>
      <c r="B608" s="7" t="s">
        <v>802</v>
      </c>
      <c r="C608" s="61" t="s">
        <v>1111</v>
      </c>
      <c r="D608" s="9">
        <v>2011</v>
      </c>
      <c r="E608" s="9" t="s">
        <v>99</v>
      </c>
      <c r="F608" s="8" t="s">
        <v>29</v>
      </c>
      <c r="G608" s="9" t="s">
        <v>30</v>
      </c>
      <c r="H608" s="9">
        <v>9502000</v>
      </c>
      <c r="I608" s="32" t="s">
        <v>464</v>
      </c>
      <c r="J608" s="22" t="s">
        <v>738</v>
      </c>
      <c r="K608" s="9" t="s">
        <v>30</v>
      </c>
      <c r="L608" s="13" t="s">
        <v>143</v>
      </c>
      <c r="M608" s="5" t="s">
        <v>126</v>
      </c>
      <c r="N608" s="13"/>
      <c r="O608" s="13"/>
      <c r="P608" s="13">
        <v>579</v>
      </c>
      <c r="Q608" s="13"/>
      <c r="R608" s="13"/>
      <c r="S608" s="13"/>
      <c r="T608" s="13"/>
      <c r="U608" s="9"/>
    </row>
    <row r="609" spans="1:21" s="12" customFormat="1" x14ac:dyDescent="0.2">
      <c r="A609" s="7" t="s">
        <v>127</v>
      </c>
      <c r="B609" s="7" t="s">
        <v>802</v>
      </c>
      <c r="C609" s="61" t="s">
        <v>1111</v>
      </c>
      <c r="D609" s="9">
        <v>2011</v>
      </c>
      <c r="E609" s="9" t="s">
        <v>99</v>
      </c>
      <c r="F609" s="8" t="s">
        <v>29</v>
      </c>
      <c r="G609" s="9" t="s">
        <v>30</v>
      </c>
      <c r="H609" s="9">
        <v>18489000</v>
      </c>
      <c r="I609" s="32" t="s">
        <v>464</v>
      </c>
      <c r="J609" s="22" t="s">
        <v>737</v>
      </c>
      <c r="K609" s="9" t="s">
        <v>30</v>
      </c>
      <c r="L609" s="13" t="s">
        <v>143</v>
      </c>
      <c r="M609" s="5" t="s">
        <v>126</v>
      </c>
      <c r="N609" s="13"/>
      <c r="O609" s="13"/>
      <c r="P609" s="13">
        <v>579</v>
      </c>
      <c r="Q609" s="13"/>
      <c r="R609" s="13"/>
      <c r="S609" s="13"/>
      <c r="T609" s="13"/>
      <c r="U609" s="9"/>
    </row>
    <row r="610" spans="1:21" s="61" customFormat="1" x14ac:dyDescent="0.2">
      <c r="A610" s="7" t="s">
        <v>127</v>
      </c>
      <c r="B610" s="7" t="s">
        <v>802</v>
      </c>
      <c r="C610" s="61" t="s">
        <v>1111</v>
      </c>
      <c r="D610" s="9">
        <v>2011</v>
      </c>
      <c r="E610" s="9" t="s">
        <v>99</v>
      </c>
      <c r="F610" s="8" t="s">
        <v>29</v>
      </c>
      <c r="G610" s="9" t="s">
        <v>100</v>
      </c>
      <c r="H610" s="9">
        <v>8272000</v>
      </c>
      <c r="I610" s="32" t="s">
        <v>464</v>
      </c>
      <c r="J610" s="22" t="s">
        <v>793</v>
      </c>
      <c r="K610" s="9" t="s">
        <v>100</v>
      </c>
      <c r="L610" s="13" t="s">
        <v>254</v>
      </c>
      <c r="M610" s="5" t="s">
        <v>293</v>
      </c>
      <c r="N610" s="13"/>
      <c r="O610" s="13"/>
      <c r="P610" s="13">
        <v>520</v>
      </c>
      <c r="Q610" s="13"/>
      <c r="R610" s="13"/>
      <c r="S610" s="13"/>
      <c r="T610" s="13"/>
      <c r="U610" s="9"/>
    </row>
    <row r="611" spans="1:21" s="64" customFormat="1" x14ac:dyDescent="0.2">
      <c r="A611" s="7" t="s">
        <v>127</v>
      </c>
      <c r="B611" s="7" t="s">
        <v>802</v>
      </c>
      <c r="C611" s="61" t="s">
        <v>1111</v>
      </c>
      <c r="D611" s="9">
        <v>2011</v>
      </c>
      <c r="E611" s="9" t="s">
        <v>99</v>
      </c>
      <c r="F611" s="8" t="s">
        <v>29</v>
      </c>
      <c r="G611" s="9" t="s">
        <v>33</v>
      </c>
      <c r="H611" s="9">
        <v>5777000</v>
      </c>
      <c r="I611" s="32" t="s">
        <v>464</v>
      </c>
      <c r="J611" s="22" t="s">
        <v>738</v>
      </c>
      <c r="K611" s="9" t="s">
        <v>33</v>
      </c>
      <c r="L611" s="13" t="s">
        <v>143</v>
      </c>
      <c r="M611" s="5" t="s">
        <v>126</v>
      </c>
      <c r="N611" s="13"/>
      <c r="O611" s="13"/>
      <c r="P611" s="13">
        <v>520</v>
      </c>
      <c r="Q611" s="13"/>
      <c r="R611" s="13"/>
      <c r="S611" s="13"/>
      <c r="T611" s="13"/>
      <c r="U611" s="9"/>
    </row>
    <row r="612" spans="1:21" s="64" customFormat="1" ht="12" customHeight="1" x14ac:dyDescent="0.2">
      <c r="A612" s="7" t="s">
        <v>127</v>
      </c>
      <c r="B612" s="7" t="s">
        <v>802</v>
      </c>
      <c r="C612" s="61" t="s">
        <v>1111</v>
      </c>
      <c r="D612" s="9">
        <v>2011</v>
      </c>
      <c r="E612" s="9" t="s">
        <v>99</v>
      </c>
      <c r="F612" s="8" t="s">
        <v>29</v>
      </c>
      <c r="G612" s="9" t="s">
        <v>33</v>
      </c>
      <c r="H612" s="9">
        <v>10768000</v>
      </c>
      <c r="I612" s="32" t="s">
        <v>464</v>
      </c>
      <c r="J612" s="22" t="s">
        <v>737</v>
      </c>
      <c r="K612" s="9" t="s">
        <v>33</v>
      </c>
      <c r="L612" s="13" t="s">
        <v>143</v>
      </c>
      <c r="M612" s="5" t="s">
        <v>126</v>
      </c>
      <c r="N612" s="13"/>
      <c r="O612" s="13"/>
      <c r="P612" s="13">
        <v>520</v>
      </c>
      <c r="Q612" s="13"/>
      <c r="R612" s="13"/>
      <c r="S612" s="13"/>
      <c r="T612" s="13"/>
      <c r="U612" s="9"/>
    </row>
    <row r="613" spans="1:21" s="64" customFormat="1" ht="12" customHeight="1" x14ac:dyDescent="0.2">
      <c r="A613" s="64" t="s">
        <v>127</v>
      </c>
      <c r="B613" s="64" t="s">
        <v>802</v>
      </c>
      <c r="C613" s="64" t="s">
        <v>1147</v>
      </c>
      <c r="D613" s="64">
        <v>1988</v>
      </c>
      <c r="E613" s="64" t="s">
        <v>299</v>
      </c>
      <c r="F613" s="65" t="s">
        <v>29</v>
      </c>
      <c r="G613" s="64" t="s">
        <v>1159</v>
      </c>
      <c r="H613" s="64">
        <v>500000</v>
      </c>
      <c r="I613" s="66" t="s">
        <v>463</v>
      </c>
      <c r="L613" s="66"/>
      <c r="M613" s="70" t="s">
        <v>126</v>
      </c>
      <c r="N613" s="66"/>
      <c r="O613" s="66"/>
      <c r="P613" s="66"/>
      <c r="Q613" s="66"/>
      <c r="R613" s="66"/>
      <c r="S613" s="66"/>
      <c r="T613" s="66"/>
      <c r="U613" s="64" t="s">
        <v>1160</v>
      </c>
    </row>
    <row r="614" spans="1:21" s="64" customFormat="1" ht="12" customHeight="1" x14ac:dyDescent="0.2">
      <c r="A614" s="64" t="s">
        <v>127</v>
      </c>
      <c r="B614" s="64" t="s">
        <v>802</v>
      </c>
      <c r="C614" s="64" t="s">
        <v>1147</v>
      </c>
      <c r="D614" s="64">
        <v>1988</v>
      </c>
      <c r="E614" s="64" t="s">
        <v>299</v>
      </c>
      <c r="F614" s="65" t="s">
        <v>29</v>
      </c>
      <c r="G614" s="64" t="s">
        <v>1162</v>
      </c>
      <c r="H614" s="64">
        <v>12000000</v>
      </c>
      <c r="I614" s="66"/>
      <c r="L614" s="66"/>
      <c r="M614" s="70" t="s">
        <v>126</v>
      </c>
      <c r="N614" s="66"/>
      <c r="O614" s="66"/>
      <c r="P614" s="66"/>
      <c r="Q614" s="66"/>
      <c r="R614" s="66"/>
      <c r="S614" s="66"/>
      <c r="T614" s="66"/>
      <c r="U614" s="64" t="s">
        <v>492</v>
      </c>
    </row>
    <row r="615" spans="1:21" s="64" customFormat="1" ht="12" customHeight="1" x14ac:dyDescent="0.2">
      <c r="A615" s="9" t="s">
        <v>127</v>
      </c>
      <c r="B615" s="9" t="s">
        <v>802</v>
      </c>
      <c r="C615" s="61" t="s">
        <v>1147</v>
      </c>
      <c r="D615" s="7">
        <v>1988</v>
      </c>
      <c r="E615" s="7" t="s">
        <v>299</v>
      </c>
      <c r="F615" s="10" t="s">
        <v>29</v>
      </c>
      <c r="G615" s="7" t="s">
        <v>35</v>
      </c>
      <c r="H615" s="7">
        <v>5670000</v>
      </c>
      <c r="I615" s="32" t="s">
        <v>464</v>
      </c>
      <c r="J615" s="7"/>
      <c r="K615" s="28" t="s">
        <v>93</v>
      </c>
      <c r="L615" s="15" t="s">
        <v>254</v>
      </c>
      <c r="M615" s="15" t="s">
        <v>293</v>
      </c>
      <c r="N615" s="14"/>
      <c r="O615" s="14"/>
      <c r="P615" s="14">
        <v>534</v>
      </c>
      <c r="Q615" s="14"/>
      <c r="R615" s="14"/>
      <c r="S615" s="14"/>
      <c r="T615" s="14"/>
      <c r="U615" s="9"/>
    </row>
    <row r="616" spans="1:21" s="64" customFormat="1" ht="12" customHeight="1" x14ac:dyDescent="0.2">
      <c r="A616" s="7" t="s">
        <v>127</v>
      </c>
      <c r="B616" s="7" t="s">
        <v>802</v>
      </c>
      <c r="C616" s="7" t="s">
        <v>856</v>
      </c>
      <c r="D616" s="9">
        <v>1997</v>
      </c>
      <c r="E616" s="9" t="s">
        <v>299</v>
      </c>
      <c r="F616" s="8" t="s">
        <v>29</v>
      </c>
      <c r="G616" s="9" t="s">
        <v>33</v>
      </c>
      <c r="H616" s="9">
        <v>5355000</v>
      </c>
      <c r="I616" s="32" t="s">
        <v>464</v>
      </c>
      <c r="J616" s="9"/>
      <c r="K616" s="9" t="s">
        <v>34</v>
      </c>
      <c r="L616" s="13" t="s">
        <v>254</v>
      </c>
      <c r="M616" s="5" t="s">
        <v>293</v>
      </c>
      <c r="N616" s="13"/>
      <c r="O616" s="13"/>
      <c r="P616" s="13">
        <v>520</v>
      </c>
      <c r="Q616" s="13"/>
      <c r="R616" s="13"/>
      <c r="S616" s="13"/>
      <c r="T616" s="13"/>
      <c r="U616" s="7"/>
    </row>
    <row r="617" spans="1:21" s="61" customFormat="1" ht="12" customHeight="1" x14ac:dyDescent="0.2">
      <c r="A617" s="9" t="s">
        <v>127</v>
      </c>
      <c r="B617" s="9" t="s">
        <v>802</v>
      </c>
      <c r="C617" s="9" t="s">
        <v>1182</v>
      </c>
      <c r="D617" s="9">
        <v>2010</v>
      </c>
      <c r="E617" s="7" t="s">
        <v>299</v>
      </c>
      <c r="F617" s="10" t="s">
        <v>29</v>
      </c>
      <c r="G617" s="7" t="s">
        <v>31</v>
      </c>
      <c r="H617" s="7">
        <v>5622000</v>
      </c>
      <c r="I617" s="32" t="s">
        <v>464</v>
      </c>
      <c r="J617" s="7"/>
      <c r="K617" s="7" t="s">
        <v>32</v>
      </c>
      <c r="L617" s="14" t="s">
        <v>254</v>
      </c>
      <c r="M617" s="15" t="s">
        <v>293</v>
      </c>
      <c r="N617" s="14"/>
      <c r="O617" s="14"/>
      <c r="P617" s="14">
        <v>505</v>
      </c>
      <c r="Q617" s="14"/>
      <c r="R617" s="14"/>
      <c r="S617" s="14"/>
      <c r="T617" s="14"/>
      <c r="U617" s="22"/>
    </row>
    <row r="618" spans="1:21" s="61" customFormat="1" ht="12" customHeight="1" x14ac:dyDescent="0.2">
      <c r="A618" s="7" t="s">
        <v>127</v>
      </c>
      <c r="B618" s="7" t="s">
        <v>802</v>
      </c>
      <c r="C618" s="7" t="s">
        <v>1182</v>
      </c>
      <c r="D618" s="7">
        <v>2010</v>
      </c>
      <c r="E618" s="9" t="s">
        <v>299</v>
      </c>
      <c r="F618" s="8" t="s">
        <v>29</v>
      </c>
      <c r="G618" s="9" t="s">
        <v>36</v>
      </c>
      <c r="H618" s="9">
        <v>6140000</v>
      </c>
      <c r="I618" s="32" t="s">
        <v>464</v>
      </c>
      <c r="J618" s="9"/>
      <c r="K618" s="9" t="s">
        <v>37</v>
      </c>
      <c r="L618" s="13" t="s">
        <v>254</v>
      </c>
      <c r="M618" s="5" t="s">
        <v>293</v>
      </c>
      <c r="N618" s="13"/>
      <c r="O618" s="13"/>
      <c r="P618" s="13">
        <v>579</v>
      </c>
      <c r="Q618" s="13"/>
      <c r="R618" s="13"/>
      <c r="S618" s="13"/>
      <c r="T618" s="13"/>
      <c r="U618" s="22"/>
    </row>
    <row r="619" spans="1:21" s="61" customFormat="1" ht="12" customHeight="1" x14ac:dyDescent="0.2">
      <c r="A619" s="9" t="s">
        <v>127</v>
      </c>
      <c r="B619" s="9" t="s">
        <v>802</v>
      </c>
      <c r="C619" s="9" t="s">
        <v>857</v>
      </c>
      <c r="D619" s="7">
        <v>2001</v>
      </c>
      <c r="E619" s="7" t="s">
        <v>287</v>
      </c>
      <c r="F619" s="10" t="s">
        <v>29</v>
      </c>
      <c r="G619" s="7" t="s">
        <v>89</v>
      </c>
      <c r="H619" s="7">
        <v>6650900</v>
      </c>
      <c r="I619" s="32" t="s">
        <v>464</v>
      </c>
      <c r="J619" s="7"/>
      <c r="K619" s="28" t="s">
        <v>90</v>
      </c>
      <c r="L619" s="15" t="s">
        <v>254</v>
      </c>
      <c r="M619" s="15" t="s">
        <v>377</v>
      </c>
      <c r="N619" s="14"/>
      <c r="O619" s="14"/>
      <c r="P619" s="14">
        <v>534</v>
      </c>
      <c r="Q619" s="14"/>
      <c r="R619" s="14"/>
      <c r="S619" s="14"/>
      <c r="T619" s="14"/>
      <c r="U619" s="9"/>
    </row>
    <row r="620" spans="1:21" s="64" customFormat="1" ht="12" customHeight="1" x14ac:dyDescent="0.2">
      <c r="A620" s="22" t="s">
        <v>323</v>
      </c>
      <c r="B620" s="22" t="s">
        <v>802</v>
      </c>
      <c r="C620" s="61" t="s">
        <v>1119</v>
      </c>
      <c r="D620" s="7">
        <v>2017</v>
      </c>
      <c r="E620" s="7" t="s">
        <v>808</v>
      </c>
      <c r="F620" s="10" t="s">
        <v>29</v>
      </c>
      <c r="G620" s="22" t="s">
        <v>841</v>
      </c>
      <c r="H620" s="7">
        <f>7206496-248660</f>
        <v>6957836</v>
      </c>
      <c r="I620" s="32" t="s">
        <v>464</v>
      </c>
      <c r="J620" s="7"/>
      <c r="K620" s="22" t="s">
        <v>841</v>
      </c>
      <c r="L620" s="32" t="s">
        <v>315</v>
      </c>
      <c r="M620" s="32" t="s">
        <v>377</v>
      </c>
      <c r="N620" s="14"/>
      <c r="O620" s="14"/>
      <c r="P620" s="14">
        <v>505</v>
      </c>
      <c r="Q620" s="14"/>
      <c r="R620" s="14"/>
      <c r="S620" s="14"/>
      <c r="T620" s="14"/>
      <c r="U620" s="22"/>
    </row>
    <row r="621" spans="1:21" s="64" customFormat="1" ht="12" customHeight="1" x14ac:dyDescent="0.2">
      <c r="A621" s="22" t="s">
        <v>323</v>
      </c>
      <c r="B621" s="22" t="s">
        <v>802</v>
      </c>
      <c r="C621" s="61" t="s">
        <v>1119</v>
      </c>
      <c r="D621" s="7">
        <v>2017</v>
      </c>
      <c r="E621" s="7" t="s">
        <v>808</v>
      </c>
      <c r="F621" s="10" t="s">
        <v>29</v>
      </c>
      <c r="G621" s="22" t="s">
        <v>841</v>
      </c>
      <c r="H621" s="7">
        <f>7206496+248660</f>
        <v>7455156</v>
      </c>
      <c r="I621" s="32" t="s">
        <v>464</v>
      </c>
      <c r="J621" s="7"/>
      <c r="K621" s="22" t="s">
        <v>841</v>
      </c>
      <c r="L621" s="32" t="s">
        <v>315</v>
      </c>
      <c r="M621" s="32" t="s">
        <v>377</v>
      </c>
      <c r="N621" s="14"/>
      <c r="O621" s="14"/>
      <c r="P621" s="14">
        <v>505</v>
      </c>
      <c r="Q621" s="14"/>
      <c r="R621" s="14"/>
      <c r="S621" s="14"/>
      <c r="T621" s="14"/>
      <c r="U621" s="22"/>
    </row>
    <row r="622" spans="1:21" s="64" customFormat="1" ht="12" customHeight="1" x14ac:dyDescent="0.2">
      <c r="A622" s="22" t="s">
        <v>323</v>
      </c>
      <c r="B622" s="22" t="s">
        <v>802</v>
      </c>
      <c r="C622" s="61" t="s">
        <v>1119</v>
      </c>
      <c r="D622" s="7">
        <v>2017</v>
      </c>
      <c r="E622" s="7" t="s">
        <v>808</v>
      </c>
      <c r="F622" s="10" t="s">
        <v>29</v>
      </c>
      <c r="G622" s="22" t="s">
        <v>841</v>
      </c>
      <c r="H622" s="7">
        <v>7206496</v>
      </c>
      <c r="I622" s="32" t="s">
        <v>464</v>
      </c>
      <c r="J622" s="7"/>
      <c r="K622" s="22" t="s">
        <v>841</v>
      </c>
      <c r="L622" s="32" t="s">
        <v>315</v>
      </c>
      <c r="M622" s="32" t="s">
        <v>377</v>
      </c>
      <c r="N622" s="14"/>
      <c r="O622" s="14"/>
      <c r="P622" s="14">
        <v>505</v>
      </c>
      <c r="Q622" s="14"/>
      <c r="R622" s="14"/>
      <c r="S622" s="14"/>
      <c r="T622" s="14"/>
      <c r="U622" s="22"/>
    </row>
    <row r="623" spans="1:21" s="12" customFormat="1" x14ac:dyDescent="0.2">
      <c r="A623" s="7" t="s">
        <v>127</v>
      </c>
      <c r="B623" s="7" t="s">
        <v>802</v>
      </c>
      <c r="C623" s="61" t="s">
        <v>1258</v>
      </c>
      <c r="D623" s="9">
        <v>2018</v>
      </c>
      <c r="E623" s="9" t="s">
        <v>152</v>
      </c>
      <c r="F623" s="8" t="s">
        <v>29</v>
      </c>
      <c r="G623" s="9" t="s">
        <v>97</v>
      </c>
      <c r="H623" s="9">
        <v>9130870</v>
      </c>
      <c r="I623" s="32" t="s">
        <v>464</v>
      </c>
      <c r="J623" s="61" t="s">
        <v>1253</v>
      </c>
      <c r="K623" s="9" t="s">
        <v>97</v>
      </c>
      <c r="L623" s="13" t="s">
        <v>254</v>
      </c>
      <c r="M623" s="5" t="s">
        <v>136</v>
      </c>
      <c r="N623" s="13"/>
      <c r="O623" s="13"/>
      <c r="P623" s="13">
        <v>579</v>
      </c>
      <c r="Q623" s="32"/>
      <c r="R623" s="32"/>
      <c r="S623" s="32"/>
      <c r="T623" s="32"/>
      <c r="U623" s="7"/>
    </row>
    <row r="624" spans="1:21" s="20" customFormat="1" x14ac:dyDescent="0.2">
      <c r="A624" s="7" t="s">
        <v>127</v>
      </c>
      <c r="B624" s="7" t="s">
        <v>802</v>
      </c>
      <c r="C624" s="61" t="s">
        <v>1258</v>
      </c>
      <c r="D624" s="9">
        <v>2018</v>
      </c>
      <c r="E624" s="9" t="s">
        <v>152</v>
      </c>
      <c r="F624" s="8" t="s">
        <v>29</v>
      </c>
      <c r="G624" s="9" t="s">
        <v>97</v>
      </c>
      <c r="H624" s="9">
        <v>9657000</v>
      </c>
      <c r="I624" s="32" t="s">
        <v>464</v>
      </c>
      <c r="J624" s="9"/>
      <c r="K624" s="9" t="s">
        <v>97</v>
      </c>
      <c r="L624" s="13" t="s">
        <v>254</v>
      </c>
      <c r="M624" s="5" t="s">
        <v>136</v>
      </c>
      <c r="N624" s="13"/>
      <c r="O624" s="13"/>
      <c r="P624" s="13">
        <v>579</v>
      </c>
      <c r="Q624" s="32"/>
      <c r="R624" s="32"/>
      <c r="S624" s="32"/>
      <c r="T624" s="32"/>
      <c r="U624" s="61" t="s">
        <v>1255</v>
      </c>
    </row>
    <row r="625" spans="1:21" s="20" customFormat="1" x14ac:dyDescent="0.2">
      <c r="A625" s="9" t="s">
        <v>127</v>
      </c>
      <c r="B625" s="9" t="s">
        <v>802</v>
      </c>
      <c r="C625" s="61" t="s">
        <v>1258</v>
      </c>
      <c r="D625" s="7">
        <v>2018</v>
      </c>
      <c r="E625" s="7" t="s">
        <v>152</v>
      </c>
      <c r="F625" s="10" t="s">
        <v>29</v>
      </c>
      <c r="G625" s="7" t="s">
        <v>95</v>
      </c>
      <c r="H625" s="7">
        <v>6986600</v>
      </c>
      <c r="I625" s="32" t="s">
        <v>464</v>
      </c>
      <c r="J625" s="61" t="s">
        <v>1253</v>
      </c>
      <c r="K625" s="28" t="s">
        <v>93</v>
      </c>
      <c r="L625" s="15" t="s">
        <v>254</v>
      </c>
      <c r="M625" s="15" t="s">
        <v>136</v>
      </c>
      <c r="N625" s="14"/>
      <c r="O625" s="14"/>
      <c r="P625" s="14">
        <v>534</v>
      </c>
      <c r="Q625" s="32"/>
      <c r="R625" s="32"/>
      <c r="S625" s="32"/>
      <c r="T625" s="32"/>
      <c r="U625" s="22"/>
    </row>
    <row r="626" spans="1:21" s="61" customFormat="1" x14ac:dyDescent="0.2">
      <c r="A626" s="9" t="s">
        <v>127</v>
      </c>
      <c r="B626" s="9" t="s">
        <v>802</v>
      </c>
      <c r="C626" s="61" t="s">
        <v>1258</v>
      </c>
      <c r="D626" s="7">
        <v>2018</v>
      </c>
      <c r="E626" s="7" t="s">
        <v>152</v>
      </c>
      <c r="F626" s="10" t="s">
        <v>29</v>
      </c>
      <c r="G626" s="7" t="s">
        <v>95</v>
      </c>
      <c r="H626" s="7">
        <v>7458000</v>
      </c>
      <c r="I626" s="32" t="s">
        <v>464</v>
      </c>
      <c r="J626" s="7"/>
      <c r="K626" s="28" t="s">
        <v>93</v>
      </c>
      <c r="L626" s="15" t="s">
        <v>254</v>
      </c>
      <c r="M626" s="15" t="s">
        <v>136</v>
      </c>
      <c r="N626" s="14"/>
      <c r="O626" s="14"/>
      <c r="P626" s="14">
        <v>534</v>
      </c>
      <c r="Q626" s="32"/>
      <c r="R626" s="32"/>
      <c r="S626" s="32"/>
      <c r="T626" s="32"/>
      <c r="U626" s="61" t="s">
        <v>1255</v>
      </c>
    </row>
    <row r="627" spans="1:21" s="64" customFormat="1" x14ac:dyDescent="0.2">
      <c r="A627" s="61" t="s">
        <v>323</v>
      </c>
      <c r="B627" s="61" t="s">
        <v>802</v>
      </c>
      <c r="C627" s="61" t="s">
        <v>1258</v>
      </c>
      <c r="D627" s="61">
        <v>2018</v>
      </c>
      <c r="E627" s="61" t="s">
        <v>420</v>
      </c>
      <c r="F627" s="62" t="s">
        <v>29</v>
      </c>
      <c r="G627" s="61" t="s">
        <v>1248</v>
      </c>
      <c r="H627" s="61">
        <v>660230</v>
      </c>
      <c r="I627" s="63" t="s">
        <v>463</v>
      </c>
      <c r="J627" s="61"/>
      <c r="K627" s="61" t="s">
        <v>794</v>
      </c>
      <c r="L627" s="63" t="s">
        <v>143</v>
      </c>
      <c r="M627" s="68" t="s">
        <v>126</v>
      </c>
      <c r="N627" s="63"/>
      <c r="O627" s="63"/>
      <c r="P627" s="63">
        <v>250</v>
      </c>
      <c r="Q627" s="63"/>
      <c r="R627" s="63"/>
      <c r="S627" s="63"/>
      <c r="T627" s="63"/>
      <c r="U627" s="61" t="s">
        <v>1082</v>
      </c>
    </row>
  </sheetData>
  <sortState ref="A2:U627">
    <sortCondition ref="A2:A627"/>
    <sortCondition ref="B2:B627"/>
    <sortCondition ref="F2:F627"/>
    <sortCondition ref="C2:C627"/>
  </sortState>
  <phoneticPr fontId="5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7"/>
  <sheetViews>
    <sheetView workbookViewId="0">
      <selection activeCell="A2" sqref="A2:XFD2"/>
    </sheetView>
  </sheetViews>
  <sheetFormatPr defaultRowHeight="12.75" x14ac:dyDescent="0.2"/>
  <cols>
    <col min="1" max="1" width="15.75" bestFit="1" customWidth="1"/>
    <col min="2" max="2" width="20.125" bestFit="1" customWidth="1"/>
    <col min="3" max="3" width="24.25" bestFit="1" customWidth="1"/>
    <col min="4" max="4" width="6.5" bestFit="1" customWidth="1"/>
    <col min="5" max="5" width="14.5" bestFit="1" customWidth="1"/>
    <col min="6" max="6" width="27.25" bestFit="1" customWidth="1"/>
    <col min="7" max="7" width="21.75" bestFit="1" customWidth="1"/>
    <col min="8" max="8" width="8.875" bestFit="1" customWidth="1"/>
    <col min="9" max="9" width="6.625" bestFit="1" customWidth="1"/>
    <col min="10" max="10" width="10.375" bestFit="1" customWidth="1"/>
    <col min="11" max="11" width="27.75" bestFit="1" customWidth="1"/>
    <col min="12" max="12" width="6" bestFit="1" customWidth="1"/>
    <col min="13" max="13" width="4.875" bestFit="1" customWidth="1"/>
    <col min="14" max="16" width="5.875" bestFit="1" customWidth="1"/>
    <col min="17" max="17" width="126.5" bestFit="1" customWidth="1"/>
    <col min="18" max="18" width="11.875" bestFit="1" customWidth="1"/>
    <col min="19" max="21" width="10.875" bestFit="1" customWidth="1"/>
    <col min="22" max="22" width="11.875" bestFit="1" customWidth="1"/>
    <col min="23" max="25" width="10.875" bestFit="1" customWidth="1"/>
    <col min="26" max="26" width="11.875" bestFit="1" customWidth="1"/>
    <col min="27" max="29" width="10.875" bestFit="1" customWidth="1"/>
    <col min="30" max="30" width="16.25" bestFit="1" customWidth="1"/>
  </cols>
  <sheetData>
    <row r="1" spans="1:30" x14ac:dyDescent="0.2">
      <c r="A1" t="s">
        <v>435</v>
      </c>
      <c r="B1" t="s">
        <v>436</v>
      </c>
      <c r="C1" t="s">
        <v>921</v>
      </c>
      <c r="D1" t="s">
        <v>922</v>
      </c>
      <c r="E1" t="s">
        <v>923</v>
      </c>
      <c r="F1" t="s">
        <v>578</v>
      </c>
      <c r="G1" t="s">
        <v>924</v>
      </c>
      <c r="H1" t="s">
        <v>840</v>
      </c>
      <c r="I1" t="s">
        <v>465</v>
      </c>
      <c r="J1" t="s">
        <v>433</v>
      </c>
      <c r="K1" t="s">
        <v>925</v>
      </c>
      <c r="L1" t="s">
        <v>926</v>
      </c>
      <c r="M1" t="s">
        <v>927</v>
      </c>
      <c r="N1" t="s">
        <v>928</v>
      </c>
      <c r="O1" t="s">
        <v>929</v>
      </c>
      <c r="P1" t="s">
        <v>930</v>
      </c>
      <c r="Q1" t="s">
        <v>434</v>
      </c>
      <c r="R1" t="s">
        <v>931</v>
      </c>
      <c r="S1" t="s">
        <v>932</v>
      </c>
      <c r="T1" t="s">
        <v>1212</v>
      </c>
      <c r="U1" t="s">
        <v>1213</v>
      </c>
      <c r="V1" t="s">
        <v>933</v>
      </c>
      <c r="W1" t="s">
        <v>934</v>
      </c>
      <c r="X1" t="s">
        <v>1214</v>
      </c>
      <c r="Y1" t="s">
        <v>1215</v>
      </c>
      <c r="Z1" t="s">
        <v>1216</v>
      </c>
      <c r="AA1" t="s">
        <v>1217</v>
      </c>
      <c r="AB1" t="s">
        <v>1218</v>
      </c>
      <c r="AC1" t="s">
        <v>1219</v>
      </c>
      <c r="AD1" t="s">
        <v>1211</v>
      </c>
    </row>
    <row r="2" spans="1:30" x14ac:dyDescent="0.2">
      <c r="A2" t="s">
        <v>320</v>
      </c>
      <c r="B2" t="s">
        <v>317</v>
      </c>
      <c r="C2" t="s">
        <v>857</v>
      </c>
      <c r="D2">
        <v>2001</v>
      </c>
      <c r="E2" t="s">
        <v>479</v>
      </c>
      <c r="F2" t="s">
        <v>27</v>
      </c>
      <c r="G2" t="s">
        <v>319</v>
      </c>
      <c r="H2">
        <v>7900</v>
      </c>
      <c r="I2" t="s">
        <v>463</v>
      </c>
      <c r="J2" t="s">
        <v>882</v>
      </c>
      <c r="K2" t="s">
        <v>319</v>
      </c>
      <c r="L2" t="s">
        <v>315</v>
      </c>
      <c r="M2" t="s">
        <v>308</v>
      </c>
      <c r="N2">
        <v>215.7</v>
      </c>
      <c r="O2">
        <v>70.7</v>
      </c>
      <c r="P2">
        <v>145</v>
      </c>
      <c r="Q2" t="s">
        <v>505</v>
      </c>
      <c r="R2">
        <v>5.3117540488869004</v>
      </c>
      <c r="S2">
        <v>205000.1</v>
      </c>
      <c r="T2">
        <v>152458.6</v>
      </c>
      <c r="U2">
        <v>257541.6</v>
      </c>
      <c r="V2">
        <v>5.3075945759916303</v>
      </c>
      <c r="W2">
        <v>203046.1</v>
      </c>
      <c r="X2">
        <v>151526.9</v>
      </c>
      <c r="Y2">
        <v>254565.3</v>
      </c>
      <c r="Z2">
        <v>5.10649111065712</v>
      </c>
      <c r="AA2">
        <v>127788.3</v>
      </c>
      <c r="AB2">
        <v>159648.5</v>
      </c>
      <c r="AC2">
        <v>95928.1</v>
      </c>
      <c r="AD2">
        <v>1.4141269575964599</v>
      </c>
    </row>
    <row r="3" spans="1:30" x14ac:dyDescent="0.2">
      <c r="A3" t="s">
        <v>320</v>
      </c>
      <c r="B3" t="s">
        <v>317</v>
      </c>
      <c r="C3" t="s">
        <v>857</v>
      </c>
      <c r="D3">
        <v>2001</v>
      </c>
      <c r="E3" t="s">
        <v>479</v>
      </c>
      <c r="F3" t="s">
        <v>76</v>
      </c>
      <c r="G3" t="s">
        <v>874</v>
      </c>
      <c r="H3">
        <v>980</v>
      </c>
      <c r="I3" t="s">
        <v>882</v>
      </c>
      <c r="J3" t="s">
        <v>882</v>
      </c>
      <c r="K3" t="s">
        <v>351</v>
      </c>
      <c r="L3" t="s">
        <v>481</v>
      </c>
      <c r="M3" t="s">
        <v>377</v>
      </c>
      <c r="N3" t="s">
        <v>882</v>
      </c>
      <c r="O3" t="s">
        <v>882</v>
      </c>
      <c r="P3">
        <v>55</v>
      </c>
      <c r="Q3" t="s">
        <v>936</v>
      </c>
      <c r="R3">
        <v>4.0940227624598204</v>
      </c>
      <c r="S3">
        <v>12417.2</v>
      </c>
      <c r="T3">
        <v>9234.7000000000007</v>
      </c>
      <c r="U3">
        <v>15599.7</v>
      </c>
      <c r="V3">
        <v>4.10370298217825</v>
      </c>
      <c r="W3">
        <v>12697.1</v>
      </c>
      <c r="X3">
        <v>9475.4</v>
      </c>
      <c r="Y3">
        <v>15918.8</v>
      </c>
      <c r="Z3" t="s">
        <v>882</v>
      </c>
      <c r="AA3" t="s">
        <v>882</v>
      </c>
      <c r="AB3" t="s">
        <v>882</v>
      </c>
      <c r="AC3" t="s">
        <v>882</v>
      </c>
      <c r="AD3">
        <v>1.10279668676732</v>
      </c>
    </row>
    <row r="4" spans="1:30" x14ac:dyDescent="0.2">
      <c r="A4" t="s">
        <v>806</v>
      </c>
      <c r="B4" t="s">
        <v>806</v>
      </c>
      <c r="C4" t="s">
        <v>1182</v>
      </c>
      <c r="D4">
        <v>2010</v>
      </c>
      <c r="E4" t="s">
        <v>299</v>
      </c>
      <c r="F4" t="s">
        <v>72</v>
      </c>
      <c r="G4" t="s">
        <v>316</v>
      </c>
      <c r="H4">
        <v>1900</v>
      </c>
      <c r="I4" t="s">
        <v>882</v>
      </c>
      <c r="J4" t="s">
        <v>882</v>
      </c>
      <c r="K4" t="s">
        <v>316</v>
      </c>
      <c r="L4" t="s">
        <v>315</v>
      </c>
      <c r="M4" t="s">
        <v>377</v>
      </c>
      <c r="N4" t="s">
        <v>882</v>
      </c>
      <c r="O4" t="s">
        <v>882</v>
      </c>
      <c r="P4">
        <v>62</v>
      </c>
      <c r="Q4" t="s">
        <v>882</v>
      </c>
      <c r="R4">
        <v>4.2370504834708402</v>
      </c>
      <c r="S4">
        <v>17260.400000000001</v>
      </c>
      <c r="T4">
        <v>12836.6</v>
      </c>
      <c r="U4">
        <v>21684.2</v>
      </c>
      <c r="V4">
        <v>4.24609290209058</v>
      </c>
      <c r="W4">
        <v>17623.5</v>
      </c>
      <c r="X4">
        <v>13151.9</v>
      </c>
      <c r="Y4">
        <v>22095.1</v>
      </c>
      <c r="Z4" t="s">
        <v>882</v>
      </c>
      <c r="AA4" t="s">
        <v>882</v>
      </c>
      <c r="AB4" t="s">
        <v>882</v>
      </c>
      <c r="AC4" t="s">
        <v>882</v>
      </c>
      <c r="AD4">
        <v>0.95829688251801304</v>
      </c>
    </row>
    <row r="5" spans="1:30" x14ac:dyDescent="0.2">
      <c r="A5" t="s">
        <v>806</v>
      </c>
      <c r="B5" t="s">
        <v>806</v>
      </c>
      <c r="C5" t="s">
        <v>857</v>
      </c>
      <c r="D5">
        <v>2001</v>
      </c>
      <c r="E5" t="s">
        <v>479</v>
      </c>
      <c r="F5" t="s">
        <v>72</v>
      </c>
      <c r="G5" t="s">
        <v>316</v>
      </c>
      <c r="H5">
        <v>2700</v>
      </c>
      <c r="I5" t="s">
        <v>882</v>
      </c>
      <c r="J5" t="s">
        <v>882</v>
      </c>
      <c r="K5" t="s">
        <v>316</v>
      </c>
      <c r="L5" t="s">
        <v>315</v>
      </c>
      <c r="M5" t="s">
        <v>377</v>
      </c>
      <c r="N5" t="s">
        <v>882</v>
      </c>
      <c r="O5" t="s">
        <v>882</v>
      </c>
      <c r="P5">
        <v>62</v>
      </c>
      <c r="Q5" t="s">
        <v>882</v>
      </c>
      <c r="R5">
        <v>4.2370504834708402</v>
      </c>
      <c r="S5">
        <v>17260.400000000001</v>
      </c>
      <c r="T5">
        <v>12836.6</v>
      </c>
      <c r="U5">
        <v>21684.2</v>
      </c>
      <c r="V5">
        <v>4.24609290209058</v>
      </c>
      <c r="W5">
        <v>17623.5</v>
      </c>
      <c r="X5">
        <v>13151.9</v>
      </c>
      <c r="Y5">
        <v>22095.1</v>
      </c>
      <c r="Z5" t="s">
        <v>882</v>
      </c>
      <c r="AA5" t="s">
        <v>882</v>
      </c>
      <c r="AB5" t="s">
        <v>882</v>
      </c>
      <c r="AC5" t="s">
        <v>882</v>
      </c>
      <c r="AD5">
        <v>0.80568671931185498</v>
      </c>
    </row>
    <row r="6" spans="1:30" x14ac:dyDescent="0.2">
      <c r="A6" t="s">
        <v>320</v>
      </c>
      <c r="B6" t="s">
        <v>875</v>
      </c>
      <c r="C6" t="s">
        <v>857</v>
      </c>
      <c r="D6">
        <v>2001</v>
      </c>
      <c r="E6" t="s">
        <v>479</v>
      </c>
      <c r="F6" t="s">
        <v>876</v>
      </c>
      <c r="G6" t="s">
        <v>877</v>
      </c>
      <c r="H6">
        <v>321100</v>
      </c>
      <c r="I6" t="s">
        <v>464</v>
      </c>
      <c r="J6" t="s">
        <v>882</v>
      </c>
      <c r="K6" t="s">
        <v>312</v>
      </c>
      <c r="L6" t="s">
        <v>315</v>
      </c>
      <c r="M6" t="s">
        <v>308</v>
      </c>
      <c r="N6">
        <v>449</v>
      </c>
      <c r="O6">
        <v>207</v>
      </c>
      <c r="P6">
        <v>242</v>
      </c>
      <c r="Q6" t="s">
        <v>882</v>
      </c>
      <c r="R6">
        <v>6.1870251914181402</v>
      </c>
      <c r="S6">
        <v>1538243.9</v>
      </c>
      <c r="T6">
        <v>1143992</v>
      </c>
      <c r="U6">
        <v>1932495.8</v>
      </c>
      <c r="V6">
        <v>6.1611463712545902</v>
      </c>
      <c r="W6">
        <v>1449260.2</v>
      </c>
      <c r="X6">
        <v>1081537.1000000001</v>
      </c>
      <c r="Y6">
        <v>1816983.3</v>
      </c>
      <c r="Z6">
        <v>6.14582984356894</v>
      </c>
      <c r="AA6">
        <v>1399039.1</v>
      </c>
      <c r="AB6">
        <v>1747847.5</v>
      </c>
      <c r="AC6">
        <v>1050230.7</v>
      </c>
      <c r="AD6">
        <v>0.68038488585163304</v>
      </c>
    </row>
    <row r="7" spans="1:30" x14ac:dyDescent="0.2">
      <c r="A7" t="s">
        <v>320</v>
      </c>
      <c r="B7" t="s">
        <v>875</v>
      </c>
      <c r="C7" t="s">
        <v>857</v>
      </c>
      <c r="D7">
        <v>2001</v>
      </c>
      <c r="E7" t="s">
        <v>479</v>
      </c>
      <c r="F7" t="s">
        <v>421</v>
      </c>
      <c r="G7" t="s">
        <v>1199</v>
      </c>
      <c r="H7">
        <v>64500</v>
      </c>
      <c r="I7" t="s">
        <v>464</v>
      </c>
      <c r="J7" t="s">
        <v>882</v>
      </c>
      <c r="K7" t="s">
        <v>422</v>
      </c>
      <c r="L7" t="s">
        <v>481</v>
      </c>
      <c r="M7" t="s">
        <v>377</v>
      </c>
      <c r="N7" t="s">
        <v>882</v>
      </c>
      <c r="O7" t="s">
        <v>882</v>
      </c>
      <c r="P7">
        <v>174</v>
      </c>
      <c r="Q7" t="s">
        <v>521</v>
      </c>
      <c r="R7">
        <v>5.4690356125690096</v>
      </c>
      <c r="S7">
        <v>294466.3</v>
      </c>
      <c r="T7">
        <v>218994.6</v>
      </c>
      <c r="U7">
        <v>369938</v>
      </c>
      <c r="V7">
        <v>5.4616989352082497</v>
      </c>
      <c r="W7">
        <v>289533.59999999998</v>
      </c>
      <c r="X7">
        <v>216069.8</v>
      </c>
      <c r="Y7">
        <v>362997.4</v>
      </c>
      <c r="Z7" t="s">
        <v>882</v>
      </c>
      <c r="AA7" t="s">
        <v>882</v>
      </c>
      <c r="AB7" t="s">
        <v>882</v>
      </c>
      <c r="AC7" t="s">
        <v>882</v>
      </c>
      <c r="AD7">
        <v>0.65947589793374195</v>
      </c>
    </row>
    <row r="8" spans="1:30" x14ac:dyDescent="0.2">
      <c r="A8" t="s">
        <v>320</v>
      </c>
      <c r="B8" t="s">
        <v>875</v>
      </c>
      <c r="C8" t="s">
        <v>1220</v>
      </c>
      <c r="D8">
        <v>2014</v>
      </c>
      <c r="E8" t="s">
        <v>420</v>
      </c>
      <c r="F8" t="s">
        <v>732</v>
      </c>
      <c r="G8" t="s">
        <v>552</v>
      </c>
      <c r="H8">
        <v>1821000</v>
      </c>
      <c r="I8" t="s">
        <v>464</v>
      </c>
      <c r="J8" t="s">
        <v>882</v>
      </c>
      <c r="K8" t="s">
        <v>524</v>
      </c>
      <c r="L8" t="s">
        <v>481</v>
      </c>
      <c r="M8" t="s">
        <v>308</v>
      </c>
      <c r="N8">
        <v>822</v>
      </c>
      <c r="O8">
        <v>377</v>
      </c>
      <c r="P8">
        <v>445</v>
      </c>
      <c r="Q8" t="s">
        <v>733</v>
      </c>
      <c r="R8">
        <v>6.9089826264176004</v>
      </c>
      <c r="S8">
        <v>8109286.2000000002</v>
      </c>
      <c r="T8">
        <v>6030876.0999999996</v>
      </c>
      <c r="U8">
        <v>10187696.300000001</v>
      </c>
      <c r="V8">
        <v>6.8577790264778002</v>
      </c>
      <c r="W8">
        <v>7207406.7000000002</v>
      </c>
      <c r="X8">
        <v>5378659.9000000004</v>
      </c>
      <c r="Y8">
        <v>9036153.5</v>
      </c>
      <c r="Z8">
        <v>6.8576976536774099</v>
      </c>
      <c r="AA8">
        <v>7206056.2999999998</v>
      </c>
      <c r="AB8">
        <v>9002670.3000000007</v>
      </c>
      <c r="AC8">
        <v>5409442.2999999998</v>
      </c>
      <c r="AD8">
        <v>0.64867268062267902</v>
      </c>
    </row>
    <row r="9" spans="1:30" x14ac:dyDescent="0.2">
      <c r="A9" t="s">
        <v>320</v>
      </c>
      <c r="B9" t="s">
        <v>317</v>
      </c>
      <c r="C9" t="s">
        <v>857</v>
      </c>
      <c r="D9">
        <v>2001</v>
      </c>
      <c r="E9" t="s">
        <v>479</v>
      </c>
      <c r="F9" t="s">
        <v>504</v>
      </c>
      <c r="G9" t="s">
        <v>318</v>
      </c>
      <c r="H9">
        <v>242900</v>
      </c>
      <c r="I9" t="s">
        <v>882</v>
      </c>
      <c r="J9" t="s">
        <v>882</v>
      </c>
      <c r="K9" t="s">
        <v>318</v>
      </c>
      <c r="L9" t="s">
        <v>315</v>
      </c>
      <c r="M9" t="s">
        <v>308</v>
      </c>
      <c r="N9">
        <v>386.5</v>
      </c>
      <c r="O9">
        <v>159</v>
      </c>
      <c r="P9">
        <v>227.5</v>
      </c>
      <c r="Q9" t="s">
        <v>882</v>
      </c>
      <c r="R9">
        <v>6.0080739707011901</v>
      </c>
      <c r="S9">
        <v>1018764.9</v>
      </c>
      <c r="T9">
        <v>757655.5</v>
      </c>
      <c r="U9">
        <v>1279874.3</v>
      </c>
      <c r="V9">
        <v>5.9874364268646199</v>
      </c>
      <c r="W9">
        <v>971485.7</v>
      </c>
      <c r="X9">
        <v>724989.1</v>
      </c>
      <c r="Y9">
        <v>1217982.3</v>
      </c>
      <c r="Z9">
        <v>5.9166924168229498</v>
      </c>
      <c r="AA9">
        <v>825453.1</v>
      </c>
      <c r="AB9">
        <v>1031255.1</v>
      </c>
      <c r="AC9">
        <v>619651.1</v>
      </c>
      <c r="AD9">
        <v>0.62264645589606005</v>
      </c>
    </row>
    <row r="10" spans="1:30" x14ac:dyDescent="0.2">
      <c r="A10" t="s">
        <v>323</v>
      </c>
      <c r="B10" t="s">
        <v>855</v>
      </c>
      <c r="C10" t="s">
        <v>1221</v>
      </c>
      <c r="D10">
        <v>2013</v>
      </c>
      <c r="E10" t="s">
        <v>426</v>
      </c>
      <c r="F10" t="s">
        <v>460</v>
      </c>
      <c r="G10" t="s">
        <v>461</v>
      </c>
      <c r="H10">
        <v>741000</v>
      </c>
      <c r="I10" t="s">
        <v>464</v>
      </c>
      <c r="J10" t="s">
        <v>737</v>
      </c>
      <c r="K10" t="s">
        <v>744</v>
      </c>
      <c r="L10" t="s">
        <v>481</v>
      </c>
      <c r="M10" t="s">
        <v>377</v>
      </c>
      <c r="N10" t="s">
        <v>882</v>
      </c>
      <c r="O10" t="s">
        <v>882</v>
      </c>
      <c r="P10">
        <v>145</v>
      </c>
      <c r="Q10" t="s">
        <v>745</v>
      </c>
      <c r="R10">
        <v>5.2513663671840902</v>
      </c>
      <c r="S10">
        <v>178388.3</v>
      </c>
      <c r="T10">
        <v>132667.4</v>
      </c>
      <c r="U10">
        <v>224109.2</v>
      </c>
      <c r="V10">
        <v>5.2483423057544396</v>
      </c>
      <c r="W10">
        <v>177150.5</v>
      </c>
      <c r="X10">
        <v>132201.79999999999</v>
      </c>
      <c r="Y10">
        <v>222099.20000000001</v>
      </c>
      <c r="Z10" t="s">
        <v>882</v>
      </c>
      <c r="AA10" t="s">
        <v>882</v>
      </c>
      <c r="AB10" t="s">
        <v>882</v>
      </c>
      <c r="AC10" t="s">
        <v>882</v>
      </c>
      <c r="AD10">
        <v>0.61845184079523996</v>
      </c>
    </row>
    <row r="11" spans="1:30" x14ac:dyDescent="0.2">
      <c r="A11" t="s">
        <v>320</v>
      </c>
      <c r="B11" t="s">
        <v>317</v>
      </c>
      <c r="C11" t="s">
        <v>857</v>
      </c>
      <c r="D11">
        <v>2001</v>
      </c>
      <c r="E11" t="s">
        <v>479</v>
      </c>
      <c r="F11" t="s">
        <v>54</v>
      </c>
      <c r="G11" t="s">
        <v>878</v>
      </c>
      <c r="H11">
        <v>268400</v>
      </c>
      <c r="I11" t="s">
        <v>882</v>
      </c>
      <c r="J11" t="s">
        <v>882</v>
      </c>
      <c r="K11" t="s">
        <v>879</v>
      </c>
      <c r="L11" t="s">
        <v>481</v>
      </c>
      <c r="M11" t="s">
        <v>308</v>
      </c>
      <c r="N11">
        <v>389</v>
      </c>
      <c r="O11">
        <v>114</v>
      </c>
      <c r="P11">
        <v>275</v>
      </c>
      <c r="Q11" t="s">
        <v>882</v>
      </c>
      <c r="R11">
        <v>6.0157714540443701</v>
      </c>
      <c r="S11">
        <v>1036982.6</v>
      </c>
      <c r="T11">
        <v>771204</v>
      </c>
      <c r="U11">
        <v>1302761.2</v>
      </c>
      <c r="V11">
        <v>5.9949169304104304</v>
      </c>
      <c r="W11">
        <v>988364</v>
      </c>
      <c r="X11">
        <v>737584.8</v>
      </c>
      <c r="Y11">
        <v>1239143.2</v>
      </c>
      <c r="Z11">
        <v>5.7368240348855402</v>
      </c>
      <c r="AA11">
        <v>545536.80000000005</v>
      </c>
      <c r="AB11">
        <v>681550</v>
      </c>
      <c r="AC11">
        <v>409523.6</v>
      </c>
      <c r="AD11">
        <v>0.58698894254741696</v>
      </c>
    </row>
    <row r="12" spans="1:30" s="81" customFormat="1" x14ac:dyDescent="0.2">
      <c r="A12" s="81" t="s">
        <v>806</v>
      </c>
      <c r="B12" s="81" t="s">
        <v>798</v>
      </c>
      <c r="C12" s="81" t="s">
        <v>1222</v>
      </c>
      <c r="D12" s="81">
        <v>2004</v>
      </c>
      <c r="E12" s="81" t="s">
        <v>299</v>
      </c>
      <c r="F12" s="81" t="s">
        <v>43</v>
      </c>
      <c r="G12" s="81" t="s">
        <v>333</v>
      </c>
      <c r="H12" s="81">
        <v>2600000</v>
      </c>
      <c r="I12" s="81" t="s">
        <v>464</v>
      </c>
      <c r="J12" s="81" t="s">
        <v>882</v>
      </c>
      <c r="K12" s="81" t="s">
        <v>880</v>
      </c>
      <c r="L12" s="81" t="s">
        <v>315</v>
      </c>
      <c r="M12" s="81" t="s">
        <v>308</v>
      </c>
      <c r="N12" s="81">
        <v>884</v>
      </c>
      <c r="O12" s="81">
        <v>362.5</v>
      </c>
      <c r="P12" s="81">
        <v>521.5</v>
      </c>
      <c r="Q12" s="81" t="s">
        <v>882</v>
      </c>
      <c r="R12" s="81">
        <v>6.99579727652094</v>
      </c>
      <c r="S12" s="81">
        <v>9903695.4000000004</v>
      </c>
      <c r="T12" s="81">
        <v>7365378.2999999998</v>
      </c>
      <c r="U12" s="81">
        <v>12442012.5</v>
      </c>
      <c r="V12" s="81">
        <v>6.9410972189973297</v>
      </c>
      <c r="W12" s="81">
        <v>8731668.0999999996</v>
      </c>
      <c r="X12" s="81">
        <v>6516168</v>
      </c>
      <c r="Y12" s="81">
        <v>10947168.199999999</v>
      </c>
      <c r="Z12" s="81">
        <v>6.8920700590985202</v>
      </c>
      <c r="AA12" s="81">
        <v>7799559.2000000002</v>
      </c>
      <c r="AB12" s="81">
        <v>9744145.3000000007</v>
      </c>
      <c r="AC12" s="81">
        <v>5854973.0999999996</v>
      </c>
      <c r="AD12" s="81">
        <v>0.58082392855011999</v>
      </c>
    </row>
    <row r="13" spans="1:30" x14ac:dyDescent="0.2">
      <c r="A13" t="s">
        <v>320</v>
      </c>
      <c r="B13" t="s">
        <v>849</v>
      </c>
      <c r="C13" t="s">
        <v>1220</v>
      </c>
      <c r="D13">
        <v>2014</v>
      </c>
      <c r="E13" t="s">
        <v>420</v>
      </c>
      <c r="F13" t="s">
        <v>58</v>
      </c>
      <c r="G13" t="s">
        <v>728</v>
      </c>
      <c r="H13">
        <v>927000</v>
      </c>
      <c r="I13" t="s">
        <v>464</v>
      </c>
      <c r="J13" t="s">
        <v>882</v>
      </c>
      <c r="K13" t="s">
        <v>728</v>
      </c>
      <c r="L13" t="s">
        <v>315</v>
      </c>
      <c r="M13" t="s">
        <v>308</v>
      </c>
      <c r="N13">
        <v>605</v>
      </c>
      <c r="O13">
        <v>270</v>
      </c>
      <c r="P13">
        <v>335</v>
      </c>
      <c r="Q13" t="s">
        <v>730</v>
      </c>
      <c r="R13">
        <v>6.5430455249196404</v>
      </c>
      <c r="S13">
        <v>3491769.2</v>
      </c>
      <c r="T13">
        <v>2596828.7999999998</v>
      </c>
      <c r="U13">
        <v>4386709.5999999996</v>
      </c>
      <c r="V13">
        <v>6.5055154085737996</v>
      </c>
      <c r="W13">
        <v>3202693.7</v>
      </c>
      <c r="X13">
        <v>2390069.1</v>
      </c>
      <c r="Y13">
        <v>4015318.3</v>
      </c>
      <c r="Z13">
        <v>6.4838445740105897</v>
      </c>
      <c r="AA13">
        <v>3046804.4</v>
      </c>
      <c r="AB13">
        <v>3806433.7</v>
      </c>
      <c r="AC13">
        <v>2287175.1</v>
      </c>
      <c r="AD13">
        <v>0.57596579077514098</v>
      </c>
    </row>
    <row r="14" spans="1:30" x14ac:dyDescent="0.2">
      <c r="A14" t="s">
        <v>320</v>
      </c>
      <c r="B14" t="s">
        <v>875</v>
      </c>
      <c r="C14" t="s">
        <v>856</v>
      </c>
      <c r="D14">
        <v>1997</v>
      </c>
      <c r="E14" t="s">
        <v>299</v>
      </c>
      <c r="F14" t="s">
        <v>732</v>
      </c>
      <c r="G14" t="s">
        <v>552</v>
      </c>
      <c r="H14">
        <v>2200000</v>
      </c>
      <c r="I14" t="s">
        <v>464</v>
      </c>
      <c r="J14" t="s">
        <v>882</v>
      </c>
      <c r="K14" t="s">
        <v>524</v>
      </c>
      <c r="L14" t="s">
        <v>481</v>
      </c>
      <c r="M14" t="s">
        <v>308</v>
      </c>
      <c r="N14">
        <v>822</v>
      </c>
      <c r="O14">
        <v>377</v>
      </c>
      <c r="P14">
        <v>445</v>
      </c>
      <c r="Q14" t="s">
        <v>525</v>
      </c>
      <c r="R14">
        <v>6.9089826264176004</v>
      </c>
      <c r="S14">
        <v>8109286.2000000002</v>
      </c>
      <c r="T14">
        <v>6030876.0999999996</v>
      </c>
      <c r="U14">
        <v>10187696.300000001</v>
      </c>
      <c r="V14">
        <v>6.8577790264778002</v>
      </c>
      <c r="W14">
        <v>7207406.7000000002</v>
      </c>
      <c r="X14">
        <v>5378659.9000000004</v>
      </c>
      <c r="Y14">
        <v>9036153.5</v>
      </c>
      <c r="Z14">
        <v>6.8576976536774099</v>
      </c>
      <c r="AA14">
        <v>7206056.2999999998</v>
      </c>
      <c r="AB14">
        <v>9002670.3000000007</v>
      </c>
      <c r="AC14">
        <v>5409442.2999999998</v>
      </c>
      <c r="AD14">
        <v>0.56655994559539302</v>
      </c>
    </row>
    <row r="15" spans="1:30" x14ac:dyDescent="0.2">
      <c r="A15" t="s">
        <v>320</v>
      </c>
      <c r="B15" t="s">
        <v>849</v>
      </c>
      <c r="C15" t="s">
        <v>857</v>
      </c>
      <c r="D15">
        <v>2001</v>
      </c>
      <c r="E15" t="s">
        <v>479</v>
      </c>
      <c r="F15" t="s">
        <v>485</v>
      </c>
      <c r="G15" t="s">
        <v>486</v>
      </c>
      <c r="H15">
        <v>23700</v>
      </c>
      <c r="I15" t="s">
        <v>464</v>
      </c>
      <c r="J15" t="s">
        <v>882</v>
      </c>
      <c r="K15" t="s">
        <v>487</v>
      </c>
      <c r="L15" t="s">
        <v>481</v>
      </c>
      <c r="M15" t="s">
        <v>308</v>
      </c>
      <c r="N15">
        <v>155</v>
      </c>
      <c r="O15">
        <v>62</v>
      </c>
      <c r="P15">
        <v>93</v>
      </c>
      <c r="Q15" t="s">
        <v>549</v>
      </c>
      <c r="R15">
        <v>4.9172218382701303</v>
      </c>
      <c r="S15">
        <v>82646</v>
      </c>
      <c r="T15">
        <v>61463.8</v>
      </c>
      <c r="U15">
        <v>103828.2</v>
      </c>
      <c r="V15">
        <v>4.91963325274358</v>
      </c>
      <c r="W15">
        <v>83106.2</v>
      </c>
      <c r="X15">
        <v>62019.5</v>
      </c>
      <c r="Y15">
        <v>104192.9</v>
      </c>
      <c r="Z15">
        <v>4.8238626959990398</v>
      </c>
      <c r="AA15">
        <v>66659.600000000006</v>
      </c>
      <c r="AB15">
        <v>83279.199999999997</v>
      </c>
      <c r="AC15">
        <v>50040</v>
      </c>
      <c r="AD15">
        <v>0.54247349226002795</v>
      </c>
    </row>
    <row r="16" spans="1:30" x14ac:dyDescent="0.2">
      <c r="A16" t="s">
        <v>320</v>
      </c>
      <c r="B16" t="s">
        <v>875</v>
      </c>
      <c r="C16" t="s">
        <v>857</v>
      </c>
      <c r="D16">
        <v>2001</v>
      </c>
      <c r="E16" t="s">
        <v>479</v>
      </c>
      <c r="F16" t="s">
        <v>44</v>
      </c>
      <c r="G16" t="s">
        <v>882</v>
      </c>
      <c r="H16">
        <v>84000</v>
      </c>
      <c r="I16" t="s">
        <v>882</v>
      </c>
      <c r="J16" t="s">
        <v>882</v>
      </c>
      <c r="K16" t="s">
        <v>883</v>
      </c>
      <c r="L16" t="s">
        <v>481</v>
      </c>
      <c r="M16" t="s">
        <v>377</v>
      </c>
      <c r="N16" t="s">
        <v>882</v>
      </c>
      <c r="O16" t="s">
        <v>882</v>
      </c>
      <c r="P16">
        <v>70</v>
      </c>
      <c r="Q16" t="s">
        <v>467</v>
      </c>
      <c r="R16">
        <v>4.38194024103933</v>
      </c>
      <c r="S16">
        <v>24095.7</v>
      </c>
      <c r="T16">
        <v>17920</v>
      </c>
      <c r="U16">
        <v>30271.4</v>
      </c>
      <c r="V16">
        <v>4.3900684934215004</v>
      </c>
      <c r="W16">
        <v>24551</v>
      </c>
      <c r="X16">
        <v>18321.599999999999</v>
      </c>
      <c r="Y16">
        <v>30780.400000000001</v>
      </c>
      <c r="Z16" t="s">
        <v>882</v>
      </c>
      <c r="AA16" t="s">
        <v>882</v>
      </c>
      <c r="AB16" t="s">
        <v>882</v>
      </c>
      <c r="AC16" t="s">
        <v>882</v>
      </c>
      <c r="AD16">
        <v>0.54233904502254804</v>
      </c>
    </row>
    <row r="17" spans="1:30" x14ac:dyDescent="0.2">
      <c r="A17" t="s">
        <v>320</v>
      </c>
      <c r="B17" t="s">
        <v>875</v>
      </c>
      <c r="C17" t="s">
        <v>858</v>
      </c>
      <c r="D17">
        <v>1962</v>
      </c>
      <c r="E17" t="s">
        <v>299</v>
      </c>
      <c r="F17" t="s">
        <v>647</v>
      </c>
      <c r="G17" t="s">
        <v>882</v>
      </c>
      <c r="H17">
        <v>1777000</v>
      </c>
      <c r="I17" t="s">
        <v>464</v>
      </c>
      <c r="J17" t="s">
        <v>882</v>
      </c>
      <c r="K17" t="s">
        <v>884</v>
      </c>
      <c r="L17" t="s">
        <v>481</v>
      </c>
      <c r="M17" t="s">
        <v>308</v>
      </c>
      <c r="N17">
        <v>745</v>
      </c>
      <c r="O17">
        <v>355</v>
      </c>
      <c r="P17">
        <v>390</v>
      </c>
      <c r="Q17" t="s">
        <v>648</v>
      </c>
      <c r="R17">
        <v>6.7915575937850603</v>
      </c>
      <c r="S17">
        <v>6188103.9000000004</v>
      </c>
      <c r="T17">
        <v>4602092.9000000004</v>
      </c>
      <c r="U17">
        <v>7774114.9000000004</v>
      </c>
      <c r="V17">
        <v>6.7449291740076696</v>
      </c>
      <c r="W17">
        <v>5558136.0999999996</v>
      </c>
      <c r="X17">
        <v>4147861.3</v>
      </c>
      <c r="Y17">
        <v>6968410.9000000004</v>
      </c>
      <c r="Z17">
        <v>6.7574161344359496</v>
      </c>
      <c r="AA17">
        <v>5720264.7999999998</v>
      </c>
      <c r="AB17">
        <v>7146441.2000000002</v>
      </c>
      <c r="AC17">
        <v>4294088.4000000004</v>
      </c>
      <c r="AD17">
        <v>0.54187016597975601</v>
      </c>
    </row>
    <row r="18" spans="1:30" x14ac:dyDescent="0.2">
      <c r="A18" t="s">
        <v>320</v>
      </c>
      <c r="B18" t="s">
        <v>478</v>
      </c>
      <c r="C18" t="s">
        <v>857</v>
      </c>
      <c r="D18">
        <v>2001</v>
      </c>
      <c r="E18" t="s">
        <v>479</v>
      </c>
      <c r="F18" t="s">
        <v>19</v>
      </c>
      <c r="G18" t="s">
        <v>885</v>
      </c>
      <c r="H18">
        <v>902900</v>
      </c>
      <c r="I18" t="s">
        <v>464</v>
      </c>
      <c r="J18" t="s">
        <v>882</v>
      </c>
      <c r="K18" t="s">
        <v>361</v>
      </c>
      <c r="L18" t="s">
        <v>481</v>
      </c>
      <c r="M18" t="s">
        <v>308</v>
      </c>
      <c r="N18">
        <v>573</v>
      </c>
      <c r="O18">
        <v>256</v>
      </c>
      <c r="P18">
        <v>317</v>
      </c>
      <c r="Q18" t="s">
        <v>483</v>
      </c>
      <c r="R18">
        <v>6.4781670557883499</v>
      </c>
      <c r="S18">
        <v>3007232.8</v>
      </c>
      <c r="T18">
        <v>2236479</v>
      </c>
      <c r="U18">
        <v>3777986.6</v>
      </c>
      <c r="V18">
        <v>6.4428815605235998</v>
      </c>
      <c r="W18">
        <v>2772563.9</v>
      </c>
      <c r="X18">
        <v>2069076.8</v>
      </c>
      <c r="Y18">
        <v>3476051</v>
      </c>
      <c r="Z18">
        <v>6.4201617854775597</v>
      </c>
      <c r="AA18">
        <v>2631248</v>
      </c>
      <c r="AB18">
        <v>3287270.8</v>
      </c>
      <c r="AC18">
        <v>1975225.2</v>
      </c>
      <c r="AD18">
        <v>0.52252740276510201</v>
      </c>
    </row>
    <row r="19" spans="1:30" x14ac:dyDescent="0.2">
      <c r="A19" t="s">
        <v>320</v>
      </c>
      <c r="B19" t="s">
        <v>875</v>
      </c>
      <c r="C19" t="s">
        <v>1182</v>
      </c>
      <c r="D19">
        <v>2010</v>
      </c>
      <c r="E19" t="s">
        <v>299</v>
      </c>
      <c r="F19" t="s">
        <v>606</v>
      </c>
      <c r="G19" t="s">
        <v>886</v>
      </c>
      <c r="H19">
        <v>680000</v>
      </c>
      <c r="I19" t="s">
        <v>882</v>
      </c>
      <c r="J19" t="s">
        <v>882</v>
      </c>
      <c r="K19" t="s">
        <v>886</v>
      </c>
      <c r="L19" t="s">
        <v>315</v>
      </c>
      <c r="M19" t="s">
        <v>308</v>
      </c>
      <c r="N19">
        <v>513</v>
      </c>
      <c r="O19">
        <v>235</v>
      </c>
      <c r="P19">
        <v>278</v>
      </c>
      <c r="Q19" t="s">
        <v>882</v>
      </c>
      <c r="R19">
        <v>6.3461126366923803</v>
      </c>
      <c r="S19">
        <v>2218771.7999999998</v>
      </c>
      <c r="T19">
        <v>1650100.6</v>
      </c>
      <c r="U19">
        <v>2787443</v>
      </c>
      <c r="V19">
        <v>6.3152287610560096</v>
      </c>
      <c r="W19">
        <v>2066468.4</v>
      </c>
      <c r="X19">
        <v>1542140.1</v>
      </c>
      <c r="Y19">
        <v>2590796.7000000002</v>
      </c>
      <c r="Z19">
        <v>6.3004588582107601</v>
      </c>
      <c r="AA19">
        <v>1997371.5</v>
      </c>
      <c r="AB19">
        <v>2495356.2000000002</v>
      </c>
      <c r="AC19">
        <v>1499386.8</v>
      </c>
      <c r="AD19">
        <v>0.51360372398614595</v>
      </c>
    </row>
    <row r="20" spans="1:30" x14ac:dyDescent="0.2">
      <c r="A20" t="s">
        <v>320</v>
      </c>
      <c r="B20" t="s">
        <v>317</v>
      </c>
      <c r="C20" t="s">
        <v>868</v>
      </c>
      <c r="D20">
        <v>2003</v>
      </c>
      <c r="E20" t="s">
        <v>420</v>
      </c>
      <c r="F20" t="s">
        <v>4</v>
      </c>
      <c r="G20" t="s">
        <v>324</v>
      </c>
      <c r="H20">
        <v>2559000</v>
      </c>
      <c r="I20" t="s">
        <v>464</v>
      </c>
      <c r="J20" t="s">
        <v>882</v>
      </c>
      <c r="K20" t="s">
        <v>324</v>
      </c>
      <c r="L20" t="s">
        <v>315</v>
      </c>
      <c r="M20" t="s">
        <v>308</v>
      </c>
      <c r="N20">
        <v>827.5</v>
      </c>
      <c r="O20">
        <v>337.5</v>
      </c>
      <c r="P20">
        <v>490</v>
      </c>
      <c r="Q20" t="s">
        <v>882</v>
      </c>
      <c r="R20">
        <v>6.9169442387288802</v>
      </c>
      <c r="S20">
        <v>8259319</v>
      </c>
      <c r="T20">
        <v>6142455.5</v>
      </c>
      <c r="U20">
        <v>10376182.5</v>
      </c>
      <c r="V20">
        <v>6.8654240191963698</v>
      </c>
      <c r="W20">
        <v>7335403.7000000002</v>
      </c>
      <c r="X20">
        <v>5474180</v>
      </c>
      <c r="Y20">
        <v>9196627.4000000004</v>
      </c>
      <c r="Z20">
        <v>6.81142144250411</v>
      </c>
      <c r="AA20">
        <v>6477709.0999999996</v>
      </c>
      <c r="AB20">
        <v>8092731.5</v>
      </c>
      <c r="AC20">
        <v>4862686.7</v>
      </c>
      <c r="AD20">
        <v>0.50887395284169701</v>
      </c>
    </row>
    <row r="21" spans="1:30" x14ac:dyDescent="0.2">
      <c r="A21" t="s">
        <v>320</v>
      </c>
      <c r="B21" t="s">
        <v>875</v>
      </c>
      <c r="C21" t="s">
        <v>867</v>
      </c>
      <c r="D21">
        <v>1999</v>
      </c>
      <c r="E21" t="s">
        <v>420</v>
      </c>
      <c r="F21" t="s">
        <v>522</v>
      </c>
      <c r="G21" t="s">
        <v>523</v>
      </c>
      <c r="H21">
        <v>2530000</v>
      </c>
      <c r="I21" t="s">
        <v>464</v>
      </c>
      <c r="J21" t="s">
        <v>882</v>
      </c>
      <c r="K21" t="s">
        <v>524</v>
      </c>
      <c r="L21" t="s">
        <v>481</v>
      </c>
      <c r="M21" t="s">
        <v>308</v>
      </c>
      <c r="N21">
        <v>822</v>
      </c>
      <c r="O21">
        <v>377</v>
      </c>
      <c r="P21">
        <v>445</v>
      </c>
      <c r="Q21" t="s">
        <v>525</v>
      </c>
      <c r="R21">
        <v>6.9089826264176004</v>
      </c>
      <c r="S21">
        <v>8109286.2000000002</v>
      </c>
      <c r="T21">
        <v>6030876.0999999996</v>
      </c>
      <c r="U21">
        <v>10187696.300000001</v>
      </c>
      <c r="V21">
        <v>6.8577790264778002</v>
      </c>
      <c r="W21">
        <v>7207406.7000000002</v>
      </c>
      <c r="X21">
        <v>5378659.9000000004</v>
      </c>
      <c r="Y21">
        <v>9036153.5</v>
      </c>
      <c r="Z21">
        <v>6.8576976536774099</v>
      </c>
      <c r="AA21">
        <v>7206056.2999999998</v>
      </c>
      <c r="AB21">
        <v>9002670.3000000007</v>
      </c>
      <c r="AC21">
        <v>5409442.2999999998</v>
      </c>
      <c r="AD21">
        <v>0.50586210524178199</v>
      </c>
    </row>
    <row r="22" spans="1:30" x14ac:dyDescent="0.2">
      <c r="A22" t="s">
        <v>323</v>
      </c>
      <c r="B22" t="s">
        <v>855</v>
      </c>
      <c r="C22" t="s">
        <v>1221</v>
      </c>
      <c r="D22">
        <v>2013</v>
      </c>
      <c r="E22" t="s">
        <v>426</v>
      </c>
      <c r="F22" t="s">
        <v>460</v>
      </c>
      <c r="G22" t="s">
        <v>461</v>
      </c>
      <c r="H22">
        <v>568000</v>
      </c>
      <c r="I22" t="s">
        <v>464</v>
      </c>
      <c r="J22" t="s">
        <v>736</v>
      </c>
      <c r="K22" t="s">
        <v>744</v>
      </c>
      <c r="L22" t="s">
        <v>481</v>
      </c>
      <c r="M22" t="s">
        <v>377</v>
      </c>
      <c r="N22" t="s">
        <v>882</v>
      </c>
      <c r="O22" t="s">
        <v>882</v>
      </c>
      <c r="P22">
        <v>145</v>
      </c>
      <c r="Q22" t="s">
        <v>745</v>
      </c>
      <c r="R22">
        <v>5.2513663671840902</v>
      </c>
      <c r="S22">
        <v>178388.3</v>
      </c>
      <c r="T22">
        <v>132667.4</v>
      </c>
      <c r="U22">
        <v>224109.2</v>
      </c>
      <c r="V22">
        <v>5.2483423057544396</v>
      </c>
      <c r="W22">
        <v>177150.5</v>
      </c>
      <c r="X22">
        <v>132201.79999999999</v>
      </c>
      <c r="Y22">
        <v>222099.20000000001</v>
      </c>
      <c r="Z22" t="s">
        <v>882</v>
      </c>
      <c r="AA22" t="s">
        <v>882</v>
      </c>
      <c r="AB22" t="s">
        <v>882</v>
      </c>
      <c r="AC22" t="s">
        <v>882</v>
      </c>
      <c r="AD22">
        <v>0.502981968526931</v>
      </c>
    </row>
    <row r="23" spans="1:30" x14ac:dyDescent="0.2">
      <c r="A23" t="s">
        <v>320</v>
      </c>
      <c r="B23" t="s">
        <v>875</v>
      </c>
      <c r="C23" t="s">
        <v>857</v>
      </c>
      <c r="D23">
        <v>2001</v>
      </c>
      <c r="E23" t="s">
        <v>479</v>
      </c>
      <c r="F23" t="s">
        <v>522</v>
      </c>
      <c r="G23" t="s">
        <v>523</v>
      </c>
      <c r="H23">
        <v>2610600</v>
      </c>
      <c r="I23" t="s">
        <v>464</v>
      </c>
      <c r="J23" t="s">
        <v>882</v>
      </c>
      <c r="K23" t="s">
        <v>524</v>
      </c>
      <c r="L23" t="s">
        <v>481</v>
      </c>
      <c r="M23" t="s">
        <v>308</v>
      </c>
      <c r="N23">
        <v>822</v>
      </c>
      <c r="O23">
        <v>377</v>
      </c>
      <c r="P23">
        <v>445</v>
      </c>
      <c r="Q23" t="s">
        <v>525</v>
      </c>
      <c r="R23">
        <v>6.9089826264176004</v>
      </c>
      <c r="S23">
        <v>8109286.2000000002</v>
      </c>
      <c r="T23">
        <v>6030876.0999999996</v>
      </c>
      <c r="U23">
        <v>10187696.300000001</v>
      </c>
      <c r="V23">
        <v>6.8577790264778002</v>
      </c>
      <c r="W23">
        <v>7207406.7000000002</v>
      </c>
      <c r="X23">
        <v>5378659.9000000004</v>
      </c>
      <c r="Y23">
        <v>9036153.5</v>
      </c>
      <c r="Z23">
        <v>6.8576976536774099</v>
      </c>
      <c r="AA23">
        <v>7206056.2999999998</v>
      </c>
      <c r="AB23">
        <v>9002670.3000000007</v>
      </c>
      <c r="AC23">
        <v>5409442.2999999998</v>
      </c>
      <c r="AD23">
        <v>0.49224229274123898</v>
      </c>
    </row>
    <row r="24" spans="1:30" x14ac:dyDescent="0.2">
      <c r="A24" t="s">
        <v>320</v>
      </c>
      <c r="B24" t="s">
        <v>875</v>
      </c>
      <c r="C24" t="s">
        <v>860</v>
      </c>
      <c r="D24">
        <v>1985</v>
      </c>
      <c r="E24" t="s">
        <v>299</v>
      </c>
      <c r="F24" t="s">
        <v>647</v>
      </c>
      <c r="G24" t="s">
        <v>882</v>
      </c>
      <c r="H24" s="72">
        <v>2000000</v>
      </c>
      <c r="I24" t="s">
        <v>464</v>
      </c>
      <c r="J24" t="s">
        <v>882</v>
      </c>
      <c r="K24" t="s">
        <v>884</v>
      </c>
      <c r="L24" t="s">
        <v>481</v>
      </c>
      <c r="M24" t="s">
        <v>308</v>
      </c>
      <c r="N24">
        <v>745</v>
      </c>
      <c r="O24">
        <v>355</v>
      </c>
      <c r="P24">
        <v>390</v>
      </c>
      <c r="Q24" t="s">
        <v>1208</v>
      </c>
      <c r="R24">
        <v>6.7915575937850603</v>
      </c>
      <c r="S24">
        <v>6188103.9000000004</v>
      </c>
      <c r="T24">
        <v>4602092.9000000004</v>
      </c>
      <c r="U24">
        <v>7774114.9000000004</v>
      </c>
      <c r="V24">
        <v>6.7449291740076696</v>
      </c>
      <c r="W24">
        <v>5558136.0999999996</v>
      </c>
      <c r="X24">
        <v>4147861.3</v>
      </c>
      <c r="Y24">
        <v>6968410.9000000004</v>
      </c>
      <c r="Z24">
        <v>6.7574161344359496</v>
      </c>
      <c r="AA24">
        <v>5720264.7999999998</v>
      </c>
      <c r="AB24">
        <v>7146441.2000000002</v>
      </c>
      <c r="AC24">
        <v>4294088.4000000004</v>
      </c>
      <c r="AD24">
        <v>0.49052759812107499</v>
      </c>
    </row>
    <row r="25" spans="1:30" x14ac:dyDescent="0.2">
      <c r="A25" t="s">
        <v>320</v>
      </c>
      <c r="B25" t="s">
        <v>875</v>
      </c>
      <c r="C25" t="s">
        <v>1220</v>
      </c>
      <c r="D25">
        <v>2014</v>
      </c>
      <c r="E25" t="s">
        <v>420</v>
      </c>
      <c r="F25" t="s">
        <v>732</v>
      </c>
      <c r="G25" t="s">
        <v>552</v>
      </c>
      <c r="H25">
        <v>2704000</v>
      </c>
      <c r="I25" t="s">
        <v>464</v>
      </c>
      <c r="J25" t="s">
        <v>882</v>
      </c>
      <c r="K25" t="s">
        <v>524</v>
      </c>
      <c r="L25" t="s">
        <v>481</v>
      </c>
      <c r="M25" t="s">
        <v>308</v>
      </c>
      <c r="N25">
        <v>822</v>
      </c>
      <c r="O25">
        <v>377</v>
      </c>
      <c r="P25">
        <v>445</v>
      </c>
      <c r="Q25" t="s">
        <v>525</v>
      </c>
      <c r="R25">
        <v>6.9089826264176004</v>
      </c>
      <c r="S25">
        <v>8109286.2000000002</v>
      </c>
      <c r="T25">
        <v>6030876.0999999996</v>
      </c>
      <c r="U25">
        <v>10187696.300000001</v>
      </c>
      <c r="V25">
        <v>6.8577790264778002</v>
      </c>
      <c r="W25">
        <v>7207406.7000000002</v>
      </c>
      <c r="X25">
        <v>5378659.9000000004</v>
      </c>
      <c r="Y25">
        <v>9036153.5</v>
      </c>
      <c r="Z25">
        <v>6.8576976536774099</v>
      </c>
      <c r="AA25">
        <v>7206056.2999999998</v>
      </c>
      <c r="AB25">
        <v>9002670.3000000007</v>
      </c>
      <c r="AC25">
        <v>5409442.2999999998</v>
      </c>
      <c r="AD25">
        <v>0.47697593914800201</v>
      </c>
    </row>
    <row r="26" spans="1:30" x14ac:dyDescent="0.2">
      <c r="A26" t="s">
        <v>323</v>
      </c>
      <c r="B26" t="s">
        <v>855</v>
      </c>
      <c r="C26" t="s">
        <v>1223</v>
      </c>
      <c r="D26">
        <v>2009</v>
      </c>
      <c r="E26" t="s">
        <v>426</v>
      </c>
      <c r="F26" t="s">
        <v>460</v>
      </c>
      <c r="G26" t="s">
        <v>461</v>
      </c>
      <c r="H26">
        <v>524139</v>
      </c>
      <c r="I26" t="s">
        <v>464</v>
      </c>
      <c r="J26" t="s">
        <v>457</v>
      </c>
      <c r="K26" t="s">
        <v>744</v>
      </c>
      <c r="L26" t="s">
        <v>481</v>
      </c>
      <c r="M26" t="s">
        <v>377</v>
      </c>
      <c r="N26" t="s">
        <v>882</v>
      </c>
      <c r="O26" t="s">
        <v>882</v>
      </c>
      <c r="P26">
        <v>145</v>
      </c>
      <c r="Q26" t="s">
        <v>745</v>
      </c>
      <c r="R26">
        <v>5.2513663671840902</v>
      </c>
      <c r="S26">
        <v>178388.3</v>
      </c>
      <c r="T26">
        <v>132667.4</v>
      </c>
      <c r="U26">
        <v>224109.2</v>
      </c>
      <c r="V26">
        <v>5.2483423057544396</v>
      </c>
      <c r="W26">
        <v>177150.5</v>
      </c>
      <c r="X26">
        <v>132201.79999999999</v>
      </c>
      <c r="Y26">
        <v>222099.20000000001</v>
      </c>
      <c r="Z26" t="s">
        <v>882</v>
      </c>
      <c r="AA26" t="s">
        <v>882</v>
      </c>
      <c r="AB26" t="s">
        <v>882</v>
      </c>
      <c r="AC26" t="s">
        <v>882</v>
      </c>
      <c r="AD26">
        <v>0.46808010859299198</v>
      </c>
    </row>
    <row r="27" spans="1:30" x14ac:dyDescent="0.2">
      <c r="A27" t="s">
        <v>806</v>
      </c>
      <c r="B27" t="s">
        <v>850</v>
      </c>
      <c r="C27" t="s">
        <v>856</v>
      </c>
      <c r="D27">
        <v>1997</v>
      </c>
      <c r="E27" t="s">
        <v>299</v>
      </c>
      <c r="F27" t="s">
        <v>11</v>
      </c>
      <c r="G27" t="s">
        <v>887</v>
      </c>
      <c r="H27">
        <v>8400000</v>
      </c>
      <c r="I27" t="s">
        <v>464</v>
      </c>
      <c r="J27" t="s">
        <v>882</v>
      </c>
      <c r="K27" t="s">
        <v>887</v>
      </c>
      <c r="L27" t="s">
        <v>315</v>
      </c>
      <c r="M27" t="s">
        <v>308</v>
      </c>
      <c r="N27">
        <v>1227</v>
      </c>
      <c r="O27">
        <v>542</v>
      </c>
      <c r="P27">
        <v>685</v>
      </c>
      <c r="Q27" t="s">
        <v>882</v>
      </c>
      <c r="R27">
        <v>7.3872337029365296</v>
      </c>
      <c r="S27">
        <v>24391230.100000001</v>
      </c>
      <c r="T27">
        <v>18139757.800000001</v>
      </c>
      <c r="U27">
        <v>30642702.399999999</v>
      </c>
      <c r="V27">
        <v>7.3155656076610498</v>
      </c>
      <c r="W27">
        <v>20680717.800000001</v>
      </c>
      <c r="X27">
        <v>15433366.199999999</v>
      </c>
      <c r="Y27">
        <v>25928069.399999999</v>
      </c>
      <c r="Z27">
        <v>7.3142321766697203</v>
      </c>
      <c r="AA27">
        <v>20617318.300000001</v>
      </c>
      <c r="AB27">
        <v>25757628.100000001</v>
      </c>
      <c r="AC27">
        <v>15477008.5</v>
      </c>
      <c r="AD27">
        <v>0.462954416874653</v>
      </c>
    </row>
    <row r="28" spans="1:30" x14ac:dyDescent="0.2">
      <c r="A28" t="s">
        <v>323</v>
      </c>
      <c r="B28" t="s">
        <v>801</v>
      </c>
      <c r="C28" t="s">
        <v>856</v>
      </c>
      <c r="D28">
        <v>1997</v>
      </c>
      <c r="E28" t="s">
        <v>299</v>
      </c>
      <c r="F28" t="s">
        <v>717</v>
      </c>
      <c r="G28" t="s">
        <v>716</v>
      </c>
      <c r="H28">
        <v>11000</v>
      </c>
      <c r="I28" t="s">
        <v>463</v>
      </c>
      <c r="J28" t="s">
        <v>882</v>
      </c>
      <c r="K28" t="s">
        <v>718</v>
      </c>
      <c r="L28" t="s">
        <v>481</v>
      </c>
      <c r="M28" t="s">
        <v>377</v>
      </c>
      <c r="N28" t="s">
        <v>882</v>
      </c>
      <c r="O28" t="s">
        <v>882</v>
      </c>
      <c r="P28">
        <v>36</v>
      </c>
      <c r="Q28" t="s">
        <v>719</v>
      </c>
      <c r="R28">
        <v>3.5880413036494199</v>
      </c>
      <c r="S28">
        <v>3872.9</v>
      </c>
      <c r="T28">
        <v>2880.3</v>
      </c>
      <c r="U28">
        <v>4865.5</v>
      </c>
      <c r="V28">
        <v>3.5978676815564601</v>
      </c>
      <c r="W28">
        <v>3961.6</v>
      </c>
      <c r="X28">
        <v>2956.4</v>
      </c>
      <c r="Y28">
        <v>4966.8</v>
      </c>
      <c r="Z28" t="s">
        <v>882</v>
      </c>
      <c r="AA28" t="s">
        <v>882</v>
      </c>
      <c r="AB28" t="s">
        <v>882</v>
      </c>
      <c r="AC28" t="s">
        <v>882</v>
      </c>
      <c r="AD28">
        <v>0.45335138150880999</v>
      </c>
    </row>
    <row r="29" spans="1:30" x14ac:dyDescent="0.2">
      <c r="A29" t="s">
        <v>806</v>
      </c>
      <c r="B29" t="s">
        <v>798</v>
      </c>
      <c r="C29" t="s">
        <v>1224</v>
      </c>
      <c r="D29">
        <v>2016</v>
      </c>
      <c r="E29" t="s">
        <v>808</v>
      </c>
      <c r="F29" t="s">
        <v>43</v>
      </c>
      <c r="G29" t="s">
        <v>333</v>
      </c>
      <c r="H29">
        <v>3487030</v>
      </c>
      <c r="I29" t="s">
        <v>464</v>
      </c>
      <c r="J29" t="s">
        <v>837</v>
      </c>
      <c r="K29" t="s">
        <v>880</v>
      </c>
      <c r="L29" t="s">
        <v>315</v>
      </c>
      <c r="M29" t="s">
        <v>308</v>
      </c>
      <c r="N29">
        <v>884</v>
      </c>
      <c r="O29">
        <v>362.5</v>
      </c>
      <c r="P29">
        <v>521.5</v>
      </c>
      <c r="Q29" t="s">
        <v>882</v>
      </c>
      <c r="R29">
        <v>6.99579727652094</v>
      </c>
      <c r="S29">
        <v>9903695.4000000004</v>
      </c>
      <c r="T29">
        <v>7365378.2999999998</v>
      </c>
      <c r="U29">
        <v>12442012.5</v>
      </c>
      <c r="V29">
        <v>6.9410972189973297</v>
      </c>
      <c r="W29">
        <v>8731668.0999999996</v>
      </c>
      <c r="X29">
        <v>6516168</v>
      </c>
      <c r="Y29">
        <v>10947168.199999999</v>
      </c>
      <c r="Z29">
        <v>6.8920700590985202</v>
      </c>
      <c r="AA29">
        <v>7799559.2000000002</v>
      </c>
      <c r="AB29">
        <v>9744145.3000000007</v>
      </c>
      <c r="AC29">
        <v>5854973.0999999996</v>
      </c>
      <c r="AD29">
        <v>0.45334159275883801</v>
      </c>
    </row>
    <row r="30" spans="1:30" x14ac:dyDescent="0.2">
      <c r="A30" t="s">
        <v>320</v>
      </c>
      <c r="B30" t="s">
        <v>478</v>
      </c>
      <c r="C30" t="s">
        <v>857</v>
      </c>
      <c r="D30">
        <v>2001</v>
      </c>
      <c r="E30" t="s">
        <v>479</v>
      </c>
      <c r="F30" t="s">
        <v>45</v>
      </c>
      <c r="G30" t="s">
        <v>1200</v>
      </c>
      <c r="H30">
        <v>1719200</v>
      </c>
      <c r="I30" t="s">
        <v>882</v>
      </c>
      <c r="J30" t="s">
        <v>882</v>
      </c>
      <c r="K30" t="s">
        <v>888</v>
      </c>
      <c r="L30" t="s">
        <v>481</v>
      </c>
      <c r="M30" t="s">
        <v>308</v>
      </c>
      <c r="N30">
        <v>678</v>
      </c>
      <c r="O30">
        <v>315</v>
      </c>
      <c r="P30">
        <v>363</v>
      </c>
      <c r="Q30" t="s">
        <v>467</v>
      </c>
      <c r="R30">
        <v>6.6790504284405596</v>
      </c>
      <c r="S30">
        <v>4775847.3</v>
      </c>
      <c r="T30">
        <v>3551797.6</v>
      </c>
      <c r="U30">
        <v>5999897</v>
      </c>
      <c r="V30">
        <v>6.6366393462036397</v>
      </c>
      <c r="W30">
        <v>4331510.2</v>
      </c>
      <c r="X30">
        <v>3232469.2</v>
      </c>
      <c r="Y30">
        <v>5430551.2000000002</v>
      </c>
      <c r="Z30">
        <v>6.6357451066544</v>
      </c>
      <c r="AA30">
        <v>4322600.5999999996</v>
      </c>
      <c r="AB30">
        <v>5400311.4000000004</v>
      </c>
      <c r="AC30">
        <v>3244889.8</v>
      </c>
      <c r="AD30">
        <v>0.44372402595716998</v>
      </c>
    </row>
    <row r="31" spans="1:30" x14ac:dyDescent="0.2">
      <c r="A31" t="s">
        <v>320</v>
      </c>
      <c r="B31" t="s">
        <v>317</v>
      </c>
      <c r="C31" t="s">
        <v>1182</v>
      </c>
      <c r="D31">
        <v>2010</v>
      </c>
      <c r="E31" t="s">
        <v>299</v>
      </c>
      <c r="F31" t="s">
        <v>53</v>
      </c>
      <c r="G31" t="s">
        <v>675</v>
      </c>
      <c r="H31">
        <v>474000</v>
      </c>
      <c r="I31" t="s">
        <v>464</v>
      </c>
      <c r="J31" t="s">
        <v>882</v>
      </c>
      <c r="K31" t="s">
        <v>675</v>
      </c>
      <c r="L31" t="s">
        <v>315</v>
      </c>
      <c r="M31" t="s">
        <v>308</v>
      </c>
      <c r="N31">
        <v>424</v>
      </c>
      <c r="O31">
        <v>138</v>
      </c>
      <c r="P31">
        <v>286</v>
      </c>
      <c r="Q31" t="s">
        <v>882</v>
      </c>
      <c r="R31">
        <v>6.1186287397734196</v>
      </c>
      <c r="S31">
        <v>1314101</v>
      </c>
      <c r="T31">
        <v>977296.9</v>
      </c>
      <c r="U31">
        <v>1650905.1</v>
      </c>
      <c r="V31">
        <v>6.0948017626099196</v>
      </c>
      <c r="W31">
        <v>1243946.7</v>
      </c>
      <c r="X31">
        <v>928318.1</v>
      </c>
      <c r="Y31">
        <v>1559575.3</v>
      </c>
      <c r="Z31">
        <v>5.9005124789023702</v>
      </c>
      <c r="AA31">
        <v>795266.1</v>
      </c>
      <c r="AB31">
        <v>993541.8</v>
      </c>
      <c r="AC31">
        <v>596990.4</v>
      </c>
      <c r="AD31">
        <v>0.44285039809933702</v>
      </c>
    </row>
    <row r="32" spans="1:30" x14ac:dyDescent="0.2">
      <c r="A32" t="s">
        <v>323</v>
      </c>
      <c r="B32" t="s">
        <v>801</v>
      </c>
      <c r="C32" t="s">
        <v>857</v>
      </c>
      <c r="D32">
        <v>2001</v>
      </c>
      <c r="E32" t="s">
        <v>479</v>
      </c>
      <c r="F32" t="s">
        <v>62</v>
      </c>
      <c r="G32" t="s">
        <v>889</v>
      </c>
      <c r="H32">
        <v>1048900</v>
      </c>
      <c r="I32" t="s">
        <v>882</v>
      </c>
      <c r="J32" t="s">
        <v>882</v>
      </c>
      <c r="K32" t="s">
        <v>889</v>
      </c>
      <c r="L32" t="s">
        <v>315</v>
      </c>
      <c r="M32" t="s">
        <v>377</v>
      </c>
      <c r="N32" t="s">
        <v>882</v>
      </c>
      <c r="O32" t="s">
        <v>882</v>
      </c>
      <c r="P32">
        <v>191</v>
      </c>
      <c r="Q32" t="s">
        <v>882</v>
      </c>
      <c r="R32">
        <v>5.5803264556041503</v>
      </c>
      <c r="S32">
        <v>380475.3</v>
      </c>
      <c r="T32">
        <v>282959.5</v>
      </c>
      <c r="U32">
        <v>477991.1</v>
      </c>
      <c r="V32">
        <v>5.5705495547195403</v>
      </c>
      <c r="W32">
        <v>372005.7</v>
      </c>
      <c r="X32">
        <v>277616.09999999998</v>
      </c>
      <c r="Y32">
        <v>466395.3</v>
      </c>
      <c r="Z32" t="s">
        <v>882</v>
      </c>
      <c r="AA32" t="s">
        <v>882</v>
      </c>
      <c r="AB32" t="s">
        <v>882</v>
      </c>
      <c r="AC32" t="s">
        <v>882</v>
      </c>
      <c r="AD32">
        <v>0.44040762980736903</v>
      </c>
    </row>
    <row r="33" spans="1:30" x14ac:dyDescent="0.2">
      <c r="A33" t="s">
        <v>323</v>
      </c>
      <c r="B33" t="s">
        <v>805</v>
      </c>
      <c r="C33" t="s">
        <v>1147</v>
      </c>
      <c r="D33">
        <v>1988</v>
      </c>
      <c r="E33" t="s">
        <v>299</v>
      </c>
      <c r="F33" t="s">
        <v>656</v>
      </c>
      <c r="G33" t="s">
        <v>657</v>
      </c>
      <c r="H33">
        <v>275000</v>
      </c>
      <c r="I33" t="s">
        <v>882</v>
      </c>
      <c r="J33" t="s">
        <v>882</v>
      </c>
      <c r="K33" t="s">
        <v>657</v>
      </c>
      <c r="L33" t="s">
        <v>315</v>
      </c>
      <c r="M33" t="s">
        <v>377</v>
      </c>
      <c r="N33" t="s">
        <v>882</v>
      </c>
      <c r="O33" t="s">
        <v>882</v>
      </c>
      <c r="P33">
        <v>245</v>
      </c>
      <c r="Q33" t="s">
        <v>882</v>
      </c>
      <c r="R33">
        <v>5.8775832949582396</v>
      </c>
      <c r="S33">
        <v>754368.1</v>
      </c>
      <c r="T33">
        <v>561023.6</v>
      </c>
      <c r="U33">
        <v>947712.6</v>
      </c>
      <c r="V33">
        <v>5.8605082031986404</v>
      </c>
      <c r="W33">
        <v>725284.2</v>
      </c>
      <c r="X33">
        <v>541256.69999999995</v>
      </c>
      <c r="Y33">
        <v>909311.7</v>
      </c>
      <c r="Z33" t="s">
        <v>882</v>
      </c>
      <c r="AA33" t="s">
        <v>882</v>
      </c>
      <c r="AB33" t="s">
        <v>882</v>
      </c>
      <c r="AC33" t="s">
        <v>882</v>
      </c>
      <c r="AD33">
        <v>0.43825060112797898</v>
      </c>
    </row>
    <row r="34" spans="1:30" x14ac:dyDescent="0.2">
      <c r="A34" t="s">
        <v>320</v>
      </c>
      <c r="B34" t="s">
        <v>849</v>
      </c>
      <c r="C34" t="s">
        <v>1220</v>
      </c>
      <c r="D34">
        <v>2014</v>
      </c>
      <c r="E34" t="s">
        <v>420</v>
      </c>
      <c r="F34" t="s">
        <v>57</v>
      </c>
      <c r="G34" t="s">
        <v>890</v>
      </c>
      <c r="H34">
        <v>1595000</v>
      </c>
      <c r="I34" t="s">
        <v>464</v>
      </c>
      <c r="J34" t="s">
        <v>882</v>
      </c>
      <c r="K34" t="s">
        <v>890</v>
      </c>
      <c r="L34" t="s">
        <v>315</v>
      </c>
      <c r="M34" t="s">
        <v>308</v>
      </c>
      <c r="N34">
        <v>656</v>
      </c>
      <c r="O34">
        <v>293</v>
      </c>
      <c r="P34">
        <v>363</v>
      </c>
      <c r="Q34" t="s">
        <v>882</v>
      </c>
      <c r="R34">
        <v>6.6396686544436898</v>
      </c>
      <c r="S34">
        <v>4361829.2</v>
      </c>
      <c r="T34">
        <v>3243892.4</v>
      </c>
      <c r="U34">
        <v>5479766</v>
      </c>
      <c r="V34">
        <v>6.5986953631610596</v>
      </c>
      <c r="W34">
        <v>3969130.4</v>
      </c>
      <c r="X34">
        <v>2962036.6</v>
      </c>
      <c r="Y34">
        <v>4976224.2</v>
      </c>
      <c r="Z34">
        <v>6.5797766851392199</v>
      </c>
      <c r="AA34">
        <v>3799939.5</v>
      </c>
      <c r="AB34">
        <v>4747340.4000000004</v>
      </c>
      <c r="AC34">
        <v>2852538.6</v>
      </c>
      <c r="AD34">
        <v>0.43690796705049101</v>
      </c>
    </row>
    <row r="35" spans="1:30" x14ac:dyDescent="0.2">
      <c r="A35" t="s">
        <v>320</v>
      </c>
      <c r="B35" t="s">
        <v>317</v>
      </c>
      <c r="C35" t="s">
        <v>858</v>
      </c>
      <c r="D35">
        <v>1962</v>
      </c>
      <c r="E35" t="s">
        <v>299</v>
      </c>
      <c r="F35" t="s">
        <v>53</v>
      </c>
      <c r="G35" t="s">
        <v>882</v>
      </c>
      <c r="H35">
        <v>383000</v>
      </c>
      <c r="I35" t="s">
        <v>882</v>
      </c>
      <c r="J35" t="s">
        <v>882</v>
      </c>
      <c r="K35" t="s">
        <v>879</v>
      </c>
      <c r="L35" t="s">
        <v>481</v>
      </c>
      <c r="M35" t="s">
        <v>308</v>
      </c>
      <c r="N35">
        <v>389</v>
      </c>
      <c r="O35">
        <v>114</v>
      </c>
      <c r="P35">
        <v>275</v>
      </c>
      <c r="Q35" t="s">
        <v>1083</v>
      </c>
      <c r="R35">
        <v>6.0157714540443701</v>
      </c>
      <c r="S35">
        <v>1036982.6</v>
      </c>
      <c r="T35">
        <v>771204</v>
      </c>
      <c r="U35">
        <v>1302761.2</v>
      </c>
      <c r="V35">
        <v>5.9949169304104304</v>
      </c>
      <c r="W35">
        <v>988364</v>
      </c>
      <c r="X35">
        <v>737584.8</v>
      </c>
      <c r="Y35">
        <v>1239143.2</v>
      </c>
      <c r="Z35">
        <v>5.7368240348855402</v>
      </c>
      <c r="AA35">
        <v>545536.80000000005</v>
      </c>
      <c r="AB35">
        <v>681550</v>
      </c>
      <c r="AC35">
        <v>409523.6</v>
      </c>
      <c r="AD35">
        <v>0.43257268007574801</v>
      </c>
    </row>
    <row r="36" spans="1:30" x14ac:dyDescent="0.2">
      <c r="A36" t="s">
        <v>806</v>
      </c>
      <c r="B36" t="s">
        <v>806</v>
      </c>
      <c r="C36" t="s">
        <v>857</v>
      </c>
      <c r="D36">
        <v>2001</v>
      </c>
      <c r="E36" t="s">
        <v>479</v>
      </c>
      <c r="F36" t="s">
        <v>891</v>
      </c>
      <c r="G36" t="s">
        <v>1197</v>
      </c>
      <c r="H36">
        <v>3038700</v>
      </c>
      <c r="I36" t="s">
        <v>882</v>
      </c>
      <c r="J36" t="s">
        <v>882</v>
      </c>
      <c r="K36" t="s">
        <v>892</v>
      </c>
      <c r="L36" t="s">
        <v>481</v>
      </c>
      <c r="M36" t="s">
        <v>377</v>
      </c>
      <c r="N36">
        <v>514</v>
      </c>
      <c r="O36">
        <v>229</v>
      </c>
      <c r="P36">
        <v>285</v>
      </c>
      <c r="Q36" t="s">
        <v>511</v>
      </c>
      <c r="R36">
        <v>6.0581342492035404</v>
      </c>
      <c r="S36">
        <v>1143231.7</v>
      </c>
      <c r="T36">
        <v>850221.4</v>
      </c>
      <c r="U36">
        <v>1436242</v>
      </c>
      <c r="V36">
        <v>6.0360719586221796</v>
      </c>
      <c r="W36">
        <v>1086605.6000000001</v>
      </c>
      <c r="X36">
        <v>810899.4</v>
      </c>
      <c r="Y36">
        <v>1362311.8</v>
      </c>
      <c r="Z36" t="s">
        <v>882</v>
      </c>
      <c r="AA36" t="s">
        <v>882</v>
      </c>
      <c r="AB36" t="s">
        <v>882</v>
      </c>
      <c r="AC36" t="s">
        <v>882</v>
      </c>
      <c r="AD36">
        <v>0.42455357664942001</v>
      </c>
    </row>
    <row r="37" spans="1:30" x14ac:dyDescent="0.2">
      <c r="A37" t="s">
        <v>320</v>
      </c>
      <c r="B37" t="s">
        <v>320</v>
      </c>
      <c r="C37" t="s">
        <v>856</v>
      </c>
      <c r="D37">
        <v>1997</v>
      </c>
      <c r="E37" t="s">
        <v>299</v>
      </c>
      <c r="F37" t="s">
        <v>539</v>
      </c>
      <c r="G37" t="s">
        <v>893</v>
      </c>
      <c r="H37">
        <v>2400</v>
      </c>
      <c r="I37" t="s">
        <v>882</v>
      </c>
      <c r="J37" t="s">
        <v>882</v>
      </c>
      <c r="K37" t="s">
        <v>401</v>
      </c>
      <c r="L37" t="s">
        <v>315</v>
      </c>
      <c r="M37" t="s">
        <v>377</v>
      </c>
      <c r="N37" t="s">
        <v>882</v>
      </c>
      <c r="O37" t="s">
        <v>882</v>
      </c>
      <c r="P37">
        <v>43</v>
      </c>
      <c r="Q37" t="s">
        <v>540</v>
      </c>
      <c r="R37">
        <v>3.80017051342843</v>
      </c>
      <c r="S37">
        <v>6312.1</v>
      </c>
      <c r="T37">
        <v>4694.3</v>
      </c>
      <c r="U37">
        <v>7929.9</v>
      </c>
      <c r="V37">
        <v>3.8103361673342602</v>
      </c>
      <c r="W37">
        <v>6461.5</v>
      </c>
      <c r="X37">
        <v>4822</v>
      </c>
      <c r="Y37">
        <v>8101</v>
      </c>
      <c r="Z37" t="s">
        <v>882</v>
      </c>
      <c r="AA37" t="s">
        <v>882</v>
      </c>
      <c r="AB37" t="s">
        <v>882</v>
      </c>
      <c r="AC37" t="s">
        <v>882</v>
      </c>
      <c r="AD37">
        <v>0.41995927171682002</v>
      </c>
    </row>
    <row r="38" spans="1:30" x14ac:dyDescent="0.2">
      <c r="A38" t="s">
        <v>323</v>
      </c>
      <c r="B38" t="s">
        <v>855</v>
      </c>
      <c r="C38" t="s">
        <v>1223</v>
      </c>
      <c r="D38">
        <v>2009</v>
      </c>
      <c r="E38" t="s">
        <v>426</v>
      </c>
      <c r="F38" t="s">
        <v>460</v>
      </c>
      <c r="G38" t="s">
        <v>461</v>
      </c>
      <c r="H38">
        <v>465829</v>
      </c>
      <c r="I38" t="s">
        <v>464</v>
      </c>
      <c r="J38" t="s">
        <v>458</v>
      </c>
      <c r="K38" t="s">
        <v>744</v>
      </c>
      <c r="L38" t="s">
        <v>481</v>
      </c>
      <c r="M38" t="s">
        <v>377</v>
      </c>
      <c r="N38" t="s">
        <v>882</v>
      </c>
      <c r="O38" t="s">
        <v>882</v>
      </c>
      <c r="P38">
        <v>145</v>
      </c>
      <c r="Q38" t="s">
        <v>745</v>
      </c>
      <c r="R38">
        <v>5.2513663671840902</v>
      </c>
      <c r="S38">
        <v>178388.3</v>
      </c>
      <c r="T38">
        <v>132667.4</v>
      </c>
      <c r="U38">
        <v>224109.2</v>
      </c>
      <c r="V38">
        <v>5.2483423057544396</v>
      </c>
      <c r="W38">
        <v>177150.5</v>
      </c>
      <c r="X38">
        <v>132201.79999999999</v>
      </c>
      <c r="Y38">
        <v>222099.20000000001</v>
      </c>
      <c r="Z38" t="s">
        <v>882</v>
      </c>
      <c r="AA38" t="s">
        <v>882</v>
      </c>
      <c r="AB38" t="s">
        <v>882</v>
      </c>
      <c r="AC38" t="s">
        <v>882</v>
      </c>
      <c r="AD38">
        <v>0.41686015468725002</v>
      </c>
    </row>
    <row r="39" spans="1:30" x14ac:dyDescent="0.2">
      <c r="A39" t="s">
        <v>806</v>
      </c>
      <c r="B39" t="s">
        <v>798</v>
      </c>
      <c r="C39" t="s">
        <v>856</v>
      </c>
      <c r="D39">
        <v>1997</v>
      </c>
      <c r="E39" t="s">
        <v>299</v>
      </c>
      <c r="F39" t="s">
        <v>43</v>
      </c>
      <c r="G39" t="s">
        <v>333</v>
      </c>
      <c r="H39">
        <v>3800000</v>
      </c>
      <c r="I39" t="s">
        <v>464</v>
      </c>
      <c r="J39" t="s">
        <v>882</v>
      </c>
      <c r="K39" t="s">
        <v>880</v>
      </c>
      <c r="L39" t="s">
        <v>315</v>
      </c>
      <c r="M39" t="s">
        <v>308</v>
      </c>
      <c r="N39">
        <v>884</v>
      </c>
      <c r="O39">
        <v>362.5</v>
      </c>
      <c r="P39">
        <v>521.5</v>
      </c>
      <c r="Q39" t="s">
        <v>882</v>
      </c>
      <c r="R39">
        <v>6.99579727652094</v>
      </c>
      <c r="S39">
        <v>9903695.4000000004</v>
      </c>
      <c r="T39">
        <v>7365378.2999999998</v>
      </c>
      <c r="U39">
        <v>12442012.5</v>
      </c>
      <c r="V39">
        <v>6.9410972189973297</v>
      </c>
      <c r="W39">
        <v>8731668.0999999996</v>
      </c>
      <c r="X39">
        <v>6516168</v>
      </c>
      <c r="Y39">
        <v>10947168.199999999</v>
      </c>
      <c r="Z39">
        <v>6.8920700590985202</v>
      </c>
      <c r="AA39">
        <v>7799559.2000000002</v>
      </c>
      <c r="AB39">
        <v>9744145.3000000007</v>
      </c>
      <c r="AC39">
        <v>5854973.0999999996</v>
      </c>
      <c r="AD39">
        <v>0.41601367990412802</v>
      </c>
    </row>
    <row r="40" spans="1:30" x14ac:dyDescent="0.2">
      <c r="A40" t="s">
        <v>320</v>
      </c>
      <c r="B40" t="s">
        <v>320</v>
      </c>
      <c r="C40" t="s">
        <v>1220</v>
      </c>
      <c r="D40">
        <v>2014</v>
      </c>
      <c r="E40" t="s">
        <v>420</v>
      </c>
      <c r="F40" t="s">
        <v>421</v>
      </c>
      <c r="G40" t="s">
        <v>422</v>
      </c>
      <c r="H40">
        <v>114000</v>
      </c>
      <c r="I40" t="s">
        <v>464</v>
      </c>
      <c r="J40" t="s">
        <v>882</v>
      </c>
      <c r="K40" t="s">
        <v>422</v>
      </c>
      <c r="L40" t="s">
        <v>315</v>
      </c>
      <c r="M40" t="s">
        <v>377</v>
      </c>
      <c r="N40" t="s">
        <v>882</v>
      </c>
      <c r="O40" t="s">
        <v>882</v>
      </c>
      <c r="P40">
        <v>174</v>
      </c>
      <c r="Q40" t="s">
        <v>730</v>
      </c>
      <c r="R40">
        <v>5.4690356125690096</v>
      </c>
      <c r="S40">
        <v>294466.3</v>
      </c>
      <c r="T40">
        <v>218994.6</v>
      </c>
      <c r="U40">
        <v>369938</v>
      </c>
      <c r="V40">
        <v>5.4616989352082497</v>
      </c>
      <c r="W40">
        <v>289533.59999999998</v>
      </c>
      <c r="X40">
        <v>216069.8</v>
      </c>
      <c r="Y40">
        <v>362997.4</v>
      </c>
      <c r="Z40" t="s">
        <v>882</v>
      </c>
      <c r="AA40" t="s">
        <v>882</v>
      </c>
      <c r="AB40" t="s">
        <v>882</v>
      </c>
      <c r="AC40" t="s">
        <v>882</v>
      </c>
      <c r="AD40">
        <v>0.412130761232537</v>
      </c>
    </row>
    <row r="41" spans="1:30" x14ac:dyDescent="0.2">
      <c r="A41" t="s">
        <v>320</v>
      </c>
      <c r="B41" t="s">
        <v>317</v>
      </c>
      <c r="C41" t="s">
        <v>856</v>
      </c>
      <c r="D41">
        <v>1997</v>
      </c>
      <c r="E41" t="s">
        <v>299</v>
      </c>
      <c r="F41" t="s">
        <v>4</v>
      </c>
      <c r="G41" t="s">
        <v>324</v>
      </c>
      <c r="H41">
        <v>3200000</v>
      </c>
      <c r="I41" t="s">
        <v>464</v>
      </c>
      <c r="J41" t="s">
        <v>882</v>
      </c>
      <c r="K41" t="s">
        <v>324</v>
      </c>
      <c r="L41" t="s">
        <v>315</v>
      </c>
      <c r="M41" t="s">
        <v>308</v>
      </c>
      <c r="N41">
        <v>827.5</v>
      </c>
      <c r="O41">
        <v>337.5</v>
      </c>
      <c r="P41">
        <v>490</v>
      </c>
      <c r="Q41" t="s">
        <v>882</v>
      </c>
      <c r="R41">
        <v>6.9169442387288802</v>
      </c>
      <c r="S41">
        <v>8259319</v>
      </c>
      <c r="T41">
        <v>6142455.5</v>
      </c>
      <c r="U41">
        <v>10376182.5</v>
      </c>
      <c r="V41">
        <v>6.8654240191963698</v>
      </c>
      <c r="W41">
        <v>7335403.7000000002</v>
      </c>
      <c r="X41">
        <v>5474180</v>
      </c>
      <c r="Y41">
        <v>9196627.4000000004</v>
      </c>
      <c r="Z41">
        <v>6.81142144250411</v>
      </c>
      <c r="AA41">
        <v>6477709.0999999996</v>
      </c>
      <c r="AB41">
        <v>8092731.5</v>
      </c>
      <c r="AC41">
        <v>4862686.7</v>
      </c>
      <c r="AD41">
        <v>0.41179426040897599</v>
      </c>
    </row>
    <row r="42" spans="1:30" x14ac:dyDescent="0.2">
      <c r="A42" t="s">
        <v>323</v>
      </c>
      <c r="B42" t="s">
        <v>323</v>
      </c>
      <c r="C42" t="s">
        <v>872</v>
      </c>
      <c r="D42">
        <v>2004</v>
      </c>
      <c r="E42" t="s">
        <v>420</v>
      </c>
      <c r="F42" t="s">
        <v>1</v>
      </c>
      <c r="G42" t="s">
        <v>894</v>
      </c>
      <c r="H42">
        <v>643300</v>
      </c>
      <c r="I42" t="s">
        <v>882</v>
      </c>
      <c r="J42" t="s">
        <v>882</v>
      </c>
      <c r="K42" t="s">
        <v>307</v>
      </c>
      <c r="L42" t="s">
        <v>481</v>
      </c>
      <c r="M42" t="s">
        <v>377</v>
      </c>
      <c r="N42" t="s">
        <v>882</v>
      </c>
      <c r="O42" t="s">
        <v>882</v>
      </c>
      <c r="P42">
        <v>165.5</v>
      </c>
      <c r="Q42" t="s">
        <v>476</v>
      </c>
      <c r="R42">
        <v>5.4092414258493102</v>
      </c>
      <c r="S42">
        <v>256591</v>
      </c>
      <c r="T42">
        <v>190826.7</v>
      </c>
      <c r="U42">
        <v>322355.3</v>
      </c>
      <c r="V42">
        <v>5.4031500928012504</v>
      </c>
      <c r="W42">
        <v>253017.2</v>
      </c>
      <c r="X42">
        <v>188818.7</v>
      </c>
      <c r="Y42">
        <v>317215.7</v>
      </c>
      <c r="Z42" t="s">
        <v>882</v>
      </c>
      <c r="AA42" t="s">
        <v>882</v>
      </c>
      <c r="AB42" t="s">
        <v>882</v>
      </c>
      <c r="AC42" t="s">
        <v>882</v>
      </c>
      <c r="AD42">
        <v>0.39917212555105902</v>
      </c>
    </row>
    <row r="43" spans="1:30" x14ac:dyDescent="0.2">
      <c r="A43" t="s">
        <v>806</v>
      </c>
      <c r="B43" t="s">
        <v>798</v>
      </c>
      <c r="C43" t="s">
        <v>864</v>
      </c>
      <c r="D43">
        <v>2006</v>
      </c>
      <c r="E43" t="s">
        <v>420</v>
      </c>
      <c r="F43" t="s">
        <v>47</v>
      </c>
      <c r="G43" t="s">
        <v>330</v>
      </c>
      <c r="H43">
        <v>16381000</v>
      </c>
      <c r="I43" t="s">
        <v>464</v>
      </c>
      <c r="J43" t="s">
        <v>882</v>
      </c>
      <c r="K43" t="s">
        <v>330</v>
      </c>
      <c r="L43" t="s">
        <v>315</v>
      </c>
      <c r="M43" t="s">
        <v>308</v>
      </c>
      <c r="N43">
        <v>1480</v>
      </c>
      <c r="O43">
        <v>640</v>
      </c>
      <c r="P43">
        <v>840</v>
      </c>
      <c r="Q43" t="s">
        <v>882</v>
      </c>
      <c r="R43">
        <v>7.6110494556207398</v>
      </c>
      <c r="S43">
        <v>40836588.700000003</v>
      </c>
      <c r="T43">
        <v>30370171</v>
      </c>
      <c r="U43">
        <v>51303006.399999999</v>
      </c>
      <c r="V43">
        <v>7.5287945087956301</v>
      </c>
      <c r="W43">
        <v>33790491.5</v>
      </c>
      <c r="X43">
        <v>25216776</v>
      </c>
      <c r="Y43">
        <v>42364207</v>
      </c>
      <c r="Z43">
        <v>7.5258986033034301</v>
      </c>
      <c r="AA43">
        <v>33565923.700000003</v>
      </c>
      <c r="AB43">
        <v>41934579.799999997</v>
      </c>
      <c r="AC43">
        <v>25197267.600000001</v>
      </c>
      <c r="AD43">
        <v>0.39670904530100298</v>
      </c>
    </row>
    <row r="44" spans="1:30" x14ac:dyDescent="0.2">
      <c r="A44" t="s">
        <v>806</v>
      </c>
      <c r="B44" t="s">
        <v>806</v>
      </c>
      <c r="C44" t="s">
        <v>864</v>
      </c>
      <c r="D44">
        <v>2006</v>
      </c>
      <c r="E44" t="s">
        <v>420</v>
      </c>
      <c r="F44" t="s">
        <v>597</v>
      </c>
      <c r="G44" t="s">
        <v>895</v>
      </c>
      <c r="H44">
        <v>279000</v>
      </c>
      <c r="I44" t="s">
        <v>882</v>
      </c>
      <c r="J44" t="s">
        <v>882</v>
      </c>
      <c r="K44" t="s">
        <v>896</v>
      </c>
      <c r="L44" t="s">
        <v>315</v>
      </c>
      <c r="M44" t="s">
        <v>377</v>
      </c>
      <c r="N44" t="s">
        <v>882</v>
      </c>
      <c r="O44">
        <v>139.5</v>
      </c>
      <c r="P44">
        <v>236.5</v>
      </c>
      <c r="Q44" t="s">
        <v>882</v>
      </c>
      <c r="R44">
        <v>5.8354275468481003</v>
      </c>
      <c r="S44">
        <v>684585.3</v>
      </c>
      <c r="T44">
        <v>509126.1</v>
      </c>
      <c r="U44">
        <v>860044.5</v>
      </c>
      <c r="V44">
        <v>5.8194565578675297</v>
      </c>
      <c r="W44">
        <v>659867.19999999995</v>
      </c>
      <c r="X44">
        <v>492438</v>
      </c>
      <c r="Y44">
        <v>827296.4</v>
      </c>
      <c r="Z44" t="s">
        <v>882</v>
      </c>
      <c r="AA44" t="s">
        <v>882</v>
      </c>
      <c r="AB44" t="s">
        <v>882</v>
      </c>
      <c r="AC44" t="s">
        <v>882</v>
      </c>
      <c r="AD44">
        <v>0.38982334357450499</v>
      </c>
    </row>
    <row r="45" spans="1:30" x14ac:dyDescent="0.2">
      <c r="A45" t="s">
        <v>806</v>
      </c>
      <c r="B45" t="s">
        <v>798</v>
      </c>
      <c r="C45" t="s">
        <v>1225</v>
      </c>
      <c r="D45">
        <v>2002</v>
      </c>
      <c r="E45" t="s">
        <v>935</v>
      </c>
      <c r="F45" t="s">
        <v>65</v>
      </c>
      <c r="G45" t="s">
        <v>897</v>
      </c>
      <c r="H45">
        <v>32440000</v>
      </c>
      <c r="I45" t="s">
        <v>464</v>
      </c>
      <c r="J45" t="s">
        <v>882</v>
      </c>
      <c r="K45" t="s">
        <v>898</v>
      </c>
      <c r="L45" t="s">
        <v>481</v>
      </c>
      <c r="M45" t="s">
        <v>308</v>
      </c>
      <c r="N45">
        <v>989</v>
      </c>
      <c r="O45">
        <v>443</v>
      </c>
      <c r="P45">
        <v>546</v>
      </c>
      <c r="Q45" t="s">
        <v>514</v>
      </c>
      <c r="R45">
        <v>7.12979460560065</v>
      </c>
      <c r="S45">
        <v>13483250.6</v>
      </c>
      <c r="T45">
        <v>10027493.5</v>
      </c>
      <c r="U45">
        <v>16939007.699999999</v>
      </c>
      <c r="V45">
        <v>7.0695076806007204</v>
      </c>
      <c r="W45">
        <v>11735664.4</v>
      </c>
      <c r="X45">
        <v>8757955.5</v>
      </c>
      <c r="Y45">
        <v>14713373.300000001</v>
      </c>
      <c r="Z45">
        <v>7.0658225241768102</v>
      </c>
      <c r="AA45">
        <v>11636504</v>
      </c>
      <c r="AB45">
        <v>14537717.199999999</v>
      </c>
      <c r="AC45">
        <v>8735290.8000000007</v>
      </c>
      <c r="AD45">
        <v>0.38128623993847199</v>
      </c>
    </row>
    <row r="46" spans="1:30" x14ac:dyDescent="0.2">
      <c r="A46" t="s">
        <v>320</v>
      </c>
      <c r="B46" t="s">
        <v>317</v>
      </c>
      <c r="C46" t="s">
        <v>856</v>
      </c>
      <c r="D46">
        <v>1997</v>
      </c>
      <c r="E46" t="s">
        <v>299</v>
      </c>
      <c r="F46" t="s">
        <v>27</v>
      </c>
      <c r="G46" t="s">
        <v>319</v>
      </c>
      <c r="H46">
        <v>86000</v>
      </c>
      <c r="I46" t="s">
        <v>463</v>
      </c>
      <c r="J46" t="s">
        <v>882</v>
      </c>
      <c r="K46" t="s">
        <v>319</v>
      </c>
      <c r="L46" t="s">
        <v>315</v>
      </c>
      <c r="M46" t="s">
        <v>308</v>
      </c>
      <c r="N46">
        <v>215.7</v>
      </c>
      <c r="O46">
        <v>70.7</v>
      </c>
      <c r="P46">
        <v>145</v>
      </c>
      <c r="Q46" t="s">
        <v>505</v>
      </c>
      <c r="R46">
        <v>5.3117540488869004</v>
      </c>
      <c r="S46">
        <v>205000.1</v>
      </c>
      <c r="T46">
        <v>152458.6</v>
      </c>
      <c r="U46">
        <v>257541.6</v>
      </c>
      <c r="V46">
        <v>5.3075945759916303</v>
      </c>
      <c r="W46">
        <v>203046.1</v>
      </c>
      <c r="X46">
        <v>151526.9</v>
      </c>
      <c r="Y46">
        <v>254565.3</v>
      </c>
      <c r="Z46">
        <v>5.10649111065712</v>
      </c>
      <c r="AA46">
        <v>127788.3</v>
      </c>
      <c r="AB46">
        <v>159648.5</v>
      </c>
      <c r="AC46">
        <v>95928.1</v>
      </c>
      <c r="AD46">
        <v>0.377255597643329</v>
      </c>
    </row>
    <row r="47" spans="1:30" x14ac:dyDescent="0.2">
      <c r="A47" t="s">
        <v>323</v>
      </c>
      <c r="B47" t="s">
        <v>855</v>
      </c>
      <c r="C47" t="s">
        <v>1223</v>
      </c>
      <c r="D47">
        <v>2009</v>
      </c>
      <c r="E47" t="s">
        <v>426</v>
      </c>
      <c r="F47" t="s">
        <v>460</v>
      </c>
      <c r="G47" t="s">
        <v>461</v>
      </c>
      <c r="H47">
        <v>422647</v>
      </c>
      <c r="I47" t="s">
        <v>464</v>
      </c>
      <c r="J47" t="s">
        <v>456</v>
      </c>
      <c r="K47" t="s">
        <v>744</v>
      </c>
      <c r="L47" t="s">
        <v>481</v>
      </c>
      <c r="M47" t="s">
        <v>377</v>
      </c>
      <c r="N47" t="s">
        <v>882</v>
      </c>
      <c r="O47" t="s">
        <v>882</v>
      </c>
      <c r="P47">
        <v>145</v>
      </c>
      <c r="Q47" t="s">
        <v>745</v>
      </c>
      <c r="R47">
        <v>5.2513663671840902</v>
      </c>
      <c r="S47">
        <v>178388.3</v>
      </c>
      <c r="T47">
        <v>132667.4</v>
      </c>
      <c r="U47">
        <v>224109.2</v>
      </c>
      <c r="V47">
        <v>5.2483423057544396</v>
      </c>
      <c r="W47">
        <v>177150.5</v>
      </c>
      <c r="X47">
        <v>132201.79999999999</v>
      </c>
      <c r="Y47">
        <v>222099.20000000001</v>
      </c>
      <c r="Z47" t="s">
        <v>882</v>
      </c>
      <c r="AA47" t="s">
        <v>882</v>
      </c>
      <c r="AB47" t="s">
        <v>882</v>
      </c>
      <c r="AC47" t="s">
        <v>882</v>
      </c>
      <c r="AD47">
        <v>0.37461142346327297</v>
      </c>
    </row>
    <row r="48" spans="1:30" x14ac:dyDescent="0.2">
      <c r="A48" t="s">
        <v>806</v>
      </c>
      <c r="B48" t="s">
        <v>798</v>
      </c>
      <c r="C48" t="s">
        <v>863</v>
      </c>
      <c r="D48">
        <v>2004</v>
      </c>
      <c r="E48" t="s">
        <v>420</v>
      </c>
      <c r="F48" t="s">
        <v>47</v>
      </c>
      <c r="G48" t="s">
        <v>330</v>
      </c>
      <c r="H48">
        <v>17273000</v>
      </c>
      <c r="I48" t="s">
        <v>464</v>
      </c>
      <c r="J48" t="s">
        <v>882</v>
      </c>
      <c r="K48" t="s">
        <v>330</v>
      </c>
      <c r="L48" t="s">
        <v>315</v>
      </c>
      <c r="M48" t="s">
        <v>308</v>
      </c>
      <c r="N48">
        <v>1480</v>
      </c>
      <c r="O48">
        <v>640</v>
      </c>
      <c r="P48">
        <v>840</v>
      </c>
      <c r="Q48" t="s">
        <v>882</v>
      </c>
      <c r="R48">
        <v>7.6110494556207398</v>
      </c>
      <c r="S48">
        <v>40836588.700000003</v>
      </c>
      <c r="T48">
        <v>30370171</v>
      </c>
      <c r="U48">
        <v>51303006.399999999</v>
      </c>
      <c r="V48">
        <v>7.5287945087956301</v>
      </c>
      <c r="W48">
        <v>33790491.5</v>
      </c>
      <c r="X48">
        <v>25216776</v>
      </c>
      <c r="Y48">
        <v>42364207</v>
      </c>
      <c r="Z48">
        <v>7.5258986033034301</v>
      </c>
      <c r="AA48">
        <v>33565923.700000003</v>
      </c>
      <c r="AB48">
        <v>41934579.799999997</v>
      </c>
      <c r="AC48">
        <v>25197267.600000001</v>
      </c>
      <c r="AD48">
        <v>0.37368168259897699</v>
      </c>
    </row>
    <row r="49" spans="1:30" x14ac:dyDescent="0.2">
      <c r="A49" t="s">
        <v>806</v>
      </c>
      <c r="B49" t="s">
        <v>798</v>
      </c>
      <c r="C49" t="s">
        <v>856</v>
      </c>
      <c r="D49">
        <v>1997</v>
      </c>
      <c r="E49" t="s">
        <v>299</v>
      </c>
      <c r="F49" t="s">
        <v>47</v>
      </c>
      <c r="G49" t="s">
        <v>330</v>
      </c>
      <c r="H49">
        <v>17500000</v>
      </c>
      <c r="I49" t="s">
        <v>464</v>
      </c>
      <c r="J49" t="s">
        <v>882</v>
      </c>
      <c r="K49" t="s">
        <v>330</v>
      </c>
      <c r="L49" t="s">
        <v>315</v>
      </c>
      <c r="M49" t="s">
        <v>308</v>
      </c>
      <c r="N49">
        <v>1480</v>
      </c>
      <c r="O49">
        <v>640</v>
      </c>
      <c r="P49">
        <v>840</v>
      </c>
      <c r="Q49" t="s">
        <v>882</v>
      </c>
      <c r="R49">
        <v>7.6110494556207398</v>
      </c>
      <c r="S49">
        <v>40836588.700000003</v>
      </c>
      <c r="T49">
        <v>30370171</v>
      </c>
      <c r="U49">
        <v>51303006.399999999</v>
      </c>
      <c r="V49">
        <v>7.5287945087956301</v>
      </c>
      <c r="W49">
        <v>33790491.5</v>
      </c>
      <c r="X49">
        <v>25216776</v>
      </c>
      <c r="Y49">
        <v>42364207</v>
      </c>
      <c r="Z49">
        <v>7.5258986033034301</v>
      </c>
      <c r="AA49">
        <v>33565923.700000003</v>
      </c>
      <c r="AB49">
        <v>41934579.799999997</v>
      </c>
      <c r="AC49">
        <v>25197267.600000001</v>
      </c>
      <c r="AD49">
        <v>0.36801140693444401</v>
      </c>
    </row>
    <row r="50" spans="1:30" x14ac:dyDescent="0.2">
      <c r="A50" t="s">
        <v>320</v>
      </c>
      <c r="B50" t="s">
        <v>849</v>
      </c>
      <c r="C50" t="s">
        <v>856</v>
      </c>
      <c r="D50">
        <v>1997</v>
      </c>
      <c r="E50" t="s">
        <v>299</v>
      </c>
      <c r="F50" t="s">
        <v>58</v>
      </c>
      <c r="G50" t="s">
        <v>728</v>
      </c>
      <c r="H50">
        <v>1500000</v>
      </c>
      <c r="I50" t="s">
        <v>464</v>
      </c>
      <c r="J50" t="s">
        <v>882</v>
      </c>
      <c r="K50" t="s">
        <v>728</v>
      </c>
      <c r="L50" t="s">
        <v>315</v>
      </c>
      <c r="M50" t="s">
        <v>308</v>
      </c>
      <c r="N50">
        <v>605</v>
      </c>
      <c r="O50">
        <v>270</v>
      </c>
      <c r="P50">
        <v>335</v>
      </c>
      <c r="Q50" t="s">
        <v>882</v>
      </c>
      <c r="R50">
        <v>6.5430455249196404</v>
      </c>
      <c r="S50">
        <v>3491769.2</v>
      </c>
      <c r="T50">
        <v>2596828.7999999998</v>
      </c>
      <c r="U50">
        <v>4386709.5999999996</v>
      </c>
      <c r="V50">
        <v>6.5055154085737996</v>
      </c>
      <c r="W50">
        <v>3202693.7</v>
      </c>
      <c r="X50">
        <v>2390069.1</v>
      </c>
      <c r="Y50">
        <v>4015318.3</v>
      </c>
      <c r="Z50">
        <v>6.4838445740105897</v>
      </c>
      <c r="AA50">
        <v>3046804.4</v>
      </c>
      <c r="AB50">
        <v>3806433.7</v>
      </c>
      <c r="AC50">
        <v>2287175.1</v>
      </c>
      <c r="AD50">
        <v>0.36695426586395602</v>
      </c>
    </row>
    <row r="51" spans="1:30" x14ac:dyDescent="0.2">
      <c r="A51" t="s">
        <v>806</v>
      </c>
      <c r="B51" t="s">
        <v>850</v>
      </c>
      <c r="C51" t="s">
        <v>1182</v>
      </c>
      <c r="D51">
        <v>2010</v>
      </c>
      <c r="E51" t="s">
        <v>299</v>
      </c>
      <c r="F51" t="s">
        <v>900</v>
      </c>
      <c r="G51" t="s">
        <v>901</v>
      </c>
      <c r="H51">
        <v>2480000</v>
      </c>
      <c r="I51" t="s">
        <v>882</v>
      </c>
      <c r="J51" t="s">
        <v>882</v>
      </c>
      <c r="K51" t="s">
        <v>902</v>
      </c>
      <c r="L51" t="s">
        <v>481</v>
      </c>
      <c r="M51" t="s">
        <v>308</v>
      </c>
      <c r="N51">
        <v>726</v>
      </c>
      <c r="O51">
        <v>341</v>
      </c>
      <c r="P51">
        <v>385</v>
      </c>
      <c r="Q51" t="s">
        <v>1193</v>
      </c>
      <c r="R51">
        <v>6.7607147703045598</v>
      </c>
      <c r="S51">
        <v>5763877.9000000004</v>
      </c>
      <c r="T51">
        <v>4286596</v>
      </c>
      <c r="U51">
        <v>7241159.7999999998</v>
      </c>
      <c r="V51">
        <v>6.7152586806479997</v>
      </c>
      <c r="W51">
        <v>5191091.5</v>
      </c>
      <c r="X51">
        <v>3873947.5</v>
      </c>
      <c r="Y51">
        <v>6508235.5</v>
      </c>
      <c r="Z51">
        <v>6.7210504196151302</v>
      </c>
      <c r="AA51">
        <v>5260783.4000000004</v>
      </c>
      <c r="AB51">
        <v>6572401.9000000004</v>
      </c>
      <c r="AC51">
        <v>3949164.9</v>
      </c>
      <c r="AD51">
        <v>0.36626308947834202</v>
      </c>
    </row>
    <row r="52" spans="1:30" x14ac:dyDescent="0.2">
      <c r="A52" t="s">
        <v>806</v>
      </c>
      <c r="B52" t="s">
        <v>850</v>
      </c>
      <c r="C52" t="s">
        <v>857</v>
      </c>
      <c r="D52">
        <v>2001</v>
      </c>
      <c r="E52" t="s">
        <v>479</v>
      </c>
      <c r="F52" t="s">
        <v>11</v>
      </c>
      <c r="G52" t="s">
        <v>887</v>
      </c>
      <c r="H52">
        <v>10522200</v>
      </c>
      <c r="I52" t="s">
        <v>464</v>
      </c>
      <c r="J52" t="s">
        <v>882</v>
      </c>
      <c r="K52" t="s">
        <v>887</v>
      </c>
      <c r="L52" t="s">
        <v>315</v>
      </c>
      <c r="M52" t="s">
        <v>308</v>
      </c>
      <c r="N52">
        <v>1227</v>
      </c>
      <c r="O52">
        <v>542</v>
      </c>
      <c r="P52">
        <v>685</v>
      </c>
      <c r="Q52" t="s">
        <v>882</v>
      </c>
      <c r="R52">
        <v>7.3872337029365296</v>
      </c>
      <c r="S52">
        <v>24391230.100000001</v>
      </c>
      <c r="T52">
        <v>18139757.800000001</v>
      </c>
      <c r="U52">
        <v>30642702.399999999</v>
      </c>
      <c r="V52">
        <v>7.3155656076610498</v>
      </c>
      <c r="W52">
        <v>20680717.800000001</v>
      </c>
      <c r="X52">
        <v>15433366.199999999</v>
      </c>
      <c r="Y52">
        <v>25928069.399999999</v>
      </c>
      <c r="Z52">
        <v>7.3142321766697203</v>
      </c>
      <c r="AA52">
        <v>20617318.300000001</v>
      </c>
      <c r="AB52">
        <v>25757628.100000001</v>
      </c>
      <c r="AC52">
        <v>15477008.5</v>
      </c>
      <c r="AD52">
        <v>0.36512715057415102</v>
      </c>
    </row>
    <row r="53" spans="1:30" x14ac:dyDescent="0.2">
      <c r="A53" t="s">
        <v>320</v>
      </c>
      <c r="B53" t="s">
        <v>478</v>
      </c>
      <c r="C53" t="s">
        <v>857</v>
      </c>
      <c r="D53">
        <v>2001</v>
      </c>
      <c r="E53" t="s">
        <v>479</v>
      </c>
      <c r="F53" t="s">
        <v>903</v>
      </c>
      <c r="G53" t="s">
        <v>360</v>
      </c>
      <c r="H53">
        <v>1417200</v>
      </c>
      <c r="I53" t="s">
        <v>464</v>
      </c>
      <c r="J53" t="s">
        <v>882</v>
      </c>
      <c r="K53" t="s">
        <v>360</v>
      </c>
      <c r="L53" t="s">
        <v>315</v>
      </c>
      <c r="M53" t="s">
        <v>308</v>
      </c>
      <c r="N53">
        <v>321</v>
      </c>
      <c r="O53">
        <v>155</v>
      </c>
      <c r="P53">
        <v>166</v>
      </c>
      <c r="Q53" t="s">
        <v>882</v>
      </c>
      <c r="R53">
        <v>5.7863823340809901</v>
      </c>
      <c r="S53">
        <v>611480.1</v>
      </c>
      <c r="T53">
        <v>454757.8</v>
      </c>
      <c r="U53">
        <v>768202.4</v>
      </c>
      <c r="V53">
        <v>5.7716671475605397</v>
      </c>
      <c r="W53">
        <v>591108.4</v>
      </c>
      <c r="X53">
        <v>441125.5</v>
      </c>
      <c r="Y53">
        <v>741091.3</v>
      </c>
      <c r="Z53">
        <v>5.7684719174127297</v>
      </c>
      <c r="AA53">
        <v>586775.4</v>
      </c>
      <c r="AB53">
        <v>733070.2</v>
      </c>
      <c r="AC53">
        <v>440480.6</v>
      </c>
      <c r="AD53">
        <v>0.36504880958014702</v>
      </c>
    </row>
    <row r="54" spans="1:30" x14ac:dyDescent="0.2">
      <c r="A54" t="s">
        <v>320</v>
      </c>
      <c r="B54" t="s">
        <v>849</v>
      </c>
      <c r="C54" t="s">
        <v>856</v>
      </c>
      <c r="D54">
        <v>1997</v>
      </c>
      <c r="E54" t="s">
        <v>299</v>
      </c>
      <c r="F54" t="s">
        <v>554</v>
      </c>
      <c r="G54" t="s">
        <v>904</v>
      </c>
      <c r="H54">
        <v>1800000</v>
      </c>
      <c r="I54" t="s">
        <v>464</v>
      </c>
      <c r="J54" t="s">
        <v>882</v>
      </c>
      <c r="K54" t="s">
        <v>905</v>
      </c>
      <c r="L54" t="s">
        <v>481</v>
      </c>
      <c r="M54" t="s">
        <v>308</v>
      </c>
      <c r="N54">
        <v>645</v>
      </c>
      <c r="O54">
        <v>280</v>
      </c>
      <c r="P54">
        <v>365</v>
      </c>
      <c r="Q54" t="s">
        <v>555</v>
      </c>
      <c r="R54">
        <v>6.6194796555323503</v>
      </c>
      <c r="S54">
        <v>4163702.2</v>
      </c>
      <c r="T54">
        <v>3096545.3</v>
      </c>
      <c r="U54">
        <v>5230859.0999999996</v>
      </c>
      <c r="V54">
        <v>6.5792357171372498</v>
      </c>
      <c r="W54">
        <v>3795209.2</v>
      </c>
      <c r="X54">
        <v>2832244.7</v>
      </c>
      <c r="Y54">
        <v>4758173.7</v>
      </c>
      <c r="Z54">
        <v>6.5469342955137799</v>
      </c>
      <c r="AA54">
        <v>3523175.6</v>
      </c>
      <c r="AB54">
        <v>4401573.7</v>
      </c>
      <c r="AC54">
        <v>2644777.5</v>
      </c>
      <c r="AD54">
        <v>0.364207150429044</v>
      </c>
    </row>
    <row r="55" spans="1:30" x14ac:dyDescent="0.2">
      <c r="A55" t="s">
        <v>320</v>
      </c>
      <c r="B55" t="s">
        <v>849</v>
      </c>
      <c r="C55" t="s">
        <v>857</v>
      </c>
      <c r="D55">
        <v>2001</v>
      </c>
      <c r="E55" t="s">
        <v>479</v>
      </c>
      <c r="F55" t="s">
        <v>55</v>
      </c>
      <c r="G55" t="s">
        <v>906</v>
      </c>
      <c r="H55">
        <v>1079700</v>
      </c>
      <c r="I55" t="s">
        <v>464</v>
      </c>
      <c r="J55" t="s">
        <v>882</v>
      </c>
      <c r="K55" t="s">
        <v>906</v>
      </c>
      <c r="L55" t="s">
        <v>315</v>
      </c>
      <c r="M55" t="s">
        <v>308</v>
      </c>
      <c r="N55">
        <v>535</v>
      </c>
      <c r="O55">
        <v>249</v>
      </c>
      <c r="P55">
        <v>286</v>
      </c>
      <c r="Q55" t="s">
        <v>882</v>
      </c>
      <c r="R55">
        <v>6.3962445467763596</v>
      </c>
      <c r="S55">
        <v>2490259.2000000002</v>
      </c>
      <c r="T55">
        <v>1852005.8</v>
      </c>
      <c r="U55">
        <v>3128512.6</v>
      </c>
      <c r="V55">
        <v>6.3637160716923997</v>
      </c>
      <c r="W55">
        <v>2310553.7000000002</v>
      </c>
      <c r="X55">
        <v>1724293.2</v>
      </c>
      <c r="Y55">
        <v>2896814.2</v>
      </c>
      <c r="Z55">
        <v>6.3567625429385801</v>
      </c>
      <c r="AA55">
        <v>2273853.7999999998</v>
      </c>
      <c r="AB55">
        <v>2840771</v>
      </c>
      <c r="AC55">
        <v>1706936.6</v>
      </c>
      <c r="AD55">
        <v>0.36294144540378298</v>
      </c>
    </row>
    <row r="56" spans="1:30" x14ac:dyDescent="0.2">
      <c r="A56" t="s">
        <v>323</v>
      </c>
      <c r="B56" t="s">
        <v>802</v>
      </c>
      <c r="C56" t="s">
        <v>1226</v>
      </c>
      <c r="D56">
        <v>2011</v>
      </c>
      <c r="E56" t="s">
        <v>426</v>
      </c>
      <c r="F56" t="s">
        <v>29</v>
      </c>
      <c r="G56" t="s">
        <v>907</v>
      </c>
      <c r="H56">
        <v>18489000</v>
      </c>
      <c r="I56" t="s">
        <v>464</v>
      </c>
      <c r="J56" t="s">
        <v>737</v>
      </c>
      <c r="K56" t="s">
        <v>907</v>
      </c>
      <c r="L56" t="s">
        <v>315</v>
      </c>
      <c r="M56" t="s">
        <v>377</v>
      </c>
      <c r="N56" t="s">
        <v>882</v>
      </c>
      <c r="O56" t="s">
        <v>882</v>
      </c>
      <c r="P56">
        <v>579</v>
      </c>
      <c r="Q56" t="s">
        <v>882</v>
      </c>
      <c r="R56">
        <v>6.9043691007268597</v>
      </c>
      <c r="S56">
        <v>8023596.9000000004</v>
      </c>
      <c r="T56">
        <v>5967149</v>
      </c>
      <c r="U56">
        <v>10080044.800000001</v>
      </c>
      <c r="V56">
        <v>6.8533485999491397</v>
      </c>
      <c r="W56">
        <v>7134254.5</v>
      </c>
      <c r="X56">
        <v>5324068.7</v>
      </c>
      <c r="Y56">
        <v>8944440.3000000007</v>
      </c>
      <c r="Z56" t="s">
        <v>882</v>
      </c>
      <c r="AA56" t="s">
        <v>882</v>
      </c>
      <c r="AB56" t="s">
        <v>882</v>
      </c>
      <c r="AC56" t="s">
        <v>882</v>
      </c>
      <c r="AD56">
        <v>0.36254432172347401</v>
      </c>
    </row>
    <row r="57" spans="1:30" x14ac:dyDescent="0.2">
      <c r="A57" t="s">
        <v>320</v>
      </c>
      <c r="B57" t="s">
        <v>478</v>
      </c>
      <c r="C57" t="s">
        <v>858</v>
      </c>
      <c r="D57">
        <v>1962</v>
      </c>
      <c r="E57" t="s">
        <v>299</v>
      </c>
      <c r="F57" t="s">
        <v>609</v>
      </c>
      <c r="G57" t="s">
        <v>882</v>
      </c>
      <c r="H57">
        <v>3472000</v>
      </c>
      <c r="I57" t="s">
        <v>882</v>
      </c>
      <c r="J57" t="s">
        <v>882</v>
      </c>
      <c r="K57" t="s">
        <v>301</v>
      </c>
      <c r="L57" t="s">
        <v>481</v>
      </c>
      <c r="M57" t="s">
        <v>308</v>
      </c>
      <c r="N57">
        <v>446</v>
      </c>
      <c r="O57">
        <v>209</v>
      </c>
      <c r="P57">
        <v>237</v>
      </c>
      <c r="Q57" t="s">
        <v>649</v>
      </c>
      <c r="R57">
        <v>6.17902152659968</v>
      </c>
      <c r="S57">
        <v>1510155</v>
      </c>
      <c r="T57">
        <v>1123102.3</v>
      </c>
      <c r="U57">
        <v>1897207.7</v>
      </c>
      <c r="V57">
        <v>6.1533859164777098</v>
      </c>
      <c r="W57">
        <v>1423593.2</v>
      </c>
      <c r="X57">
        <v>1062382.6000000001</v>
      </c>
      <c r="Y57">
        <v>1784803.8</v>
      </c>
      <c r="Z57">
        <v>6.14474908618116</v>
      </c>
      <c r="AA57">
        <v>1395561.8</v>
      </c>
      <c r="AB57">
        <v>1743503.3</v>
      </c>
      <c r="AC57">
        <v>1047620.3</v>
      </c>
      <c r="AD57">
        <v>0.36155818990477601</v>
      </c>
    </row>
    <row r="58" spans="1:30" x14ac:dyDescent="0.2">
      <c r="A58" t="s">
        <v>320</v>
      </c>
      <c r="B58" t="s">
        <v>875</v>
      </c>
      <c r="C58" t="s">
        <v>856</v>
      </c>
      <c r="D58">
        <v>1997</v>
      </c>
      <c r="E58" t="s">
        <v>299</v>
      </c>
      <c r="F58" t="s">
        <v>876</v>
      </c>
      <c r="G58" t="s">
        <v>908</v>
      </c>
      <c r="H58">
        <v>670000</v>
      </c>
      <c r="I58" t="s">
        <v>464</v>
      </c>
      <c r="J58" t="s">
        <v>882</v>
      </c>
      <c r="K58" t="s">
        <v>312</v>
      </c>
      <c r="L58" t="s">
        <v>315</v>
      </c>
      <c r="M58" t="s">
        <v>308</v>
      </c>
      <c r="N58">
        <v>449</v>
      </c>
      <c r="O58">
        <v>207</v>
      </c>
      <c r="P58">
        <v>242</v>
      </c>
      <c r="Q58" t="s">
        <v>882</v>
      </c>
      <c r="R58">
        <v>6.1870251914181402</v>
      </c>
      <c r="S58">
        <v>1538243.9</v>
      </c>
      <c r="T58">
        <v>1143992</v>
      </c>
      <c r="U58">
        <v>1932495.8</v>
      </c>
      <c r="V58">
        <v>6.1611463712545902</v>
      </c>
      <c r="W58">
        <v>1449260.2</v>
      </c>
      <c r="X58">
        <v>1081537.1000000001</v>
      </c>
      <c r="Y58">
        <v>1816983.3</v>
      </c>
      <c r="Z58">
        <v>6.14582984356894</v>
      </c>
      <c r="AA58">
        <v>1399039.1</v>
      </c>
      <c r="AB58">
        <v>1747847.5</v>
      </c>
      <c r="AC58">
        <v>1050230.7</v>
      </c>
      <c r="AD58">
        <v>0.36095038871731</v>
      </c>
    </row>
    <row r="59" spans="1:30" x14ac:dyDescent="0.2">
      <c r="A59" t="s">
        <v>320</v>
      </c>
      <c r="B59" t="s">
        <v>849</v>
      </c>
      <c r="C59" t="s">
        <v>1182</v>
      </c>
      <c r="D59">
        <v>2010</v>
      </c>
      <c r="E59" t="s">
        <v>299</v>
      </c>
      <c r="F59" t="s">
        <v>15</v>
      </c>
      <c r="G59" t="s">
        <v>347</v>
      </c>
      <c r="H59">
        <v>4700000</v>
      </c>
      <c r="I59" t="s">
        <v>464</v>
      </c>
      <c r="J59" t="s">
        <v>882</v>
      </c>
      <c r="K59" t="s">
        <v>347</v>
      </c>
      <c r="L59" t="s">
        <v>315</v>
      </c>
      <c r="M59" t="s">
        <v>308</v>
      </c>
      <c r="N59">
        <v>912</v>
      </c>
      <c r="O59">
        <v>400.5</v>
      </c>
      <c r="P59">
        <v>511.5</v>
      </c>
      <c r="Q59" t="s">
        <v>1189</v>
      </c>
      <c r="R59">
        <v>7.03302581056482</v>
      </c>
      <c r="S59">
        <v>10790108.5</v>
      </c>
      <c r="T59">
        <v>8024603.7000000002</v>
      </c>
      <c r="U59">
        <v>13555613.300000001</v>
      </c>
      <c r="V59">
        <v>6.97679670074979</v>
      </c>
      <c r="W59">
        <v>9479746</v>
      </c>
      <c r="X59">
        <v>7074434.9000000004</v>
      </c>
      <c r="Y59">
        <v>11885057.1</v>
      </c>
      <c r="Z59">
        <v>6.9612385404752999</v>
      </c>
      <c r="AA59">
        <v>9146154.5999999996</v>
      </c>
      <c r="AB59">
        <v>11426473.9</v>
      </c>
      <c r="AC59">
        <v>6865835.2999999998</v>
      </c>
      <c r="AD59">
        <v>0.36092795262909899</v>
      </c>
    </row>
    <row r="60" spans="1:30" x14ac:dyDescent="0.2">
      <c r="A60" t="s">
        <v>806</v>
      </c>
      <c r="B60" t="s">
        <v>806</v>
      </c>
      <c r="C60" t="s">
        <v>856</v>
      </c>
      <c r="D60">
        <v>1997</v>
      </c>
      <c r="E60" t="s">
        <v>299</v>
      </c>
      <c r="F60" t="s">
        <v>891</v>
      </c>
      <c r="G60" t="s">
        <v>892</v>
      </c>
      <c r="H60" s="72">
        <v>500000</v>
      </c>
      <c r="I60" t="s">
        <v>882</v>
      </c>
      <c r="J60" t="s">
        <v>882</v>
      </c>
      <c r="K60" t="s">
        <v>892</v>
      </c>
      <c r="L60" t="s">
        <v>315</v>
      </c>
      <c r="M60" t="s">
        <v>377</v>
      </c>
      <c r="N60" t="s">
        <v>882</v>
      </c>
      <c r="O60">
        <v>229</v>
      </c>
      <c r="P60">
        <v>285</v>
      </c>
      <c r="Q60" t="s">
        <v>882</v>
      </c>
      <c r="R60">
        <v>6.0581342492035404</v>
      </c>
      <c r="S60">
        <v>1143231.7</v>
      </c>
      <c r="T60">
        <v>850221.4</v>
      </c>
      <c r="U60">
        <v>1436242</v>
      </c>
      <c r="V60">
        <v>6.0360719586221796</v>
      </c>
      <c r="W60">
        <v>1086605.6000000001</v>
      </c>
      <c r="X60">
        <v>810899.4</v>
      </c>
      <c r="Y60">
        <v>1362311.8</v>
      </c>
      <c r="Z60" t="s">
        <v>882</v>
      </c>
      <c r="AA60" t="s">
        <v>882</v>
      </c>
      <c r="AB60" t="s">
        <v>882</v>
      </c>
      <c r="AC60" t="s">
        <v>882</v>
      </c>
      <c r="AD60">
        <v>0.35916424486751802</v>
      </c>
    </row>
    <row r="61" spans="1:30" x14ac:dyDescent="0.2">
      <c r="A61" t="s">
        <v>323</v>
      </c>
      <c r="B61" t="s">
        <v>801</v>
      </c>
      <c r="C61" t="s">
        <v>857</v>
      </c>
      <c r="D61">
        <v>2001</v>
      </c>
      <c r="E61" t="s">
        <v>479</v>
      </c>
      <c r="F61" t="s">
        <v>56</v>
      </c>
      <c r="G61" t="s">
        <v>418</v>
      </c>
      <c r="H61">
        <v>418400</v>
      </c>
      <c r="I61" t="s">
        <v>464</v>
      </c>
      <c r="J61" t="s">
        <v>882</v>
      </c>
      <c r="K61" t="s">
        <v>418</v>
      </c>
      <c r="L61" t="s">
        <v>315</v>
      </c>
      <c r="M61" t="s">
        <v>377</v>
      </c>
      <c r="N61" t="s">
        <v>882</v>
      </c>
      <c r="O61" t="s">
        <v>882</v>
      </c>
      <c r="P61">
        <v>267</v>
      </c>
      <c r="Q61" t="s">
        <v>882</v>
      </c>
      <c r="R61">
        <v>5.9802451865313602</v>
      </c>
      <c r="S61">
        <v>955531.9</v>
      </c>
      <c r="T61">
        <v>710629.1</v>
      </c>
      <c r="U61">
        <v>1200434.7</v>
      </c>
      <c r="V61">
        <v>5.9603857388892498</v>
      </c>
      <c r="W61">
        <v>912821.2</v>
      </c>
      <c r="X61">
        <v>681209.6</v>
      </c>
      <c r="Y61">
        <v>1144432.8</v>
      </c>
      <c r="Z61" t="s">
        <v>882</v>
      </c>
      <c r="AA61" t="s">
        <v>882</v>
      </c>
      <c r="AB61" t="s">
        <v>882</v>
      </c>
      <c r="AC61" t="s">
        <v>882</v>
      </c>
      <c r="AD61">
        <v>0.35865351067214202</v>
      </c>
    </row>
    <row r="62" spans="1:30" x14ac:dyDescent="0.2">
      <c r="A62" t="s">
        <v>323</v>
      </c>
      <c r="B62" t="s">
        <v>802</v>
      </c>
      <c r="C62" t="s">
        <v>1226</v>
      </c>
      <c r="D62">
        <v>2011</v>
      </c>
      <c r="E62" t="s">
        <v>426</v>
      </c>
      <c r="F62" t="s">
        <v>29</v>
      </c>
      <c r="G62" t="s">
        <v>909</v>
      </c>
      <c r="H62">
        <v>14564000</v>
      </c>
      <c r="I62" t="s">
        <v>464</v>
      </c>
      <c r="J62" t="s">
        <v>737</v>
      </c>
      <c r="K62" t="s">
        <v>410</v>
      </c>
      <c r="L62" t="s">
        <v>315</v>
      </c>
      <c r="M62" t="s">
        <v>377</v>
      </c>
      <c r="N62" t="s">
        <v>882</v>
      </c>
      <c r="O62" t="s">
        <v>882</v>
      </c>
      <c r="P62">
        <v>534</v>
      </c>
      <c r="Q62" t="s">
        <v>882</v>
      </c>
      <c r="R62">
        <v>6.8077766446116401</v>
      </c>
      <c r="S62">
        <v>6423572.7000000002</v>
      </c>
      <c r="T62">
        <v>4777211</v>
      </c>
      <c r="U62">
        <v>8069934.4000000004</v>
      </c>
      <c r="V62">
        <v>6.7605268368281903</v>
      </c>
      <c r="W62">
        <v>5761384.2000000002</v>
      </c>
      <c r="X62">
        <v>4299539</v>
      </c>
      <c r="Y62">
        <v>7223229.4000000004</v>
      </c>
      <c r="Z62" t="s">
        <v>882</v>
      </c>
      <c r="AA62" t="s">
        <v>882</v>
      </c>
      <c r="AB62" t="s">
        <v>882</v>
      </c>
      <c r="AC62" t="s">
        <v>882</v>
      </c>
      <c r="AD62">
        <v>0.35550402565026201</v>
      </c>
    </row>
    <row r="63" spans="1:30" x14ac:dyDescent="0.2">
      <c r="A63" t="s">
        <v>323</v>
      </c>
      <c r="B63" t="s">
        <v>799</v>
      </c>
      <c r="C63" t="s">
        <v>1223</v>
      </c>
      <c r="D63">
        <v>2009</v>
      </c>
      <c r="E63" t="s">
        <v>426</v>
      </c>
      <c r="F63" t="s">
        <v>39</v>
      </c>
      <c r="G63" t="s">
        <v>910</v>
      </c>
      <c r="H63">
        <v>7750610</v>
      </c>
      <c r="I63" t="s">
        <v>464</v>
      </c>
      <c r="J63" t="s">
        <v>457</v>
      </c>
      <c r="K63" t="s">
        <v>910</v>
      </c>
      <c r="L63" t="s">
        <v>315</v>
      </c>
      <c r="M63" t="s">
        <v>377</v>
      </c>
      <c r="N63" t="s">
        <v>882</v>
      </c>
      <c r="O63" t="s">
        <v>882</v>
      </c>
      <c r="P63">
        <v>426</v>
      </c>
      <c r="Q63" t="s">
        <v>882</v>
      </c>
      <c r="R63">
        <v>6.5380127169735198</v>
      </c>
      <c r="S63">
        <v>3451538.5</v>
      </c>
      <c r="T63">
        <v>2566909.2000000002</v>
      </c>
      <c r="U63">
        <v>4336167.8</v>
      </c>
      <c r="V63">
        <v>6.5006586576953902</v>
      </c>
      <c r="W63">
        <v>3167077.3</v>
      </c>
      <c r="X63">
        <v>2363489.7000000002</v>
      </c>
      <c r="Y63">
        <v>3970664.9</v>
      </c>
      <c r="Z63" t="s">
        <v>882</v>
      </c>
      <c r="AA63" t="s">
        <v>882</v>
      </c>
      <c r="AB63" t="s">
        <v>882</v>
      </c>
      <c r="AC63" t="s">
        <v>882</v>
      </c>
      <c r="AD63">
        <v>0.35132316736616698</v>
      </c>
    </row>
    <row r="64" spans="1:30" x14ac:dyDescent="0.2">
      <c r="A64" t="s">
        <v>320</v>
      </c>
      <c r="B64" t="s">
        <v>317</v>
      </c>
      <c r="C64" t="s">
        <v>1182</v>
      </c>
      <c r="D64">
        <v>2010</v>
      </c>
      <c r="E64" t="s">
        <v>299</v>
      </c>
      <c r="F64" t="s">
        <v>448</v>
      </c>
      <c r="G64" t="s">
        <v>911</v>
      </c>
      <c r="H64">
        <v>2970000</v>
      </c>
      <c r="I64" t="s">
        <v>464</v>
      </c>
      <c r="J64" t="s">
        <v>882</v>
      </c>
      <c r="K64" t="s">
        <v>911</v>
      </c>
      <c r="L64" t="s">
        <v>315</v>
      </c>
      <c r="M64" t="s">
        <v>308</v>
      </c>
      <c r="N64">
        <v>764</v>
      </c>
      <c r="O64">
        <v>255</v>
      </c>
      <c r="P64">
        <v>509</v>
      </c>
      <c r="Q64" t="s">
        <v>882</v>
      </c>
      <c r="R64">
        <v>6.8216236427245702</v>
      </c>
      <c r="S64">
        <v>6631681.2000000002</v>
      </c>
      <c r="T64">
        <v>4931981.3</v>
      </c>
      <c r="U64">
        <v>8331381.0999999996</v>
      </c>
      <c r="V64">
        <v>6.7738406503338497</v>
      </c>
      <c r="W64">
        <v>5940741.4000000004</v>
      </c>
      <c r="X64">
        <v>4433387.5999999996</v>
      </c>
      <c r="Y64">
        <v>7448095.2000000002</v>
      </c>
      <c r="Z64">
        <v>6.6102495187866603</v>
      </c>
      <c r="AA64">
        <v>4076144</v>
      </c>
      <c r="AB64">
        <v>5092408.2</v>
      </c>
      <c r="AC64">
        <v>3059879.8</v>
      </c>
      <c r="AD64">
        <v>0.348867193407359</v>
      </c>
    </row>
    <row r="65" spans="1:30" x14ac:dyDescent="0.2">
      <c r="A65" t="s">
        <v>320</v>
      </c>
      <c r="B65" t="s">
        <v>849</v>
      </c>
      <c r="C65" t="s">
        <v>857</v>
      </c>
      <c r="D65">
        <v>2001</v>
      </c>
      <c r="E65" t="s">
        <v>479</v>
      </c>
      <c r="F65" t="s">
        <v>15</v>
      </c>
      <c r="G65" t="s">
        <v>1196</v>
      </c>
      <c r="H65">
        <v>4846000</v>
      </c>
      <c r="I65" t="s">
        <v>464</v>
      </c>
      <c r="J65" t="s">
        <v>882</v>
      </c>
      <c r="K65" t="s">
        <v>347</v>
      </c>
      <c r="L65" t="s">
        <v>481</v>
      </c>
      <c r="M65" t="s">
        <v>308</v>
      </c>
      <c r="N65">
        <v>912</v>
      </c>
      <c r="O65">
        <v>400.5</v>
      </c>
      <c r="P65">
        <v>511.5</v>
      </c>
      <c r="Q65" t="s">
        <v>484</v>
      </c>
      <c r="R65">
        <v>7.03302581056482</v>
      </c>
      <c r="S65">
        <v>10790108.5</v>
      </c>
      <c r="T65">
        <v>8024603.7000000002</v>
      </c>
      <c r="U65">
        <v>13555613.300000001</v>
      </c>
      <c r="V65">
        <v>6.97679670074979</v>
      </c>
      <c r="W65">
        <v>9479746</v>
      </c>
      <c r="X65">
        <v>7074434.9000000004</v>
      </c>
      <c r="Y65">
        <v>11885057.1</v>
      </c>
      <c r="Z65">
        <v>6.9612385404752999</v>
      </c>
      <c r="AA65">
        <v>9146154.5999999996</v>
      </c>
      <c r="AB65">
        <v>11426473.9</v>
      </c>
      <c r="AC65">
        <v>6865835.2999999998</v>
      </c>
      <c r="AD65">
        <v>0.34764240076332897</v>
      </c>
    </row>
    <row r="66" spans="1:30" x14ac:dyDescent="0.2">
      <c r="A66" t="s">
        <v>323</v>
      </c>
      <c r="B66" t="s">
        <v>855</v>
      </c>
      <c r="C66" t="s">
        <v>1221</v>
      </c>
      <c r="D66">
        <v>2013</v>
      </c>
      <c r="E66" t="s">
        <v>426</v>
      </c>
      <c r="F66" t="s">
        <v>460</v>
      </c>
      <c r="G66" t="s">
        <v>461</v>
      </c>
      <c r="H66">
        <v>394000</v>
      </c>
      <c r="I66" t="s">
        <v>464</v>
      </c>
      <c r="J66" t="s">
        <v>738</v>
      </c>
      <c r="K66" t="s">
        <v>744</v>
      </c>
      <c r="L66" t="s">
        <v>481</v>
      </c>
      <c r="M66" t="s">
        <v>377</v>
      </c>
      <c r="N66" t="s">
        <v>882</v>
      </c>
      <c r="O66" t="s">
        <v>882</v>
      </c>
      <c r="P66">
        <v>145</v>
      </c>
      <c r="Q66" t="s">
        <v>745</v>
      </c>
      <c r="R66">
        <v>5.2513663671840902</v>
      </c>
      <c r="S66">
        <v>178388.3</v>
      </c>
      <c r="T66">
        <v>132667.4</v>
      </c>
      <c r="U66">
        <v>224109.2</v>
      </c>
      <c r="V66">
        <v>5.2483423057544396</v>
      </c>
      <c r="W66">
        <v>177150.5</v>
      </c>
      <c r="X66">
        <v>132201.79999999999</v>
      </c>
      <c r="Y66">
        <v>222099.20000000001</v>
      </c>
      <c r="Z66" t="s">
        <v>882</v>
      </c>
      <c r="AA66" t="s">
        <v>882</v>
      </c>
      <c r="AB66" t="s">
        <v>882</v>
      </c>
      <c r="AC66" t="s">
        <v>882</v>
      </c>
      <c r="AD66">
        <v>0.34412985464148499</v>
      </c>
    </row>
    <row r="67" spans="1:30" x14ac:dyDescent="0.2">
      <c r="A67" t="s">
        <v>806</v>
      </c>
      <c r="B67" t="s">
        <v>806</v>
      </c>
      <c r="C67" t="s">
        <v>1221</v>
      </c>
      <c r="D67">
        <v>2013</v>
      </c>
      <c r="E67" t="s">
        <v>426</v>
      </c>
      <c r="F67" t="s">
        <v>16</v>
      </c>
      <c r="G67" t="s">
        <v>425</v>
      </c>
      <c r="H67">
        <v>1020000</v>
      </c>
      <c r="I67" t="s">
        <v>463</v>
      </c>
      <c r="J67" t="s">
        <v>430</v>
      </c>
      <c r="K67" t="s">
        <v>762</v>
      </c>
      <c r="L67" t="s">
        <v>481</v>
      </c>
      <c r="M67" t="s">
        <v>377</v>
      </c>
      <c r="N67" t="s">
        <v>882</v>
      </c>
      <c r="O67" t="s">
        <v>882</v>
      </c>
      <c r="P67">
        <v>205</v>
      </c>
      <c r="Q67" t="s">
        <v>763</v>
      </c>
      <c r="R67">
        <v>5.6647770930824102</v>
      </c>
      <c r="S67">
        <v>462143.8</v>
      </c>
      <c r="T67">
        <v>343696.3</v>
      </c>
      <c r="U67">
        <v>580591.30000000005</v>
      </c>
      <c r="V67">
        <v>5.6530422594833301</v>
      </c>
      <c r="W67">
        <v>449823.6</v>
      </c>
      <c r="X67">
        <v>335689.1</v>
      </c>
      <c r="Y67">
        <v>563958.1</v>
      </c>
      <c r="Z67" t="s">
        <v>882</v>
      </c>
      <c r="AA67" t="s">
        <v>882</v>
      </c>
      <c r="AB67" t="s">
        <v>882</v>
      </c>
      <c r="AC67" t="s">
        <v>882</v>
      </c>
      <c r="AD67">
        <v>0.34382307867950701</v>
      </c>
    </row>
    <row r="68" spans="1:30" x14ac:dyDescent="0.2">
      <c r="A68" t="s">
        <v>323</v>
      </c>
      <c r="B68" t="s">
        <v>803</v>
      </c>
      <c r="C68" t="s">
        <v>1147</v>
      </c>
      <c r="D68">
        <v>1988</v>
      </c>
      <c r="E68" t="s">
        <v>299</v>
      </c>
      <c r="F68" t="s">
        <v>59</v>
      </c>
      <c r="G68" t="s">
        <v>701</v>
      </c>
      <c r="H68">
        <v>19900</v>
      </c>
      <c r="I68" t="s">
        <v>464</v>
      </c>
      <c r="J68" t="s">
        <v>882</v>
      </c>
      <c r="K68" t="s">
        <v>417</v>
      </c>
      <c r="L68" t="s">
        <v>481</v>
      </c>
      <c r="M68" t="s">
        <v>377</v>
      </c>
      <c r="N68" t="s">
        <v>882</v>
      </c>
      <c r="O68" t="s">
        <v>882</v>
      </c>
      <c r="P68">
        <v>49</v>
      </c>
      <c r="Q68" t="s">
        <v>882</v>
      </c>
      <c r="R68">
        <v>3.9561147530385301</v>
      </c>
      <c r="S68">
        <v>9038.9</v>
      </c>
      <c r="T68">
        <v>6722.2</v>
      </c>
      <c r="U68">
        <v>11355.6</v>
      </c>
      <c r="V68">
        <v>3.9661609858532398</v>
      </c>
      <c r="W68">
        <v>9250.4</v>
      </c>
      <c r="X68">
        <v>6903.3</v>
      </c>
      <c r="Y68">
        <v>11597.5</v>
      </c>
      <c r="Z68" t="s">
        <v>882</v>
      </c>
      <c r="AA68" t="s">
        <v>882</v>
      </c>
      <c r="AB68" t="s">
        <v>882</v>
      </c>
      <c r="AC68" t="s">
        <v>882</v>
      </c>
      <c r="AD68">
        <v>0.34273832337117999</v>
      </c>
    </row>
    <row r="69" spans="1:30" x14ac:dyDescent="0.2">
      <c r="A69" t="s">
        <v>806</v>
      </c>
      <c r="B69" t="s">
        <v>796</v>
      </c>
      <c r="C69" t="s">
        <v>1227</v>
      </c>
      <c r="D69">
        <v>1995</v>
      </c>
      <c r="E69" t="s">
        <v>935</v>
      </c>
      <c r="F69" t="s">
        <v>78</v>
      </c>
      <c r="G69" t="s">
        <v>313</v>
      </c>
      <c r="H69">
        <v>74420000</v>
      </c>
      <c r="I69" t="s">
        <v>464</v>
      </c>
      <c r="J69" t="s">
        <v>882</v>
      </c>
      <c r="K69" t="s">
        <v>313</v>
      </c>
      <c r="L69" t="s">
        <v>315</v>
      </c>
      <c r="M69" t="s">
        <v>308</v>
      </c>
      <c r="N69">
        <v>1384</v>
      </c>
      <c r="O69">
        <v>654</v>
      </c>
      <c r="P69">
        <v>730</v>
      </c>
      <c r="Q69" t="s">
        <v>1228</v>
      </c>
      <c r="R69">
        <v>7.5309831117419099</v>
      </c>
      <c r="S69">
        <v>33961206.600000001</v>
      </c>
      <c r="T69">
        <v>25256949.300000001</v>
      </c>
      <c r="U69">
        <v>42665463.899999999</v>
      </c>
      <c r="V69">
        <v>7.4525893920906503</v>
      </c>
      <c r="W69">
        <v>28352371.600000001</v>
      </c>
      <c r="X69">
        <v>21158479</v>
      </c>
      <c r="Y69">
        <v>35546264.200000003</v>
      </c>
      <c r="Z69">
        <v>7.4853885576702996</v>
      </c>
      <c r="AA69">
        <v>30576555.300000001</v>
      </c>
      <c r="AB69">
        <v>38199902.100000001</v>
      </c>
      <c r="AC69">
        <v>22953208.5</v>
      </c>
      <c r="AD69">
        <v>0.340706553943604</v>
      </c>
    </row>
    <row r="70" spans="1:30" x14ac:dyDescent="0.2">
      <c r="A70" t="s">
        <v>320</v>
      </c>
      <c r="B70" t="s">
        <v>317</v>
      </c>
      <c r="C70" t="s">
        <v>857</v>
      </c>
      <c r="D70">
        <v>2001</v>
      </c>
      <c r="E70" t="s">
        <v>479</v>
      </c>
      <c r="F70" t="s">
        <v>4</v>
      </c>
      <c r="G70" t="s">
        <v>324</v>
      </c>
      <c r="H70">
        <v>3775700</v>
      </c>
      <c r="I70" t="s">
        <v>464</v>
      </c>
      <c r="J70" t="s">
        <v>882</v>
      </c>
      <c r="K70" t="s">
        <v>324</v>
      </c>
      <c r="L70" t="s">
        <v>315</v>
      </c>
      <c r="M70" t="s">
        <v>308</v>
      </c>
      <c r="N70">
        <v>827.5</v>
      </c>
      <c r="O70">
        <v>337.5</v>
      </c>
      <c r="P70">
        <v>490</v>
      </c>
      <c r="Q70" t="s">
        <v>882</v>
      </c>
      <c r="R70">
        <v>6.9169442387288802</v>
      </c>
      <c r="S70">
        <v>8259319</v>
      </c>
      <c r="T70">
        <v>6142455.5</v>
      </c>
      <c r="U70">
        <v>10376182.5</v>
      </c>
      <c r="V70">
        <v>6.8654240191963698</v>
      </c>
      <c r="W70">
        <v>7335403.7000000002</v>
      </c>
      <c r="X70">
        <v>5474180</v>
      </c>
      <c r="Y70">
        <v>9196627.4000000004</v>
      </c>
      <c r="Z70">
        <v>6.81142144250411</v>
      </c>
      <c r="AA70">
        <v>6477709.0999999996</v>
      </c>
      <c r="AB70">
        <v>8092731.5</v>
      </c>
      <c r="AC70">
        <v>4862686.7</v>
      </c>
      <c r="AD70">
        <v>0.33994675880213399</v>
      </c>
    </row>
    <row r="71" spans="1:30" x14ac:dyDescent="0.2">
      <c r="A71" t="s">
        <v>323</v>
      </c>
      <c r="B71" t="s">
        <v>855</v>
      </c>
      <c r="C71" t="s">
        <v>857</v>
      </c>
      <c r="D71">
        <v>2001</v>
      </c>
      <c r="E71" t="s">
        <v>479</v>
      </c>
      <c r="F71" t="s">
        <v>528</v>
      </c>
      <c r="G71" t="s">
        <v>535</v>
      </c>
      <c r="H71">
        <v>44300</v>
      </c>
      <c r="I71" t="s">
        <v>882</v>
      </c>
      <c r="J71" t="s">
        <v>882</v>
      </c>
      <c r="K71" t="s">
        <v>529</v>
      </c>
      <c r="L71" t="s">
        <v>481</v>
      </c>
      <c r="M71" t="s">
        <v>377</v>
      </c>
      <c r="N71" t="s">
        <v>882</v>
      </c>
      <c r="O71" t="s">
        <v>882</v>
      </c>
      <c r="P71">
        <v>116</v>
      </c>
      <c r="Q71" t="s">
        <v>530</v>
      </c>
      <c r="R71">
        <v>4.9849607414249402</v>
      </c>
      <c r="S71">
        <v>96596.4</v>
      </c>
      <c r="T71">
        <v>71838.7</v>
      </c>
      <c r="U71">
        <v>121354.1</v>
      </c>
      <c r="V71">
        <v>4.9863862186144203</v>
      </c>
      <c r="W71">
        <v>96913.9</v>
      </c>
      <c r="X71">
        <v>72323.8</v>
      </c>
      <c r="Y71">
        <v>121504</v>
      </c>
      <c r="Z71" t="s">
        <v>882</v>
      </c>
      <c r="AA71" t="s">
        <v>882</v>
      </c>
      <c r="AB71" t="s">
        <v>882</v>
      </c>
      <c r="AC71" t="s">
        <v>882</v>
      </c>
      <c r="AD71">
        <v>0.33855701520187198</v>
      </c>
    </row>
    <row r="72" spans="1:30" x14ac:dyDescent="0.2">
      <c r="A72" t="s">
        <v>323</v>
      </c>
      <c r="B72" t="s">
        <v>802</v>
      </c>
      <c r="C72" t="s">
        <v>1221</v>
      </c>
      <c r="D72">
        <v>2013</v>
      </c>
      <c r="E72" t="s">
        <v>426</v>
      </c>
      <c r="F72" t="s">
        <v>29</v>
      </c>
      <c r="G72" t="s">
        <v>410</v>
      </c>
      <c r="H72" s="72">
        <v>14000000</v>
      </c>
      <c r="I72" t="s">
        <v>464</v>
      </c>
      <c r="J72" t="s">
        <v>430</v>
      </c>
      <c r="K72" t="s">
        <v>410</v>
      </c>
      <c r="L72" t="s">
        <v>315</v>
      </c>
      <c r="M72" t="s">
        <v>377</v>
      </c>
      <c r="N72" t="s">
        <v>882</v>
      </c>
      <c r="O72" t="s">
        <v>882</v>
      </c>
      <c r="P72">
        <v>534</v>
      </c>
      <c r="Q72" t="s">
        <v>882</v>
      </c>
      <c r="R72">
        <v>6.8077766446116401</v>
      </c>
      <c r="S72">
        <v>6423572.7000000002</v>
      </c>
      <c r="T72">
        <v>4777211</v>
      </c>
      <c r="U72">
        <v>8069934.4000000004</v>
      </c>
      <c r="V72">
        <v>6.7605268368281903</v>
      </c>
      <c r="W72">
        <v>5761384.2000000002</v>
      </c>
      <c r="X72">
        <v>4299539</v>
      </c>
      <c r="Y72">
        <v>7223229.4000000004</v>
      </c>
      <c r="Z72" t="s">
        <v>882</v>
      </c>
      <c r="AA72" t="s">
        <v>882</v>
      </c>
      <c r="AB72" t="s">
        <v>882</v>
      </c>
      <c r="AC72" t="s">
        <v>882</v>
      </c>
      <c r="AD72">
        <v>0.33835139106659501</v>
      </c>
    </row>
    <row r="73" spans="1:30" x14ac:dyDescent="0.2">
      <c r="A73" t="s">
        <v>320</v>
      </c>
      <c r="B73" t="s">
        <v>317</v>
      </c>
      <c r="C73" t="s">
        <v>867</v>
      </c>
      <c r="D73">
        <v>1999</v>
      </c>
      <c r="E73" t="s">
        <v>420</v>
      </c>
      <c r="F73" t="s">
        <v>4</v>
      </c>
      <c r="G73" t="s">
        <v>324</v>
      </c>
      <c r="H73">
        <v>3790000</v>
      </c>
      <c r="I73" t="s">
        <v>464</v>
      </c>
      <c r="J73" t="s">
        <v>882</v>
      </c>
      <c r="K73" t="s">
        <v>324</v>
      </c>
      <c r="L73" t="s">
        <v>315</v>
      </c>
      <c r="M73" t="s">
        <v>308</v>
      </c>
      <c r="N73">
        <v>827.5</v>
      </c>
      <c r="O73">
        <v>337.5</v>
      </c>
      <c r="P73">
        <v>490</v>
      </c>
      <c r="Q73" t="s">
        <v>882</v>
      </c>
      <c r="R73">
        <v>6.9169442387288802</v>
      </c>
      <c r="S73">
        <v>8259319</v>
      </c>
      <c r="T73">
        <v>6142455.5</v>
      </c>
      <c r="U73">
        <v>10376182.5</v>
      </c>
      <c r="V73">
        <v>6.8654240191963698</v>
      </c>
      <c r="W73">
        <v>7335403.7000000002</v>
      </c>
      <c r="X73">
        <v>5474180</v>
      </c>
      <c r="Y73">
        <v>9196627.4000000004</v>
      </c>
      <c r="Z73">
        <v>6.81142144250411</v>
      </c>
      <c r="AA73">
        <v>6477709.0999999996</v>
      </c>
      <c r="AB73">
        <v>8092731.5</v>
      </c>
      <c r="AC73">
        <v>4862686.7</v>
      </c>
      <c r="AD73">
        <v>0.33830502876080998</v>
      </c>
    </row>
    <row r="74" spans="1:30" x14ac:dyDescent="0.2">
      <c r="A74" t="s">
        <v>323</v>
      </c>
      <c r="B74" t="s">
        <v>803</v>
      </c>
      <c r="C74" t="s">
        <v>1221</v>
      </c>
      <c r="D74">
        <v>2013</v>
      </c>
      <c r="E74" t="s">
        <v>426</v>
      </c>
      <c r="F74" t="s">
        <v>64</v>
      </c>
      <c r="G74" t="s">
        <v>390</v>
      </c>
      <c r="H74">
        <v>625000</v>
      </c>
      <c r="I74" t="s">
        <v>464</v>
      </c>
      <c r="J74" t="s">
        <v>430</v>
      </c>
      <c r="K74" t="s">
        <v>390</v>
      </c>
      <c r="L74" t="s">
        <v>315</v>
      </c>
      <c r="M74" t="s">
        <v>377</v>
      </c>
      <c r="N74" t="s">
        <v>882</v>
      </c>
      <c r="O74" t="s">
        <v>882</v>
      </c>
      <c r="P74">
        <v>173</v>
      </c>
      <c r="Q74" t="s">
        <v>882</v>
      </c>
      <c r="R74">
        <v>5.4621544665412003</v>
      </c>
      <c r="S74">
        <v>289837.40000000002</v>
      </c>
      <c r="T74">
        <v>215552.1</v>
      </c>
      <c r="U74">
        <v>364122.7</v>
      </c>
      <c r="V74">
        <v>5.4549634437096897</v>
      </c>
      <c r="W74">
        <v>285077.8</v>
      </c>
      <c r="X74">
        <v>212744.6</v>
      </c>
      <c r="Y74">
        <v>357411</v>
      </c>
      <c r="Z74" t="s">
        <v>882</v>
      </c>
      <c r="AA74" t="s">
        <v>882</v>
      </c>
      <c r="AB74" t="s">
        <v>882</v>
      </c>
      <c r="AC74" t="s">
        <v>882</v>
      </c>
      <c r="AD74">
        <v>0.33372555080287403</v>
      </c>
    </row>
    <row r="75" spans="1:30" x14ac:dyDescent="0.2">
      <c r="A75" t="s">
        <v>806</v>
      </c>
      <c r="B75" t="s">
        <v>850</v>
      </c>
      <c r="C75" t="s">
        <v>1182</v>
      </c>
      <c r="D75">
        <v>2010</v>
      </c>
      <c r="E75" t="s">
        <v>299</v>
      </c>
      <c r="F75" t="s">
        <v>912</v>
      </c>
      <c r="G75" t="s">
        <v>913</v>
      </c>
      <c r="H75">
        <v>16300000</v>
      </c>
      <c r="I75" t="s">
        <v>464</v>
      </c>
      <c r="J75" t="s">
        <v>882</v>
      </c>
      <c r="K75" t="s">
        <v>913</v>
      </c>
      <c r="L75" t="s">
        <v>315</v>
      </c>
      <c r="M75" t="s">
        <v>308</v>
      </c>
      <c r="N75">
        <v>1401</v>
      </c>
      <c r="O75">
        <v>661</v>
      </c>
      <c r="P75">
        <v>740</v>
      </c>
      <c r="Q75" t="s">
        <v>882</v>
      </c>
      <c r="R75">
        <v>7.5455584339005899</v>
      </c>
      <c r="S75">
        <v>35120317.5</v>
      </c>
      <c r="T75">
        <v>26118980.100000001</v>
      </c>
      <c r="U75">
        <v>44121654.899999999</v>
      </c>
      <c r="V75">
        <v>7.4664679480815304</v>
      </c>
      <c r="W75">
        <v>29273048.199999999</v>
      </c>
      <c r="X75">
        <v>21845550.800000001</v>
      </c>
      <c r="Y75">
        <v>36700545.600000001</v>
      </c>
      <c r="Z75">
        <v>7.4991671827118296</v>
      </c>
      <c r="AA75">
        <v>31562193.800000001</v>
      </c>
      <c r="AB75">
        <v>39431280</v>
      </c>
      <c r="AC75">
        <v>23693107.600000001</v>
      </c>
      <c r="AD75">
        <v>0.33337082949663599</v>
      </c>
    </row>
    <row r="76" spans="1:30" x14ac:dyDescent="0.2">
      <c r="A76" t="s">
        <v>806</v>
      </c>
      <c r="B76" t="s">
        <v>850</v>
      </c>
      <c r="C76" t="s">
        <v>1224</v>
      </c>
      <c r="D76">
        <v>2016</v>
      </c>
      <c r="E76" t="s">
        <v>808</v>
      </c>
      <c r="F76" t="s">
        <v>830</v>
      </c>
      <c r="G76" t="s">
        <v>831</v>
      </c>
      <c r="H76">
        <v>27520390</v>
      </c>
      <c r="I76" t="s">
        <v>463</v>
      </c>
      <c r="J76" t="s">
        <v>837</v>
      </c>
      <c r="K76" t="s">
        <v>831</v>
      </c>
      <c r="L76" t="s">
        <v>315</v>
      </c>
      <c r="M76" t="s">
        <v>308</v>
      </c>
      <c r="N76">
        <v>1695</v>
      </c>
      <c r="O76">
        <v>785</v>
      </c>
      <c r="P76">
        <v>910</v>
      </c>
      <c r="Q76" t="s">
        <v>1229</v>
      </c>
      <c r="R76">
        <v>7.7729875122799896</v>
      </c>
      <c r="S76">
        <v>59290827.600000001</v>
      </c>
      <c r="T76">
        <v>44094588.5</v>
      </c>
      <c r="U76">
        <v>74487066.700000003</v>
      </c>
      <c r="V76">
        <v>7.6826712200923701</v>
      </c>
      <c r="W76">
        <v>48158308</v>
      </c>
      <c r="X76">
        <v>35939023.5</v>
      </c>
      <c r="Y76">
        <v>60377592.5</v>
      </c>
      <c r="Z76">
        <v>7.7164078563960601</v>
      </c>
      <c r="AA76">
        <v>52048456.700000003</v>
      </c>
      <c r="AB76">
        <v>65025177.899999999</v>
      </c>
      <c r="AC76">
        <v>39071735.5</v>
      </c>
      <c r="AD76">
        <v>0.33333292815082399</v>
      </c>
    </row>
    <row r="77" spans="1:30" x14ac:dyDescent="0.2">
      <c r="A77" t="s">
        <v>320</v>
      </c>
      <c r="B77" t="s">
        <v>317</v>
      </c>
      <c r="C77" t="s">
        <v>858</v>
      </c>
      <c r="D77">
        <v>1962</v>
      </c>
      <c r="E77" t="s">
        <v>299</v>
      </c>
      <c r="F77" t="s">
        <v>69</v>
      </c>
      <c r="G77" t="s">
        <v>882</v>
      </c>
      <c r="H77">
        <v>3071000</v>
      </c>
      <c r="I77" t="s">
        <v>464</v>
      </c>
      <c r="J77" t="s">
        <v>882</v>
      </c>
      <c r="K77" t="s">
        <v>322</v>
      </c>
      <c r="L77" t="s">
        <v>315</v>
      </c>
      <c r="M77" t="s">
        <v>308</v>
      </c>
      <c r="N77">
        <v>762.8</v>
      </c>
      <c r="O77">
        <v>250.5</v>
      </c>
      <c r="P77">
        <v>512.29999999999995</v>
      </c>
      <c r="Q77" t="s">
        <v>1061</v>
      </c>
      <c r="R77">
        <v>6.8197469713440402</v>
      </c>
      <c r="S77">
        <v>6603086.2999999998</v>
      </c>
      <c r="T77">
        <v>4910715.3</v>
      </c>
      <c r="U77">
        <v>8295457.2999999998</v>
      </c>
      <c r="V77">
        <v>6.7720363853427399</v>
      </c>
      <c r="W77">
        <v>5916112</v>
      </c>
      <c r="X77">
        <v>4415007.4000000004</v>
      </c>
      <c r="Y77">
        <v>7417216.5999999996</v>
      </c>
      <c r="Z77">
        <v>6.5991211299297001</v>
      </c>
      <c r="AA77">
        <v>3973023.5</v>
      </c>
      <c r="AB77">
        <v>4963577.7</v>
      </c>
      <c r="AC77">
        <v>2982469.3</v>
      </c>
      <c r="AD77">
        <v>0.33246715490096901</v>
      </c>
    </row>
    <row r="78" spans="1:30" x14ac:dyDescent="0.2">
      <c r="A78" t="s">
        <v>320</v>
      </c>
      <c r="B78" t="s">
        <v>849</v>
      </c>
      <c r="C78" t="s">
        <v>858</v>
      </c>
      <c r="D78">
        <v>1962</v>
      </c>
      <c r="E78" t="s">
        <v>299</v>
      </c>
      <c r="F78" t="s">
        <v>485</v>
      </c>
      <c r="G78" t="s">
        <v>882</v>
      </c>
      <c r="H78">
        <v>177000</v>
      </c>
      <c r="I78" t="s">
        <v>464</v>
      </c>
      <c r="J78" t="s">
        <v>882</v>
      </c>
      <c r="K78" t="s">
        <v>487</v>
      </c>
      <c r="L78" t="s">
        <v>481</v>
      </c>
      <c r="M78" t="s">
        <v>308</v>
      </c>
      <c r="N78">
        <v>155</v>
      </c>
      <c r="O78">
        <v>62</v>
      </c>
      <c r="P78">
        <v>93</v>
      </c>
      <c r="Q78" t="s">
        <v>650</v>
      </c>
      <c r="R78">
        <v>4.9172218382701303</v>
      </c>
      <c r="S78">
        <v>82646</v>
      </c>
      <c r="T78">
        <v>61463.8</v>
      </c>
      <c r="U78">
        <v>103828.2</v>
      </c>
      <c r="V78">
        <v>4.91963325274358</v>
      </c>
      <c r="W78">
        <v>83106.2</v>
      </c>
      <c r="X78">
        <v>62019.5</v>
      </c>
      <c r="Y78">
        <v>104192.9</v>
      </c>
      <c r="Z78">
        <v>4.8238626959990398</v>
      </c>
      <c r="AA78">
        <v>66659.600000000006</v>
      </c>
      <c r="AB78">
        <v>83279.199999999997</v>
      </c>
      <c r="AC78">
        <v>50040</v>
      </c>
      <c r="AD78">
        <v>0.33075142809167501</v>
      </c>
    </row>
    <row r="79" spans="1:30" x14ac:dyDescent="0.2">
      <c r="A79" t="s">
        <v>323</v>
      </c>
      <c r="B79" t="s">
        <v>855</v>
      </c>
      <c r="C79" t="s">
        <v>1223</v>
      </c>
      <c r="D79">
        <v>2009</v>
      </c>
      <c r="E79" t="s">
        <v>426</v>
      </c>
      <c r="F79" t="s">
        <v>460</v>
      </c>
      <c r="G79" t="s">
        <v>461</v>
      </c>
      <c r="H79">
        <v>381444</v>
      </c>
      <c r="I79" t="s">
        <v>464</v>
      </c>
      <c r="J79" t="s">
        <v>459</v>
      </c>
      <c r="K79" t="s">
        <v>744</v>
      </c>
      <c r="L79" t="s">
        <v>481</v>
      </c>
      <c r="M79" t="s">
        <v>377</v>
      </c>
      <c r="N79" t="s">
        <v>882</v>
      </c>
      <c r="O79" t="s">
        <v>882</v>
      </c>
      <c r="P79">
        <v>145</v>
      </c>
      <c r="Q79" t="s">
        <v>745</v>
      </c>
      <c r="R79">
        <v>5.2513663671840902</v>
      </c>
      <c r="S79">
        <v>178388.3</v>
      </c>
      <c r="T79">
        <v>132667.4</v>
      </c>
      <c r="U79">
        <v>224109.2</v>
      </c>
      <c r="V79">
        <v>5.2483423057544396</v>
      </c>
      <c r="W79">
        <v>177150.5</v>
      </c>
      <c r="X79">
        <v>132201.79999999999</v>
      </c>
      <c r="Y79">
        <v>222099.20000000001</v>
      </c>
      <c r="Z79" t="s">
        <v>882</v>
      </c>
      <c r="AA79" t="s">
        <v>882</v>
      </c>
      <c r="AB79" t="s">
        <v>882</v>
      </c>
      <c r="AC79" t="s">
        <v>882</v>
      </c>
      <c r="AD79">
        <v>0.33006442077876003</v>
      </c>
    </row>
    <row r="80" spans="1:30" x14ac:dyDescent="0.2">
      <c r="A80" t="s">
        <v>320</v>
      </c>
      <c r="B80" t="s">
        <v>849</v>
      </c>
      <c r="C80" t="s">
        <v>1182</v>
      </c>
      <c r="D80">
        <v>2010</v>
      </c>
      <c r="E80" t="s">
        <v>299</v>
      </c>
      <c r="F80" t="s">
        <v>57</v>
      </c>
      <c r="G80" t="s">
        <v>890</v>
      </c>
      <c r="H80">
        <v>2060000</v>
      </c>
      <c r="I80" t="s">
        <v>464</v>
      </c>
      <c r="J80" t="s">
        <v>882</v>
      </c>
      <c r="K80" t="s">
        <v>890</v>
      </c>
      <c r="L80" t="s">
        <v>315</v>
      </c>
      <c r="M80" t="s">
        <v>308</v>
      </c>
      <c r="N80">
        <v>656</v>
      </c>
      <c r="O80">
        <v>293</v>
      </c>
      <c r="P80">
        <v>363</v>
      </c>
      <c r="Q80" t="s">
        <v>882</v>
      </c>
      <c r="R80">
        <v>6.6396686544436898</v>
      </c>
      <c r="S80">
        <v>4361829.2</v>
      </c>
      <c r="T80">
        <v>3243892.4</v>
      </c>
      <c r="U80">
        <v>5479766</v>
      </c>
      <c r="V80">
        <v>6.5986953631610596</v>
      </c>
      <c r="W80">
        <v>3969130.4</v>
      </c>
      <c r="X80">
        <v>2962036.6</v>
      </c>
      <c r="Y80">
        <v>4976224.2</v>
      </c>
      <c r="Z80">
        <v>6.5797766851392199</v>
      </c>
      <c r="AA80">
        <v>3799939.5</v>
      </c>
      <c r="AB80">
        <v>4747340.4000000004</v>
      </c>
      <c r="AC80">
        <v>2852538.6</v>
      </c>
      <c r="AD80">
        <v>0.32580143407453699</v>
      </c>
    </row>
    <row r="81" spans="1:30" x14ac:dyDescent="0.2">
      <c r="A81" t="s">
        <v>320</v>
      </c>
      <c r="B81" t="s">
        <v>849</v>
      </c>
      <c r="C81" t="s">
        <v>857</v>
      </c>
      <c r="D81">
        <v>2001</v>
      </c>
      <c r="E81" t="s">
        <v>479</v>
      </c>
      <c r="F81" t="s">
        <v>58</v>
      </c>
      <c r="G81" t="s">
        <v>728</v>
      </c>
      <c r="H81">
        <v>1658700</v>
      </c>
      <c r="I81" t="s">
        <v>464</v>
      </c>
      <c r="J81" t="s">
        <v>882</v>
      </c>
      <c r="K81" t="s">
        <v>728</v>
      </c>
      <c r="L81" t="s">
        <v>315</v>
      </c>
      <c r="M81" t="s">
        <v>308</v>
      </c>
      <c r="N81">
        <v>605</v>
      </c>
      <c r="O81">
        <v>270</v>
      </c>
      <c r="P81">
        <v>335</v>
      </c>
      <c r="Q81" t="s">
        <v>882</v>
      </c>
      <c r="R81">
        <v>6.5430455249196404</v>
      </c>
      <c r="S81">
        <v>3491769.2</v>
      </c>
      <c r="T81">
        <v>2596828.7999999998</v>
      </c>
      <c r="U81">
        <v>4386709.5999999996</v>
      </c>
      <c r="V81">
        <v>6.5055154085737996</v>
      </c>
      <c r="W81">
        <v>3202693.7</v>
      </c>
      <c r="X81">
        <v>2390069.1</v>
      </c>
      <c r="Y81">
        <v>4015318.3</v>
      </c>
      <c r="Z81">
        <v>6.4838445740105897</v>
      </c>
      <c r="AA81">
        <v>3046804.4</v>
      </c>
      <c r="AB81">
        <v>3806433.7</v>
      </c>
      <c r="AC81">
        <v>2287175.1</v>
      </c>
      <c r="AD81">
        <v>0.32327768026123899</v>
      </c>
    </row>
    <row r="82" spans="1:30" x14ac:dyDescent="0.2">
      <c r="A82" t="s">
        <v>806</v>
      </c>
      <c r="B82" t="s">
        <v>798</v>
      </c>
      <c r="C82" t="s">
        <v>861</v>
      </c>
      <c r="D82">
        <v>1997</v>
      </c>
      <c r="E82" t="s">
        <v>299</v>
      </c>
      <c r="F82" t="s">
        <v>47</v>
      </c>
      <c r="G82" t="s">
        <v>330</v>
      </c>
      <c r="H82">
        <v>19500000</v>
      </c>
      <c r="I82" t="s">
        <v>464</v>
      </c>
      <c r="J82" t="s">
        <v>882</v>
      </c>
      <c r="K82" t="s">
        <v>330</v>
      </c>
      <c r="L82" t="s">
        <v>315</v>
      </c>
      <c r="M82" t="s">
        <v>308</v>
      </c>
      <c r="N82">
        <v>1480</v>
      </c>
      <c r="O82">
        <v>640</v>
      </c>
      <c r="P82">
        <v>840</v>
      </c>
      <c r="Q82" t="s">
        <v>882</v>
      </c>
      <c r="R82">
        <v>7.6110494556207398</v>
      </c>
      <c r="S82">
        <v>40836588.700000003</v>
      </c>
      <c r="T82">
        <v>30370171</v>
      </c>
      <c r="U82">
        <v>51303006.399999999</v>
      </c>
      <c r="V82">
        <v>7.5287945087956301</v>
      </c>
      <c r="W82">
        <v>33790491.5</v>
      </c>
      <c r="X82">
        <v>25216776</v>
      </c>
      <c r="Y82">
        <v>42364207</v>
      </c>
      <c r="Z82">
        <v>7.5258986033034301</v>
      </c>
      <c r="AA82">
        <v>33565923.700000003</v>
      </c>
      <c r="AB82">
        <v>41934579.799999997</v>
      </c>
      <c r="AC82">
        <v>25197267.600000001</v>
      </c>
      <c r="AD82">
        <v>0.32101484425822002</v>
      </c>
    </row>
    <row r="83" spans="1:30" x14ac:dyDescent="0.2">
      <c r="A83" t="s">
        <v>323</v>
      </c>
      <c r="B83" t="s">
        <v>323</v>
      </c>
      <c r="C83" t="s">
        <v>856</v>
      </c>
      <c r="D83">
        <v>1997</v>
      </c>
      <c r="E83" t="s">
        <v>299</v>
      </c>
      <c r="F83" t="s">
        <v>1</v>
      </c>
      <c r="G83" t="s">
        <v>307</v>
      </c>
      <c r="H83">
        <v>124000</v>
      </c>
      <c r="I83" t="s">
        <v>882</v>
      </c>
      <c r="J83" t="s">
        <v>882</v>
      </c>
      <c r="K83" t="s">
        <v>307</v>
      </c>
      <c r="L83" t="s">
        <v>315</v>
      </c>
      <c r="M83" t="s">
        <v>377</v>
      </c>
      <c r="N83" t="s">
        <v>882</v>
      </c>
      <c r="O83" t="s">
        <v>882</v>
      </c>
      <c r="P83">
        <v>165.5</v>
      </c>
      <c r="Q83" t="s">
        <v>882</v>
      </c>
      <c r="R83">
        <v>5.4092414258493102</v>
      </c>
      <c r="S83">
        <v>256591</v>
      </c>
      <c r="T83">
        <v>190826.7</v>
      </c>
      <c r="U83">
        <v>322355.3</v>
      </c>
      <c r="V83">
        <v>5.4031500928012504</v>
      </c>
      <c r="W83">
        <v>253017.2</v>
      </c>
      <c r="X83">
        <v>188818.7</v>
      </c>
      <c r="Y83">
        <v>317215.7</v>
      </c>
      <c r="Z83" t="s">
        <v>882</v>
      </c>
      <c r="AA83" t="s">
        <v>882</v>
      </c>
      <c r="AB83" t="s">
        <v>882</v>
      </c>
      <c r="AC83" t="s">
        <v>882</v>
      </c>
      <c r="AD83">
        <v>0.31581974068707502</v>
      </c>
    </row>
    <row r="84" spans="1:30" x14ac:dyDescent="0.2">
      <c r="A84" t="s">
        <v>320</v>
      </c>
      <c r="B84" t="s">
        <v>317</v>
      </c>
      <c r="C84" t="s">
        <v>856</v>
      </c>
      <c r="D84">
        <v>1997</v>
      </c>
      <c r="E84" t="s">
        <v>299</v>
      </c>
      <c r="F84" t="s">
        <v>69</v>
      </c>
      <c r="G84" t="s">
        <v>322</v>
      </c>
      <c r="H84">
        <v>3200000</v>
      </c>
      <c r="I84" t="s">
        <v>464</v>
      </c>
      <c r="J84" t="s">
        <v>882</v>
      </c>
      <c r="K84" t="s">
        <v>322</v>
      </c>
      <c r="L84" t="s">
        <v>315</v>
      </c>
      <c r="M84" t="s">
        <v>308</v>
      </c>
      <c r="N84">
        <v>762.8</v>
      </c>
      <c r="O84">
        <v>250.5</v>
      </c>
      <c r="P84">
        <v>512.29999999999995</v>
      </c>
      <c r="Q84" t="s">
        <v>882</v>
      </c>
      <c r="R84">
        <v>6.8197469713440402</v>
      </c>
      <c r="S84">
        <v>6603086.2999999998</v>
      </c>
      <c r="T84">
        <v>4910715.3</v>
      </c>
      <c r="U84">
        <v>8295457.2999999998</v>
      </c>
      <c r="V84">
        <v>6.7720363853427399</v>
      </c>
      <c r="W84">
        <v>5916112</v>
      </c>
      <c r="X84">
        <v>4415007.4000000004</v>
      </c>
      <c r="Y84">
        <v>7417216.5999999996</v>
      </c>
      <c r="Z84">
        <v>6.5991211299297001</v>
      </c>
      <c r="AA84">
        <v>3973023.5</v>
      </c>
      <c r="AB84">
        <v>4963577.7</v>
      </c>
      <c r="AC84">
        <v>2982469.3</v>
      </c>
      <c r="AD84">
        <v>0.31459699302413102</v>
      </c>
    </row>
    <row r="85" spans="1:30" x14ac:dyDescent="0.2">
      <c r="A85" t="s">
        <v>806</v>
      </c>
      <c r="B85" t="s">
        <v>797</v>
      </c>
      <c r="C85" t="s">
        <v>861</v>
      </c>
      <c r="D85">
        <v>1997</v>
      </c>
      <c r="E85" t="s">
        <v>299</v>
      </c>
      <c r="F85" t="s">
        <v>654</v>
      </c>
      <c r="G85" t="s">
        <v>882</v>
      </c>
      <c r="H85">
        <v>8800000</v>
      </c>
      <c r="I85" t="s">
        <v>882</v>
      </c>
      <c r="J85" t="s">
        <v>882</v>
      </c>
      <c r="K85" t="s">
        <v>311</v>
      </c>
      <c r="L85" t="s">
        <v>481</v>
      </c>
      <c r="M85" t="s">
        <v>308</v>
      </c>
      <c r="N85">
        <v>1102</v>
      </c>
      <c r="O85">
        <v>472</v>
      </c>
      <c r="P85">
        <v>630</v>
      </c>
      <c r="Q85" t="s">
        <v>663</v>
      </c>
      <c r="R85">
        <v>7.2589572033238401</v>
      </c>
      <c r="S85">
        <v>18153367.699999999</v>
      </c>
      <c r="T85">
        <v>13500659.6</v>
      </c>
      <c r="U85">
        <v>22806075.800000001</v>
      </c>
      <c r="V85">
        <v>7.1930665728753302</v>
      </c>
      <c r="W85">
        <v>15597915.800000001</v>
      </c>
      <c r="X85">
        <v>11640231.699999999</v>
      </c>
      <c r="Y85">
        <v>19555599.899999999</v>
      </c>
      <c r="Z85">
        <v>7.17319753350559</v>
      </c>
      <c r="AA85">
        <v>14900386.5</v>
      </c>
      <c r="AB85">
        <v>18615350.899999999</v>
      </c>
      <c r="AC85">
        <v>11185422.1</v>
      </c>
      <c r="AD85">
        <v>0.31447453117367302</v>
      </c>
    </row>
    <row r="86" spans="1:30" x14ac:dyDescent="0.2">
      <c r="A86" t="s">
        <v>806</v>
      </c>
      <c r="B86" t="s">
        <v>850</v>
      </c>
      <c r="C86" t="s">
        <v>1182</v>
      </c>
      <c r="D86">
        <v>2010</v>
      </c>
      <c r="E86" t="s">
        <v>299</v>
      </c>
      <c r="F86" t="s">
        <v>592</v>
      </c>
      <c r="G86" t="s">
        <v>593</v>
      </c>
      <c r="H86" s="72">
        <v>800000</v>
      </c>
      <c r="I86" t="s">
        <v>463</v>
      </c>
      <c r="J86" t="s">
        <v>882</v>
      </c>
      <c r="K86" t="s">
        <v>593</v>
      </c>
      <c r="L86" t="s">
        <v>315</v>
      </c>
      <c r="M86" t="s">
        <v>308</v>
      </c>
      <c r="N86">
        <v>460</v>
      </c>
      <c r="O86">
        <v>215</v>
      </c>
      <c r="P86">
        <v>245</v>
      </c>
      <c r="Q86" t="s">
        <v>882</v>
      </c>
      <c r="R86">
        <v>6.2159212792926501</v>
      </c>
      <c r="S86">
        <v>1644073.7</v>
      </c>
      <c r="T86">
        <v>1222697.6000000001</v>
      </c>
      <c r="U86">
        <v>2065449.8</v>
      </c>
      <c r="V86">
        <v>6.1891575324403698</v>
      </c>
      <c r="W86">
        <v>1545815.1</v>
      </c>
      <c r="X86">
        <v>1153593</v>
      </c>
      <c r="Y86">
        <v>1938037.2</v>
      </c>
      <c r="Z86">
        <v>6.1801674118680703</v>
      </c>
      <c r="AA86">
        <v>1514144.8</v>
      </c>
      <c r="AB86">
        <v>1891651.4</v>
      </c>
      <c r="AC86">
        <v>1136638.2</v>
      </c>
      <c r="AD86">
        <v>0.312831292300703</v>
      </c>
    </row>
    <row r="87" spans="1:30" x14ac:dyDescent="0.2">
      <c r="A87" t="s">
        <v>806</v>
      </c>
      <c r="B87" t="s">
        <v>798</v>
      </c>
      <c r="C87" t="s">
        <v>864</v>
      </c>
      <c r="D87">
        <v>2006</v>
      </c>
      <c r="E87" t="s">
        <v>420</v>
      </c>
      <c r="F87" t="s">
        <v>63</v>
      </c>
      <c r="G87" t="s">
        <v>312</v>
      </c>
      <c r="H87">
        <v>4349000</v>
      </c>
      <c r="I87" t="s">
        <v>464</v>
      </c>
      <c r="J87" t="s">
        <v>882</v>
      </c>
      <c r="K87" t="s">
        <v>312</v>
      </c>
      <c r="L87" t="s">
        <v>315</v>
      </c>
      <c r="M87" t="s">
        <v>308</v>
      </c>
      <c r="N87">
        <v>851.5</v>
      </c>
      <c r="O87">
        <v>340</v>
      </c>
      <c r="P87">
        <v>511.5</v>
      </c>
      <c r="Q87" t="s">
        <v>882</v>
      </c>
      <c r="R87">
        <v>6.9510776091689097</v>
      </c>
      <c r="S87">
        <v>8934651.3000000007</v>
      </c>
      <c r="T87">
        <v>6644700.2000000002</v>
      </c>
      <c r="U87">
        <v>11224602.4</v>
      </c>
      <c r="V87">
        <v>6.8981907314409003</v>
      </c>
      <c r="W87">
        <v>7910259.5</v>
      </c>
      <c r="X87">
        <v>5903176.7000000002</v>
      </c>
      <c r="Y87">
        <v>9917342.3000000007</v>
      </c>
      <c r="Z87">
        <v>6.8346385264624496</v>
      </c>
      <c r="AA87">
        <v>6833426.5</v>
      </c>
      <c r="AB87">
        <v>8537136.4000000004</v>
      </c>
      <c r="AC87">
        <v>5129716.5999999996</v>
      </c>
      <c r="AD87">
        <v>0.31268820150357002</v>
      </c>
    </row>
    <row r="88" spans="1:30" x14ac:dyDescent="0.2">
      <c r="A88" t="s">
        <v>323</v>
      </c>
      <c r="B88" t="s">
        <v>799</v>
      </c>
      <c r="C88" t="s">
        <v>1223</v>
      </c>
      <c r="D88">
        <v>2009</v>
      </c>
      <c r="E88" t="s">
        <v>426</v>
      </c>
      <c r="F88" t="s">
        <v>39</v>
      </c>
      <c r="G88" t="s">
        <v>910</v>
      </c>
      <c r="H88">
        <v>7026640</v>
      </c>
      <c r="I88" t="s">
        <v>464</v>
      </c>
      <c r="J88" t="s">
        <v>458</v>
      </c>
      <c r="K88" t="s">
        <v>910</v>
      </c>
      <c r="L88" t="s">
        <v>315</v>
      </c>
      <c r="M88" t="s">
        <v>377</v>
      </c>
      <c r="N88" t="s">
        <v>882</v>
      </c>
      <c r="O88" t="s">
        <v>882</v>
      </c>
      <c r="P88">
        <v>426</v>
      </c>
      <c r="Q88" t="s">
        <v>882</v>
      </c>
      <c r="R88">
        <v>6.5380127169735198</v>
      </c>
      <c r="S88">
        <v>3451538.5</v>
      </c>
      <c r="T88">
        <v>2566909.2000000002</v>
      </c>
      <c r="U88">
        <v>4336167.8</v>
      </c>
      <c r="V88">
        <v>6.5006586576953902</v>
      </c>
      <c r="W88">
        <v>3167077.3</v>
      </c>
      <c r="X88">
        <v>2363489.7000000002</v>
      </c>
      <c r="Y88">
        <v>3970664.9</v>
      </c>
      <c r="Z88" t="s">
        <v>882</v>
      </c>
      <c r="AA88" t="s">
        <v>882</v>
      </c>
      <c r="AB88" t="s">
        <v>882</v>
      </c>
      <c r="AC88" t="s">
        <v>882</v>
      </c>
      <c r="AD88">
        <v>0.30873498666780103</v>
      </c>
    </row>
    <row r="89" spans="1:30" x14ac:dyDescent="0.2">
      <c r="A89" t="s">
        <v>320</v>
      </c>
      <c r="B89" t="s">
        <v>478</v>
      </c>
      <c r="C89" t="s">
        <v>1182</v>
      </c>
      <c r="D89">
        <v>2010</v>
      </c>
      <c r="E89" t="s">
        <v>299</v>
      </c>
      <c r="F89" t="s">
        <v>609</v>
      </c>
      <c r="G89" t="s">
        <v>610</v>
      </c>
      <c r="H89">
        <v>3070000</v>
      </c>
      <c r="I89" t="s">
        <v>882</v>
      </c>
      <c r="J89" t="s">
        <v>882</v>
      </c>
      <c r="K89" t="s">
        <v>301</v>
      </c>
      <c r="L89" t="s">
        <v>481</v>
      </c>
      <c r="M89" t="s">
        <v>308</v>
      </c>
      <c r="N89">
        <v>446</v>
      </c>
      <c r="O89">
        <v>209</v>
      </c>
      <c r="P89">
        <v>237</v>
      </c>
      <c r="Q89" t="s">
        <v>882</v>
      </c>
      <c r="R89">
        <v>6.17902152659968</v>
      </c>
      <c r="S89">
        <v>1510155</v>
      </c>
      <c r="T89">
        <v>1123102.3</v>
      </c>
      <c r="U89">
        <v>1897207.7</v>
      </c>
      <c r="V89">
        <v>6.1533859164777098</v>
      </c>
      <c r="W89">
        <v>1423593.2</v>
      </c>
      <c r="X89">
        <v>1062382.6000000001</v>
      </c>
      <c r="Y89">
        <v>1784803.8</v>
      </c>
      <c r="Z89">
        <v>6.14474908618116</v>
      </c>
      <c r="AA89">
        <v>1395561.8</v>
      </c>
      <c r="AB89">
        <v>1743503.3</v>
      </c>
      <c r="AC89">
        <v>1047620.3</v>
      </c>
      <c r="AD89">
        <v>0.30811684887750801</v>
      </c>
    </row>
    <row r="90" spans="1:30" x14ac:dyDescent="0.2">
      <c r="A90" t="s">
        <v>320</v>
      </c>
      <c r="B90" t="s">
        <v>317</v>
      </c>
      <c r="C90" t="s">
        <v>1182</v>
      </c>
      <c r="D90">
        <v>2010</v>
      </c>
      <c r="E90" t="s">
        <v>299</v>
      </c>
      <c r="F90" t="s">
        <v>447</v>
      </c>
      <c r="G90" t="s">
        <v>683</v>
      </c>
      <c r="H90">
        <v>3280000</v>
      </c>
      <c r="I90" t="s">
        <v>464</v>
      </c>
      <c r="J90" t="s">
        <v>882</v>
      </c>
      <c r="K90" t="s">
        <v>911</v>
      </c>
      <c r="L90" t="s">
        <v>481</v>
      </c>
      <c r="M90" t="s">
        <v>308</v>
      </c>
      <c r="N90">
        <v>764</v>
      </c>
      <c r="O90">
        <v>255</v>
      </c>
      <c r="P90">
        <v>509</v>
      </c>
      <c r="Q90" t="s">
        <v>1183</v>
      </c>
      <c r="R90">
        <v>6.8216236427245702</v>
      </c>
      <c r="S90">
        <v>6631681.2000000002</v>
      </c>
      <c r="T90">
        <v>4931981.3</v>
      </c>
      <c r="U90">
        <v>8331381.0999999996</v>
      </c>
      <c r="V90">
        <v>6.7738406503338497</v>
      </c>
      <c r="W90">
        <v>5940741.4000000004</v>
      </c>
      <c r="X90">
        <v>4433387.5999999996</v>
      </c>
      <c r="Y90">
        <v>7448095.2000000002</v>
      </c>
      <c r="Z90">
        <v>6.6102495187866603</v>
      </c>
      <c r="AA90">
        <v>4076144</v>
      </c>
      <c r="AB90">
        <v>5092408.2</v>
      </c>
      <c r="AC90">
        <v>3059879.8</v>
      </c>
      <c r="AD90">
        <v>0.30574979901289201</v>
      </c>
    </row>
    <row r="91" spans="1:30" x14ac:dyDescent="0.2">
      <c r="A91" t="s">
        <v>320</v>
      </c>
      <c r="B91" t="s">
        <v>317</v>
      </c>
      <c r="C91" t="s">
        <v>856</v>
      </c>
      <c r="D91">
        <v>1997</v>
      </c>
      <c r="E91" t="s">
        <v>299</v>
      </c>
      <c r="F91" t="s">
        <v>53</v>
      </c>
      <c r="G91" t="s">
        <v>914</v>
      </c>
      <c r="H91">
        <v>513000</v>
      </c>
      <c r="I91" t="s">
        <v>464</v>
      </c>
      <c r="J91" t="s">
        <v>882</v>
      </c>
      <c r="K91" t="s">
        <v>879</v>
      </c>
      <c r="L91" t="s">
        <v>481</v>
      </c>
      <c r="M91" t="s">
        <v>308</v>
      </c>
      <c r="N91">
        <v>389</v>
      </c>
      <c r="O91">
        <v>114</v>
      </c>
      <c r="P91">
        <v>275</v>
      </c>
      <c r="Q91" t="s">
        <v>882</v>
      </c>
      <c r="R91">
        <v>6.0157714540443701</v>
      </c>
      <c r="S91">
        <v>1036982.6</v>
      </c>
      <c r="T91">
        <v>771204</v>
      </c>
      <c r="U91">
        <v>1302761.2</v>
      </c>
      <c r="V91">
        <v>5.9949169304104304</v>
      </c>
      <c r="W91">
        <v>988364</v>
      </c>
      <c r="X91">
        <v>737584.8</v>
      </c>
      <c r="Y91">
        <v>1239143.2</v>
      </c>
      <c r="Z91">
        <v>5.7368240348855402</v>
      </c>
      <c r="AA91">
        <v>545536.80000000005</v>
      </c>
      <c r="AB91">
        <v>681550</v>
      </c>
      <c r="AC91">
        <v>409523.6</v>
      </c>
      <c r="AD91">
        <v>0.30565408893255402</v>
      </c>
    </row>
    <row r="92" spans="1:30" x14ac:dyDescent="0.2">
      <c r="A92" t="s">
        <v>806</v>
      </c>
      <c r="B92" t="s">
        <v>798</v>
      </c>
      <c r="C92" t="s">
        <v>857</v>
      </c>
      <c r="D92">
        <v>2001</v>
      </c>
      <c r="E92" t="s">
        <v>479</v>
      </c>
      <c r="F92" t="s">
        <v>63</v>
      </c>
      <c r="G92" t="s">
        <v>312</v>
      </c>
      <c r="H92">
        <v>4421500</v>
      </c>
      <c r="I92" t="s">
        <v>464</v>
      </c>
      <c r="J92" t="s">
        <v>882</v>
      </c>
      <c r="K92" t="s">
        <v>312</v>
      </c>
      <c r="L92" t="s">
        <v>315</v>
      </c>
      <c r="M92" t="s">
        <v>308</v>
      </c>
      <c r="N92">
        <v>851.5</v>
      </c>
      <c r="O92">
        <v>340</v>
      </c>
      <c r="P92">
        <v>511.5</v>
      </c>
      <c r="Q92" t="s">
        <v>882</v>
      </c>
      <c r="R92">
        <v>6.9510776091689097</v>
      </c>
      <c r="S92">
        <v>8934651.3000000007</v>
      </c>
      <c r="T92">
        <v>6644700.2000000002</v>
      </c>
      <c r="U92">
        <v>11224602.4</v>
      </c>
      <c r="V92">
        <v>6.8981907314409003</v>
      </c>
      <c r="W92">
        <v>7910259.5</v>
      </c>
      <c r="X92">
        <v>5903176.7000000002</v>
      </c>
      <c r="Y92">
        <v>9917342.3000000007</v>
      </c>
      <c r="Z92">
        <v>6.8346385264624496</v>
      </c>
      <c r="AA92">
        <v>6833426.5</v>
      </c>
      <c r="AB92">
        <v>8537136.4000000004</v>
      </c>
      <c r="AC92">
        <v>5129716.5999999996</v>
      </c>
      <c r="AD92">
        <v>0.30550797981775402</v>
      </c>
    </row>
    <row r="93" spans="1:30" x14ac:dyDescent="0.2">
      <c r="A93" t="s">
        <v>806</v>
      </c>
      <c r="B93" t="s">
        <v>798</v>
      </c>
      <c r="C93" t="s">
        <v>1224</v>
      </c>
      <c r="D93">
        <v>2016</v>
      </c>
      <c r="E93" t="s">
        <v>808</v>
      </c>
      <c r="F93" t="s">
        <v>43</v>
      </c>
      <c r="G93" t="s">
        <v>333</v>
      </c>
      <c r="H93">
        <v>4931920</v>
      </c>
      <c r="I93" t="s">
        <v>464</v>
      </c>
      <c r="J93" t="s">
        <v>838</v>
      </c>
      <c r="K93" t="s">
        <v>880</v>
      </c>
      <c r="L93" t="s">
        <v>315</v>
      </c>
      <c r="M93" t="s">
        <v>308</v>
      </c>
      <c r="N93">
        <v>884</v>
      </c>
      <c r="O93">
        <v>362.5</v>
      </c>
      <c r="P93">
        <v>521.5</v>
      </c>
      <c r="Q93" t="s">
        <v>882</v>
      </c>
      <c r="R93">
        <v>6.99579727652094</v>
      </c>
      <c r="S93">
        <v>9903695.4000000004</v>
      </c>
      <c r="T93">
        <v>7365378.2999999998</v>
      </c>
      <c r="U93">
        <v>12442012.5</v>
      </c>
      <c r="V93">
        <v>6.9410972189973297</v>
      </c>
      <c r="W93">
        <v>8731668.0999999996</v>
      </c>
      <c r="X93">
        <v>6516168</v>
      </c>
      <c r="Y93">
        <v>10947168.199999999</v>
      </c>
      <c r="Z93">
        <v>6.8920700590985202</v>
      </c>
      <c r="AA93">
        <v>7799559.2000000002</v>
      </c>
      <c r="AB93">
        <v>9744145.3000000007</v>
      </c>
      <c r="AC93">
        <v>5854973.0999999996</v>
      </c>
      <c r="AD93">
        <v>0.30278125317152099</v>
      </c>
    </row>
    <row r="94" spans="1:30" x14ac:dyDescent="0.2">
      <c r="A94" t="s">
        <v>320</v>
      </c>
      <c r="B94" t="s">
        <v>875</v>
      </c>
      <c r="C94" t="s">
        <v>860</v>
      </c>
      <c r="D94">
        <v>1985</v>
      </c>
      <c r="E94" t="s">
        <v>299</v>
      </c>
      <c r="F94" t="s">
        <v>24</v>
      </c>
      <c r="G94" t="s">
        <v>659</v>
      </c>
      <c r="H94">
        <v>3100000</v>
      </c>
      <c r="I94" t="s">
        <v>882</v>
      </c>
      <c r="J94" t="s">
        <v>882</v>
      </c>
      <c r="K94" t="s">
        <v>884</v>
      </c>
      <c r="L94" t="s">
        <v>481</v>
      </c>
      <c r="M94" t="s">
        <v>308</v>
      </c>
      <c r="N94">
        <v>745</v>
      </c>
      <c r="O94">
        <v>355</v>
      </c>
      <c r="P94">
        <v>390</v>
      </c>
      <c r="Q94" t="s">
        <v>660</v>
      </c>
      <c r="R94">
        <v>6.7915575937850603</v>
      </c>
      <c r="S94">
        <v>6188103.9000000004</v>
      </c>
      <c r="T94">
        <v>4602092.9000000004</v>
      </c>
      <c r="U94">
        <v>7774114.9000000004</v>
      </c>
      <c r="V94">
        <v>6.7449291740076696</v>
      </c>
      <c r="W94">
        <v>5558136.0999999996</v>
      </c>
      <c r="X94">
        <v>4147861.3</v>
      </c>
      <c r="Y94">
        <v>6968410.9000000004</v>
      </c>
      <c r="Z94">
        <v>6.7574161344359496</v>
      </c>
      <c r="AA94">
        <v>5720264.7999999998</v>
      </c>
      <c r="AB94">
        <v>7146441.2000000002</v>
      </c>
      <c r="AC94">
        <v>4294088.4000000004</v>
      </c>
      <c r="AD94">
        <v>0.300195899950784</v>
      </c>
    </row>
    <row r="95" spans="1:30" x14ac:dyDescent="0.2">
      <c r="A95" t="s">
        <v>323</v>
      </c>
      <c r="B95" t="s">
        <v>804</v>
      </c>
      <c r="C95" t="s">
        <v>1147</v>
      </c>
      <c r="D95">
        <v>1988</v>
      </c>
      <c r="E95" t="s">
        <v>299</v>
      </c>
      <c r="F95" t="s">
        <v>12</v>
      </c>
      <c r="G95" t="s">
        <v>919</v>
      </c>
      <c r="H95">
        <v>12600</v>
      </c>
      <c r="I95" t="s">
        <v>882</v>
      </c>
      <c r="J95" t="s">
        <v>882</v>
      </c>
      <c r="K95" t="s">
        <v>385</v>
      </c>
      <c r="L95" t="s">
        <v>315</v>
      </c>
      <c r="M95" t="s">
        <v>377</v>
      </c>
      <c r="N95" t="s">
        <v>882</v>
      </c>
      <c r="O95" t="s">
        <v>882</v>
      </c>
      <c r="P95">
        <v>71</v>
      </c>
      <c r="Q95" t="s">
        <v>882</v>
      </c>
      <c r="R95">
        <v>4.3988749296688798</v>
      </c>
      <c r="S95">
        <v>25053.9</v>
      </c>
      <c r="T95">
        <v>18632.599999999999</v>
      </c>
      <c r="U95">
        <v>31475.200000000001</v>
      </c>
      <c r="V95">
        <v>4.4068787248240504</v>
      </c>
      <c r="W95">
        <v>25519.9</v>
      </c>
      <c r="X95">
        <v>19044.7</v>
      </c>
      <c r="Y95">
        <v>31995.1</v>
      </c>
      <c r="Z95" t="s">
        <v>882</v>
      </c>
      <c r="AA95" t="s">
        <v>882</v>
      </c>
      <c r="AB95" t="s">
        <v>882</v>
      </c>
      <c r="AC95" t="s">
        <v>882</v>
      </c>
      <c r="AD95">
        <v>0.298504384551318</v>
      </c>
    </row>
    <row r="96" spans="1:30" x14ac:dyDescent="0.2">
      <c r="A96" t="s">
        <v>320</v>
      </c>
      <c r="B96" t="s">
        <v>849</v>
      </c>
      <c r="C96" t="s">
        <v>856</v>
      </c>
      <c r="D96">
        <v>1997</v>
      </c>
      <c r="E96" t="s">
        <v>299</v>
      </c>
      <c r="F96" t="s">
        <v>485</v>
      </c>
      <c r="G96" t="s">
        <v>547</v>
      </c>
      <c r="H96">
        <v>164000</v>
      </c>
      <c r="I96" t="s">
        <v>464</v>
      </c>
      <c r="J96" t="s">
        <v>882</v>
      </c>
      <c r="K96" t="s">
        <v>487</v>
      </c>
      <c r="L96" t="s">
        <v>481</v>
      </c>
      <c r="M96" t="s">
        <v>308</v>
      </c>
      <c r="N96">
        <v>155</v>
      </c>
      <c r="O96">
        <v>62</v>
      </c>
      <c r="P96">
        <v>93</v>
      </c>
      <c r="Q96" t="s">
        <v>548</v>
      </c>
      <c r="R96">
        <v>4.9172218382701303</v>
      </c>
      <c r="S96">
        <v>82646</v>
      </c>
      <c r="T96">
        <v>61463.8</v>
      </c>
      <c r="U96">
        <v>103828.2</v>
      </c>
      <c r="V96">
        <v>4.91963325274358</v>
      </c>
      <c r="W96">
        <v>83106.2</v>
      </c>
      <c r="X96">
        <v>62019.5</v>
      </c>
      <c r="Y96">
        <v>104192.9</v>
      </c>
      <c r="Z96">
        <v>4.8238626959990398</v>
      </c>
      <c r="AA96">
        <v>66659.600000000006</v>
      </c>
      <c r="AB96">
        <v>83279.199999999997</v>
      </c>
      <c r="AC96">
        <v>50040</v>
      </c>
      <c r="AD96">
        <v>0.29762200977756698</v>
      </c>
    </row>
    <row r="97" spans="1:30" x14ac:dyDescent="0.2">
      <c r="A97" t="s">
        <v>806</v>
      </c>
      <c r="B97" t="s">
        <v>798</v>
      </c>
      <c r="C97" t="s">
        <v>1222</v>
      </c>
      <c r="D97">
        <v>2004</v>
      </c>
      <c r="E97" t="s">
        <v>299</v>
      </c>
      <c r="F97" t="s">
        <v>47</v>
      </c>
      <c r="G97" t="s">
        <v>330</v>
      </c>
      <c r="H97">
        <v>20600000</v>
      </c>
      <c r="I97" t="s">
        <v>464</v>
      </c>
      <c r="J97" t="s">
        <v>882</v>
      </c>
      <c r="K97" t="s">
        <v>330</v>
      </c>
      <c r="L97" t="s">
        <v>315</v>
      </c>
      <c r="M97" t="s">
        <v>308</v>
      </c>
      <c r="N97">
        <v>1480</v>
      </c>
      <c r="O97">
        <v>640</v>
      </c>
      <c r="P97">
        <v>840</v>
      </c>
      <c r="Q97" t="s">
        <v>1053</v>
      </c>
      <c r="R97">
        <v>7.6110494556207398</v>
      </c>
      <c r="S97">
        <v>40836588.700000003</v>
      </c>
      <c r="T97">
        <v>30370171</v>
      </c>
      <c r="U97">
        <v>51303006.399999999</v>
      </c>
      <c r="V97">
        <v>7.5287945087956301</v>
      </c>
      <c r="W97">
        <v>33790491.5</v>
      </c>
      <c r="X97">
        <v>25216776</v>
      </c>
      <c r="Y97">
        <v>42364207</v>
      </c>
      <c r="Z97">
        <v>7.5258986033034301</v>
      </c>
      <c r="AA97">
        <v>33565923.700000003</v>
      </c>
      <c r="AB97">
        <v>41934579.799999997</v>
      </c>
      <c r="AC97">
        <v>25197267.600000001</v>
      </c>
      <c r="AD97">
        <v>0.29718223525158499</v>
      </c>
    </row>
    <row r="98" spans="1:30" x14ac:dyDescent="0.2">
      <c r="A98" t="s">
        <v>806</v>
      </c>
      <c r="B98" t="s">
        <v>806</v>
      </c>
      <c r="C98" t="s">
        <v>1230</v>
      </c>
      <c r="D98">
        <v>2007</v>
      </c>
      <c r="E98" t="s">
        <v>426</v>
      </c>
      <c r="F98" t="s">
        <v>16</v>
      </c>
      <c r="G98" t="s">
        <v>286</v>
      </c>
      <c r="H98">
        <v>912000</v>
      </c>
      <c r="I98" t="s">
        <v>463</v>
      </c>
      <c r="J98" t="s">
        <v>756</v>
      </c>
      <c r="K98" t="s">
        <v>762</v>
      </c>
      <c r="L98" t="s">
        <v>481</v>
      </c>
      <c r="M98" t="s">
        <v>377</v>
      </c>
      <c r="N98" t="s">
        <v>882</v>
      </c>
      <c r="O98" t="s">
        <v>882</v>
      </c>
      <c r="P98">
        <v>205</v>
      </c>
      <c r="Q98" t="s">
        <v>763</v>
      </c>
      <c r="R98">
        <v>5.6647770930824102</v>
      </c>
      <c r="S98">
        <v>462143.8</v>
      </c>
      <c r="T98">
        <v>343696.3</v>
      </c>
      <c r="U98">
        <v>580591.30000000005</v>
      </c>
      <c r="V98">
        <v>5.6530422594833301</v>
      </c>
      <c r="W98">
        <v>449823.6</v>
      </c>
      <c r="X98">
        <v>335689.1</v>
      </c>
      <c r="Y98">
        <v>563958.1</v>
      </c>
      <c r="Z98" t="s">
        <v>882</v>
      </c>
      <c r="AA98" t="s">
        <v>882</v>
      </c>
      <c r="AB98" t="s">
        <v>882</v>
      </c>
      <c r="AC98" t="s">
        <v>882</v>
      </c>
      <c r="AD98">
        <v>0.29521774524600503</v>
      </c>
    </row>
    <row r="99" spans="1:30" x14ac:dyDescent="0.2">
      <c r="A99" t="s">
        <v>323</v>
      </c>
      <c r="B99" t="s">
        <v>803</v>
      </c>
      <c r="C99" t="s">
        <v>856</v>
      </c>
      <c r="D99">
        <v>1997</v>
      </c>
      <c r="E99" t="s">
        <v>299</v>
      </c>
      <c r="F99" t="s">
        <v>59</v>
      </c>
      <c r="G99" t="s">
        <v>701</v>
      </c>
      <c r="H99">
        <v>17800</v>
      </c>
      <c r="I99" t="s">
        <v>464</v>
      </c>
      <c r="J99" t="s">
        <v>882</v>
      </c>
      <c r="K99" t="s">
        <v>417</v>
      </c>
      <c r="L99" t="s">
        <v>481</v>
      </c>
      <c r="M99" t="s">
        <v>377</v>
      </c>
      <c r="N99" t="s">
        <v>882</v>
      </c>
      <c r="O99" t="s">
        <v>882</v>
      </c>
      <c r="P99">
        <v>49</v>
      </c>
      <c r="Q99" t="s">
        <v>882</v>
      </c>
      <c r="R99">
        <v>3.9561147530385301</v>
      </c>
      <c r="S99">
        <v>9038.9</v>
      </c>
      <c r="T99">
        <v>6722.2</v>
      </c>
      <c r="U99">
        <v>11355.6</v>
      </c>
      <c r="V99">
        <v>3.9661609858532398</v>
      </c>
      <c r="W99">
        <v>9250.4</v>
      </c>
      <c r="X99">
        <v>6903.3</v>
      </c>
      <c r="Y99">
        <v>11597.5</v>
      </c>
      <c r="Z99" t="s">
        <v>882</v>
      </c>
      <c r="AA99" t="s">
        <v>882</v>
      </c>
      <c r="AB99" t="s">
        <v>882</v>
      </c>
      <c r="AC99" t="s">
        <v>882</v>
      </c>
      <c r="AD99">
        <v>0.294305249270367</v>
      </c>
    </row>
    <row r="100" spans="1:30" x14ac:dyDescent="0.2">
      <c r="A100" t="s">
        <v>323</v>
      </c>
      <c r="B100" t="s">
        <v>802</v>
      </c>
      <c r="C100" t="s">
        <v>1226</v>
      </c>
      <c r="D100">
        <v>2011</v>
      </c>
      <c r="E100" t="s">
        <v>426</v>
      </c>
      <c r="F100" t="s">
        <v>29</v>
      </c>
      <c r="G100" t="s">
        <v>841</v>
      </c>
      <c r="H100">
        <v>10837000</v>
      </c>
      <c r="I100" t="s">
        <v>464</v>
      </c>
      <c r="J100" t="s">
        <v>737</v>
      </c>
      <c r="K100" t="s">
        <v>841</v>
      </c>
      <c r="L100" t="s">
        <v>315</v>
      </c>
      <c r="M100" t="s">
        <v>377</v>
      </c>
      <c r="N100" t="s">
        <v>882</v>
      </c>
      <c r="O100" t="s">
        <v>882</v>
      </c>
      <c r="P100">
        <v>505</v>
      </c>
      <c r="Q100" t="s">
        <v>882</v>
      </c>
      <c r="R100">
        <v>6.7411137274883401</v>
      </c>
      <c r="S100">
        <v>5509519.5</v>
      </c>
      <c r="T100">
        <v>4097429.7</v>
      </c>
      <c r="U100">
        <v>6921609.2999999998</v>
      </c>
      <c r="V100">
        <v>6.6963963163563296</v>
      </c>
      <c r="W100">
        <v>4970456.9000000004</v>
      </c>
      <c r="X100">
        <v>3709294.9</v>
      </c>
      <c r="Y100">
        <v>6231618.9000000004</v>
      </c>
      <c r="Z100" t="s">
        <v>882</v>
      </c>
      <c r="AA100" t="s">
        <v>882</v>
      </c>
      <c r="AB100" t="s">
        <v>882</v>
      </c>
      <c r="AC100" t="s">
        <v>882</v>
      </c>
      <c r="AD100">
        <v>0.29379534587940498</v>
      </c>
    </row>
    <row r="101" spans="1:30" x14ac:dyDescent="0.2">
      <c r="A101" t="s">
        <v>320</v>
      </c>
      <c r="B101" t="s">
        <v>317</v>
      </c>
      <c r="C101" t="s">
        <v>859</v>
      </c>
      <c r="D101">
        <v>1989</v>
      </c>
      <c r="E101" t="s">
        <v>299</v>
      </c>
      <c r="F101" t="s">
        <v>69</v>
      </c>
      <c r="G101" t="s">
        <v>882</v>
      </c>
      <c r="H101">
        <v>3400000</v>
      </c>
      <c r="I101" t="s">
        <v>464</v>
      </c>
      <c r="J101" t="s">
        <v>882</v>
      </c>
      <c r="K101" t="s">
        <v>322</v>
      </c>
      <c r="L101" t="s">
        <v>315</v>
      </c>
      <c r="M101" t="s">
        <v>308</v>
      </c>
      <c r="N101">
        <v>762.8</v>
      </c>
      <c r="O101">
        <v>250.5</v>
      </c>
      <c r="P101">
        <v>512.29999999999995</v>
      </c>
      <c r="Q101" t="s">
        <v>1207</v>
      </c>
      <c r="R101">
        <v>6.8197469713440402</v>
      </c>
      <c r="S101">
        <v>6603086.2999999998</v>
      </c>
      <c r="T101">
        <v>4910715.3</v>
      </c>
      <c r="U101">
        <v>8295457.2999999998</v>
      </c>
      <c r="V101">
        <v>6.7720363853427399</v>
      </c>
      <c r="W101">
        <v>5916112</v>
      </c>
      <c r="X101">
        <v>4415007.4000000004</v>
      </c>
      <c r="Y101">
        <v>7417216.5999999996</v>
      </c>
      <c r="Z101">
        <v>6.5991211299297001</v>
      </c>
      <c r="AA101">
        <v>3973023.5</v>
      </c>
      <c r="AB101">
        <v>4963577.7</v>
      </c>
      <c r="AC101">
        <v>2982469.3</v>
      </c>
      <c r="AD101">
        <v>0.28826805430178198</v>
      </c>
    </row>
    <row r="102" spans="1:30" x14ac:dyDescent="0.2">
      <c r="A102" t="s">
        <v>806</v>
      </c>
      <c r="B102" t="s">
        <v>798</v>
      </c>
      <c r="C102" t="s">
        <v>1224</v>
      </c>
      <c r="D102">
        <v>2016</v>
      </c>
      <c r="E102" t="s">
        <v>808</v>
      </c>
      <c r="F102" t="s">
        <v>513</v>
      </c>
      <c r="G102" t="s">
        <v>898</v>
      </c>
      <c r="H102">
        <v>26075980</v>
      </c>
      <c r="I102" t="s">
        <v>464</v>
      </c>
      <c r="J102" t="s">
        <v>838</v>
      </c>
      <c r="K102" t="s">
        <v>898</v>
      </c>
      <c r="L102" t="s">
        <v>315</v>
      </c>
      <c r="M102" t="s">
        <v>308</v>
      </c>
      <c r="N102">
        <v>989</v>
      </c>
      <c r="O102">
        <v>443</v>
      </c>
      <c r="P102">
        <v>546</v>
      </c>
      <c r="Q102" t="s">
        <v>882</v>
      </c>
      <c r="R102">
        <v>7.12979460560065</v>
      </c>
      <c r="S102">
        <v>13483250.6</v>
      </c>
      <c r="T102">
        <v>10027493.5</v>
      </c>
      <c r="U102">
        <v>16939007.699999999</v>
      </c>
      <c r="V102">
        <v>7.0695076806007204</v>
      </c>
      <c r="W102">
        <v>11735664.4</v>
      </c>
      <c r="X102">
        <v>8757955.5</v>
      </c>
      <c r="Y102">
        <v>14713373.300000001</v>
      </c>
      <c r="Z102">
        <v>7.0658225241768102</v>
      </c>
      <c r="AA102">
        <v>11636504</v>
      </c>
      <c r="AB102">
        <v>14537717.199999999</v>
      </c>
      <c r="AC102">
        <v>8735290.8000000007</v>
      </c>
      <c r="AD102">
        <v>0.28644603366837101</v>
      </c>
    </row>
    <row r="103" spans="1:30" x14ac:dyDescent="0.2">
      <c r="A103" t="s">
        <v>323</v>
      </c>
      <c r="B103" t="s">
        <v>323</v>
      </c>
      <c r="C103" t="s">
        <v>1182</v>
      </c>
      <c r="D103">
        <v>2010</v>
      </c>
      <c r="E103" t="s">
        <v>299</v>
      </c>
      <c r="F103" t="s">
        <v>709</v>
      </c>
      <c r="G103" t="s">
        <v>700</v>
      </c>
      <c r="H103">
        <v>12000</v>
      </c>
      <c r="I103" t="s">
        <v>882</v>
      </c>
      <c r="J103" t="s">
        <v>882</v>
      </c>
      <c r="K103" t="s">
        <v>700</v>
      </c>
      <c r="L103" t="s">
        <v>315</v>
      </c>
      <c r="M103" t="s">
        <v>377</v>
      </c>
      <c r="N103" t="s">
        <v>882</v>
      </c>
      <c r="O103" t="s">
        <v>882</v>
      </c>
      <c r="P103">
        <v>69</v>
      </c>
      <c r="Q103" t="s">
        <v>882</v>
      </c>
      <c r="R103">
        <v>4.3647618794768599</v>
      </c>
      <c r="S103">
        <v>23161.200000000001</v>
      </c>
      <c r="T103">
        <v>17225</v>
      </c>
      <c r="U103">
        <v>29097.4</v>
      </c>
      <c r="V103">
        <v>4.3730126143222101</v>
      </c>
      <c r="W103">
        <v>23605.5</v>
      </c>
      <c r="X103">
        <v>17616</v>
      </c>
      <c r="Y103">
        <v>29595</v>
      </c>
      <c r="Z103" t="s">
        <v>882</v>
      </c>
      <c r="AA103" t="s">
        <v>882</v>
      </c>
      <c r="AB103" t="s">
        <v>882</v>
      </c>
      <c r="AC103" t="s">
        <v>882</v>
      </c>
      <c r="AD103">
        <v>0.28558063342923201</v>
      </c>
    </row>
    <row r="104" spans="1:30" x14ac:dyDescent="0.2">
      <c r="A104" t="s">
        <v>323</v>
      </c>
      <c r="B104" t="s">
        <v>855</v>
      </c>
      <c r="C104" t="s">
        <v>857</v>
      </c>
      <c r="D104">
        <v>2001</v>
      </c>
      <c r="E104" t="s">
        <v>479</v>
      </c>
      <c r="F104" t="s">
        <v>48</v>
      </c>
      <c r="G104" t="s">
        <v>915</v>
      </c>
      <c r="H104">
        <v>21400</v>
      </c>
      <c r="I104" t="s">
        <v>882</v>
      </c>
      <c r="J104" t="s">
        <v>882</v>
      </c>
      <c r="K104" t="s">
        <v>915</v>
      </c>
      <c r="L104" t="s">
        <v>315</v>
      </c>
      <c r="M104" t="s">
        <v>377</v>
      </c>
      <c r="N104" t="s">
        <v>882</v>
      </c>
      <c r="O104" t="s">
        <v>882</v>
      </c>
      <c r="P104">
        <v>52.8</v>
      </c>
      <c r="Q104" t="s">
        <v>882</v>
      </c>
      <c r="R104">
        <v>4.0452863820855898</v>
      </c>
      <c r="S104">
        <v>11099.1</v>
      </c>
      <c r="T104">
        <v>8254.4</v>
      </c>
      <c r="U104">
        <v>13943.8</v>
      </c>
      <c r="V104">
        <v>4.0551238760371602</v>
      </c>
      <c r="W104">
        <v>11353.3</v>
      </c>
      <c r="X104">
        <v>8472.6</v>
      </c>
      <c r="Y104">
        <v>14234</v>
      </c>
      <c r="Z104" t="s">
        <v>882</v>
      </c>
      <c r="AA104" t="s">
        <v>882</v>
      </c>
      <c r="AB104" t="s">
        <v>882</v>
      </c>
      <c r="AC104" t="s">
        <v>882</v>
      </c>
      <c r="AD104">
        <v>0.28512739126359898</v>
      </c>
    </row>
    <row r="105" spans="1:30" x14ac:dyDescent="0.2">
      <c r="A105" t="s">
        <v>323</v>
      </c>
      <c r="B105" t="s">
        <v>800</v>
      </c>
      <c r="C105" t="s">
        <v>857</v>
      </c>
      <c r="D105">
        <v>2001</v>
      </c>
      <c r="E105" t="s">
        <v>479</v>
      </c>
      <c r="F105" t="s">
        <v>42</v>
      </c>
      <c r="G105" t="s">
        <v>916</v>
      </c>
      <c r="H105">
        <v>952000</v>
      </c>
      <c r="I105" t="s">
        <v>463</v>
      </c>
      <c r="J105" t="s">
        <v>882</v>
      </c>
      <c r="K105" t="s">
        <v>526</v>
      </c>
      <c r="L105" t="s">
        <v>481</v>
      </c>
      <c r="M105" t="s">
        <v>377</v>
      </c>
      <c r="N105" t="s">
        <v>882</v>
      </c>
      <c r="O105" t="s">
        <v>882</v>
      </c>
      <c r="P105">
        <v>338</v>
      </c>
      <c r="Q105" t="s">
        <v>527</v>
      </c>
      <c r="R105">
        <v>6.2617577381034204</v>
      </c>
      <c r="S105">
        <v>1827080.7</v>
      </c>
      <c r="T105">
        <v>1358799.9</v>
      </c>
      <c r="U105">
        <v>2295361.5</v>
      </c>
      <c r="V105">
        <v>6.23356826356369</v>
      </c>
      <c r="W105">
        <v>1712254.3</v>
      </c>
      <c r="X105">
        <v>1277801.3</v>
      </c>
      <c r="Y105">
        <v>2146707.2999999998</v>
      </c>
      <c r="Z105" t="s">
        <v>882</v>
      </c>
      <c r="AA105" t="s">
        <v>882</v>
      </c>
      <c r="AB105" t="s">
        <v>882</v>
      </c>
      <c r="AC105" t="s">
        <v>882</v>
      </c>
      <c r="AD105">
        <v>0.283120789718941</v>
      </c>
    </row>
    <row r="106" spans="1:30" x14ac:dyDescent="0.2">
      <c r="A106" t="s">
        <v>323</v>
      </c>
      <c r="B106" t="s">
        <v>800</v>
      </c>
      <c r="C106" t="s">
        <v>1231</v>
      </c>
      <c r="D106">
        <v>2009</v>
      </c>
      <c r="E106" t="s">
        <v>426</v>
      </c>
      <c r="F106" t="s">
        <v>42</v>
      </c>
      <c r="G106" t="s">
        <v>742</v>
      </c>
      <c r="H106">
        <v>1976850</v>
      </c>
      <c r="I106" t="s">
        <v>463</v>
      </c>
      <c r="J106" t="s">
        <v>457</v>
      </c>
      <c r="K106" t="s">
        <v>742</v>
      </c>
      <c r="L106" t="s">
        <v>315</v>
      </c>
      <c r="M106" t="s">
        <v>377</v>
      </c>
      <c r="N106" t="s">
        <v>882</v>
      </c>
      <c r="O106" t="s">
        <v>882</v>
      </c>
      <c r="P106">
        <v>274.5</v>
      </c>
      <c r="Q106" t="s">
        <v>882</v>
      </c>
      <c r="R106">
        <v>6.0133186458531602</v>
      </c>
      <c r="S106">
        <v>1031142.4</v>
      </c>
      <c r="T106">
        <v>766860.6</v>
      </c>
      <c r="U106">
        <v>1295424.2</v>
      </c>
      <c r="V106">
        <v>5.9925333456391296</v>
      </c>
      <c r="W106">
        <v>982954.3</v>
      </c>
      <c r="X106">
        <v>733547.7</v>
      </c>
      <c r="Y106">
        <v>1232360.8999999999</v>
      </c>
      <c r="Z106" t="s">
        <v>882</v>
      </c>
      <c r="AA106" t="s">
        <v>882</v>
      </c>
      <c r="AB106" t="s">
        <v>882</v>
      </c>
      <c r="AC106" t="s">
        <v>882</v>
      </c>
      <c r="AD106">
        <v>0.28265507118750399</v>
      </c>
    </row>
    <row r="107" spans="1:30" x14ac:dyDescent="0.2">
      <c r="A107" t="s">
        <v>320</v>
      </c>
      <c r="B107" t="s">
        <v>849</v>
      </c>
      <c r="C107" t="s">
        <v>857</v>
      </c>
      <c r="D107">
        <v>2001</v>
      </c>
      <c r="E107" t="s">
        <v>479</v>
      </c>
      <c r="F107" t="s">
        <v>545</v>
      </c>
      <c r="G107" t="s">
        <v>359</v>
      </c>
      <c r="H107">
        <v>73700</v>
      </c>
      <c r="I107" t="s">
        <v>464</v>
      </c>
      <c r="J107" t="s">
        <v>882</v>
      </c>
      <c r="K107" t="s">
        <v>359</v>
      </c>
      <c r="L107" t="s">
        <v>315</v>
      </c>
      <c r="M107" t="s">
        <v>377</v>
      </c>
      <c r="N107" t="s">
        <v>882</v>
      </c>
      <c r="O107" t="s">
        <v>882</v>
      </c>
      <c r="P107">
        <v>83</v>
      </c>
      <c r="Q107" t="s">
        <v>882</v>
      </c>
      <c r="R107">
        <v>4.5853114049819697</v>
      </c>
      <c r="S107">
        <v>38486.800000000003</v>
      </c>
      <c r="T107">
        <v>28622.6</v>
      </c>
      <c r="U107">
        <v>48351</v>
      </c>
      <c r="V107">
        <v>4.5917013917532197</v>
      </c>
      <c r="W107">
        <v>39057.199999999997</v>
      </c>
      <c r="X107">
        <v>29147.200000000001</v>
      </c>
      <c r="Y107">
        <v>48967.199999999997</v>
      </c>
      <c r="Z107" t="s">
        <v>882</v>
      </c>
      <c r="AA107" t="s">
        <v>882</v>
      </c>
      <c r="AB107" t="s">
        <v>882</v>
      </c>
      <c r="AC107" t="s">
        <v>882</v>
      </c>
      <c r="AD107">
        <v>0.28215608287708299</v>
      </c>
    </row>
    <row r="108" spans="1:30" x14ac:dyDescent="0.2">
      <c r="A108" t="s">
        <v>806</v>
      </c>
      <c r="B108" t="s">
        <v>850</v>
      </c>
      <c r="C108" t="s">
        <v>1043</v>
      </c>
      <c r="D108">
        <v>2019</v>
      </c>
      <c r="E108" t="s">
        <v>299</v>
      </c>
      <c r="F108" t="s">
        <v>830</v>
      </c>
      <c r="G108" t="s">
        <v>831</v>
      </c>
      <c r="H108" s="72">
        <v>31000000</v>
      </c>
      <c r="I108" t="s">
        <v>463</v>
      </c>
      <c r="J108" t="s">
        <v>882</v>
      </c>
      <c r="K108" t="s">
        <v>831</v>
      </c>
      <c r="L108" t="s">
        <v>315</v>
      </c>
      <c r="M108" t="s">
        <v>308</v>
      </c>
      <c r="N108">
        <v>1695</v>
      </c>
      <c r="O108">
        <v>785</v>
      </c>
      <c r="P108">
        <v>910</v>
      </c>
      <c r="Q108" t="s">
        <v>1232</v>
      </c>
      <c r="R108">
        <v>7.7729875122799896</v>
      </c>
      <c r="S108">
        <v>59290827.600000001</v>
      </c>
      <c r="T108">
        <v>44094588.5</v>
      </c>
      <c r="U108">
        <v>74487066.700000003</v>
      </c>
      <c r="V108">
        <v>7.6826712200923701</v>
      </c>
      <c r="W108">
        <v>48158308</v>
      </c>
      <c r="X108">
        <v>35939023.5</v>
      </c>
      <c r="Y108">
        <v>60377592.5</v>
      </c>
      <c r="Z108">
        <v>7.7164078563960601</v>
      </c>
      <c r="AA108">
        <v>52048456.700000003</v>
      </c>
      <c r="AB108">
        <v>65025177.899999999</v>
      </c>
      <c r="AC108">
        <v>39071735.5</v>
      </c>
      <c r="AD108">
        <v>0.28162581844571599</v>
      </c>
    </row>
    <row r="109" spans="1:30" x14ac:dyDescent="0.2">
      <c r="A109" t="s">
        <v>323</v>
      </c>
      <c r="B109" t="s">
        <v>799</v>
      </c>
      <c r="C109" t="s">
        <v>1257</v>
      </c>
      <c r="D109">
        <v>2018</v>
      </c>
      <c r="E109" t="s">
        <v>420</v>
      </c>
      <c r="F109" t="s">
        <v>39</v>
      </c>
      <c r="G109" t="s">
        <v>910</v>
      </c>
      <c r="H109">
        <v>6560000</v>
      </c>
      <c r="I109" t="s">
        <v>464</v>
      </c>
      <c r="J109" t="s">
        <v>882</v>
      </c>
      <c r="K109" t="s">
        <v>910</v>
      </c>
      <c r="L109" t="s">
        <v>315</v>
      </c>
      <c r="M109" t="s">
        <v>377</v>
      </c>
      <c r="N109" t="s">
        <v>882</v>
      </c>
      <c r="O109" t="s">
        <v>882</v>
      </c>
      <c r="P109">
        <v>426</v>
      </c>
      <c r="Q109" t="s">
        <v>1256</v>
      </c>
      <c r="R109">
        <v>6.5380127169735198</v>
      </c>
      <c r="S109">
        <v>3451538.5</v>
      </c>
      <c r="T109">
        <v>2566909.2000000002</v>
      </c>
      <c r="U109">
        <v>4336167.8</v>
      </c>
      <c r="V109">
        <v>6.5006586576953902</v>
      </c>
      <c r="W109">
        <v>3167077.3</v>
      </c>
      <c r="X109">
        <v>2363489.7000000002</v>
      </c>
      <c r="Y109">
        <v>3970664.9</v>
      </c>
      <c r="Z109" t="s">
        <v>882</v>
      </c>
      <c r="AA109" t="s">
        <v>882</v>
      </c>
      <c r="AB109" t="s">
        <v>882</v>
      </c>
      <c r="AC109" t="s">
        <v>882</v>
      </c>
      <c r="AD109">
        <v>0.27889112240214398</v>
      </c>
    </row>
    <row r="110" spans="1:30" x14ac:dyDescent="0.2">
      <c r="A110" t="s">
        <v>323</v>
      </c>
      <c r="B110" t="s">
        <v>800</v>
      </c>
      <c r="C110" t="s">
        <v>873</v>
      </c>
      <c r="D110">
        <v>2018</v>
      </c>
      <c r="E110" t="s">
        <v>420</v>
      </c>
      <c r="F110" t="s">
        <v>42</v>
      </c>
      <c r="G110" t="s">
        <v>916</v>
      </c>
      <c r="H110">
        <v>963000</v>
      </c>
      <c r="I110" t="s">
        <v>463</v>
      </c>
      <c r="J110" t="s">
        <v>882</v>
      </c>
      <c r="K110" t="s">
        <v>526</v>
      </c>
      <c r="L110" t="s">
        <v>481</v>
      </c>
      <c r="M110" t="s">
        <v>377</v>
      </c>
      <c r="N110" t="s">
        <v>882</v>
      </c>
      <c r="O110" t="s">
        <v>882</v>
      </c>
      <c r="P110">
        <v>338</v>
      </c>
      <c r="Q110" t="s">
        <v>527</v>
      </c>
      <c r="R110">
        <v>6.2617577381034204</v>
      </c>
      <c r="S110">
        <v>1827080.7</v>
      </c>
      <c r="T110">
        <v>1358799.9</v>
      </c>
      <c r="U110">
        <v>2295361.5</v>
      </c>
      <c r="V110">
        <v>6.23356826356369</v>
      </c>
      <c r="W110">
        <v>1712254.3</v>
      </c>
      <c r="X110">
        <v>1277801.3</v>
      </c>
      <c r="Y110">
        <v>2146707.2999999998</v>
      </c>
      <c r="Z110" t="s">
        <v>882</v>
      </c>
      <c r="AA110" t="s">
        <v>882</v>
      </c>
      <c r="AB110" t="s">
        <v>882</v>
      </c>
      <c r="AC110" t="s">
        <v>882</v>
      </c>
      <c r="AD110">
        <v>0.27813145097887998</v>
      </c>
    </row>
    <row r="111" spans="1:30" x14ac:dyDescent="0.2">
      <c r="A111" t="s">
        <v>806</v>
      </c>
      <c r="B111" t="s">
        <v>806</v>
      </c>
      <c r="C111" t="s">
        <v>857</v>
      </c>
      <c r="D111">
        <v>2001</v>
      </c>
      <c r="E111" t="s">
        <v>479</v>
      </c>
      <c r="F111" t="s">
        <v>506</v>
      </c>
      <c r="G111" t="s">
        <v>882</v>
      </c>
      <c r="H111">
        <v>1193300</v>
      </c>
      <c r="I111" t="s">
        <v>882</v>
      </c>
      <c r="J111" t="s">
        <v>882</v>
      </c>
      <c r="K111" t="s">
        <v>507</v>
      </c>
      <c r="L111" t="s">
        <v>481</v>
      </c>
      <c r="M111" t="s">
        <v>377</v>
      </c>
      <c r="N111" t="s">
        <v>882</v>
      </c>
      <c r="O111" t="s">
        <v>882</v>
      </c>
      <c r="P111">
        <v>365</v>
      </c>
      <c r="Q111" t="s">
        <v>814</v>
      </c>
      <c r="R111">
        <v>6.3535088134309898</v>
      </c>
      <c r="S111">
        <v>2256881.7999999998</v>
      </c>
      <c r="T111">
        <v>1678443</v>
      </c>
      <c r="U111">
        <v>2835320.6</v>
      </c>
      <c r="V111">
        <v>6.3223843340335497</v>
      </c>
      <c r="W111">
        <v>2100798.2000000002</v>
      </c>
      <c r="X111">
        <v>1567759.3</v>
      </c>
      <c r="Y111">
        <v>2633837.1</v>
      </c>
      <c r="Z111" t="s">
        <v>882</v>
      </c>
      <c r="AA111" t="s">
        <v>882</v>
      </c>
      <c r="AB111" t="s">
        <v>882</v>
      </c>
      <c r="AC111" t="s">
        <v>882</v>
      </c>
      <c r="AD111">
        <v>0.27675917280699103</v>
      </c>
    </row>
    <row r="112" spans="1:30" x14ac:dyDescent="0.2">
      <c r="A112" t="s">
        <v>320</v>
      </c>
      <c r="B112" t="s">
        <v>317</v>
      </c>
      <c r="C112" t="s">
        <v>856</v>
      </c>
      <c r="D112">
        <v>1997</v>
      </c>
      <c r="E112" t="s">
        <v>299</v>
      </c>
      <c r="F112" t="s">
        <v>563</v>
      </c>
      <c r="G112" t="s">
        <v>917</v>
      </c>
      <c r="H112">
        <v>2500000</v>
      </c>
      <c r="I112" t="s">
        <v>464</v>
      </c>
      <c r="J112" t="s">
        <v>882</v>
      </c>
      <c r="K112" t="s">
        <v>918</v>
      </c>
      <c r="L112" t="s">
        <v>481</v>
      </c>
      <c r="M112" t="s">
        <v>308</v>
      </c>
      <c r="N112">
        <v>675</v>
      </c>
      <c r="O112">
        <v>250</v>
      </c>
      <c r="P112">
        <v>425</v>
      </c>
      <c r="Q112" t="s">
        <v>565</v>
      </c>
      <c r="R112">
        <v>6.6737560715124902</v>
      </c>
      <c r="S112">
        <v>4717979.7</v>
      </c>
      <c r="T112">
        <v>3508761.5</v>
      </c>
      <c r="U112">
        <v>5927197.9000000004</v>
      </c>
      <c r="V112">
        <v>6.6315394408658301</v>
      </c>
      <c r="W112">
        <v>4280943</v>
      </c>
      <c r="X112">
        <v>3194732.5</v>
      </c>
      <c r="Y112">
        <v>5367153.5</v>
      </c>
      <c r="Z112">
        <v>6.5213904207534696</v>
      </c>
      <c r="AA112">
        <v>3321929.6</v>
      </c>
      <c r="AB112">
        <v>4150153.1</v>
      </c>
      <c r="AC112">
        <v>2493706.1</v>
      </c>
      <c r="AD112">
        <v>0.27581606284045002</v>
      </c>
    </row>
    <row r="113" spans="1:30" x14ac:dyDescent="0.2">
      <c r="A113" t="s">
        <v>323</v>
      </c>
      <c r="B113" t="s">
        <v>855</v>
      </c>
      <c r="C113" t="s">
        <v>871</v>
      </c>
      <c r="D113">
        <v>1998</v>
      </c>
      <c r="E113" t="s">
        <v>299</v>
      </c>
      <c r="F113" t="s">
        <v>13</v>
      </c>
      <c r="G113" t="s">
        <v>395</v>
      </c>
      <c r="H113">
        <v>155000</v>
      </c>
      <c r="I113" t="s">
        <v>882</v>
      </c>
      <c r="J113" t="s">
        <v>882</v>
      </c>
      <c r="K113" t="s">
        <v>395</v>
      </c>
      <c r="L113" t="s">
        <v>315</v>
      </c>
      <c r="M113" t="s">
        <v>377</v>
      </c>
      <c r="N113" t="s">
        <v>882</v>
      </c>
      <c r="O113" t="s">
        <v>882</v>
      </c>
      <c r="P113">
        <v>110</v>
      </c>
      <c r="Q113" t="s">
        <v>882</v>
      </c>
      <c r="R113">
        <v>4.9215542205401004</v>
      </c>
      <c r="S113">
        <v>83474.600000000006</v>
      </c>
      <c r="T113">
        <v>62080.1</v>
      </c>
      <c r="U113">
        <v>104869.1</v>
      </c>
      <c r="V113">
        <v>4.9239043425300402</v>
      </c>
      <c r="W113">
        <v>83927.5</v>
      </c>
      <c r="X113">
        <v>62632.4</v>
      </c>
      <c r="Y113">
        <v>105222.6</v>
      </c>
      <c r="Z113" t="s">
        <v>882</v>
      </c>
      <c r="AA113" t="s">
        <v>882</v>
      </c>
      <c r="AB113" t="s">
        <v>882</v>
      </c>
      <c r="AC113" t="s">
        <v>882</v>
      </c>
      <c r="AD113">
        <v>0.268777477630189</v>
      </c>
    </row>
    <row r="114" spans="1:30" x14ac:dyDescent="0.2">
      <c r="A114" t="s">
        <v>323</v>
      </c>
      <c r="B114" t="s">
        <v>804</v>
      </c>
      <c r="C114" t="s">
        <v>857</v>
      </c>
      <c r="D114">
        <v>2001</v>
      </c>
      <c r="E114" t="s">
        <v>479</v>
      </c>
      <c r="F114" t="s">
        <v>12</v>
      </c>
      <c r="G114" t="s">
        <v>919</v>
      </c>
      <c r="H114">
        <v>13500</v>
      </c>
      <c r="I114" t="s">
        <v>882</v>
      </c>
      <c r="J114" t="s">
        <v>882</v>
      </c>
      <c r="K114" t="s">
        <v>385</v>
      </c>
      <c r="L114" t="s">
        <v>315</v>
      </c>
      <c r="M114" t="s">
        <v>377</v>
      </c>
      <c r="N114" t="s">
        <v>882</v>
      </c>
      <c r="O114" t="s">
        <v>882</v>
      </c>
      <c r="P114">
        <v>71</v>
      </c>
      <c r="Q114" t="s">
        <v>882</v>
      </c>
      <c r="R114">
        <v>4.3988749296688798</v>
      </c>
      <c r="S114">
        <v>25053.9</v>
      </c>
      <c r="T114">
        <v>18632.599999999999</v>
      </c>
      <c r="U114">
        <v>31475.200000000001</v>
      </c>
      <c r="V114">
        <v>4.4068787248240504</v>
      </c>
      <c r="W114">
        <v>25519.9</v>
      </c>
      <c r="X114">
        <v>19044.7</v>
      </c>
      <c r="Y114">
        <v>31995.1</v>
      </c>
      <c r="Z114" t="s">
        <v>882</v>
      </c>
      <c r="AA114" t="s">
        <v>882</v>
      </c>
      <c r="AB114" t="s">
        <v>882</v>
      </c>
      <c r="AC114" t="s">
        <v>882</v>
      </c>
      <c r="AD114">
        <v>0.268541161173874</v>
      </c>
    </row>
    <row r="115" spans="1:30" x14ac:dyDescent="0.2">
      <c r="A115" t="s">
        <v>320</v>
      </c>
      <c r="B115" t="s">
        <v>317</v>
      </c>
      <c r="C115" t="s">
        <v>856</v>
      </c>
      <c r="D115">
        <v>1997</v>
      </c>
      <c r="E115" t="s">
        <v>299</v>
      </c>
      <c r="F115" t="s">
        <v>70</v>
      </c>
      <c r="G115" t="s">
        <v>920</v>
      </c>
      <c r="H115">
        <v>3670000</v>
      </c>
      <c r="I115" t="s">
        <v>464</v>
      </c>
      <c r="J115" t="s">
        <v>882</v>
      </c>
      <c r="K115" t="s">
        <v>920</v>
      </c>
      <c r="L115" t="s">
        <v>315</v>
      </c>
      <c r="M115" t="s">
        <v>308</v>
      </c>
      <c r="N115">
        <v>771</v>
      </c>
      <c r="O115">
        <v>291</v>
      </c>
      <c r="P115">
        <v>480</v>
      </c>
      <c r="Q115" t="s">
        <v>882</v>
      </c>
      <c r="R115">
        <v>6.8325124852620798</v>
      </c>
      <c r="S115">
        <v>6800055.9000000004</v>
      </c>
      <c r="T115">
        <v>5057201.5999999996</v>
      </c>
      <c r="U115">
        <v>8542910.1999999993</v>
      </c>
      <c r="V115">
        <v>6.78430848255159</v>
      </c>
      <c r="W115">
        <v>6085671.2000000002</v>
      </c>
      <c r="X115">
        <v>4541544.0999999996</v>
      </c>
      <c r="Y115">
        <v>7629798.2999999998</v>
      </c>
      <c r="Z115">
        <v>6.6884150422905897</v>
      </c>
      <c r="AA115">
        <v>4879946.3</v>
      </c>
      <c r="AB115">
        <v>6096614.5</v>
      </c>
      <c r="AC115">
        <v>3663278.1</v>
      </c>
      <c r="AD115">
        <v>0.26784642100999101</v>
      </c>
    </row>
    <row r="116" spans="1:30" x14ac:dyDescent="0.2">
      <c r="A116" t="s">
        <v>320</v>
      </c>
      <c r="B116" t="s">
        <v>317</v>
      </c>
      <c r="C116" t="s">
        <v>856</v>
      </c>
      <c r="D116">
        <v>1997</v>
      </c>
      <c r="E116" t="s">
        <v>299</v>
      </c>
      <c r="F116" t="s">
        <v>14</v>
      </c>
      <c r="G116" t="s">
        <v>325</v>
      </c>
      <c r="H116">
        <v>2600000</v>
      </c>
      <c r="I116" t="s">
        <v>464</v>
      </c>
      <c r="J116" t="s">
        <v>882</v>
      </c>
      <c r="K116" t="s">
        <v>325</v>
      </c>
      <c r="L116" t="s">
        <v>315</v>
      </c>
      <c r="M116" t="s">
        <v>308</v>
      </c>
      <c r="N116">
        <v>680</v>
      </c>
      <c r="O116">
        <v>260</v>
      </c>
      <c r="P116">
        <v>420</v>
      </c>
      <c r="Q116" t="s">
        <v>882</v>
      </c>
      <c r="R116">
        <v>6.6825670010294402</v>
      </c>
      <c r="S116">
        <v>4814675.3</v>
      </c>
      <c r="T116">
        <v>3580674</v>
      </c>
      <c r="U116">
        <v>6048676.5999999996</v>
      </c>
      <c r="V116">
        <v>6.6400265627165798</v>
      </c>
      <c r="W116">
        <v>4365425.3</v>
      </c>
      <c r="X116">
        <v>3257779</v>
      </c>
      <c r="Y116">
        <v>5473071.5999999996</v>
      </c>
      <c r="Z116">
        <v>6.5468836430716797</v>
      </c>
      <c r="AA116">
        <v>3522764.7999999998</v>
      </c>
      <c r="AB116">
        <v>4401060.5</v>
      </c>
      <c r="AC116">
        <v>2644469.1</v>
      </c>
      <c r="AD116">
        <v>0.26759365305862598</v>
      </c>
    </row>
    <row r="117" spans="1:30" x14ac:dyDescent="0.2">
      <c r="A117" t="s">
        <v>806</v>
      </c>
      <c r="B117" t="s">
        <v>796</v>
      </c>
      <c r="C117" t="s">
        <v>1233</v>
      </c>
      <c r="D117">
        <v>1999</v>
      </c>
      <c r="E117" t="s">
        <v>299</v>
      </c>
      <c r="F117" t="s">
        <v>78</v>
      </c>
      <c r="G117" t="s">
        <v>313</v>
      </c>
      <c r="H117" s="72">
        <v>63000000</v>
      </c>
      <c r="I117" t="s">
        <v>464</v>
      </c>
      <c r="J117" t="s">
        <v>882</v>
      </c>
      <c r="K117" t="s">
        <v>313</v>
      </c>
      <c r="L117" t="s">
        <v>315</v>
      </c>
      <c r="M117" t="s">
        <v>308</v>
      </c>
      <c r="N117">
        <v>1385</v>
      </c>
      <c r="O117">
        <v>654</v>
      </c>
      <c r="P117">
        <v>731</v>
      </c>
      <c r="Q117" t="s">
        <v>882</v>
      </c>
      <c r="R117">
        <v>7.5318454270778901</v>
      </c>
      <c r="S117">
        <v>34028705.399999999</v>
      </c>
      <c r="T117">
        <v>25307148.199999999</v>
      </c>
      <c r="U117">
        <v>42750262.600000001</v>
      </c>
      <c r="V117">
        <v>7.4534105608475398</v>
      </c>
      <c r="W117">
        <v>28406031.300000001</v>
      </c>
      <c r="X117">
        <v>21198523.5</v>
      </c>
      <c r="Y117">
        <v>35613539.100000001</v>
      </c>
      <c r="Z117">
        <v>7.4859468089806303</v>
      </c>
      <c r="AA117">
        <v>30615884.399999999</v>
      </c>
      <c r="AB117">
        <v>38249036.700000003</v>
      </c>
      <c r="AC117">
        <v>22982732.100000001</v>
      </c>
      <c r="AD117">
        <v>0.267495122375697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5"/>
  <sheetViews>
    <sheetView workbookViewId="0">
      <selection activeCell="G76" sqref="G76"/>
    </sheetView>
  </sheetViews>
  <sheetFormatPr defaultColWidth="11" defaultRowHeight="12.75" x14ac:dyDescent="0.2"/>
  <cols>
    <col min="1" max="1" width="14.375" bestFit="1" customWidth="1"/>
    <col min="2" max="2" width="17.875" bestFit="1" customWidth="1"/>
    <col min="3" max="3" width="25.125" bestFit="1" customWidth="1"/>
    <col min="4" max="4" width="6.125" bestFit="1" customWidth="1"/>
    <col min="5" max="5" width="11" customWidth="1"/>
    <col min="6" max="6" width="23.875" bestFit="1" customWidth="1"/>
    <col min="7" max="7" width="20.125" bestFit="1" customWidth="1"/>
    <col min="8" max="8" width="9" bestFit="1" customWidth="1"/>
    <col min="9" max="9" width="6.125" style="73" bestFit="1" customWidth="1"/>
    <col min="10" max="10" width="17.625" bestFit="1" customWidth="1"/>
    <col min="11" max="11" width="26.625" bestFit="1" customWidth="1"/>
    <col min="12" max="12" width="5.375" bestFit="1" customWidth="1"/>
    <col min="13" max="13" width="4.625" bestFit="1" customWidth="1"/>
    <col min="14" max="14" width="5" bestFit="1" customWidth="1"/>
    <col min="15" max="15" width="4" bestFit="1" customWidth="1"/>
    <col min="16" max="16" width="5" style="73" bestFit="1" customWidth="1"/>
    <col min="17" max="17" width="9" bestFit="1" customWidth="1"/>
    <col min="18" max="18" width="8.125" bestFit="1" customWidth="1"/>
    <col min="19" max="19" width="101.5" customWidth="1"/>
  </cols>
  <sheetData>
    <row r="1" spans="1:19" s="9" customFormat="1" x14ac:dyDescent="0.2">
      <c r="A1" s="22" t="s">
        <v>435</v>
      </c>
      <c r="B1" s="22" t="s">
        <v>436</v>
      </c>
      <c r="C1" s="22" t="s">
        <v>288</v>
      </c>
      <c r="D1" s="9" t="s">
        <v>289</v>
      </c>
      <c r="E1" s="9" t="s">
        <v>405</v>
      </c>
      <c r="F1" s="10" t="s">
        <v>578</v>
      </c>
      <c r="G1" s="9" t="s">
        <v>304</v>
      </c>
      <c r="H1" s="22" t="s">
        <v>840</v>
      </c>
      <c r="I1" s="32" t="s">
        <v>465</v>
      </c>
      <c r="J1" s="22" t="s">
        <v>433</v>
      </c>
      <c r="K1" s="9" t="s">
        <v>303</v>
      </c>
      <c r="L1" s="13" t="s">
        <v>370</v>
      </c>
      <c r="M1" s="13" t="s">
        <v>346</v>
      </c>
      <c r="N1" s="13" t="s">
        <v>362</v>
      </c>
      <c r="O1" s="13" t="s">
        <v>363</v>
      </c>
      <c r="P1" s="13" t="s">
        <v>364</v>
      </c>
      <c r="Q1" s="32" t="s">
        <v>937</v>
      </c>
      <c r="R1" s="32" t="s">
        <v>938</v>
      </c>
      <c r="S1" s="22" t="s">
        <v>434</v>
      </c>
    </row>
    <row r="2" spans="1:19" s="9" customFormat="1" x14ac:dyDescent="0.2">
      <c r="A2" s="22" t="s">
        <v>806</v>
      </c>
      <c r="B2" s="22" t="s">
        <v>1023</v>
      </c>
      <c r="C2" s="61" t="s">
        <v>1127</v>
      </c>
      <c r="D2" s="22">
        <v>2006</v>
      </c>
      <c r="E2" s="22" t="s">
        <v>939</v>
      </c>
      <c r="F2" s="10" t="s">
        <v>1022</v>
      </c>
      <c r="G2" s="31" t="s">
        <v>1024</v>
      </c>
      <c r="H2" s="22">
        <v>49400000</v>
      </c>
      <c r="I2" s="37"/>
      <c r="J2" s="61" t="s">
        <v>1091</v>
      </c>
      <c r="K2" s="31" t="s">
        <v>1025</v>
      </c>
      <c r="L2" s="22" t="s">
        <v>481</v>
      </c>
      <c r="M2" s="32" t="s">
        <v>308</v>
      </c>
      <c r="N2" s="31">
        <f>O2+P2</f>
        <v>1603</v>
      </c>
      <c r="O2" s="31">
        <v>755</v>
      </c>
      <c r="P2" s="37">
        <v>848</v>
      </c>
      <c r="Q2" s="31"/>
      <c r="R2" s="31"/>
      <c r="S2" s="61" t="s">
        <v>1093</v>
      </c>
    </row>
    <row r="3" spans="1:19" s="7" customFormat="1" x14ac:dyDescent="0.2">
      <c r="A3" s="22" t="s">
        <v>806</v>
      </c>
      <c r="B3" s="22" t="s">
        <v>1023</v>
      </c>
      <c r="C3" s="61" t="s">
        <v>1127</v>
      </c>
      <c r="D3" s="22">
        <v>2006</v>
      </c>
      <c r="E3" s="22" t="s">
        <v>939</v>
      </c>
      <c r="F3" s="10" t="s">
        <v>1022</v>
      </c>
      <c r="G3" s="31" t="s">
        <v>1024</v>
      </c>
      <c r="H3" s="22">
        <v>51050000</v>
      </c>
      <c r="I3" s="37"/>
      <c r="J3" s="22" t="s">
        <v>954</v>
      </c>
      <c r="K3" s="31" t="s">
        <v>1025</v>
      </c>
      <c r="L3" s="22" t="s">
        <v>481</v>
      </c>
      <c r="M3" s="32" t="s">
        <v>308</v>
      </c>
      <c r="N3" s="31">
        <f>O3+P3</f>
        <v>1603</v>
      </c>
      <c r="O3" s="31">
        <v>755</v>
      </c>
      <c r="P3" s="37">
        <v>848</v>
      </c>
      <c r="Q3" s="31"/>
      <c r="R3" s="31"/>
      <c r="S3" s="61" t="s">
        <v>1093</v>
      </c>
    </row>
    <row r="4" spans="1:19" s="9" customFormat="1" x14ac:dyDescent="0.2">
      <c r="A4" s="34" t="s">
        <v>806</v>
      </c>
      <c r="B4" s="34" t="s">
        <v>850</v>
      </c>
      <c r="C4" s="64" t="s">
        <v>1123</v>
      </c>
      <c r="D4" s="34">
        <v>2004</v>
      </c>
      <c r="E4" s="34" t="s">
        <v>939</v>
      </c>
      <c r="F4" s="35" t="s">
        <v>941</v>
      </c>
      <c r="G4" s="34" t="s">
        <v>951</v>
      </c>
      <c r="H4" s="34">
        <v>28798000</v>
      </c>
      <c r="I4" s="36"/>
      <c r="J4" s="34" t="s">
        <v>942</v>
      </c>
      <c r="K4" s="34"/>
      <c r="L4" s="36"/>
      <c r="M4" s="36" t="s">
        <v>308</v>
      </c>
      <c r="N4" s="36"/>
      <c r="O4" s="36"/>
      <c r="P4" s="36"/>
      <c r="Q4" s="36"/>
      <c r="R4" s="34"/>
      <c r="S4" s="34"/>
    </row>
    <row r="5" spans="1:19" s="7" customFormat="1" x14ac:dyDescent="0.2">
      <c r="A5" s="34" t="s">
        <v>806</v>
      </c>
      <c r="B5" s="34" t="s">
        <v>850</v>
      </c>
      <c r="C5" s="64" t="s">
        <v>1123</v>
      </c>
      <c r="D5" s="34">
        <v>2004</v>
      </c>
      <c r="E5" s="34" t="s">
        <v>939</v>
      </c>
      <c r="F5" s="35" t="s">
        <v>941</v>
      </c>
      <c r="G5" s="34" t="s">
        <v>951</v>
      </c>
      <c r="H5" s="34">
        <v>25797000</v>
      </c>
      <c r="I5" s="36"/>
      <c r="J5" s="34" t="s">
        <v>943</v>
      </c>
      <c r="K5" s="34"/>
      <c r="L5" s="36"/>
      <c r="M5" s="36" t="s">
        <v>308</v>
      </c>
      <c r="N5" s="36"/>
      <c r="O5" s="36"/>
      <c r="P5" s="36"/>
      <c r="Q5" s="36"/>
      <c r="R5" s="34"/>
      <c r="S5" s="34"/>
    </row>
    <row r="6" spans="1:19" s="34" customFormat="1" x14ac:dyDescent="0.2">
      <c r="A6" s="34" t="s">
        <v>806</v>
      </c>
      <c r="B6" s="34" t="s">
        <v>850</v>
      </c>
      <c r="C6" s="64" t="s">
        <v>1123</v>
      </c>
      <c r="D6" s="34">
        <v>2004</v>
      </c>
      <c r="E6" s="34" t="s">
        <v>939</v>
      </c>
      <c r="F6" s="35" t="s">
        <v>941</v>
      </c>
      <c r="G6" s="34" t="s">
        <v>951</v>
      </c>
      <c r="H6" s="34">
        <v>35790000</v>
      </c>
      <c r="I6" s="36"/>
      <c r="J6" s="34" t="s">
        <v>944</v>
      </c>
      <c r="L6" s="36"/>
      <c r="M6" s="36" t="s">
        <v>308</v>
      </c>
      <c r="N6" s="36"/>
      <c r="O6" s="36"/>
      <c r="P6" s="36"/>
      <c r="Q6" s="36"/>
    </row>
    <row r="7" spans="1:19" s="34" customFormat="1" x14ac:dyDescent="0.2">
      <c r="A7" s="34" t="s">
        <v>806</v>
      </c>
      <c r="B7" s="34" t="s">
        <v>850</v>
      </c>
      <c r="C7" s="64" t="s">
        <v>1123</v>
      </c>
      <c r="D7" s="34">
        <v>2004</v>
      </c>
      <c r="E7" s="34" t="s">
        <v>939</v>
      </c>
      <c r="F7" s="35" t="s">
        <v>941</v>
      </c>
      <c r="G7" s="34" t="s">
        <v>951</v>
      </c>
      <c r="H7" s="34">
        <v>34419000</v>
      </c>
      <c r="I7" s="36"/>
      <c r="J7" s="34" t="s">
        <v>945</v>
      </c>
      <c r="L7" s="36"/>
      <c r="M7" s="36" t="s">
        <v>308</v>
      </c>
      <c r="N7" s="36"/>
      <c r="O7" s="36"/>
      <c r="P7" s="36"/>
      <c r="Q7" s="36"/>
    </row>
    <row r="8" spans="1:19" s="34" customFormat="1" x14ac:dyDescent="0.2">
      <c r="A8" s="34" t="s">
        <v>806</v>
      </c>
      <c r="B8" s="34" t="s">
        <v>850</v>
      </c>
      <c r="C8" s="64" t="s">
        <v>1123</v>
      </c>
      <c r="D8" s="34">
        <v>2004</v>
      </c>
      <c r="E8" s="34" t="s">
        <v>939</v>
      </c>
      <c r="F8" s="35" t="s">
        <v>941</v>
      </c>
      <c r="G8" s="34" t="s">
        <v>951</v>
      </c>
      <c r="H8" s="34">
        <v>33473000</v>
      </c>
      <c r="I8" s="36"/>
      <c r="J8" s="34" t="s">
        <v>946</v>
      </c>
      <c r="L8" s="36"/>
      <c r="M8" s="36" t="s">
        <v>308</v>
      </c>
      <c r="N8" s="36"/>
      <c r="O8" s="36"/>
      <c r="P8" s="36"/>
      <c r="Q8" s="36"/>
    </row>
    <row r="9" spans="1:19" s="22" customFormat="1" x14ac:dyDescent="0.2">
      <c r="A9" s="34" t="s">
        <v>806</v>
      </c>
      <c r="B9" s="34" t="s">
        <v>850</v>
      </c>
      <c r="C9" s="64" t="s">
        <v>1123</v>
      </c>
      <c r="D9" s="34">
        <v>2004</v>
      </c>
      <c r="E9" s="34" t="s">
        <v>939</v>
      </c>
      <c r="F9" s="35" t="s">
        <v>941</v>
      </c>
      <c r="G9" s="34" t="s">
        <v>951</v>
      </c>
      <c r="H9" s="34">
        <v>47611000</v>
      </c>
      <c r="I9" s="36"/>
      <c r="J9" s="34" t="s">
        <v>947</v>
      </c>
      <c r="K9" s="34"/>
      <c r="L9" s="36"/>
      <c r="M9" s="36" t="s">
        <v>308</v>
      </c>
      <c r="N9" s="36"/>
      <c r="O9" s="36"/>
      <c r="P9" s="36"/>
      <c r="Q9" s="36"/>
      <c r="R9" s="34"/>
      <c r="S9" s="34"/>
    </row>
    <row r="10" spans="1:19" s="34" customFormat="1" x14ac:dyDescent="0.2">
      <c r="A10" s="34" t="s">
        <v>806</v>
      </c>
      <c r="B10" s="34" t="s">
        <v>850</v>
      </c>
      <c r="C10" s="64" t="s">
        <v>1123</v>
      </c>
      <c r="D10" s="34">
        <v>2004</v>
      </c>
      <c r="E10" s="34" t="s">
        <v>939</v>
      </c>
      <c r="F10" s="35" t="s">
        <v>941</v>
      </c>
      <c r="G10" s="34" t="s">
        <v>951</v>
      </c>
      <c r="H10" s="34">
        <v>30182000</v>
      </c>
      <c r="I10" s="36"/>
      <c r="J10" s="34" t="s">
        <v>952</v>
      </c>
      <c r="L10" s="36"/>
      <c r="M10" s="36" t="s">
        <v>308</v>
      </c>
      <c r="N10" s="36"/>
      <c r="O10" s="36"/>
      <c r="P10" s="36"/>
      <c r="Q10" s="36"/>
    </row>
    <row r="11" spans="1:19" s="34" customFormat="1" x14ac:dyDescent="0.2">
      <c r="A11" s="34" t="s">
        <v>806</v>
      </c>
      <c r="B11" s="34" t="s">
        <v>850</v>
      </c>
      <c r="C11" s="64" t="s">
        <v>1123</v>
      </c>
      <c r="D11" s="34">
        <v>2004</v>
      </c>
      <c r="E11" s="34" t="s">
        <v>939</v>
      </c>
      <c r="F11" s="35" t="s">
        <v>568</v>
      </c>
      <c r="G11" s="34" t="s">
        <v>940</v>
      </c>
      <c r="H11" s="34">
        <v>74717000</v>
      </c>
      <c r="I11" s="36" t="s">
        <v>464</v>
      </c>
      <c r="J11" s="34" t="s">
        <v>942</v>
      </c>
      <c r="L11" s="36"/>
      <c r="M11" s="36" t="s">
        <v>308</v>
      </c>
      <c r="N11" s="36"/>
      <c r="O11" s="36"/>
      <c r="P11" s="36"/>
      <c r="Q11" s="36"/>
      <c r="S11" s="34" t="s">
        <v>499</v>
      </c>
    </row>
    <row r="12" spans="1:19" s="34" customFormat="1" x14ac:dyDescent="0.2">
      <c r="A12" s="34" t="s">
        <v>806</v>
      </c>
      <c r="B12" s="34" t="s">
        <v>850</v>
      </c>
      <c r="C12" s="64" t="s">
        <v>1123</v>
      </c>
      <c r="D12" s="34">
        <v>2004</v>
      </c>
      <c r="E12" s="34" t="s">
        <v>939</v>
      </c>
      <c r="F12" s="35" t="s">
        <v>568</v>
      </c>
      <c r="G12" s="34" t="s">
        <v>940</v>
      </c>
      <c r="H12" s="34">
        <v>60432000</v>
      </c>
      <c r="I12" s="36" t="s">
        <v>464</v>
      </c>
      <c r="J12" s="34" t="s">
        <v>950</v>
      </c>
      <c r="L12" s="36"/>
      <c r="M12" s="36" t="s">
        <v>308</v>
      </c>
      <c r="N12" s="36"/>
      <c r="O12" s="36"/>
      <c r="P12" s="36"/>
      <c r="Q12" s="36"/>
      <c r="S12" s="34" t="s">
        <v>499</v>
      </c>
    </row>
    <row r="13" spans="1:19" s="22" customFormat="1" x14ac:dyDescent="0.2">
      <c r="A13" s="34" t="s">
        <v>806</v>
      </c>
      <c r="B13" s="34" t="s">
        <v>850</v>
      </c>
      <c r="C13" s="64" t="s">
        <v>1123</v>
      </c>
      <c r="D13" s="34">
        <v>2004</v>
      </c>
      <c r="E13" s="34" t="s">
        <v>939</v>
      </c>
      <c r="F13" s="35" t="s">
        <v>568</v>
      </c>
      <c r="G13" s="34" t="s">
        <v>940</v>
      </c>
      <c r="H13" s="34">
        <v>60166000</v>
      </c>
      <c r="I13" s="36" t="s">
        <v>464</v>
      </c>
      <c r="J13" s="34" t="s">
        <v>943</v>
      </c>
      <c r="K13" s="34"/>
      <c r="L13" s="36"/>
      <c r="M13" s="36" t="s">
        <v>308</v>
      </c>
      <c r="N13" s="36"/>
      <c r="O13" s="36"/>
      <c r="P13" s="36"/>
      <c r="Q13" s="36"/>
      <c r="R13" s="34"/>
      <c r="S13" s="34" t="s">
        <v>499</v>
      </c>
    </row>
    <row r="14" spans="1:19" s="34" customFormat="1" x14ac:dyDescent="0.2">
      <c r="A14" s="34" t="s">
        <v>806</v>
      </c>
      <c r="B14" s="34" t="s">
        <v>850</v>
      </c>
      <c r="C14" s="64" t="s">
        <v>1123</v>
      </c>
      <c r="D14" s="34">
        <v>2004</v>
      </c>
      <c r="E14" s="34" t="s">
        <v>939</v>
      </c>
      <c r="F14" s="35" t="s">
        <v>568</v>
      </c>
      <c r="G14" s="34" t="s">
        <v>940</v>
      </c>
      <c r="H14" s="34">
        <v>81548000</v>
      </c>
      <c r="I14" s="36" t="s">
        <v>464</v>
      </c>
      <c r="J14" s="34" t="s">
        <v>946</v>
      </c>
      <c r="L14" s="36"/>
      <c r="M14" s="36" t="s">
        <v>308</v>
      </c>
      <c r="N14" s="36"/>
      <c r="O14" s="36"/>
      <c r="P14" s="36"/>
      <c r="Q14" s="36"/>
      <c r="S14" s="34" t="s">
        <v>499</v>
      </c>
    </row>
    <row r="15" spans="1:19" s="34" customFormat="1" x14ac:dyDescent="0.2">
      <c r="A15" s="34" t="s">
        <v>806</v>
      </c>
      <c r="B15" s="34" t="s">
        <v>850</v>
      </c>
      <c r="C15" s="64" t="s">
        <v>1123</v>
      </c>
      <c r="D15" s="34">
        <v>2004</v>
      </c>
      <c r="E15" s="34" t="s">
        <v>939</v>
      </c>
      <c r="F15" s="35" t="s">
        <v>568</v>
      </c>
      <c r="G15" s="34" t="s">
        <v>940</v>
      </c>
      <c r="H15" s="34">
        <v>88115000</v>
      </c>
      <c r="I15" s="36" t="s">
        <v>464</v>
      </c>
      <c r="J15" s="34" t="s">
        <v>948</v>
      </c>
      <c r="L15" s="36"/>
      <c r="M15" s="36" t="s">
        <v>308</v>
      </c>
      <c r="N15" s="36"/>
      <c r="O15" s="36"/>
      <c r="P15" s="36"/>
      <c r="Q15" s="36"/>
      <c r="S15" s="34" t="s">
        <v>499</v>
      </c>
    </row>
    <row r="16" spans="1:19" s="9" customFormat="1" x14ac:dyDescent="0.2">
      <c r="A16" s="34" t="s">
        <v>806</v>
      </c>
      <c r="B16" s="34" t="s">
        <v>850</v>
      </c>
      <c r="C16" s="64" t="s">
        <v>1123</v>
      </c>
      <c r="D16" s="34">
        <v>2004</v>
      </c>
      <c r="E16" s="34" t="s">
        <v>939</v>
      </c>
      <c r="F16" s="35" t="s">
        <v>568</v>
      </c>
      <c r="G16" s="34" t="s">
        <v>940</v>
      </c>
      <c r="H16" s="34">
        <v>63158000</v>
      </c>
      <c r="I16" s="36" t="s">
        <v>464</v>
      </c>
      <c r="J16" s="34" t="s">
        <v>949</v>
      </c>
      <c r="K16" s="34"/>
      <c r="L16" s="36"/>
      <c r="M16" s="36" t="s">
        <v>308</v>
      </c>
      <c r="N16" s="36"/>
      <c r="O16" s="36"/>
      <c r="P16" s="36"/>
      <c r="Q16" s="36"/>
      <c r="R16" s="34"/>
      <c r="S16" s="34" t="s">
        <v>499</v>
      </c>
    </row>
    <row r="17" spans="1:19" s="7" customFormat="1" x14ac:dyDescent="0.2">
      <c r="A17" s="34" t="s">
        <v>806</v>
      </c>
      <c r="B17" s="34" t="s">
        <v>850</v>
      </c>
      <c r="C17" s="64" t="s">
        <v>1123</v>
      </c>
      <c r="D17" s="34">
        <v>2004</v>
      </c>
      <c r="E17" s="34" t="s">
        <v>939</v>
      </c>
      <c r="F17" s="35" t="s">
        <v>568</v>
      </c>
      <c r="G17" s="34" t="s">
        <v>940</v>
      </c>
      <c r="H17" s="34">
        <v>72936000</v>
      </c>
      <c r="I17" s="36" t="s">
        <v>464</v>
      </c>
      <c r="J17" s="64" t="s">
        <v>1085</v>
      </c>
      <c r="K17" s="34"/>
      <c r="L17" s="36"/>
      <c r="M17" s="36" t="s">
        <v>308</v>
      </c>
      <c r="N17" s="36"/>
      <c r="O17" s="36"/>
      <c r="P17" s="36"/>
      <c r="Q17" s="36"/>
      <c r="R17" s="34"/>
      <c r="S17" s="34" t="s">
        <v>499</v>
      </c>
    </row>
    <row r="18" spans="1:19" s="9" customFormat="1" x14ac:dyDescent="0.2">
      <c r="A18" s="22" t="s">
        <v>127</v>
      </c>
      <c r="B18" s="22" t="s">
        <v>800</v>
      </c>
      <c r="C18" s="22" t="s">
        <v>870</v>
      </c>
      <c r="D18" s="22">
        <v>2007</v>
      </c>
      <c r="E18" s="22" t="s">
        <v>765</v>
      </c>
      <c r="F18" s="10" t="s">
        <v>766</v>
      </c>
      <c r="G18" s="22" t="s">
        <v>767</v>
      </c>
      <c r="H18" s="22">
        <v>1516840</v>
      </c>
      <c r="I18" s="32" t="s">
        <v>464</v>
      </c>
      <c r="J18" s="22"/>
      <c r="K18" s="22" t="s">
        <v>768</v>
      </c>
      <c r="L18" s="32" t="s">
        <v>481</v>
      </c>
      <c r="M18" s="32" t="s">
        <v>377</v>
      </c>
      <c r="N18" s="32"/>
      <c r="O18" s="32"/>
      <c r="P18" s="32">
        <v>338</v>
      </c>
      <c r="Q18" s="32"/>
      <c r="R18" s="22"/>
      <c r="S18" s="22" t="s">
        <v>769</v>
      </c>
    </row>
    <row r="19" spans="1:19" s="7" customFormat="1" x14ac:dyDescent="0.2">
      <c r="A19" s="34" t="s">
        <v>127</v>
      </c>
      <c r="B19" s="34" t="s">
        <v>800</v>
      </c>
      <c r="C19" s="34" t="s">
        <v>870</v>
      </c>
      <c r="D19" s="34">
        <v>2007</v>
      </c>
      <c r="E19" s="34" t="s">
        <v>765</v>
      </c>
      <c r="F19" s="35" t="s">
        <v>723</v>
      </c>
      <c r="G19" s="34" t="s">
        <v>784</v>
      </c>
      <c r="H19" s="34">
        <v>391050</v>
      </c>
      <c r="I19" s="36" t="s">
        <v>464</v>
      </c>
      <c r="J19" s="34"/>
      <c r="K19" s="34"/>
      <c r="L19" s="36"/>
      <c r="M19" s="36" t="s">
        <v>377</v>
      </c>
      <c r="N19" s="36"/>
      <c r="O19" s="43"/>
      <c r="P19" s="43"/>
      <c r="Q19" s="43"/>
      <c r="R19" s="42"/>
      <c r="S19" s="34" t="s">
        <v>492</v>
      </c>
    </row>
    <row r="20" spans="1:19" s="7" customFormat="1" x14ac:dyDescent="0.2">
      <c r="A20" s="7" t="s">
        <v>127</v>
      </c>
      <c r="B20" s="7" t="s">
        <v>800</v>
      </c>
      <c r="C20" s="7" t="s">
        <v>870</v>
      </c>
      <c r="D20" s="9">
        <v>2007</v>
      </c>
      <c r="E20" s="22" t="s">
        <v>765</v>
      </c>
      <c r="F20" s="8" t="s">
        <v>23</v>
      </c>
      <c r="G20" s="9" t="s">
        <v>119</v>
      </c>
      <c r="H20" s="9">
        <v>1136890</v>
      </c>
      <c r="I20" s="32" t="s">
        <v>464</v>
      </c>
      <c r="J20" s="9"/>
      <c r="K20" s="31" t="s">
        <v>477</v>
      </c>
      <c r="L20" s="37" t="s">
        <v>315</v>
      </c>
      <c r="M20" s="13" t="s">
        <v>293</v>
      </c>
      <c r="N20" s="13"/>
      <c r="O20" s="13"/>
      <c r="P20" s="13">
        <v>283</v>
      </c>
      <c r="Q20" s="13"/>
      <c r="R20" s="9"/>
      <c r="S20" s="9"/>
    </row>
    <row r="21" spans="1:19" s="34" customFormat="1" x14ac:dyDescent="0.2">
      <c r="A21" s="34" t="s">
        <v>127</v>
      </c>
      <c r="B21" s="34" t="s">
        <v>800</v>
      </c>
      <c r="C21" s="34" t="s">
        <v>870</v>
      </c>
      <c r="D21" s="34">
        <v>2007</v>
      </c>
      <c r="E21" s="34" t="s">
        <v>765</v>
      </c>
      <c r="F21" s="35" t="s">
        <v>632</v>
      </c>
      <c r="G21" s="34" t="s">
        <v>785</v>
      </c>
      <c r="H21" s="34">
        <v>2312980</v>
      </c>
      <c r="I21" s="36"/>
      <c r="K21" s="44"/>
      <c r="L21" s="46"/>
      <c r="M21" s="36" t="s">
        <v>377</v>
      </c>
      <c r="N21" s="36"/>
      <c r="O21" s="36"/>
      <c r="P21" s="36"/>
      <c r="Q21" s="36"/>
      <c r="S21" s="34" t="s">
        <v>492</v>
      </c>
    </row>
    <row r="22" spans="1:19" s="34" customFormat="1" x14ac:dyDescent="0.2">
      <c r="A22" s="34" t="s">
        <v>127</v>
      </c>
      <c r="B22" s="34" t="s">
        <v>799</v>
      </c>
      <c r="C22" s="34" t="s">
        <v>870</v>
      </c>
      <c r="D22" s="34">
        <v>2007</v>
      </c>
      <c r="E22" s="34" t="s">
        <v>765</v>
      </c>
      <c r="F22" s="35" t="s">
        <v>452</v>
      </c>
      <c r="G22" s="34" t="s">
        <v>774</v>
      </c>
      <c r="H22" s="34">
        <v>15125050</v>
      </c>
      <c r="I22" s="36" t="s">
        <v>464</v>
      </c>
      <c r="L22" s="36"/>
      <c r="M22" s="36" t="s">
        <v>377</v>
      </c>
      <c r="N22" s="36"/>
      <c r="O22" s="36"/>
      <c r="P22" s="36"/>
      <c r="Q22" s="36"/>
      <c r="S22" s="34" t="s">
        <v>492</v>
      </c>
    </row>
    <row r="23" spans="1:19" s="34" customFormat="1" x14ac:dyDescent="0.2">
      <c r="A23" s="9" t="s">
        <v>127</v>
      </c>
      <c r="B23" s="22" t="s">
        <v>799</v>
      </c>
      <c r="C23" s="22" t="s">
        <v>870</v>
      </c>
      <c r="D23" s="7">
        <v>2007</v>
      </c>
      <c r="E23" s="22" t="s">
        <v>765</v>
      </c>
      <c r="F23" s="10" t="s">
        <v>77</v>
      </c>
      <c r="G23" s="7" t="s">
        <v>182</v>
      </c>
      <c r="H23" s="7">
        <v>13807000</v>
      </c>
      <c r="I23" s="32" t="s">
        <v>464</v>
      </c>
      <c r="J23" s="7"/>
      <c r="K23" s="7" t="s">
        <v>182</v>
      </c>
      <c r="L23" s="14" t="s">
        <v>254</v>
      </c>
      <c r="M23" s="14" t="s">
        <v>293</v>
      </c>
      <c r="N23" s="14"/>
      <c r="O23" s="14"/>
      <c r="P23" s="14">
        <v>515</v>
      </c>
      <c r="Q23" s="14"/>
      <c r="R23" s="7"/>
      <c r="S23" s="9"/>
    </row>
    <row r="24" spans="1:19" s="9" customFormat="1" x14ac:dyDescent="0.2">
      <c r="A24" s="9" t="s">
        <v>127</v>
      </c>
      <c r="B24" s="22" t="s">
        <v>799</v>
      </c>
      <c r="C24" s="61" t="s">
        <v>1124</v>
      </c>
      <c r="D24" s="7">
        <v>2004</v>
      </c>
      <c r="E24" s="22" t="s">
        <v>939</v>
      </c>
      <c r="F24" s="10" t="s">
        <v>77</v>
      </c>
      <c r="G24" s="7" t="s">
        <v>182</v>
      </c>
      <c r="H24" s="7">
        <v>6220000</v>
      </c>
      <c r="I24" s="32" t="s">
        <v>464</v>
      </c>
      <c r="J24" s="22" t="s">
        <v>956</v>
      </c>
      <c r="K24" s="7" t="s">
        <v>182</v>
      </c>
      <c r="L24" s="32"/>
      <c r="M24" s="14" t="s">
        <v>293</v>
      </c>
      <c r="N24" s="14"/>
      <c r="O24" s="14"/>
      <c r="P24" s="14">
        <v>515</v>
      </c>
      <c r="Q24" s="14"/>
      <c r="R24" s="7"/>
    </row>
    <row r="25" spans="1:19" s="7" customFormat="1" x14ac:dyDescent="0.2">
      <c r="A25" s="9" t="s">
        <v>127</v>
      </c>
      <c r="B25" s="22" t="s">
        <v>799</v>
      </c>
      <c r="C25" s="61" t="s">
        <v>1124</v>
      </c>
      <c r="D25" s="7">
        <v>2004</v>
      </c>
      <c r="E25" s="22" t="s">
        <v>939</v>
      </c>
      <c r="F25" s="10" t="s">
        <v>77</v>
      </c>
      <c r="G25" s="7" t="s">
        <v>182</v>
      </c>
      <c r="H25" s="7">
        <v>2369000</v>
      </c>
      <c r="I25" s="32" t="s">
        <v>464</v>
      </c>
      <c r="J25" s="22" t="s">
        <v>957</v>
      </c>
      <c r="K25" s="7" t="s">
        <v>182</v>
      </c>
      <c r="L25" s="32"/>
      <c r="M25" s="14" t="s">
        <v>293</v>
      </c>
      <c r="N25" s="14"/>
      <c r="O25" s="14"/>
      <c r="P25" s="14">
        <v>515</v>
      </c>
      <c r="Q25" s="14"/>
      <c r="S25" s="22" t="s">
        <v>958</v>
      </c>
    </row>
    <row r="26" spans="1:19" s="9" customFormat="1" x14ac:dyDescent="0.2">
      <c r="A26" s="9" t="s">
        <v>127</v>
      </c>
      <c r="B26" s="22" t="s">
        <v>799</v>
      </c>
      <c r="C26" s="61" t="s">
        <v>1124</v>
      </c>
      <c r="D26" s="7">
        <v>2004</v>
      </c>
      <c r="E26" s="22" t="s">
        <v>939</v>
      </c>
      <c r="F26" s="10" t="s">
        <v>77</v>
      </c>
      <c r="G26" s="7" t="s">
        <v>182</v>
      </c>
      <c r="H26" s="7">
        <v>5353000</v>
      </c>
      <c r="I26" s="32" t="s">
        <v>464</v>
      </c>
      <c r="J26" s="22" t="s">
        <v>961</v>
      </c>
      <c r="K26" s="7" t="s">
        <v>182</v>
      </c>
      <c r="L26" s="32"/>
      <c r="M26" s="14" t="s">
        <v>293</v>
      </c>
      <c r="N26" s="14"/>
      <c r="O26" s="14"/>
      <c r="P26" s="14">
        <v>515</v>
      </c>
      <c r="Q26" s="14"/>
      <c r="R26" s="7"/>
    </row>
    <row r="27" spans="1:19" s="34" customFormat="1" x14ac:dyDescent="0.2">
      <c r="A27" s="9" t="s">
        <v>127</v>
      </c>
      <c r="B27" s="22" t="s">
        <v>799</v>
      </c>
      <c r="C27" s="61" t="s">
        <v>1124</v>
      </c>
      <c r="D27" s="7">
        <v>2004</v>
      </c>
      <c r="E27" s="22" t="s">
        <v>939</v>
      </c>
      <c r="F27" s="10" t="s">
        <v>77</v>
      </c>
      <c r="G27" s="7" t="s">
        <v>182</v>
      </c>
      <c r="H27" s="7">
        <v>7532000</v>
      </c>
      <c r="I27" s="32" t="s">
        <v>464</v>
      </c>
      <c r="J27" s="22" t="s">
        <v>954</v>
      </c>
      <c r="K27" s="7" t="s">
        <v>182</v>
      </c>
      <c r="L27" s="32"/>
      <c r="M27" s="14" t="s">
        <v>293</v>
      </c>
      <c r="N27" s="14"/>
      <c r="O27" s="14"/>
      <c r="P27" s="14">
        <v>515</v>
      </c>
      <c r="Q27" s="14"/>
      <c r="R27" s="7"/>
      <c r="S27" s="9"/>
    </row>
    <row r="28" spans="1:19" s="34" customFormat="1" x14ac:dyDescent="0.2">
      <c r="A28" s="9" t="s">
        <v>127</v>
      </c>
      <c r="B28" s="22" t="s">
        <v>799</v>
      </c>
      <c r="C28" s="61" t="s">
        <v>1124</v>
      </c>
      <c r="D28" s="7">
        <v>2004</v>
      </c>
      <c r="E28" s="22" t="s">
        <v>939</v>
      </c>
      <c r="F28" s="10" t="s">
        <v>77</v>
      </c>
      <c r="G28" s="7" t="s">
        <v>182</v>
      </c>
      <c r="H28" s="7">
        <v>6167000</v>
      </c>
      <c r="I28" s="32" t="s">
        <v>464</v>
      </c>
      <c r="J28" s="22" t="s">
        <v>955</v>
      </c>
      <c r="K28" s="7" t="s">
        <v>182</v>
      </c>
      <c r="L28" s="32"/>
      <c r="M28" s="14" t="s">
        <v>293</v>
      </c>
      <c r="N28" s="14"/>
      <c r="O28" s="14"/>
      <c r="P28" s="14">
        <v>515</v>
      </c>
      <c r="Q28" s="14"/>
      <c r="R28" s="7"/>
      <c r="S28" s="9"/>
    </row>
    <row r="29" spans="1:19" s="34" customFormat="1" x14ac:dyDescent="0.2">
      <c r="A29" s="9" t="s">
        <v>127</v>
      </c>
      <c r="B29" s="22" t="s">
        <v>799</v>
      </c>
      <c r="C29" s="61" t="s">
        <v>1124</v>
      </c>
      <c r="D29" s="7">
        <v>2004</v>
      </c>
      <c r="E29" s="22" t="s">
        <v>939</v>
      </c>
      <c r="F29" s="10" t="s">
        <v>77</v>
      </c>
      <c r="G29" s="7" t="s">
        <v>182</v>
      </c>
      <c r="H29" s="7">
        <v>4884000</v>
      </c>
      <c r="I29" s="32" t="s">
        <v>464</v>
      </c>
      <c r="J29" s="22" t="s">
        <v>960</v>
      </c>
      <c r="K29" s="7" t="s">
        <v>182</v>
      </c>
      <c r="L29" s="32"/>
      <c r="M29" s="14" t="s">
        <v>293</v>
      </c>
      <c r="N29" s="14"/>
      <c r="O29" s="14"/>
      <c r="P29" s="14">
        <v>515</v>
      </c>
      <c r="Q29" s="14"/>
      <c r="R29" s="7"/>
      <c r="S29" s="9"/>
    </row>
    <row r="30" spans="1:19" s="34" customFormat="1" x14ac:dyDescent="0.2">
      <c r="A30" s="9" t="s">
        <v>127</v>
      </c>
      <c r="B30" s="22" t="s">
        <v>799</v>
      </c>
      <c r="C30" s="61" t="s">
        <v>1124</v>
      </c>
      <c r="D30" s="7">
        <v>2004</v>
      </c>
      <c r="E30" s="22" t="s">
        <v>939</v>
      </c>
      <c r="F30" s="10" t="s">
        <v>77</v>
      </c>
      <c r="G30" s="7" t="s">
        <v>182</v>
      </c>
      <c r="H30" s="7">
        <v>6704000</v>
      </c>
      <c r="I30" s="32" t="s">
        <v>464</v>
      </c>
      <c r="J30" s="22" t="s">
        <v>959</v>
      </c>
      <c r="K30" s="7" t="s">
        <v>182</v>
      </c>
      <c r="L30" s="32"/>
      <c r="M30" s="14" t="s">
        <v>293</v>
      </c>
      <c r="N30" s="14"/>
      <c r="O30" s="14"/>
      <c r="P30" s="14">
        <v>515</v>
      </c>
      <c r="Q30" s="14"/>
      <c r="R30" s="7"/>
      <c r="S30" s="9"/>
    </row>
    <row r="31" spans="1:19" s="34" customFormat="1" x14ac:dyDescent="0.2">
      <c r="A31" s="9" t="s">
        <v>127</v>
      </c>
      <c r="B31" s="22" t="s">
        <v>799</v>
      </c>
      <c r="C31" s="61" t="s">
        <v>1124</v>
      </c>
      <c r="D31" s="7">
        <v>2004</v>
      </c>
      <c r="E31" s="22" t="s">
        <v>939</v>
      </c>
      <c r="F31" s="10" t="s">
        <v>77</v>
      </c>
      <c r="G31" s="7" t="s">
        <v>182</v>
      </c>
      <c r="H31" s="7">
        <v>4255000</v>
      </c>
      <c r="I31" s="32" t="s">
        <v>464</v>
      </c>
      <c r="J31" s="22" t="s">
        <v>973</v>
      </c>
      <c r="K31" s="7" t="s">
        <v>182</v>
      </c>
      <c r="L31" s="32"/>
      <c r="M31" s="14" t="s">
        <v>293</v>
      </c>
      <c r="N31" s="14"/>
      <c r="O31" s="14"/>
      <c r="P31" s="14">
        <v>515</v>
      </c>
      <c r="Q31" s="14"/>
      <c r="R31" s="7"/>
      <c r="S31" s="22" t="s">
        <v>958</v>
      </c>
    </row>
    <row r="32" spans="1:19" s="22" customFormat="1" x14ac:dyDescent="0.2">
      <c r="A32" s="9" t="s">
        <v>127</v>
      </c>
      <c r="B32" s="22" t="s">
        <v>799</v>
      </c>
      <c r="C32" s="61" t="s">
        <v>1124</v>
      </c>
      <c r="D32" s="7">
        <v>2004</v>
      </c>
      <c r="E32" s="22" t="s">
        <v>939</v>
      </c>
      <c r="F32" s="10" t="s">
        <v>77</v>
      </c>
      <c r="G32" s="7" t="s">
        <v>182</v>
      </c>
      <c r="H32" s="7">
        <v>6451000</v>
      </c>
      <c r="I32" s="32" t="s">
        <v>464</v>
      </c>
      <c r="J32" s="22" t="s">
        <v>979</v>
      </c>
      <c r="K32" s="7" t="s">
        <v>182</v>
      </c>
      <c r="L32" s="32"/>
      <c r="M32" s="14" t="s">
        <v>293</v>
      </c>
      <c r="N32" s="14"/>
      <c r="O32" s="14"/>
      <c r="P32" s="14">
        <v>515</v>
      </c>
      <c r="Q32" s="14"/>
      <c r="R32" s="7"/>
      <c r="S32" s="9"/>
    </row>
    <row r="33" spans="1:19" s="34" customFormat="1" x14ac:dyDescent="0.2">
      <c r="A33" s="9" t="s">
        <v>127</v>
      </c>
      <c r="B33" s="22" t="s">
        <v>799</v>
      </c>
      <c r="C33" s="61" t="s">
        <v>1124</v>
      </c>
      <c r="D33" s="7">
        <v>2004</v>
      </c>
      <c r="E33" s="22" t="s">
        <v>939</v>
      </c>
      <c r="F33" s="10" t="s">
        <v>77</v>
      </c>
      <c r="G33" s="7" t="s">
        <v>182</v>
      </c>
      <c r="H33" s="7">
        <v>7370000</v>
      </c>
      <c r="I33" s="32" t="s">
        <v>464</v>
      </c>
      <c r="J33" s="22" t="s">
        <v>978</v>
      </c>
      <c r="K33" s="7" t="s">
        <v>182</v>
      </c>
      <c r="L33" s="32"/>
      <c r="M33" s="14" t="s">
        <v>293</v>
      </c>
      <c r="N33" s="14"/>
      <c r="O33" s="14"/>
      <c r="P33" s="14">
        <v>515</v>
      </c>
      <c r="Q33" s="14"/>
      <c r="R33" s="7"/>
      <c r="S33" s="9"/>
    </row>
    <row r="34" spans="1:19" s="34" customFormat="1" x14ac:dyDescent="0.2">
      <c r="A34" s="9" t="s">
        <v>127</v>
      </c>
      <c r="B34" s="22" t="s">
        <v>799</v>
      </c>
      <c r="C34" s="61" t="s">
        <v>1124</v>
      </c>
      <c r="D34" s="7">
        <v>2004</v>
      </c>
      <c r="E34" s="22" t="s">
        <v>939</v>
      </c>
      <c r="F34" s="10" t="s">
        <v>77</v>
      </c>
      <c r="G34" s="7" t="s">
        <v>182</v>
      </c>
      <c r="H34" s="7">
        <v>8470000</v>
      </c>
      <c r="I34" s="32" t="s">
        <v>464</v>
      </c>
      <c r="J34" s="22" t="s">
        <v>977</v>
      </c>
      <c r="K34" s="7" t="s">
        <v>182</v>
      </c>
      <c r="L34" s="32"/>
      <c r="M34" s="14" t="s">
        <v>293</v>
      </c>
      <c r="N34" s="14"/>
      <c r="O34" s="14"/>
      <c r="P34" s="14">
        <v>515</v>
      </c>
      <c r="Q34" s="14"/>
      <c r="R34" s="7"/>
      <c r="S34" s="9"/>
    </row>
    <row r="35" spans="1:19" s="7" customFormat="1" x14ac:dyDescent="0.2">
      <c r="A35" s="9" t="s">
        <v>127</v>
      </c>
      <c r="B35" s="22" t="s">
        <v>799</v>
      </c>
      <c r="C35" s="61" t="s">
        <v>1124</v>
      </c>
      <c r="D35" s="7">
        <v>2004</v>
      </c>
      <c r="E35" s="22" t="s">
        <v>939</v>
      </c>
      <c r="F35" s="10" t="s">
        <v>77</v>
      </c>
      <c r="G35" s="7" t="s">
        <v>182</v>
      </c>
      <c r="H35" s="7">
        <v>5525000</v>
      </c>
      <c r="I35" s="32" t="s">
        <v>464</v>
      </c>
      <c r="J35" s="22" t="s">
        <v>975</v>
      </c>
      <c r="K35" s="7" t="s">
        <v>182</v>
      </c>
      <c r="L35" s="32"/>
      <c r="M35" s="14" t="s">
        <v>293</v>
      </c>
      <c r="N35" s="14"/>
      <c r="O35" s="14"/>
      <c r="P35" s="14">
        <v>515</v>
      </c>
      <c r="Q35" s="14"/>
      <c r="S35" s="9"/>
    </row>
    <row r="36" spans="1:19" s="34" customFormat="1" x14ac:dyDescent="0.2">
      <c r="A36" s="9" t="s">
        <v>127</v>
      </c>
      <c r="B36" s="22" t="s">
        <v>799</v>
      </c>
      <c r="C36" s="61" t="s">
        <v>1124</v>
      </c>
      <c r="D36" s="7">
        <v>2004</v>
      </c>
      <c r="E36" s="22" t="s">
        <v>939</v>
      </c>
      <c r="F36" s="10" t="s">
        <v>77</v>
      </c>
      <c r="G36" s="7" t="s">
        <v>182</v>
      </c>
      <c r="H36" s="7">
        <v>5598000</v>
      </c>
      <c r="I36" s="32" t="s">
        <v>464</v>
      </c>
      <c r="J36" s="22" t="s">
        <v>976</v>
      </c>
      <c r="K36" s="7" t="s">
        <v>182</v>
      </c>
      <c r="L36" s="32"/>
      <c r="M36" s="14" t="s">
        <v>293</v>
      </c>
      <c r="N36" s="14"/>
      <c r="O36" s="14"/>
      <c r="P36" s="14">
        <v>515</v>
      </c>
      <c r="Q36" s="14"/>
      <c r="R36" s="7"/>
      <c r="S36" s="9"/>
    </row>
    <row r="37" spans="1:19" s="34" customFormat="1" x14ac:dyDescent="0.2">
      <c r="A37" s="9" t="s">
        <v>127</v>
      </c>
      <c r="B37" s="22" t="s">
        <v>799</v>
      </c>
      <c r="C37" s="61" t="s">
        <v>1124</v>
      </c>
      <c r="D37" s="7">
        <v>2004</v>
      </c>
      <c r="E37" s="22" t="s">
        <v>939</v>
      </c>
      <c r="F37" s="10" t="s">
        <v>77</v>
      </c>
      <c r="G37" s="7" t="s">
        <v>182</v>
      </c>
      <c r="H37" s="7">
        <v>6439000</v>
      </c>
      <c r="I37" s="32" t="s">
        <v>464</v>
      </c>
      <c r="J37" s="22" t="s">
        <v>974</v>
      </c>
      <c r="K37" s="7" t="s">
        <v>182</v>
      </c>
      <c r="L37" s="32"/>
      <c r="M37" s="14" t="s">
        <v>293</v>
      </c>
      <c r="N37" s="14"/>
      <c r="O37" s="14"/>
      <c r="P37" s="14">
        <v>515</v>
      </c>
      <c r="Q37" s="14"/>
      <c r="R37" s="7"/>
      <c r="S37" s="9"/>
    </row>
    <row r="38" spans="1:19" s="22" customFormat="1" x14ac:dyDescent="0.2">
      <c r="A38" s="9" t="s">
        <v>127</v>
      </c>
      <c r="B38" s="22" t="s">
        <v>799</v>
      </c>
      <c r="C38" s="61" t="s">
        <v>1124</v>
      </c>
      <c r="D38" s="7">
        <v>2004</v>
      </c>
      <c r="E38" s="22" t="s">
        <v>939</v>
      </c>
      <c r="F38" s="10" t="s">
        <v>77</v>
      </c>
      <c r="G38" s="7" t="s">
        <v>182</v>
      </c>
      <c r="H38" s="7">
        <v>4137000</v>
      </c>
      <c r="I38" s="32" t="s">
        <v>464</v>
      </c>
      <c r="J38" s="22" t="s">
        <v>981</v>
      </c>
      <c r="K38" s="7" t="s">
        <v>182</v>
      </c>
      <c r="L38" s="32"/>
      <c r="M38" s="14" t="s">
        <v>293</v>
      </c>
      <c r="N38" s="14"/>
      <c r="O38" s="14"/>
      <c r="P38" s="14">
        <v>515</v>
      </c>
      <c r="Q38" s="14"/>
      <c r="R38" s="7"/>
      <c r="S38" s="22" t="s">
        <v>958</v>
      </c>
    </row>
    <row r="39" spans="1:19" s="7" customFormat="1" x14ac:dyDescent="0.2">
      <c r="A39" s="9" t="s">
        <v>127</v>
      </c>
      <c r="B39" s="22" t="s">
        <v>799</v>
      </c>
      <c r="C39" s="61" t="s">
        <v>1124</v>
      </c>
      <c r="D39" s="7">
        <v>2004</v>
      </c>
      <c r="E39" s="22" t="s">
        <v>939</v>
      </c>
      <c r="F39" s="10" t="s">
        <v>77</v>
      </c>
      <c r="G39" s="7" t="s">
        <v>182</v>
      </c>
      <c r="H39" s="7">
        <v>4868000</v>
      </c>
      <c r="I39" s="32" t="s">
        <v>464</v>
      </c>
      <c r="J39" s="22" t="s">
        <v>980</v>
      </c>
      <c r="K39" s="7" t="s">
        <v>182</v>
      </c>
      <c r="L39" s="32"/>
      <c r="M39" s="14" t="s">
        <v>293</v>
      </c>
      <c r="N39" s="14"/>
      <c r="O39" s="14"/>
      <c r="P39" s="14">
        <v>515</v>
      </c>
      <c r="Q39" s="14"/>
      <c r="S39" s="9"/>
    </row>
    <row r="40" spans="1:19" s="22" customFormat="1" x14ac:dyDescent="0.2">
      <c r="A40" s="9" t="s">
        <v>127</v>
      </c>
      <c r="B40" s="22" t="s">
        <v>799</v>
      </c>
      <c r="C40" s="61" t="s">
        <v>1124</v>
      </c>
      <c r="D40" s="7">
        <v>2004</v>
      </c>
      <c r="E40" s="22" t="s">
        <v>939</v>
      </c>
      <c r="F40" s="10" t="s">
        <v>77</v>
      </c>
      <c r="G40" s="7" t="s">
        <v>899</v>
      </c>
      <c r="H40" s="7">
        <v>5500000</v>
      </c>
      <c r="I40" s="32" t="s">
        <v>464</v>
      </c>
      <c r="J40" s="61" t="s">
        <v>1090</v>
      </c>
      <c r="K40" s="7" t="s">
        <v>899</v>
      </c>
      <c r="L40" s="32"/>
      <c r="M40" s="14" t="s">
        <v>293</v>
      </c>
      <c r="N40" s="14"/>
      <c r="O40" s="14"/>
      <c r="P40" s="14">
        <v>515</v>
      </c>
      <c r="Q40" s="14"/>
      <c r="R40" s="7"/>
      <c r="S40" s="9"/>
    </row>
    <row r="41" spans="1:19" s="22" customFormat="1" x14ac:dyDescent="0.2">
      <c r="A41" s="9" t="s">
        <v>127</v>
      </c>
      <c r="B41" s="22" t="s">
        <v>799</v>
      </c>
      <c r="C41" s="61" t="s">
        <v>1124</v>
      </c>
      <c r="D41" s="7">
        <v>2004</v>
      </c>
      <c r="E41" s="22" t="s">
        <v>939</v>
      </c>
      <c r="F41" s="10" t="s">
        <v>77</v>
      </c>
      <c r="G41" s="7" t="s">
        <v>182</v>
      </c>
      <c r="H41" s="7">
        <v>6053000</v>
      </c>
      <c r="I41" s="32" t="s">
        <v>464</v>
      </c>
      <c r="J41" s="61" t="s">
        <v>1088</v>
      </c>
      <c r="K41" s="7" t="s">
        <v>182</v>
      </c>
      <c r="L41" s="32"/>
      <c r="M41" s="14" t="s">
        <v>293</v>
      </c>
      <c r="N41" s="14"/>
      <c r="O41" s="14"/>
      <c r="P41" s="14">
        <v>515</v>
      </c>
      <c r="Q41" s="14"/>
      <c r="R41" s="7"/>
      <c r="S41" s="9"/>
    </row>
    <row r="42" spans="1:19" s="9" customFormat="1" x14ac:dyDescent="0.2">
      <c r="A42" s="9" t="s">
        <v>127</v>
      </c>
      <c r="B42" s="22" t="s">
        <v>799</v>
      </c>
      <c r="C42" s="61" t="s">
        <v>1124</v>
      </c>
      <c r="D42" s="7">
        <v>2004</v>
      </c>
      <c r="E42" s="22" t="s">
        <v>939</v>
      </c>
      <c r="F42" s="10" t="s">
        <v>77</v>
      </c>
      <c r="G42" s="7" t="s">
        <v>182</v>
      </c>
      <c r="H42" s="7">
        <v>7901000</v>
      </c>
      <c r="I42" s="32" t="s">
        <v>464</v>
      </c>
      <c r="J42" s="22" t="s">
        <v>968</v>
      </c>
      <c r="K42" s="7" t="s">
        <v>182</v>
      </c>
      <c r="L42" s="32"/>
      <c r="M42" s="14" t="s">
        <v>293</v>
      </c>
      <c r="N42" s="14"/>
      <c r="O42" s="14"/>
      <c r="P42" s="14">
        <v>515</v>
      </c>
      <c r="Q42" s="14"/>
      <c r="R42" s="7"/>
    </row>
    <row r="43" spans="1:19" s="7" customFormat="1" x14ac:dyDescent="0.2">
      <c r="A43" s="9" t="s">
        <v>127</v>
      </c>
      <c r="B43" s="22" t="s">
        <v>799</v>
      </c>
      <c r="C43" s="61" t="s">
        <v>1124</v>
      </c>
      <c r="D43" s="7">
        <v>2004</v>
      </c>
      <c r="E43" s="22" t="s">
        <v>939</v>
      </c>
      <c r="F43" s="10" t="s">
        <v>77</v>
      </c>
      <c r="G43" s="7" t="s">
        <v>182</v>
      </c>
      <c r="H43" s="7">
        <v>7955000</v>
      </c>
      <c r="I43" s="32" t="s">
        <v>464</v>
      </c>
      <c r="J43" s="22" t="s">
        <v>969</v>
      </c>
      <c r="K43" s="7" t="s">
        <v>182</v>
      </c>
      <c r="L43" s="32"/>
      <c r="M43" s="14" t="s">
        <v>293</v>
      </c>
      <c r="N43" s="14"/>
      <c r="O43" s="14"/>
      <c r="P43" s="14">
        <v>515</v>
      </c>
      <c r="Q43" s="14"/>
      <c r="S43" s="9"/>
    </row>
    <row r="44" spans="1:19" s="9" customFormat="1" x14ac:dyDescent="0.2">
      <c r="A44" s="9" t="s">
        <v>127</v>
      </c>
      <c r="B44" s="22" t="s">
        <v>799</v>
      </c>
      <c r="C44" s="61" t="s">
        <v>1124</v>
      </c>
      <c r="D44" s="7">
        <v>2004</v>
      </c>
      <c r="E44" s="22" t="s">
        <v>939</v>
      </c>
      <c r="F44" s="10" t="s">
        <v>77</v>
      </c>
      <c r="G44" s="7" t="s">
        <v>182</v>
      </c>
      <c r="H44" s="7">
        <v>7204000</v>
      </c>
      <c r="I44" s="32" t="s">
        <v>464</v>
      </c>
      <c r="J44" s="22" t="s">
        <v>964</v>
      </c>
      <c r="K44" s="7" t="s">
        <v>182</v>
      </c>
      <c r="L44" s="32"/>
      <c r="M44" s="14" t="s">
        <v>293</v>
      </c>
      <c r="N44" s="14"/>
      <c r="O44" s="14"/>
      <c r="P44" s="14">
        <v>515</v>
      </c>
      <c r="Q44" s="14"/>
      <c r="R44" s="7"/>
    </row>
    <row r="45" spans="1:19" s="52" customFormat="1" x14ac:dyDescent="0.2">
      <c r="A45" s="9" t="s">
        <v>127</v>
      </c>
      <c r="B45" s="22" t="s">
        <v>799</v>
      </c>
      <c r="C45" s="61" t="s">
        <v>1124</v>
      </c>
      <c r="D45" s="7">
        <v>2004</v>
      </c>
      <c r="E45" s="22" t="s">
        <v>939</v>
      </c>
      <c r="F45" s="10" t="s">
        <v>77</v>
      </c>
      <c r="G45" s="7" t="s">
        <v>182</v>
      </c>
      <c r="H45" s="7">
        <v>7017000</v>
      </c>
      <c r="I45" s="32" t="s">
        <v>464</v>
      </c>
      <c r="J45" s="22" t="s">
        <v>962</v>
      </c>
      <c r="K45" s="7" t="s">
        <v>182</v>
      </c>
      <c r="L45" s="32"/>
      <c r="M45" s="14" t="s">
        <v>293</v>
      </c>
      <c r="N45" s="14"/>
      <c r="O45" s="14"/>
      <c r="P45" s="14">
        <v>515</v>
      </c>
      <c r="Q45" s="14"/>
      <c r="R45" s="7"/>
      <c r="S45" s="9"/>
    </row>
    <row r="46" spans="1:19" s="7" customFormat="1" x14ac:dyDescent="0.2">
      <c r="A46" s="9" t="s">
        <v>127</v>
      </c>
      <c r="B46" s="22" t="s">
        <v>799</v>
      </c>
      <c r="C46" s="61" t="s">
        <v>1124</v>
      </c>
      <c r="D46" s="7">
        <v>2004</v>
      </c>
      <c r="E46" s="22" t="s">
        <v>939</v>
      </c>
      <c r="F46" s="10" t="s">
        <v>77</v>
      </c>
      <c r="G46" s="7" t="s">
        <v>182</v>
      </c>
      <c r="H46" s="7">
        <v>6885000</v>
      </c>
      <c r="I46" s="32" t="s">
        <v>464</v>
      </c>
      <c r="J46" s="22" t="s">
        <v>965</v>
      </c>
      <c r="K46" s="7" t="s">
        <v>182</v>
      </c>
      <c r="L46" s="32"/>
      <c r="M46" s="14" t="s">
        <v>293</v>
      </c>
      <c r="N46" s="14"/>
      <c r="O46" s="14"/>
      <c r="P46" s="14">
        <v>515</v>
      </c>
      <c r="Q46" s="14"/>
      <c r="S46" s="9"/>
    </row>
    <row r="47" spans="1:19" s="7" customFormat="1" x14ac:dyDescent="0.2">
      <c r="A47" s="9" t="s">
        <v>127</v>
      </c>
      <c r="B47" s="22" t="s">
        <v>799</v>
      </c>
      <c r="C47" s="61" t="s">
        <v>1124</v>
      </c>
      <c r="D47" s="7">
        <v>2004</v>
      </c>
      <c r="E47" s="22" t="s">
        <v>939</v>
      </c>
      <c r="F47" s="10" t="s">
        <v>77</v>
      </c>
      <c r="G47" s="7" t="s">
        <v>182</v>
      </c>
      <c r="H47" s="7">
        <v>6758000</v>
      </c>
      <c r="I47" s="32" t="s">
        <v>464</v>
      </c>
      <c r="J47" s="22" t="s">
        <v>967</v>
      </c>
      <c r="K47" s="7" t="s">
        <v>182</v>
      </c>
      <c r="L47" s="32"/>
      <c r="M47" s="14" t="s">
        <v>293</v>
      </c>
      <c r="N47" s="14"/>
      <c r="O47" s="14"/>
      <c r="P47" s="14">
        <v>515</v>
      </c>
      <c r="Q47" s="14"/>
      <c r="S47" s="9"/>
    </row>
    <row r="48" spans="1:19" s="9" customFormat="1" x14ac:dyDescent="0.2">
      <c r="A48" s="9" t="s">
        <v>127</v>
      </c>
      <c r="B48" s="22" t="s">
        <v>799</v>
      </c>
      <c r="C48" s="61" t="s">
        <v>1124</v>
      </c>
      <c r="D48" s="7">
        <v>2004</v>
      </c>
      <c r="E48" s="22" t="s">
        <v>939</v>
      </c>
      <c r="F48" s="10" t="s">
        <v>77</v>
      </c>
      <c r="G48" s="7" t="s">
        <v>182</v>
      </c>
      <c r="H48" s="7">
        <v>7676000</v>
      </c>
      <c r="I48" s="32" t="s">
        <v>464</v>
      </c>
      <c r="J48" s="22" t="s">
        <v>966</v>
      </c>
      <c r="K48" s="7" t="s">
        <v>182</v>
      </c>
      <c r="L48" s="32"/>
      <c r="M48" s="14" t="s">
        <v>293</v>
      </c>
      <c r="N48" s="14"/>
      <c r="O48" s="14"/>
      <c r="P48" s="14">
        <v>515</v>
      </c>
      <c r="Q48" s="14"/>
      <c r="R48" s="7"/>
    </row>
    <row r="49" spans="1:19" s="9" customFormat="1" x14ac:dyDescent="0.2">
      <c r="A49" s="9" t="s">
        <v>127</v>
      </c>
      <c r="B49" s="22" t="s">
        <v>799</v>
      </c>
      <c r="C49" s="61" t="s">
        <v>1124</v>
      </c>
      <c r="D49" s="7">
        <v>2004</v>
      </c>
      <c r="E49" s="22" t="s">
        <v>939</v>
      </c>
      <c r="F49" s="10" t="s">
        <v>77</v>
      </c>
      <c r="G49" s="7" t="s">
        <v>182</v>
      </c>
      <c r="H49" s="7">
        <v>7296000</v>
      </c>
      <c r="I49" s="32" t="s">
        <v>464</v>
      </c>
      <c r="J49" s="22" t="s">
        <v>963</v>
      </c>
      <c r="K49" s="7" t="s">
        <v>182</v>
      </c>
      <c r="L49" s="32"/>
      <c r="M49" s="14" t="s">
        <v>293</v>
      </c>
      <c r="N49" s="14"/>
      <c r="O49" s="14"/>
      <c r="P49" s="14">
        <v>515</v>
      </c>
      <c r="Q49" s="14"/>
      <c r="R49" s="7"/>
    </row>
    <row r="50" spans="1:19" s="9" customFormat="1" x14ac:dyDescent="0.2">
      <c r="A50" s="9" t="s">
        <v>127</v>
      </c>
      <c r="B50" s="22" t="s">
        <v>799</v>
      </c>
      <c r="C50" s="61" t="s">
        <v>1124</v>
      </c>
      <c r="D50" s="7">
        <v>2004</v>
      </c>
      <c r="E50" s="22" t="s">
        <v>939</v>
      </c>
      <c r="F50" s="10" t="s">
        <v>77</v>
      </c>
      <c r="G50" s="7" t="s">
        <v>182</v>
      </c>
      <c r="H50" s="7">
        <v>5808000</v>
      </c>
      <c r="I50" s="32" t="s">
        <v>464</v>
      </c>
      <c r="J50" s="22" t="s">
        <v>972</v>
      </c>
      <c r="K50" s="7" t="s">
        <v>182</v>
      </c>
      <c r="L50" s="32"/>
      <c r="M50" s="14" t="s">
        <v>293</v>
      </c>
      <c r="N50" s="14"/>
      <c r="O50" s="14"/>
      <c r="P50" s="14">
        <v>515</v>
      </c>
      <c r="Q50" s="14"/>
      <c r="R50" s="7"/>
    </row>
    <row r="51" spans="1:19" s="9" customFormat="1" x14ac:dyDescent="0.2">
      <c r="A51" s="9" t="s">
        <v>127</v>
      </c>
      <c r="B51" s="22" t="s">
        <v>799</v>
      </c>
      <c r="C51" s="61" t="s">
        <v>1124</v>
      </c>
      <c r="D51" s="7">
        <v>2004</v>
      </c>
      <c r="E51" s="22" t="s">
        <v>939</v>
      </c>
      <c r="F51" s="10" t="s">
        <v>77</v>
      </c>
      <c r="G51" s="7" t="s">
        <v>182</v>
      </c>
      <c r="H51" s="7">
        <v>5332000</v>
      </c>
      <c r="I51" s="32" t="s">
        <v>464</v>
      </c>
      <c r="J51" s="22" t="s">
        <v>970</v>
      </c>
      <c r="K51" s="7" t="s">
        <v>182</v>
      </c>
      <c r="L51" s="32"/>
      <c r="M51" s="14" t="s">
        <v>293</v>
      </c>
      <c r="N51" s="14"/>
      <c r="O51" s="14"/>
      <c r="P51" s="14">
        <v>515</v>
      </c>
      <c r="Q51" s="14"/>
      <c r="R51" s="7"/>
    </row>
    <row r="52" spans="1:19" s="9" customFormat="1" x14ac:dyDescent="0.2">
      <c r="A52" s="9" t="s">
        <v>127</v>
      </c>
      <c r="B52" s="22" t="s">
        <v>799</v>
      </c>
      <c r="C52" s="61" t="s">
        <v>1124</v>
      </c>
      <c r="D52" s="7">
        <v>2004</v>
      </c>
      <c r="E52" s="22" t="s">
        <v>939</v>
      </c>
      <c r="F52" s="10" t="s">
        <v>77</v>
      </c>
      <c r="G52" s="7" t="s">
        <v>182</v>
      </c>
      <c r="H52" s="7">
        <v>6581000</v>
      </c>
      <c r="I52" s="32" t="s">
        <v>464</v>
      </c>
      <c r="J52" s="22" t="s">
        <v>971</v>
      </c>
      <c r="K52" s="7" t="s">
        <v>182</v>
      </c>
      <c r="L52" s="32"/>
      <c r="M52" s="14" t="s">
        <v>293</v>
      </c>
      <c r="N52" s="14"/>
      <c r="O52" s="14"/>
      <c r="P52" s="14">
        <v>515</v>
      </c>
      <c r="Q52" s="14"/>
      <c r="R52" s="7"/>
    </row>
    <row r="53" spans="1:19" s="34" customFormat="1" x14ac:dyDescent="0.2">
      <c r="A53" s="9" t="s">
        <v>127</v>
      </c>
      <c r="B53" s="22" t="s">
        <v>799</v>
      </c>
      <c r="C53" s="61" t="s">
        <v>1124</v>
      </c>
      <c r="D53" s="7">
        <v>2004</v>
      </c>
      <c r="E53" s="22" t="s">
        <v>939</v>
      </c>
      <c r="F53" s="10" t="s">
        <v>77</v>
      </c>
      <c r="G53" s="7" t="s">
        <v>899</v>
      </c>
      <c r="H53" s="7">
        <v>3828000</v>
      </c>
      <c r="I53" s="32" t="s">
        <v>464</v>
      </c>
      <c r="J53" s="61" t="s">
        <v>991</v>
      </c>
      <c r="K53" s="7" t="s">
        <v>899</v>
      </c>
      <c r="L53" s="32"/>
      <c r="M53" s="14" t="s">
        <v>293</v>
      </c>
      <c r="N53" s="14"/>
      <c r="O53" s="14"/>
      <c r="P53" s="14">
        <v>515</v>
      </c>
      <c r="Q53" s="14"/>
      <c r="R53" s="7"/>
      <c r="S53" s="22" t="s">
        <v>958</v>
      </c>
    </row>
    <row r="54" spans="1:19" s="34" customFormat="1" x14ac:dyDescent="0.2">
      <c r="A54" s="9" t="s">
        <v>127</v>
      </c>
      <c r="B54" s="22" t="s">
        <v>799</v>
      </c>
      <c r="C54" s="61" t="s">
        <v>1124</v>
      </c>
      <c r="D54" s="7">
        <v>2004</v>
      </c>
      <c r="E54" s="22" t="s">
        <v>939</v>
      </c>
      <c r="F54" s="10" t="s">
        <v>77</v>
      </c>
      <c r="G54" s="7" t="s">
        <v>899</v>
      </c>
      <c r="H54" s="7">
        <v>4418000</v>
      </c>
      <c r="I54" s="32" t="s">
        <v>464</v>
      </c>
      <c r="J54" s="22" t="s">
        <v>983</v>
      </c>
      <c r="K54" s="7" t="s">
        <v>899</v>
      </c>
      <c r="L54" s="32"/>
      <c r="M54" s="14" t="s">
        <v>293</v>
      </c>
      <c r="N54" s="14"/>
      <c r="O54" s="14"/>
      <c r="P54" s="14">
        <v>515</v>
      </c>
      <c r="Q54" s="14"/>
      <c r="R54" s="7"/>
      <c r="S54" s="22" t="s">
        <v>958</v>
      </c>
    </row>
    <row r="55" spans="1:19" s="9" customFormat="1" x14ac:dyDescent="0.2">
      <c r="A55" s="9" t="s">
        <v>127</v>
      </c>
      <c r="B55" s="22" t="s">
        <v>799</v>
      </c>
      <c r="C55" s="61" t="s">
        <v>1124</v>
      </c>
      <c r="D55" s="7">
        <v>2004</v>
      </c>
      <c r="E55" s="22" t="s">
        <v>939</v>
      </c>
      <c r="F55" s="10" t="s">
        <v>77</v>
      </c>
      <c r="G55" s="7" t="s">
        <v>899</v>
      </c>
      <c r="H55" s="7">
        <v>7184000</v>
      </c>
      <c r="I55" s="32" t="s">
        <v>464</v>
      </c>
      <c r="J55" s="22" t="s">
        <v>982</v>
      </c>
      <c r="K55" s="7" t="s">
        <v>182</v>
      </c>
      <c r="L55" s="32"/>
      <c r="M55" s="14" t="s">
        <v>293</v>
      </c>
      <c r="N55" s="14"/>
      <c r="O55" s="14"/>
      <c r="P55" s="14">
        <v>515</v>
      </c>
      <c r="Q55" s="14"/>
      <c r="R55" s="7"/>
    </row>
    <row r="56" spans="1:19" s="7" customFormat="1" x14ac:dyDescent="0.2">
      <c r="A56" s="9" t="s">
        <v>127</v>
      </c>
      <c r="B56" s="22" t="s">
        <v>799</v>
      </c>
      <c r="C56" s="61" t="s">
        <v>1124</v>
      </c>
      <c r="D56" s="7">
        <v>2004</v>
      </c>
      <c r="E56" s="22" t="s">
        <v>939</v>
      </c>
      <c r="F56" s="10" t="s">
        <v>77</v>
      </c>
      <c r="G56" s="7" t="s">
        <v>899</v>
      </c>
      <c r="H56" s="7">
        <v>4758000</v>
      </c>
      <c r="I56" s="32" t="s">
        <v>464</v>
      </c>
      <c r="J56" s="22" t="s">
        <v>990</v>
      </c>
      <c r="K56" s="7" t="s">
        <v>899</v>
      </c>
      <c r="L56" s="32"/>
      <c r="M56" s="14" t="s">
        <v>293</v>
      </c>
      <c r="N56" s="14"/>
      <c r="O56" s="14"/>
      <c r="P56" s="14">
        <v>515</v>
      </c>
      <c r="Q56" s="14"/>
      <c r="S56" s="9"/>
    </row>
    <row r="57" spans="1:19" s="9" customFormat="1" x14ac:dyDescent="0.2">
      <c r="A57" s="9" t="s">
        <v>127</v>
      </c>
      <c r="B57" s="22" t="s">
        <v>799</v>
      </c>
      <c r="C57" s="61" t="s">
        <v>1124</v>
      </c>
      <c r="D57" s="7">
        <v>2004</v>
      </c>
      <c r="E57" s="22" t="s">
        <v>939</v>
      </c>
      <c r="F57" s="10" t="s">
        <v>77</v>
      </c>
      <c r="G57" s="7" t="s">
        <v>899</v>
      </c>
      <c r="H57" s="7">
        <v>9268000</v>
      </c>
      <c r="I57" s="32" t="s">
        <v>464</v>
      </c>
      <c r="J57" s="22" t="s">
        <v>989</v>
      </c>
      <c r="K57" s="7" t="s">
        <v>899</v>
      </c>
      <c r="L57" s="32"/>
      <c r="M57" s="14" t="s">
        <v>293</v>
      </c>
      <c r="N57" s="14"/>
      <c r="O57" s="14"/>
      <c r="P57" s="14">
        <v>515</v>
      </c>
      <c r="Q57" s="14"/>
      <c r="R57" s="7"/>
      <c r="S57" s="22" t="s">
        <v>988</v>
      </c>
    </row>
    <row r="58" spans="1:19" s="9" customFormat="1" x14ac:dyDescent="0.2">
      <c r="A58" s="9" t="s">
        <v>127</v>
      </c>
      <c r="B58" s="22" t="s">
        <v>799</v>
      </c>
      <c r="C58" s="61" t="s">
        <v>1124</v>
      </c>
      <c r="D58" s="7">
        <v>2004</v>
      </c>
      <c r="E58" s="22" t="s">
        <v>939</v>
      </c>
      <c r="F58" s="10" t="s">
        <v>77</v>
      </c>
      <c r="G58" s="7" t="s">
        <v>899</v>
      </c>
      <c r="H58" s="7">
        <v>10709000</v>
      </c>
      <c r="I58" s="32" t="s">
        <v>464</v>
      </c>
      <c r="J58" s="22" t="s">
        <v>987</v>
      </c>
      <c r="K58" s="7" t="s">
        <v>899</v>
      </c>
      <c r="L58" s="32"/>
      <c r="M58" s="14" t="s">
        <v>293</v>
      </c>
      <c r="N58" s="14"/>
      <c r="O58" s="14"/>
      <c r="P58" s="14">
        <v>515</v>
      </c>
      <c r="Q58" s="14"/>
      <c r="R58" s="7"/>
      <c r="S58" s="22" t="s">
        <v>988</v>
      </c>
    </row>
    <row r="59" spans="1:19" s="7" customFormat="1" x14ac:dyDescent="0.2">
      <c r="A59" s="9" t="s">
        <v>127</v>
      </c>
      <c r="B59" s="22" t="s">
        <v>799</v>
      </c>
      <c r="C59" s="61" t="s">
        <v>1124</v>
      </c>
      <c r="D59" s="7">
        <v>2004</v>
      </c>
      <c r="E59" s="22" t="s">
        <v>939</v>
      </c>
      <c r="F59" s="10" t="s">
        <v>77</v>
      </c>
      <c r="G59" s="7" t="s">
        <v>899</v>
      </c>
      <c r="H59" s="7">
        <v>6404000</v>
      </c>
      <c r="I59" s="32" t="s">
        <v>464</v>
      </c>
      <c r="J59" s="22" t="s">
        <v>986</v>
      </c>
      <c r="K59" s="7" t="s">
        <v>899</v>
      </c>
      <c r="L59" s="32"/>
      <c r="M59" s="14" t="s">
        <v>293</v>
      </c>
      <c r="N59" s="14"/>
      <c r="O59" s="14"/>
      <c r="P59" s="14">
        <v>515</v>
      </c>
      <c r="Q59" s="14"/>
      <c r="S59" s="9"/>
    </row>
    <row r="60" spans="1:19" s="34" customFormat="1" x14ac:dyDescent="0.2">
      <c r="A60" s="9" t="s">
        <v>127</v>
      </c>
      <c r="B60" s="22" t="s">
        <v>799</v>
      </c>
      <c r="C60" s="61" t="s">
        <v>1124</v>
      </c>
      <c r="D60" s="7">
        <v>2004</v>
      </c>
      <c r="E60" s="22" t="s">
        <v>939</v>
      </c>
      <c r="F60" s="10" t="s">
        <v>77</v>
      </c>
      <c r="G60" s="7" t="s">
        <v>899</v>
      </c>
      <c r="H60" s="7">
        <v>6259000</v>
      </c>
      <c r="I60" s="32" t="s">
        <v>464</v>
      </c>
      <c r="J60" s="61" t="s">
        <v>1089</v>
      </c>
      <c r="K60" s="7" t="s">
        <v>899</v>
      </c>
      <c r="L60" s="32"/>
      <c r="M60" s="14" t="s">
        <v>293</v>
      </c>
      <c r="N60" s="14"/>
      <c r="O60" s="14"/>
      <c r="P60" s="14">
        <v>515</v>
      </c>
      <c r="Q60" s="14"/>
      <c r="R60" s="7"/>
      <c r="S60" s="9"/>
    </row>
    <row r="61" spans="1:19" s="9" customFormat="1" x14ac:dyDescent="0.2">
      <c r="A61" s="9" t="s">
        <v>127</v>
      </c>
      <c r="B61" s="22" t="s">
        <v>799</v>
      </c>
      <c r="C61" s="61" t="s">
        <v>1124</v>
      </c>
      <c r="D61" s="7">
        <v>2004</v>
      </c>
      <c r="E61" s="22" t="s">
        <v>939</v>
      </c>
      <c r="F61" s="10" t="s">
        <v>77</v>
      </c>
      <c r="G61" s="7" t="s">
        <v>899</v>
      </c>
      <c r="H61" s="7">
        <v>6898000</v>
      </c>
      <c r="I61" s="32" t="s">
        <v>464</v>
      </c>
      <c r="J61" s="22" t="s">
        <v>985</v>
      </c>
      <c r="K61" s="7" t="s">
        <v>899</v>
      </c>
      <c r="L61" s="32"/>
      <c r="M61" s="14" t="s">
        <v>293</v>
      </c>
      <c r="N61" s="14"/>
      <c r="O61" s="14"/>
      <c r="P61" s="14">
        <v>515</v>
      </c>
      <c r="Q61" s="14"/>
      <c r="R61" s="7"/>
    </row>
    <row r="62" spans="1:19" s="20" customFormat="1" x14ac:dyDescent="0.2">
      <c r="A62" s="9" t="s">
        <v>127</v>
      </c>
      <c r="B62" s="22" t="s">
        <v>799</v>
      </c>
      <c r="C62" s="61" t="s">
        <v>1124</v>
      </c>
      <c r="D62" s="7">
        <v>2004</v>
      </c>
      <c r="E62" s="22" t="s">
        <v>939</v>
      </c>
      <c r="F62" s="10" t="s">
        <v>77</v>
      </c>
      <c r="G62" s="7" t="s">
        <v>899</v>
      </c>
      <c r="H62" s="7">
        <v>7524000</v>
      </c>
      <c r="I62" s="32" t="s">
        <v>464</v>
      </c>
      <c r="J62" s="22" t="s">
        <v>984</v>
      </c>
      <c r="K62" s="7" t="s">
        <v>899</v>
      </c>
      <c r="L62" s="32"/>
      <c r="M62" s="14" t="s">
        <v>293</v>
      </c>
      <c r="N62" s="14"/>
      <c r="O62" s="14"/>
      <c r="P62" s="14">
        <v>515</v>
      </c>
      <c r="Q62" s="14"/>
      <c r="R62" s="7"/>
      <c r="S62" s="9"/>
    </row>
    <row r="63" spans="1:19" s="20" customFormat="1" x14ac:dyDescent="0.2">
      <c r="A63" s="22" t="s">
        <v>127</v>
      </c>
      <c r="B63" s="22" t="s">
        <v>801</v>
      </c>
      <c r="C63" s="22" t="s">
        <v>870</v>
      </c>
      <c r="D63" s="22">
        <v>2007</v>
      </c>
      <c r="E63" s="22" t="s">
        <v>765</v>
      </c>
      <c r="F63" s="10" t="s">
        <v>536</v>
      </c>
      <c r="G63" s="31" t="s">
        <v>537</v>
      </c>
      <c r="H63" s="22">
        <v>263880</v>
      </c>
      <c r="I63" s="32" t="s">
        <v>464</v>
      </c>
      <c r="J63" s="22"/>
      <c r="K63" s="31" t="s">
        <v>537</v>
      </c>
      <c r="L63" s="32" t="s">
        <v>315</v>
      </c>
      <c r="M63" s="32" t="s">
        <v>377</v>
      </c>
      <c r="N63" s="32"/>
      <c r="O63" s="32"/>
      <c r="P63" s="32">
        <v>325</v>
      </c>
      <c r="Q63" s="32"/>
      <c r="R63" s="22"/>
      <c r="S63" s="61" t="s">
        <v>1092</v>
      </c>
    </row>
    <row r="64" spans="1:19" s="20" customFormat="1" x14ac:dyDescent="0.2">
      <c r="A64" s="22" t="s">
        <v>127</v>
      </c>
      <c r="B64" s="22" t="s">
        <v>801</v>
      </c>
      <c r="C64" s="61" t="s">
        <v>1124</v>
      </c>
      <c r="D64" s="22">
        <v>2004</v>
      </c>
      <c r="E64" s="22" t="s">
        <v>939</v>
      </c>
      <c r="F64" s="10" t="s">
        <v>536</v>
      </c>
      <c r="G64" s="31" t="s">
        <v>537</v>
      </c>
      <c r="H64" s="22">
        <v>1795000</v>
      </c>
      <c r="I64" s="32" t="s">
        <v>464</v>
      </c>
      <c r="J64" s="22" t="s">
        <v>956</v>
      </c>
      <c r="K64" s="31" t="s">
        <v>537</v>
      </c>
      <c r="L64" s="32"/>
      <c r="M64" s="32" t="s">
        <v>377</v>
      </c>
      <c r="N64" s="32"/>
      <c r="O64" s="32"/>
      <c r="P64" s="32">
        <v>325</v>
      </c>
      <c r="Q64" s="32"/>
      <c r="R64" s="22"/>
      <c r="S64" s="22"/>
    </row>
    <row r="65" spans="1:19" s="20" customFormat="1" x14ac:dyDescent="0.2">
      <c r="A65" s="22" t="s">
        <v>127</v>
      </c>
      <c r="B65" s="22" t="s">
        <v>801</v>
      </c>
      <c r="C65" s="61" t="s">
        <v>1124</v>
      </c>
      <c r="D65" s="22">
        <v>2004</v>
      </c>
      <c r="E65" s="22" t="s">
        <v>939</v>
      </c>
      <c r="F65" s="10" t="s">
        <v>536</v>
      </c>
      <c r="G65" s="31" t="s">
        <v>537</v>
      </c>
      <c r="H65" s="22">
        <v>1488000</v>
      </c>
      <c r="I65" s="32" t="s">
        <v>464</v>
      </c>
      <c r="J65" s="22" t="s">
        <v>957</v>
      </c>
      <c r="K65" s="31" t="s">
        <v>537</v>
      </c>
      <c r="L65" s="32"/>
      <c r="M65" s="32" t="s">
        <v>377</v>
      </c>
      <c r="N65" s="32"/>
      <c r="O65" s="32"/>
      <c r="P65" s="32">
        <v>325</v>
      </c>
      <c r="Q65" s="32"/>
      <c r="R65" s="22"/>
      <c r="S65" s="22"/>
    </row>
    <row r="66" spans="1:19" s="20" customFormat="1" x14ac:dyDescent="0.2">
      <c r="A66" s="22" t="s">
        <v>127</v>
      </c>
      <c r="B66" s="22" t="s">
        <v>801</v>
      </c>
      <c r="C66" s="61" t="s">
        <v>1124</v>
      </c>
      <c r="D66" s="22">
        <v>2004</v>
      </c>
      <c r="E66" s="22" t="s">
        <v>939</v>
      </c>
      <c r="F66" s="10" t="s">
        <v>536</v>
      </c>
      <c r="G66" s="31" t="s">
        <v>537</v>
      </c>
      <c r="H66" s="22">
        <v>2626000</v>
      </c>
      <c r="I66" s="32" t="s">
        <v>464</v>
      </c>
      <c r="J66" s="22" t="s">
        <v>954</v>
      </c>
      <c r="K66" s="31" t="s">
        <v>537</v>
      </c>
      <c r="L66" s="32"/>
      <c r="M66" s="32" t="s">
        <v>377</v>
      </c>
      <c r="N66" s="32"/>
      <c r="O66" s="32"/>
      <c r="P66" s="32">
        <v>325</v>
      </c>
      <c r="Q66" s="32"/>
      <c r="R66" s="22"/>
      <c r="S66" s="22"/>
    </row>
    <row r="67" spans="1:19" s="20" customFormat="1" x14ac:dyDescent="0.2">
      <c r="A67" s="22" t="s">
        <v>127</v>
      </c>
      <c r="B67" s="22" t="s">
        <v>801</v>
      </c>
      <c r="C67" s="61" t="s">
        <v>1124</v>
      </c>
      <c r="D67" s="22">
        <v>2004</v>
      </c>
      <c r="E67" s="22" t="s">
        <v>939</v>
      </c>
      <c r="F67" s="10" t="s">
        <v>536</v>
      </c>
      <c r="G67" s="31" t="s">
        <v>537</v>
      </c>
      <c r="H67" s="22">
        <v>1696000</v>
      </c>
      <c r="I67" s="32" t="s">
        <v>464</v>
      </c>
      <c r="J67" s="22" t="s">
        <v>973</v>
      </c>
      <c r="K67" s="31" t="s">
        <v>537</v>
      </c>
      <c r="L67" s="32"/>
      <c r="M67" s="32" t="s">
        <v>377</v>
      </c>
      <c r="N67" s="32"/>
      <c r="O67" s="32"/>
      <c r="P67" s="32">
        <v>325</v>
      </c>
      <c r="Q67" s="32"/>
      <c r="R67" s="22"/>
      <c r="S67" s="22"/>
    </row>
    <row r="68" spans="1:19" s="20" customFormat="1" x14ac:dyDescent="0.2">
      <c r="A68" s="22" t="s">
        <v>127</v>
      </c>
      <c r="B68" s="22" t="s">
        <v>801</v>
      </c>
      <c r="C68" s="61" t="s">
        <v>1124</v>
      </c>
      <c r="D68" s="22">
        <v>2004</v>
      </c>
      <c r="E68" s="22" t="s">
        <v>939</v>
      </c>
      <c r="F68" s="10" t="s">
        <v>536</v>
      </c>
      <c r="G68" s="31" t="s">
        <v>537</v>
      </c>
      <c r="H68" s="22">
        <v>2361000</v>
      </c>
      <c r="I68" s="32" t="s">
        <v>464</v>
      </c>
      <c r="J68" s="61" t="s">
        <v>1088</v>
      </c>
      <c r="K68" s="31" t="s">
        <v>537</v>
      </c>
      <c r="L68" s="32"/>
      <c r="M68" s="32" t="s">
        <v>377</v>
      </c>
      <c r="N68" s="32"/>
      <c r="O68" s="32"/>
      <c r="P68" s="32">
        <v>325</v>
      </c>
      <c r="Q68" s="32"/>
      <c r="R68" s="22"/>
      <c r="S68" s="22"/>
    </row>
    <row r="69" spans="1:19" s="20" customFormat="1" x14ac:dyDescent="0.2">
      <c r="A69" s="22" t="s">
        <v>127</v>
      </c>
      <c r="B69" s="22" t="s">
        <v>801</v>
      </c>
      <c r="C69" s="61" t="s">
        <v>1124</v>
      </c>
      <c r="D69" s="22">
        <v>2004</v>
      </c>
      <c r="E69" s="22" t="s">
        <v>939</v>
      </c>
      <c r="F69" s="10" t="s">
        <v>536</v>
      </c>
      <c r="G69" s="31" t="s">
        <v>537</v>
      </c>
      <c r="H69" s="22">
        <v>2415000</v>
      </c>
      <c r="I69" s="32" t="s">
        <v>464</v>
      </c>
      <c r="J69" s="22" t="s">
        <v>964</v>
      </c>
      <c r="K69" s="31" t="s">
        <v>537</v>
      </c>
      <c r="L69" s="32"/>
      <c r="M69" s="32" t="s">
        <v>377</v>
      </c>
      <c r="N69" s="32"/>
      <c r="O69" s="32"/>
      <c r="P69" s="32">
        <v>325</v>
      </c>
      <c r="Q69" s="32"/>
      <c r="R69" s="22"/>
      <c r="S69" s="22"/>
    </row>
    <row r="70" spans="1:19" s="7" customFormat="1" x14ac:dyDescent="0.2">
      <c r="A70" s="22" t="s">
        <v>127</v>
      </c>
      <c r="B70" s="22" t="s">
        <v>801</v>
      </c>
      <c r="C70" s="61" t="s">
        <v>1124</v>
      </c>
      <c r="D70" s="22">
        <v>2004</v>
      </c>
      <c r="E70" s="22" t="s">
        <v>939</v>
      </c>
      <c r="F70" s="10" t="s">
        <v>536</v>
      </c>
      <c r="G70" s="31" t="s">
        <v>537</v>
      </c>
      <c r="H70" s="22">
        <v>2339000</v>
      </c>
      <c r="I70" s="32" t="s">
        <v>464</v>
      </c>
      <c r="J70" s="61" t="s">
        <v>965</v>
      </c>
      <c r="K70" s="31" t="s">
        <v>537</v>
      </c>
      <c r="L70" s="32"/>
      <c r="M70" s="32" t="s">
        <v>377</v>
      </c>
      <c r="N70" s="32"/>
      <c r="O70" s="32"/>
      <c r="P70" s="32">
        <v>325</v>
      </c>
      <c r="Q70" s="32"/>
      <c r="R70" s="22"/>
      <c r="S70" s="22"/>
    </row>
    <row r="71" spans="1:19" s="7" customFormat="1" x14ac:dyDescent="0.2">
      <c r="A71" s="34" t="s">
        <v>323</v>
      </c>
      <c r="B71" s="34" t="s">
        <v>804</v>
      </c>
      <c r="C71" s="34" t="s">
        <v>870</v>
      </c>
      <c r="D71" s="34">
        <v>2007</v>
      </c>
      <c r="E71" s="34" t="s">
        <v>765</v>
      </c>
      <c r="F71" s="35" t="s">
        <v>727</v>
      </c>
      <c r="G71" s="34" t="s">
        <v>726</v>
      </c>
      <c r="H71" s="34">
        <v>5250</v>
      </c>
      <c r="I71" s="36" t="s">
        <v>464</v>
      </c>
      <c r="J71" s="64" t="s">
        <v>1087</v>
      </c>
      <c r="K71" s="34"/>
      <c r="L71" s="36"/>
      <c r="M71" s="36" t="s">
        <v>377</v>
      </c>
      <c r="N71" s="36"/>
      <c r="O71" s="36"/>
      <c r="P71" s="36"/>
      <c r="Q71" s="36"/>
      <c r="R71" s="34"/>
      <c r="S71" s="34" t="s">
        <v>492</v>
      </c>
    </row>
    <row r="72" spans="1:19" s="12" customFormat="1" x14ac:dyDescent="0.2">
      <c r="A72" s="34" t="s">
        <v>323</v>
      </c>
      <c r="B72" s="34" t="s">
        <v>804</v>
      </c>
      <c r="C72" s="34" t="s">
        <v>870</v>
      </c>
      <c r="D72" s="34">
        <v>2007</v>
      </c>
      <c r="E72" s="34" t="s">
        <v>765</v>
      </c>
      <c r="F72" s="35" t="s">
        <v>727</v>
      </c>
      <c r="G72" s="34" t="s">
        <v>726</v>
      </c>
      <c r="H72" s="34">
        <v>3950</v>
      </c>
      <c r="I72" s="36" t="s">
        <v>464</v>
      </c>
      <c r="J72" s="64" t="s">
        <v>1086</v>
      </c>
      <c r="K72" s="34"/>
      <c r="L72" s="36"/>
      <c r="M72" s="36" t="s">
        <v>377</v>
      </c>
      <c r="N72" s="36"/>
      <c r="O72" s="36"/>
      <c r="P72" s="36"/>
      <c r="Q72" s="36"/>
      <c r="R72" s="34"/>
      <c r="S72" s="34" t="s">
        <v>492</v>
      </c>
    </row>
    <row r="73" spans="1:19" s="20" customFormat="1" x14ac:dyDescent="0.2">
      <c r="A73" s="34" t="s">
        <v>323</v>
      </c>
      <c r="B73" s="34" t="s">
        <v>804</v>
      </c>
      <c r="C73" s="34" t="s">
        <v>870</v>
      </c>
      <c r="D73" s="34">
        <v>2007</v>
      </c>
      <c r="E73" s="34" t="s">
        <v>765</v>
      </c>
      <c r="F73" s="35" t="s">
        <v>782</v>
      </c>
      <c r="G73" s="34" t="s">
        <v>783</v>
      </c>
      <c r="H73" s="34">
        <v>340</v>
      </c>
      <c r="I73" s="36" t="s">
        <v>464</v>
      </c>
      <c r="J73" s="34"/>
      <c r="K73" s="34"/>
      <c r="L73" s="36"/>
      <c r="M73" s="36" t="s">
        <v>377</v>
      </c>
      <c r="N73" s="36"/>
      <c r="O73" s="43"/>
      <c r="P73" s="43"/>
      <c r="Q73" s="43"/>
      <c r="R73" s="42"/>
      <c r="S73" s="34" t="s">
        <v>492</v>
      </c>
    </row>
    <row r="74" spans="1:19" s="7" customFormat="1" x14ac:dyDescent="0.2">
      <c r="A74" s="34" t="s">
        <v>127</v>
      </c>
      <c r="B74" s="34" t="s">
        <v>804</v>
      </c>
      <c r="C74" s="34" t="s">
        <v>870</v>
      </c>
      <c r="D74" s="34">
        <v>2007</v>
      </c>
      <c r="E74" s="34" t="s">
        <v>765</v>
      </c>
      <c r="F74" s="35" t="s">
        <v>770</v>
      </c>
      <c r="G74" s="34" t="s">
        <v>771</v>
      </c>
      <c r="H74" s="34">
        <v>550</v>
      </c>
      <c r="I74" s="36"/>
      <c r="J74" s="34"/>
      <c r="K74" s="34"/>
      <c r="L74" s="36"/>
      <c r="M74" s="36" t="s">
        <v>377</v>
      </c>
      <c r="N74" s="36"/>
      <c r="O74" s="36"/>
      <c r="P74" s="36"/>
      <c r="Q74" s="36"/>
      <c r="R74" s="34"/>
      <c r="S74" s="34" t="s">
        <v>492</v>
      </c>
    </row>
    <row r="75" spans="1:19" s="7" customFormat="1" x14ac:dyDescent="0.2">
      <c r="A75" s="34" t="s">
        <v>323</v>
      </c>
      <c r="B75" s="34" t="s">
        <v>1026</v>
      </c>
      <c r="C75" s="64" t="s">
        <v>1131</v>
      </c>
      <c r="D75" s="34">
        <v>2009</v>
      </c>
      <c r="E75" s="34" t="s">
        <v>939</v>
      </c>
      <c r="F75" s="35" t="s">
        <v>1033</v>
      </c>
      <c r="G75" s="34" t="s">
        <v>1034</v>
      </c>
      <c r="H75" s="34">
        <v>368000</v>
      </c>
      <c r="I75" s="36"/>
      <c r="J75" s="34"/>
      <c r="K75" s="34"/>
      <c r="L75" s="36"/>
      <c r="M75" s="36" t="s">
        <v>377</v>
      </c>
      <c r="N75" s="36"/>
      <c r="O75" s="36"/>
      <c r="P75" s="36"/>
      <c r="Q75" s="36"/>
      <c r="R75" s="34"/>
      <c r="S75" s="34" t="s">
        <v>492</v>
      </c>
    </row>
    <row r="76" spans="1:19" s="7" customFormat="1" x14ac:dyDescent="0.2">
      <c r="A76" s="34" t="s">
        <v>323</v>
      </c>
      <c r="B76" s="34" t="s">
        <v>855</v>
      </c>
      <c r="C76" s="64" t="s">
        <v>1126</v>
      </c>
      <c r="D76" s="34">
        <v>2007</v>
      </c>
      <c r="E76" s="34" t="s">
        <v>939</v>
      </c>
      <c r="F76" s="35" t="s">
        <v>1009</v>
      </c>
      <c r="G76" s="64" t="s">
        <v>1138</v>
      </c>
      <c r="H76" s="34">
        <v>347900</v>
      </c>
      <c r="I76" s="36"/>
      <c r="J76" s="34" t="s">
        <v>954</v>
      </c>
      <c r="K76" s="34"/>
      <c r="L76" s="36"/>
      <c r="M76" s="36" t="s">
        <v>377</v>
      </c>
      <c r="N76" s="36"/>
      <c r="O76" s="36"/>
      <c r="P76" s="36"/>
      <c r="Q76" s="36"/>
      <c r="R76" s="34"/>
      <c r="S76" s="34" t="s">
        <v>492</v>
      </c>
    </row>
    <row r="77" spans="1:19" s="34" customFormat="1" x14ac:dyDescent="0.2">
      <c r="A77" s="22" t="s">
        <v>323</v>
      </c>
      <c r="B77" s="22" t="s">
        <v>855</v>
      </c>
      <c r="C77" s="61" t="s">
        <v>1125</v>
      </c>
      <c r="D77" s="22">
        <v>2007</v>
      </c>
      <c r="E77" s="22" t="s">
        <v>939</v>
      </c>
      <c r="F77" s="71" t="s">
        <v>1007</v>
      </c>
      <c r="G77" s="31" t="s">
        <v>1008</v>
      </c>
      <c r="H77" s="22">
        <v>36400</v>
      </c>
      <c r="I77" s="32"/>
      <c r="J77" s="31" t="s">
        <v>954</v>
      </c>
      <c r="K77" s="31" t="s">
        <v>1008</v>
      </c>
      <c r="L77" s="37" t="s">
        <v>315</v>
      </c>
      <c r="M77" s="13" t="s">
        <v>293</v>
      </c>
      <c r="N77" s="31"/>
      <c r="O77" s="31"/>
      <c r="P77" s="37">
        <v>87</v>
      </c>
      <c r="Q77" s="31"/>
      <c r="R77" s="31"/>
      <c r="S77" s="31"/>
    </row>
    <row r="78" spans="1:19" s="7" customFormat="1" x14ac:dyDescent="0.2">
      <c r="A78" s="34" t="s">
        <v>323</v>
      </c>
      <c r="B78" s="34" t="s">
        <v>855</v>
      </c>
      <c r="C78" s="64" t="s">
        <v>1126</v>
      </c>
      <c r="D78" s="34">
        <v>2007</v>
      </c>
      <c r="E78" s="34" t="s">
        <v>939</v>
      </c>
      <c r="F78" s="35" t="s">
        <v>1020</v>
      </c>
      <c r="G78" s="34" t="s">
        <v>1021</v>
      </c>
      <c r="H78" s="34">
        <v>100</v>
      </c>
      <c r="I78" s="36"/>
      <c r="J78" s="34" t="s">
        <v>954</v>
      </c>
      <c r="K78" s="34"/>
      <c r="L78" s="36"/>
      <c r="M78" s="36" t="s">
        <v>377</v>
      </c>
      <c r="N78" s="36"/>
      <c r="O78" s="36"/>
      <c r="P78" s="36"/>
      <c r="Q78" s="36"/>
      <c r="R78" s="34"/>
      <c r="S78" s="34" t="s">
        <v>492</v>
      </c>
    </row>
    <row r="79" spans="1:19" s="34" customFormat="1" x14ac:dyDescent="0.2">
      <c r="A79" s="34" t="s">
        <v>323</v>
      </c>
      <c r="B79" s="34" t="s">
        <v>855</v>
      </c>
      <c r="C79" s="64" t="s">
        <v>1126</v>
      </c>
      <c r="D79" s="34">
        <v>2007</v>
      </c>
      <c r="E79" s="34" t="s">
        <v>939</v>
      </c>
      <c r="F79" s="35" t="s">
        <v>450</v>
      </c>
      <c r="G79" s="34" t="s">
        <v>1015</v>
      </c>
      <c r="H79" s="34">
        <v>500</v>
      </c>
      <c r="I79" s="36"/>
      <c r="J79" s="34" t="s">
        <v>954</v>
      </c>
      <c r="L79" s="36"/>
      <c r="M79" s="36" t="s">
        <v>377</v>
      </c>
      <c r="N79" s="36"/>
      <c r="O79" s="36"/>
      <c r="P79" s="36"/>
      <c r="Q79" s="36"/>
      <c r="S79" s="34" t="s">
        <v>492</v>
      </c>
    </row>
    <row r="80" spans="1:19" s="34" customFormat="1" x14ac:dyDescent="0.2">
      <c r="A80" s="22" t="s">
        <v>323</v>
      </c>
      <c r="B80" s="22" t="s">
        <v>855</v>
      </c>
      <c r="C80" s="61" t="s">
        <v>1125</v>
      </c>
      <c r="D80" s="22">
        <v>2007</v>
      </c>
      <c r="E80" s="22" t="s">
        <v>939</v>
      </c>
      <c r="F80" s="71" t="s">
        <v>994</v>
      </c>
      <c r="G80" s="77" t="s">
        <v>1143</v>
      </c>
      <c r="H80" s="22">
        <v>4700</v>
      </c>
      <c r="I80" s="32"/>
      <c r="J80" s="31" t="s">
        <v>954</v>
      </c>
      <c r="K80" t="s">
        <v>995</v>
      </c>
      <c r="L80" s="37"/>
      <c r="M80" s="32" t="s">
        <v>377</v>
      </c>
      <c r="N80" s="31"/>
      <c r="O80" s="31"/>
      <c r="P80" s="37">
        <v>34</v>
      </c>
      <c r="Q80" s="31"/>
      <c r="R80" s="31"/>
      <c r="S80" s="31"/>
    </row>
    <row r="81" spans="1:19" s="34" customFormat="1" x14ac:dyDescent="0.2">
      <c r="A81" s="34" t="s">
        <v>323</v>
      </c>
      <c r="B81" s="34" t="s">
        <v>855</v>
      </c>
      <c r="C81" s="64" t="s">
        <v>1126</v>
      </c>
      <c r="D81" s="34">
        <v>2007</v>
      </c>
      <c r="E81" s="34" t="s">
        <v>939</v>
      </c>
      <c r="F81" s="35" t="s">
        <v>1018</v>
      </c>
      <c r="G81" s="64" t="s">
        <v>1134</v>
      </c>
      <c r="H81" s="34">
        <v>100</v>
      </c>
      <c r="I81" s="36"/>
      <c r="J81" s="34" t="s">
        <v>954</v>
      </c>
      <c r="L81" s="36"/>
      <c r="M81" s="36" t="s">
        <v>377</v>
      </c>
      <c r="N81" s="36"/>
      <c r="O81" s="36"/>
      <c r="P81" s="36"/>
      <c r="Q81" s="36"/>
      <c r="S81" s="34" t="s">
        <v>492</v>
      </c>
    </row>
    <row r="82" spans="1:19" s="34" customFormat="1" x14ac:dyDescent="0.2">
      <c r="A82" s="22" t="s">
        <v>323</v>
      </c>
      <c r="B82" s="22" t="s">
        <v>855</v>
      </c>
      <c r="C82" s="61" t="s">
        <v>1125</v>
      </c>
      <c r="D82" s="22">
        <v>2007</v>
      </c>
      <c r="E82" s="22" t="s">
        <v>939</v>
      </c>
      <c r="F82" s="10" t="s">
        <v>528</v>
      </c>
      <c r="G82" s="31" t="s">
        <v>1005</v>
      </c>
      <c r="H82" s="22">
        <v>169500</v>
      </c>
      <c r="I82" s="32"/>
      <c r="J82" s="31" t="s">
        <v>954</v>
      </c>
      <c r="K82" s="22" t="s">
        <v>529</v>
      </c>
      <c r="L82" s="32"/>
      <c r="M82" s="32" t="s">
        <v>377</v>
      </c>
      <c r="N82" s="32"/>
      <c r="O82" s="32"/>
      <c r="P82" s="32">
        <v>116</v>
      </c>
      <c r="Q82" s="31"/>
      <c r="R82" s="31"/>
      <c r="S82" s="31"/>
    </row>
    <row r="83" spans="1:19" s="34" customFormat="1" x14ac:dyDescent="0.2">
      <c r="A83" s="34" t="s">
        <v>127</v>
      </c>
      <c r="B83" s="34" t="s">
        <v>855</v>
      </c>
      <c r="C83" s="34" t="s">
        <v>870</v>
      </c>
      <c r="D83" s="34">
        <v>2007</v>
      </c>
      <c r="E83" s="34" t="s">
        <v>765</v>
      </c>
      <c r="F83" s="35" t="s">
        <v>778</v>
      </c>
      <c r="G83" s="34" t="s">
        <v>779</v>
      </c>
      <c r="H83" s="34">
        <v>16290</v>
      </c>
      <c r="I83" s="36"/>
      <c r="L83" s="36"/>
      <c r="M83" s="36" t="s">
        <v>377</v>
      </c>
      <c r="N83" s="36"/>
      <c r="O83" s="36"/>
      <c r="P83" s="36"/>
      <c r="Q83" s="36"/>
      <c r="S83" s="34" t="s">
        <v>492</v>
      </c>
    </row>
    <row r="84" spans="1:19" s="31" customFormat="1" x14ac:dyDescent="0.2">
      <c r="A84" s="34" t="s">
        <v>323</v>
      </c>
      <c r="B84" s="34" t="s">
        <v>855</v>
      </c>
      <c r="C84" s="64" t="s">
        <v>1129</v>
      </c>
      <c r="D84" s="34">
        <v>2008</v>
      </c>
      <c r="E84" s="34" t="s">
        <v>939</v>
      </c>
      <c r="F84" s="35" t="s">
        <v>1029</v>
      </c>
      <c r="G84" s="34" t="s">
        <v>1030</v>
      </c>
      <c r="H84" s="34">
        <v>164</v>
      </c>
      <c r="I84" s="36" t="s">
        <v>463</v>
      </c>
      <c r="J84" s="34"/>
      <c r="K84" s="34"/>
      <c r="L84" s="36"/>
      <c r="M84" s="36" t="s">
        <v>377</v>
      </c>
      <c r="N84" s="36"/>
      <c r="O84" s="36"/>
      <c r="P84" s="36"/>
      <c r="Q84" s="36"/>
      <c r="R84" s="34"/>
      <c r="S84" s="34" t="s">
        <v>492</v>
      </c>
    </row>
    <row r="85" spans="1:19" s="31" customFormat="1" x14ac:dyDescent="0.2">
      <c r="A85" s="22" t="s">
        <v>323</v>
      </c>
      <c r="B85" s="22" t="s">
        <v>855</v>
      </c>
      <c r="C85" s="61" t="s">
        <v>1125</v>
      </c>
      <c r="D85" s="22">
        <v>2007</v>
      </c>
      <c r="E85" s="22" t="s">
        <v>939</v>
      </c>
      <c r="F85" s="71" t="s">
        <v>1002</v>
      </c>
      <c r="G85" s="31" t="s">
        <v>1003</v>
      </c>
      <c r="H85" s="22">
        <v>3300</v>
      </c>
      <c r="I85" s="32"/>
      <c r="J85" s="31" t="s">
        <v>954</v>
      </c>
      <c r="K85" s="31" t="s">
        <v>1003</v>
      </c>
      <c r="L85" s="37" t="s">
        <v>315</v>
      </c>
      <c r="M85" s="32" t="s">
        <v>377</v>
      </c>
      <c r="P85" s="37">
        <v>27</v>
      </c>
    </row>
    <row r="86" spans="1:19" s="31" customFormat="1" x14ac:dyDescent="0.2">
      <c r="A86" s="34" t="s">
        <v>323</v>
      </c>
      <c r="B86" s="34" t="s">
        <v>855</v>
      </c>
      <c r="C86" s="64" t="s">
        <v>1126</v>
      </c>
      <c r="D86" s="34">
        <v>2007</v>
      </c>
      <c r="E86" s="34" t="s">
        <v>939</v>
      </c>
      <c r="F86" s="35" t="s">
        <v>1016</v>
      </c>
      <c r="G86" s="34" t="s">
        <v>1015</v>
      </c>
      <c r="H86" s="34">
        <v>600</v>
      </c>
      <c r="I86" s="36"/>
      <c r="J86" s="34" t="s">
        <v>954</v>
      </c>
      <c r="K86" s="34"/>
      <c r="L86" s="36"/>
      <c r="M86" s="36" t="s">
        <v>377</v>
      </c>
      <c r="N86" s="36"/>
      <c r="O86" s="36"/>
      <c r="P86" s="36"/>
      <c r="Q86" s="36"/>
      <c r="R86" s="34"/>
      <c r="S86" s="34" t="s">
        <v>492</v>
      </c>
    </row>
    <row r="87" spans="1:19" s="31" customFormat="1" x14ac:dyDescent="0.2">
      <c r="A87" s="34" t="s">
        <v>323</v>
      </c>
      <c r="B87" s="34" t="s">
        <v>855</v>
      </c>
      <c r="C87" s="64" t="s">
        <v>1126</v>
      </c>
      <c r="D87" s="34">
        <v>2007</v>
      </c>
      <c r="E87" s="34" t="s">
        <v>939</v>
      </c>
      <c r="F87" s="35" t="s">
        <v>1012</v>
      </c>
      <c r="G87" s="64" t="s">
        <v>1136</v>
      </c>
      <c r="H87" s="34">
        <v>500</v>
      </c>
      <c r="I87" s="36"/>
      <c r="J87" s="34" t="s">
        <v>954</v>
      </c>
      <c r="K87" s="34"/>
      <c r="L87" s="36"/>
      <c r="M87" s="36" t="s">
        <v>377</v>
      </c>
      <c r="N87" s="36"/>
      <c r="O87" s="36"/>
      <c r="P87" s="36"/>
      <c r="Q87" s="36"/>
      <c r="R87" s="34"/>
      <c r="S87" s="34" t="s">
        <v>492</v>
      </c>
    </row>
    <row r="88" spans="1:19" s="34" customFormat="1" x14ac:dyDescent="0.2">
      <c r="A88" s="22" t="s">
        <v>323</v>
      </c>
      <c r="B88" s="22" t="s">
        <v>855</v>
      </c>
      <c r="C88" s="61" t="s">
        <v>1125</v>
      </c>
      <c r="D88" s="22">
        <v>2007</v>
      </c>
      <c r="E88" s="22" t="s">
        <v>939</v>
      </c>
      <c r="F88" s="71" t="s">
        <v>992</v>
      </c>
      <c r="G88" s="31" t="s">
        <v>993</v>
      </c>
      <c r="H88" s="22">
        <v>700</v>
      </c>
      <c r="I88" s="32" t="s">
        <v>464</v>
      </c>
      <c r="J88" s="31" t="s">
        <v>954</v>
      </c>
      <c r="K88" s="31" t="s">
        <v>993</v>
      </c>
      <c r="L88" s="37" t="s">
        <v>315</v>
      </c>
      <c r="M88" s="32" t="s">
        <v>377</v>
      </c>
      <c r="N88" s="31"/>
      <c r="O88" s="31"/>
      <c r="P88" s="37">
        <v>19.899999999999999</v>
      </c>
      <c r="Q88" s="31"/>
      <c r="R88" s="31"/>
      <c r="S88" s="31"/>
    </row>
    <row r="89" spans="1:19" s="34" customFormat="1" x14ac:dyDescent="0.2">
      <c r="A89" s="22" t="s">
        <v>323</v>
      </c>
      <c r="B89" s="22" t="s">
        <v>855</v>
      </c>
      <c r="C89" s="61" t="s">
        <v>1125</v>
      </c>
      <c r="D89" s="22">
        <v>2007</v>
      </c>
      <c r="E89" s="22" t="s">
        <v>939</v>
      </c>
      <c r="F89" s="24" t="s">
        <v>10</v>
      </c>
      <c r="G89" s="22" t="s">
        <v>1013</v>
      </c>
      <c r="H89" s="22">
        <v>700</v>
      </c>
      <c r="I89" s="73"/>
      <c r="J89" s="31" t="s">
        <v>954</v>
      </c>
      <c r="K89" t="s">
        <v>402</v>
      </c>
      <c r="L89" s="37" t="s">
        <v>315</v>
      </c>
      <c r="M89" s="32" t="s">
        <v>377</v>
      </c>
      <c r="N89"/>
      <c r="O89"/>
      <c r="P89" s="73">
        <v>20.7</v>
      </c>
      <c r="Q89"/>
      <c r="R89"/>
      <c r="S89"/>
    </row>
    <row r="90" spans="1:19" s="34" customFormat="1" x14ac:dyDescent="0.2">
      <c r="A90" s="9" t="s">
        <v>127</v>
      </c>
      <c r="B90" s="22" t="s">
        <v>855</v>
      </c>
      <c r="C90" s="9" t="s">
        <v>870</v>
      </c>
      <c r="D90" s="7">
        <v>2007</v>
      </c>
      <c r="E90" s="22" t="s">
        <v>765</v>
      </c>
      <c r="F90" s="10" t="s">
        <v>10</v>
      </c>
      <c r="G90" s="7" t="s">
        <v>402</v>
      </c>
      <c r="H90" s="7">
        <v>70</v>
      </c>
      <c r="I90" s="14"/>
      <c r="J90" s="7"/>
      <c r="K90" s="7" t="s">
        <v>402</v>
      </c>
      <c r="L90" s="14" t="s">
        <v>315</v>
      </c>
      <c r="M90" s="14" t="s">
        <v>377</v>
      </c>
      <c r="N90" s="14"/>
      <c r="O90" s="18"/>
      <c r="P90" s="18">
        <v>20.7</v>
      </c>
      <c r="Q90" s="18"/>
      <c r="R90" s="27"/>
      <c r="S90" s="7"/>
    </row>
    <row r="91" spans="1:19" s="34" customFormat="1" x14ac:dyDescent="0.2">
      <c r="A91" s="34" t="s">
        <v>323</v>
      </c>
      <c r="B91" s="34" t="s">
        <v>855</v>
      </c>
      <c r="C91" s="64" t="s">
        <v>1126</v>
      </c>
      <c r="D91" s="34">
        <v>2007</v>
      </c>
      <c r="E91" s="34" t="s">
        <v>939</v>
      </c>
      <c r="F91" s="35" t="s">
        <v>749</v>
      </c>
      <c r="G91" s="34" t="s">
        <v>750</v>
      </c>
      <c r="H91" s="34">
        <v>1400</v>
      </c>
      <c r="I91" s="36"/>
      <c r="J91" s="34" t="s">
        <v>954</v>
      </c>
      <c r="L91" s="36"/>
      <c r="M91" s="36" t="s">
        <v>377</v>
      </c>
      <c r="N91" s="36"/>
      <c r="O91" s="36"/>
      <c r="P91" s="36"/>
      <c r="Q91" s="36"/>
      <c r="S91" s="34" t="s">
        <v>492</v>
      </c>
    </row>
    <row r="92" spans="1:19" s="31" customFormat="1" x14ac:dyDescent="0.2">
      <c r="A92" s="34" t="s">
        <v>323</v>
      </c>
      <c r="B92" s="34" t="s">
        <v>855</v>
      </c>
      <c r="C92" s="64" t="s">
        <v>1126</v>
      </c>
      <c r="D92" s="34">
        <v>2007</v>
      </c>
      <c r="E92" s="34" t="s">
        <v>939</v>
      </c>
      <c r="F92" s="35" t="s">
        <v>1001</v>
      </c>
      <c r="G92" s="64" t="s">
        <v>1140</v>
      </c>
      <c r="H92" s="34">
        <v>600</v>
      </c>
      <c r="I92" s="36"/>
      <c r="J92" s="34" t="s">
        <v>954</v>
      </c>
      <c r="K92" s="34"/>
      <c r="L92" s="36"/>
      <c r="M92" s="36" t="s">
        <v>377</v>
      </c>
      <c r="N92" s="36"/>
      <c r="O92" s="36"/>
      <c r="P92" s="36"/>
      <c r="Q92" s="36"/>
      <c r="R92" s="34"/>
      <c r="S92" s="34" t="s">
        <v>492</v>
      </c>
    </row>
    <row r="93" spans="1:19" s="31" customFormat="1" x14ac:dyDescent="0.2">
      <c r="A93" s="34" t="s">
        <v>323</v>
      </c>
      <c r="B93" s="34" t="s">
        <v>855</v>
      </c>
      <c r="C93" s="64" t="s">
        <v>1126</v>
      </c>
      <c r="D93" s="34">
        <v>2007</v>
      </c>
      <c r="E93" s="34" t="s">
        <v>939</v>
      </c>
      <c r="F93" s="35" t="s">
        <v>1001</v>
      </c>
      <c r="G93" s="64" t="s">
        <v>1139</v>
      </c>
      <c r="H93" s="34">
        <v>200</v>
      </c>
      <c r="I93" s="36"/>
      <c r="J93" s="34" t="s">
        <v>954</v>
      </c>
      <c r="K93" s="34"/>
      <c r="L93" s="36"/>
      <c r="M93" s="36" t="s">
        <v>377</v>
      </c>
      <c r="N93" s="36"/>
      <c r="O93" s="36"/>
      <c r="P93" s="36"/>
      <c r="Q93" s="36"/>
      <c r="R93" s="34"/>
      <c r="S93" s="34" t="s">
        <v>492</v>
      </c>
    </row>
    <row r="94" spans="1:19" s="31" customFormat="1" x14ac:dyDescent="0.2">
      <c r="A94" s="22" t="s">
        <v>323</v>
      </c>
      <c r="B94" s="22" t="s">
        <v>855</v>
      </c>
      <c r="C94" s="61" t="s">
        <v>1125</v>
      </c>
      <c r="D94" s="22">
        <v>2007</v>
      </c>
      <c r="E94" s="22" t="s">
        <v>939</v>
      </c>
      <c r="F94" s="71" t="s">
        <v>998</v>
      </c>
      <c r="G94" s="77" t="s">
        <v>1142</v>
      </c>
      <c r="H94" s="22">
        <v>900</v>
      </c>
      <c r="I94" s="32"/>
      <c r="J94" s="31" t="s">
        <v>954</v>
      </c>
      <c r="K94" t="s">
        <v>999</v>
      </c>
      <c r="L94" s="37"/>
      <c r="M94" s="32" t="s">
        <v>377</v>
      </c>
      <c r="P94" s="37">
        <v>18</v>
      </c>
    </row>
    <row r="95" spans="1:19" s="31" customFormat="1" x14ac:dyDescent="0.2">
      <c r="A95" s="34" t="s">
        <v>323</v>
      </c>
      <c r="B95" s="34" t="s">
        <v>855</v>
      </c>
      <c r="C95" s="64" t="s">
        <v>1126</v>
      </c>
      <c r="D95" s="34">
        <v>2007</v>
      </c>
      <c r="E95" s="34" t="s">
        <v>939</v>
      </c>
      <c r="F95" s="35" t="s">
        <v>1017</v>
      </c>
      <c r="G95" s="34" t="s">
        <v>1015</v>
      </c>
      <c r="H95" s="34">
        <v>726</v>
      </c>
      <c r="I95" s="36"/>
      <c r="J95" s="34" t="s">
        <v>954</v>
      </c>
      <c r="K95" s="34"/>
      <c r="L95" s="36"/>
      <c r="M95" s="36" t="s">
        <v>377</v>
      </c>
      <c r="N95" s="36"/>
      <c r="O95" s="36"/>
      <c r="P95" s="36"/>
      <c r="Q95" s="36"/>
      <c r="R95" s="34"/>
      <c r="S95" s="34" t="s">
        <v>492</v>
      </c>
    </row>
    <row r="96" spans="1:19" s="31" customFormat="1" x14ac:dyDescent="0.2">
      <c r="A96" s="22" t="s">
        <v>323</v>
      </c>
      <c r="B96" s="22" t="s">
        <v>855</v>
      </c>
      <c r="C96" s="61" t="s">
        <v>1125</v>
      </c>
      <c r="D96" s="22">
        <v>2007</v>
      </c>
      <c r="E96" s="22" t="s">
        <v>939</v>
      </c>
      <c r="F96" s="71" t="s">
        <v>20</v>
      </c>
      <c r="G96" s="22" t="s">
        <v>1006</v>
      </c>
      <c r="H96" s="22">
        <v>19500</v>
      </c>
      <c r="I96" s="32"/>
      <c r="J96" s="31" t="s">
        <v>954</v>
      </c>
      <c r="K96" s="9" t="s">
        <v>310</v>
      </c>
      <c r="L96" s="32"/>
      <c r="M96" s="13" t="s">
        <v>293</v>
      </c>
      <c r="N96" s="13"/>
      <c r="O96" s="13"/>
      <c r="P96" s="5">
        <v>63</v>
      </c>
    </row>
    <row r="97" spans="1:19" s="34" customFormat="1" x14ac:dyDescent="0.2">
      <c r="A97" s="7" t="s">
        <v>323</v>
      </c>
      <c r="B97" s="22" t="s">
        <v>855</v>
      </c>
      <c r="C97" s="22" t="s">
        <v>870</v>
      </c>
      <c r="D97" s="9">
        <v>2007</v>
      </c>
      <c r="E97" s="22" t="s">
        <v>764</v>
      </c>
      <c r="F97" s="8" t="s">
        <v>22</v>
      </c>
      <c r="G97" s="9" t="s">
        <v>117</v>
      </c>
      <c r="H97" s="9">
        <v>950</v>
      </c>
      <c r="I97" s="13"/>
      <c r="J97" s="9"/>
      <c r="K97" s="7" t="s">
        <v>117</v>
      </c>
      <c r="L97" s="14" t="s">
        <v>143</v>
      </c>
      <c r="M97" s="14" t="s">
        <v>126</v>
      </c>
      <c r="N97" s="14"/>
      <c r="O97" s="14"/>
      <c r="P97" s="14">
        <v>34.6</v>
      </c>
      <c r="Q97" s="14"/>
      <c r="R97" s="7"/>
      <c r="S97" s="7"/>
    </row>
    <row r="98" spans="1:19" x14ac:dyDescent="0.2">
      <c r="A98" s="22" t="s">
        <v>323</v>
      </c>
      <c r="B98" s="22" t="s">
        <v>855</v>
      </c>
      <c r="C98" s="61" t="s">
        <v>1125</v>
      </c>
      <c r="D98" s="22">
        <v>2007</v>
      </c>
      <c r="E98" s="22" t="s">
        <v>939</v>
      </c>
      <c r="F98" s="71" t="s">
        <v>22</v>
      </c>
      <c r="G98" s="61" t="s">
        <v>1137</v>
      </c>
      <c r="H98" s="22">
        <v>4200</v>
      </c>
      <c r="J98" s="31" t="s">
        <v>954</v>
      </c>
      <c r="K98" t="s">
        <v>881</v>
      </c>
      <c r="L98" s="37"/>
      <c r="M98" s="32" t="s">
        <v>377</v>
      </c>
      <c r="P98" s="73">
        <v>34.6</v>
      </c>
    </row>
    <row r="99" spans="1:19" x14ac:dyDescent="0.2">
      <c r="A99" s="34" t="s">
        <v>323</v>
      </c>
      <c r="B99" s="34" t="s">
        <v>855</v>
      </c>
      <c r="C99" s="64" t="s">
        <v>1126</v>
      </c>
      <c r="D99" s="34">
        <v>2007</v>
      </c>
      <c r="E99" s="34" t="s">
        <v>939</v>
      </c>
      <c r="F99" s="35" t="s">
        <v>1000</v>
      </c>
      <c r="G99" s="64" t="s">
        <v>1141</v>
      </c>
      <c r="H99" s="34">
        <v>5000</v>
      </c>
      <c r="I99" s="36"/>
      <c r="J99" s="34" t="s">
        <v>954</v>
      </c>
      <c r="K99" s="34"/>
      <c r="L99" s="36"/>
      <c r="M99" s="36" t="s">
        <v>377</v>
      </c>
      <c r="N99" s="36"/>
      <c r="O99" s="36"/>
      <c r="P99" s="36"/>
      <c r="Q99" s="36"/>
      <c r="R99" s="34"/>
      <c r="S99" s="34" t="s">
        <v>492</v>
      </c>
    </row>
    <row r="100" spans="1:19" s="34" customFormat="1" x14ac:dyDescent="0.2">
      <c r="A100" s="34" t="s">
        <v>323</v>
      </c>
      <c r="B100" s="34" t="s">
        <v>855</v>
      </c>
      <c r="C100" s="64" t="s">
        <v>1126</v>
      </c>
      <c r="D100" s="34">
        <v>2007</v>
      </c>
      <c r="E100" s="34" t="s">
        <v>939</v>
      </c>
      <c r="F100" s="35" t="s">
        <v>1014</v>
      </c>
      <c r="G100" s="64" t="s">
        <v>1135</v>
      </c>
      <c r="H100" s="34">
        <v>2400</v>
      </c>
      <c r="I100" s="36"/>
      <c r="J100" s="34" t="s">
        <v>954</v>
      </c>
      <c r="L100" s="36"/>
      <c r="M100" s="36" t="s">
        <v>377</v>
      </c>
      <c r="N100" s="36"/>
      <c r="O100" s="36"/>
      <c r="P100" s="36"/>
      <c r="Q100" s="36"/>
      <c r="S100" s="34" t="s">
        <v>492</v>
      </c>
    </row>
    <row r="101" spans="1:19" x14ac:dyDescent="0.2">
      <c r="A101" s="22" t="s">
        <v>323</v>
      </c>
      <c r="B101" s="22" t="s">
        <v>855</v>
      </c>
      <c r="C101" s="61" t="s">
        <v>1125</v>
      </c>
      <c r="D101" s="22">
        <v>2007</v>
      </c>
      <c r="E101" s="22" t="s">
        <v>939</v>
      </c>
      <c r="F101" s="71" t="s">
        <v>1010</v>
      </c>
      <c r="G101" t="s">
        <v>1011</v>
      </c>
      <c r="H101" s="22">
        <v>49350</v>
      </c>
      <c r="J101" s="31" t="s">
        <v>954</v>
      </c>
      <c r="K101" t="s">
        <v>1011</v>
      </c>
      <c r="L101" s="37" t="s">
        <v>315</v>
      </c>
      <c r="M101" s="32" t="s">
        <v>377</v>
      </c>
      <c r="P101" s="73">
        <v>96</v>
      </c>
    </row>
    <row r="102" spans="1:19" s="34" customFormat="1" x14ac:dyDescent="0.2">
      <c r="A102" s="22" t="s">
        <v>323</v>
      </c>
      <c r="B102" s="22" t="s">
        <v>855</v>
      </c>
      <c r="C102" s="61" t="s">
        <v>1125</v>
      </c>
      <c r="D102" s="22">
        <v>2007</v>
      </c>
      <c r="E102" s="22" t="s">
        <v>939</v>
      </c>
      <c r="F102" s="71" t="s">
        <v>996</v>
      </c>
      <c r="G102" s="31" t="s">
        <v>1094</v>
      </c>
      <c r="H102" s="22">
        <v>105700</v>
      </c>
      <c r="I102" s="32"/>
      <c r="J102" s="31" t="s">
        <v>954</v>
      </c>
      <c r="K102" t="s">
        <v>997</v>
      </c>
      <c r="L102" s="37"/>
      <c r="M102" s="32" t="s">
        <v>377</v>
      </c>
      <c r="N102" s="31"/>
      <c r="O102" s="31"/>
      <c r="P102" s="37">
        <v>99</v>
      </c>
      <c r="Q102" s="31"/>
      <c r="R102" s="31"/>
      <c r="S102" s="31"/>
    </row>
    <row r="103" spans="1:19" s="34" customFormat="1" x14ac:dyDescent="0.2">
      <c r="A103" s="22" t="s">
        <v>323</v>
      </c>
      <c r="B103" s="22" t="s">
        <v>855</v>
      </c>
      <c r="C103" s="61" t="s">
        <v>1125</v>
      </c>
      <c r="D103" s="22">
        <v>2007</v>
      </c>
      <c r="E103" s="22" t="s">
        <v>939</v>
      </c>
      <c r="F103" s="71" t="s">
        <v>427</v>
      </c>
      <c r="G103" s="31" t="s">
        <v>1004</v>
      </c>
      <c r="H103" s="22">
        <v>23406</v>
      </c>
      <c r="I103" s="32"/>
      <c r="J103" s="31" t="s">
        <v>954</v>
      </c>
      <c r="K103" s="22" t="s">
        <v>429</v>
      </c>
      <c r="L103" s="32" t="s">
        <v>481</v>
      </c>
      <c r="M103" s="32" t="s">
        <v>377</v>
      </c>
      <c r="N103" s="13"/>
      <c r="O103" s="13"/>
      <c r="P103" s="13">
        <v>62</v>
      </c>
      <c r="Q103" s="31"/>
      <c r="R103" s="31"/>
      <c r="S103" s="31"/>
    </row>
    <row r="104" spans="1:19" s="34" customFormat="1" x14ac:dyDescent="0.2">
      <c r="A104" s="34" t="s">
        <v>323</v>
      </c>
      <c r="B104" s="34" t="s">
        <v>855</v>
      </c>
      <c r="C104" s="34" t="s">
        <v>870</v>
      </c>
      <c r="D104" s="34">
        <v>2007</v>
      </c>
      <c r="E104" s="34" t="s">
        <v>765</v>
      </c>
      <c r="F104" s="35" t="s">
        <v>427</v>
      </c>
      <c r="G104" s="34" t="s">
        <v>790</v>
      </c>
      <c r="H104" s="34">
        <v>7020</v>
      </c>
      <c r="I104" s="36"/>
      <c r="L104" s="36"/>
      <c r="M104" s="36" t="s">
        <v>377</v>
      </c>
      <c r="N104" s="36"/>
      <c r="O104" s="36"/>
      <c r="P104" s="36"/>
      <c r="Q104" s="36"/>
      <c r="S104" s="34" t="s">
        <v>492</v>
      </c>
    </row>
    <row r="105" spans="1:19" s="34" customFormat="1" x14ac:dyDescent="0.2">
      <c r="A105" s="34" t="s">
        <v>323</v>
      </c>
      <c r="B105" s="34" t="s">
        <v>855</v>
      </c>
      <c r="C105" s="64" t="s">
        <v>1128</v>
      </c>
      <c r="D105" s="34">
        <v>2011</v>
      </c>
      <c r="E105" s="34" t="s">
        <v>939</v>
      </c>
      <c r="F105" s="35" t="s">
        <v>1027</v>
      </c>
      <c r="G105" s="34" t="s">
        <v>1028</v>
      </c>
      <c r="H105" s="34">
        <v>820</v>
      </c>
      <c r="I105" s="36"/>
      <c r="L105" s="36"/>
      <c r="M105" s="36" t="s">
        <v>377</v>
      </c>
      <c r="N105" s="36"/>
      <c r="O105" s="36"/>
      <c r="P105" s="36"/>
      <c r="Q105" s="36"/>
      <c r="S105" s="34" t="s">
        <v>492</v>
      </c>
    </row>
    <row r="106" spans="1:19" s="34" customFormat="1" x14ac:dyDescent="0.2">
      <c r="A106" s="34" t="s">
        <v>323</v>
      </c>
      <c r="B106" s="34" t="s">
        <v>855</v>
      </c>
      <c r="C106" s="64" t="s">
        <v>1126</v>
      </c>
      <c r="D106" s="34">
        <v>2007</v>
      </c>
      <c r="E106" s="34" t="s">
        <v>939</v>
      </c>
      <c r="F106" s="35" t="s">
        <v>1019</v>
      </c>
      <c r="G106" s="64" t="s">
        <v>1133</v>
      </c>
      <c r="H106" s="34">
        <v>100</v>
      </c>
      <c r="I106" s="36"/>
      <c r="J106" s="34" t="s">
        <v>954</v>
      </c>
      <c r="L106" s="36"/>
      <c r="M106" s="36" t="s">
        <v>377</v>
      </c>
      <c r="N106" s="36"/>
      <c r="O106" s="36"/>
      <c r="P106" s="36"/>
      <c r="Q106" s="36"/>
      <c r="S106" s="34" t="s">
        <v>492</v>
      </c>
    </row>
    <row r="107" spans="1:19" s="34" customFormat="1" x14ac:dyDescent="0.2">
      <c r="A107" s="34" t="s">
        <v>323</v>
      </c>
      <c r="B107" s="34" t="s">
        <v>805</v>
      </c>
      <c r="C107" s="34" t="s">
        <v>870</v>
      </c>
      <c r="D107" s="34">
        <v>2007</v>
      </c>
      <c r="E107" s="34" t="s">
        <v>765</v>
      </c>
      <c r="F107" s="35" t="s">
        <v>773</v>
      </c>
      <c r="G107" s="34" t="s">
        <v>708</v>
      </c>
      <c r="H107" s="34">
        <v>1980960</v>
      </c>
      <c r="I107" s="36" t="s">
        <v>463</v>
      </c>
      <c r="L107" s="36"/>
      <c r="M107" s="36" t="s">
        <v>377</v>
      </c>
      <c r="N107" s="36"/>
      <c r="O107" s="36"/>
      <c r="P107" s="36"/>
      <c r="Q107" s="36"/>
      <c r="S107" s="34" t="s">
        <v>492</v>
      </c>
    </row>
    <row r="108" spans="1:19" s="34" customFormat="1" x14ac:dyDescent="0.2">
      <c r="A108" s="64" t="s">
        <v>323</v>
      </c>
      <c r="B108" s="34" t="s">
        <v>805</v>
      </c>
      <c r="C108" s="34" t="s">
        <v>870</v>
      </c>
      <c r="D108" s="34">
        <v>2007</v>
      </c>
      <c r="E108" s="34" t="s">
        <v>765</v>
      </c>
      <c r="F108" s="35" t="s">
        <v>710</v>
      </c>
      <c r="G108" s="34" t="s">
        <v>787</v>
      </c>
      <c r="H108" s="34">
        <v>20887550</v>
      </c>
      <c r="I108" s="36" t="s">
        <v>464</v>
      </c>
      <c r="J108" s="64" t="s">
        <v>1087</v>
      </c>
      <c r="L108" s="36"/>
      <c r="M108" s="36" t="s">
        <v>377</v>
      </c>
      <c r="N108" s="36"/>
      <c r="O108" s="36"/>
      <c r="P108" s="36"/>
      <c r="Q108" s="36"/>
      <c r="S108" s="34" t="s">
        <v>492</v>
      </c>
    </row>
    <row r="109" spans="1:19" s="31" customFormat="1" x14ac:dyDescent="0.2">
      <c r="A109" s="34" t="s">
        <v>323</v>
      </c>
      <c r="B109" s="34" t="s">
        <v>805</v>
      </c>
      <c r="C109" s="34" t="s">
        <v>870</v>
      </c>
      <c r="D109" s="34">
        <v>2007</v>
      </c>
      <c r="E109" s="34" t="s">
        <v>765</v>
      </c>
      <c r="F109" s="35" t="s">
        <v>710</v>
      </c>
      <c r="G109" s="34" t="s">
        <v>787</v>
      </c>
      <c r="H109" s="34">
        <v>11987590</v>
      </c>
      <c r="I109" s="36" t="s">
        <v>464</v>
      </c>
      <c r="J109" s="34" t="s">
        <v>788</v>
      </c>
      <c r="K109" s="34"/>
      <c r="L109" s="36"/>
      <c r="M109" s="36" t="s">
        <v>377</v>
      </c>
      <c r="N109" s="36"/>
      <c r="O109" s="36"/>
      <c r="P109" s="36"/>
      <c r="Q109" s="36"/>
      <c r="R109" s="34"/>
      <c r="S109" s="34" t="s">
        <v>492</v>
      </c>
    </row>
    <row r="110" spans="1:19" s="31" customFormat="1" x14ac:dyDescent="0.2">
      <c r="A110" s="7" t="s">
        <v>127</v>
      </c>
      <c r="B110" s="22" t="s">
        <v>805</v>
      </c>
      <c r="C110" s="22" t="s">
        <v>870</v>
      </c>
      <c r="D110" s="9">
        <v>2007</v>
      </c>
      <c r="E110" s="22" t="s">
        <v>765</v>
      </c>
      <c r="F110" s="8" t="s">
        <v>26</v>
      </c>
      <c r="G110" s="22" t="s">
        <v>789</v>
      </c>
      <c r="H110" s="9">
        <v>5206560</v>
      </c>
      <c r="I110" s="32" t="s">
        <v>464</v>
      </c>
      <c r="J110" s="9"/>
      <c r="K110" s="9" t="s">
        <v>302</v>
      </c>
      <c r="L110" s="13" t="s">
        <v>229</v>
      </c>
      <c r="M110" s="13" t="s">
        <v>293</v>
      </c>
      <c r="N110" s="13"/>
      <c r="O110" s="13"/>
      <c r="P110" s="13">
        <v>408</v>
      </c>
      <c r="Q110" s="13"/>
      <c r="R110" s="9"/>
      <c r="S110" s="9"/>
    </row>
    <row r="111" spans="1:19" s="34" customFormat="1" x14ac:dyDescent="0.2">
      <c r="A111" s="22" t="s">
        <v>323</v>
      </c>
      <c r="B111" s="22" t="s">
        <v>802</v>
      </c>
      <c r="C111" s="61" t="s">
        <v>1132</v>
      </c>
      <c r="D111" s="22">
        <v>2009</v>
      </c>
      <c r="E111" s="22" t="s">
        <v>939</v>
      </c>
      <c r="F111" s="71" t="s">
        <v>1035</v>
      </c>
      <c r="G111" s="22" t="s">
        <v>1036</v>
      </c>
      <c r="H111" s="22">
        <v>369000</v>
      </c>
      <c r="I111" s="37" t="s">
        <v>463</v>
      </c>
      <c r="J111" s="31"/>
      <c r="K111" s="31" t="s">
        <v>1037</v>
      </c>
      <c r="L111" s="31" t="s">
        <v>481</v>
      </c>
      <c r="M111" s="32" t="s">
        <v>377</v>
      </c>
      <c r="N111" s="31"/>
      <c r="O111" s="31"/>
      <c r="P111" s="37">
        <v>170</v>
      </c>
      <c r="Q111" s="31"/>
      <c r="R111" s="31"/>
      <c r="S111" s="31"/>
    </row>
    <row r="112" spans="1:19" s="34" customFormat="1" x14ac:dyDescent="0.2">
      <c r="A112" s="34" t="s">
        <v>127</v>
      </c>
      <c r="B112" s="34" t="s">
        <v>802</v>
      </c>
      <c r="C112" s="34" t="s">
        <v>870</v>
      </c>
      <c r="D112" s="34">
        <v>2007</v>
      </c>
      <c r="E112" s="34" t="s">
        <v>765</v>
      </c>
      <c r="F112" s="35" t="s">
        <v>776</v>
      </c>
      <c r="G112" s="34" t="s">
        <v>777</v>
      </c>
      <c r="H112" s="34">
        <v>4320</v>
      </c>
      <c r="I112" s="36"/>
      <c r="L112" s="36"/>
      <c r="M112" s="36" t="s">
        <v>377</v>
      </c>
      <c r="N112" s="36"/>
      <c r="O112" s="36"/>
      <c r="P112" s="36"/>
      <c r="Q112" s="36"/>
      <c r="S112" s="34" t="s">
        <v>492</v>
      </c>
    </row>
    <row r="113" spans="1:19" s="34" customFormat="1" x14ac:dyDescent="0.2">
      <c r="A113" s="22" t="s">
        <v>323</v>
      </c>
      <c r="B113" s="22" t="s">
        <v>802</v>
      </c>
      <c r="C113" s="22" t="s">
        <v>870</v>
      </c>
      <c r="D113" s="22">
        <v>2007</v>
      </c>
      <c r="E113" s="22" t="s">
        <v>765</v>
      </c>
      <c r="F113" s="10" t="s">
        <v>780</v>
      </c>
      <c r="G113" s="22" t="s">
        <v>781</v>
      </c>
      <c r="H113" s="22">
        <v>77220</v>
      </c>
      <c r="I113" s="32" t="s">
        <v>464</v>
      </c>
      <c r="J113" s="22"/>
      <c r="K113" s="22" t="s">
        <v>781</v>
      </c>
      <c r="L113" s="32" t="s">
        <v>315</v>
      </c>
      <c r="M113" s="32" t="s">
        <v>377</v>
      </c>
      <c r="N113" s="32"/>
      <c r="O113" s="32"/>
      <c r="P113" s="32">
        <v>104</v>
      </c>
      <c r="Q113" s="32"/>
      <c r="R113" s="22"/>
      <c r="S113" s="22"/>
    </row>
    <row r="114" spans="1:19" s="34" customFormat="1" x14ac:dyDescent="0.2">
      <c r="A114" s="34" t="s">
        <v>127</v>
      </c>
      <c r="B114" s="34" t="s">
        <v>802</v>
      </c>
      <c r="C114" s="34" t="s">
        <v>870</v>
      </c>
      <c r="D114" s="34">
        <v>2007</v>
      </c>
      <c r="E114" s="34" t="s">
        <v>765</v>
      </c>
      <c r="F114" s="35" t="s">
        <v>633</v>
      </c>
      <c r="G114" s="34" t="s">
        <v>772</v>
      </c>
      <c r="H114" s="34">
        <v>963600</v>
      </c>
      <c r="I114" s="36"/>
      <c r="L114" s="36"/>
      <c r="M114" s="36" t="s">
        <v>377</v>
      </c>
      <c r="N114" s="36"/>
      <c r="O114" s="36"/>
      <c r="P114" s="36"/>
      <c r="Q114" s="36"/>
      <c r="S114" s="34" t="s">
        <v>492</v>
      </c>
    </row>
    <row r="115" spans="1:19" s="31" customFormat="1" x14ac:dyDescent="0.2">
      <c r="A115" s="34" t="s">
        <v>323</v>
      </c>
      <c r="B115" s="34" t="s">
        <v>802</v>
      </c>
      <c r="C115" s="64" t="s">
        <v>1130</v>
      </c>
      <c r="D115" s="34">
        <v>2012</v>
      </c>
      <c r="E115" s="34" t="s">
        <v>939</v>
      </c>
      <c r="F115" s="35" t="s">
        <v>1031</v>
      </c>
      <c r="G115" s="34" t="s">
        <v>1032</v>
      </c>
      <c r="H115" s="34">
        <v>1414000</v>
      </c>
      <c r="I115" s="36" t="s">
        <v>464</v>
      </c>
      <c r="J115" s="34"/>
      <c r="K115" s="34"/>
      <c r="L115" s="36"/>
      <c r="M115" s="36" t="s">
        <v>377</v>
      </c>
      <c r="N115" s="36"/>
      <c r="O115" s="36"/>
      <c r="P115" s="36"/>
      <c r="Q115" s="36"/>
      <c r="R115" s="34"/>
      <c r="S115" s="34" t="s">
        <v>492</v>
      </c>
    </row>
  </sheetData>
  <sortState ref="A2:S115">
    <sortCondition ref="A2:A115"/>
    <sortCondition ref="B2:B115"/>
    <sortCondition ref="F2:F115"/>
    <sortCondition ref="L2:L11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B26" sqref="B26"/>
    </sheetView>
  </sheetViews>
  <sheetFormatPr defaultColWidth="11" defaultRowHeight="12.75" x14ac:dyDescent="0.2"/>
  <cols>
    <col min="1" max="1" width="9.625" bestFit="1" customWidth="1"/>
    <col min="2" max="2" width="20.125" bestFit="1" customWidth="1"/>
    <col min="3" max="3" width="25.125" bestFit="1" customWidth="1"/>
    <col min="4" max="4" width="7.5" bestFit="1" customWidth="1"/>
    <col min="5" max="5" width="7.875" bestFit="1" customWidth="1"/>
    <col min="6" max="6" width="28.25" bestFit="1" customWidth="1"/>
    <col min="7" max="7" width="19.5" bestFit="1" customWidth="1"/>
    <col min="8" max="8" width="8.875" bestFit="1" customWidth="1"/>
    <col min="9" max="9" width="7.75" bestFit="1" customWidth="1"/>
    <col min="10" max="10" width="8.625" bestFit="1" customWidth="1"/>
    <col min="11" max="11" width="12.75" bestFit="1" customWidth="1"/>
    <col min="12" max="12" width="6.625" bestFit="1" customWidth="1"/>
    <col min="13" max="13" width="4.75" bestFit="1" customWidth="1"/>
    <col min="14" max="14" width="6.125" bestFit="1" customWidth="1"/>
    <col min="15" max="15" width="3.75" bestFit="1" customWidth="1"/>
    <col min="16" max="16" width="4.875" bestFit="1" customWidth="1"/>
    <col min="17" max="17" width="102.875" bestFit="1" customWidth="1"/>
  </cols>
  <sheetData>
    <row r="1" spans="1:17" s="74" customFormat="1" x14ac:dyDescent="0.2">
      <c r="A1" s="74" t="s">
        <v>435</v>
      </c>
      <c r="B1" s="74" t="s">
        <v>436</v>
      </c>
      <c r="C1" s="74" t="s">
        <v>288</v>
      </c>
      <c r="D1" s="74" t="s">
        <v>289</v>
      </c>
      <c r="E1" s="74" t="s">
        <v>405</v>
      </c>
      <c r="F1" s="75" t="s">
        <v>578</v>
      </c>
      <c r="G1" s="74" t="s">
        <v>304</v>
      </c>
      <c r="H1" s="74" t="s">
        <v>840</v>
      </c>
      <c r="I1" s="76" t="s">
        <v>465</v>
      </c>
      <c r="J1" s="74" t="s">
        <v>433</v>
      </c>
      <c r="K1" s="74" t="s">
        <v>303</v>
      </c>
      <c r="L1" s="76" t="s">
        <v>370</v>
      </c>
      <c r="M1" s="76" t="s">
        <v>346</v>
      </c>
      <c r="N1" s="76" t="s">
        <v>362</v>
      </c>
      <c r="O1" s="76" t="s">
        <v>363</v>
      </c>
      <c r="P1" s="76" t="s">
        <v>364</v>
      </c>
      <c r="Q1" s="74" t="s">
        <v>434</v>
      </c>
    </row>
    <row r="2" spans="1:17" s="34" customFormat="1" x14ac:dyDescent="0.2">
      <c r="A2" s="7" t="s">
        <v>127</v>
      </c>
      <c r="B2" s="9" t="s">
        <v>799</v>
      </c>
      <c r="C2" s="22" t="s">
        <v>870</v>
      </c>
      <c r="D2" s="9">
        <v>2007</v>
      </c>
      <c r="E2" s="22" t="s">
        <v>1042</v>
      </c>
      <c r="F2" s="8" t="s">
        <v>39</v>
      </c>
      <c r="G2" s="9" t="s">
        <v>295</v>
      </c>
      <c r="H2" s="9">
        <v>5864650</v>
      </c>
      <c r="I2" s="32" t="s">
        <v>464</v>
      </c>
      <c r="J2" s="9"/>
      <c r="K2" s="9" t="s">
        <v>295</v>
      </c>
      <c r="L2" s="13" t="s">
        <v>201</v>
      </c>
      <c r="M2" s="13" t="s">
        <v>293</v>
      </c>
      <c r="N2" s="13"/>
      <c r="O2" s="13"/>
      <c r="P2" s="13">
        <v>426</v>
      </c>
      <c r="Q2" s="9"/>
    </row>
    <row r="3" spans="1:17" s="20" customFormat="1" x14ac:dyDescent="0.2">
      <c r="A3" s="22" t="s">
        <v>127</v>
      </c>
      <c r="B3" s="22" t="s">
        <v>800</v>
      </c>
      <c r="C3" s="22" t="s">
        <v>870</v>
      </c>
      <c r="D3" s="9">
        <v>2007</v>
      </c>
      <c r="E3" s="22" t="s">
        <v>1042</v>
      </c>
      <c r="F3" s="10" t="s">
        <v>766</v>
      </c>
      <c r="G3" s="22" t="s">
        <v>767</v>
      </c>
      <c r="H3" s="22">
        <v>1516840</v>
      </c>
      <c r="I3" s="32" t="s">
        <v>464</v>
      </c>
      <c r="J3" s="22"/>
      <c r="K3" s="22" t="s">
        <v>768</v>
      </c>
      <c r="L3" s="32" t="s">
        <v>481</v>
      </c>
      <c r="M3" s="32" t="s">
        <v>377</v>
      </c>
      <c r="N3" s="32"/>
      <c r="O3" s="32"/>
      <c r="P3" s="32">
        <v>338</v>
      </c>
      <c r="Q3" s="22" t="s">
        <v>769</v>
      </c>
    </row>
    <row r="4" spans="1:17" s="9" customFormat="1" x14ac:dyDescent="0.2">
      <c r="A4" s="7" t="s">
        <v>127</v>
      </c>
      <c r="B4" s="7" t="s">
        <v>800</v>
      </c>
      <c r="C4" s="22" t="s">
        <v>870</v>
      </c>
      <c r="D4" s="9">
        <v>2007</v>
      </c>
      <c r="E4" s="22" t="s">
        <v>1042</v>
      </c>
      <c r="F4" s="10" t="s">
        <v>42</v>
      </c>
      <c r="G4" s="9" t="s">
        <v>416</v>
      </c>
      <c r="H4" s="9">
        <v>700880</v>
      </c>
      <c r="I4" s="32" t="s">
        <v>463</v>
      </c>
      <c r="K4" s="22" t="s">
        <v>468</v>
      </c>
      <c r="L4" s="32" t="s">
        <v>481</v>
      </c>
      <c r="M4" s="14" t="s">
        <v>126</v>
      </c>
      <c r="N4" s="13"/>
      <c r="P4" s="13">
        <v>305</v>
      </c>
      <c r="Q4" s="22" t="s">
        <v>469</v>
      </c>
    </row>
    <row r="5" spans="1:17" s="9" customFormat="1" x14ac:dyDescent="0.2">
      <c r="A5" s="34" t="s">
        <v>323</v>
      </c>
      <c r="B5" s="34" t="s">
        <v>805</v>
      </c>
      <c r="C5" s="34" t="s">
        <v>870</v>
      </c>
      <c r="D5" s="34">
        <v>2007</v>
      </c>
      <c r="E5" s="64" t="s">
        <v>764</v>
      </c>
      <c r="F5" s="35" t="s">
        <v>773</v>
      </c>
      <c r="G5" s="34" t="s">
        <v>708</v>
      </c>
      <c r="H5" s="34">
        <v>1980960</v>
      </c>
      <c r="I5" s="36" t="s">
        <v>463</v>
      </c>
      <c r="J5" s="34"/>
      <c r="K5" s="34"/>
      <c r="L5" s="36"/>
      <c r="M5" s="36" t="s">
        <v>377</v>
      </c>
      <c r="N5" s="36"/>
      <c r="O5" s="36"/>
      <c r="P5" s="36"/>
      <c r="Q5" s="34" t="s">
        <v>492</v>
      </c>
    </row>
    <row r="6" spans="1:17" s="7" customFormat="1" x14ac:dyDescent="0.2">
      <c r="A6" s="34" t="s">
        <v>127</v>
      </c>
      <c r="B6" s="34" t="s">
        <v>799</v>
      </c>
      <c r="C6" s="34" t="s">
        <v>870</v>
      </c>
      <c r="D6" s="34">
        <v>2007</v>
      </c>
      <c r="E6" s="64" t="s">
        <v>764</v>
      </c>
      <c r="F6" s="35" t="s">
        <v>452</v>
      </c>
      <c r="G6" s="34" t="s">
        <v>774</v>
      </c>
      <c r="H6" s="34">
        <v>15125050</v>
      </c>
      <c r="I6" s="36" t="s">
        <v>464</v>
      </c>
      <c r="J6" s="34"/>
      <c r="K6" s="34"/>
      <c r="L6" s="36"/>
      <c r="M6" s="36" t="s">
        <v>377</v>
      </c>
      <c r="N6" s="36"/>
      <c r="O6" s="36"/>
      <c r="P6" s="36"/>
      <c r="Q6" s="34" t="s">
        <v>492</v>
      </c>
    </row>
    <row r="7" spans="1:17" s="34" customFormat="1" x14ac:dyDescent="0.2">
      <c r="A7" s="22" t="s">
        <v>127</v>
      </c>
      <c r="B7" s="22" t="s">
        <v>801</v>
      </c>
      <c r="C7" s="22" t="s">
        <v>870</v>
      </c>
      <c r="D7" s="9">
        <v>2007</v>
      </c>
      <c r="E7" s="22" t="s">
        <v>1042</v>
      </c>
      <c r="F7" s="10" t="s">
        <v>536</v>
      </c>
      <c r="G7" s="31" t="s">
        <v>537</v>
      </c>
      <c r="H7" s="22">
        <v>263880</v>
      </c>
      <c r="I7" s="32" t="s">
        <v>464</v>
      </c>
      <c r="J7" s="22"/>
      <c r="K7" s="31" t="s">
        <v>537</v>
      </c>
      <c r="L7" s="32" t="s">
        <v>315</v>
      </c>
      <c r="M7" s="32" t="s">
        <v>377</v>
      </c>
      <c r="N7" s="32"/>
      <c r="O7" s="32"/>
      <c r="P7" s="32">
        <v>325</v>
      </c>
      <c r="Q7" s="22" t="s">
        <v>775</v>
      </c>
    </row>
    <row r="8" spans="1:17" s="9" customFormat="1" x14ac:dyDescent="0.2">
      <c r="A8" s="9" t="s">
        <v>127</v>
      </c>
      <c r="B8" s="9" t="s">
        <v>801</v>
      </c>
      <c r="C8" s="22" t="s">
        <v>870</v>
      </c>
      <c r="D8" s="9">
        <v>2007</v>
      </c>
      <c r="E8" s="22" t="s">
        <v>1042</v>
      </c>
      <c r="F8" s="10" t="s">
        <v>56</v>
      </c>
      <c r="G8" s="7" t="s">
        <v>418</v>
      </c>
      <c r="H8" s="7">
        <v>511810</v>
      </c>
      <c r="I8" s="32" t="s">
        <v>464</v>
      </c>
      <c r="J8" s="7"/>
      <c r="K8" s="7" t="s">
        <v>418</v>
      </c>
      <c r="L8" s="14" t="s">
        <v>315</v>
      </c>
      <c r="M8" s="15" t="s">
        <v>377</v>
      </c>
      <c r="N8" s="14"/>
      <c r="O8" s="14"/>
      <c r="P8" s="14">
        <v>267</v>
      </c>
      <c r="Q8" s="7"/>
    </row>
    <row r="9" spans="1:17" s="7" customFormat="1" x14ac:dyDescent="0.2">
      <c r="A9" s="9" t="s">
        <v>127</v>
      </c>
      <c r="B9" s="9" t="s">
        <v>803</v>
      </c>
      <c r="C9" s="22" t="s">
        <v>870</v>
      </c>
      <c r="D9" s="9">
        <v>2007</v>
      </c>
      <c r="E9" s="22" t="s">
        <v>1042</v>
      </c>
      <c r="F9" s="10" t="s">
        <v>59</v>
      </c>
      <c r="G9" s="7" t="s">
        <v>417</v>
      </c>
      <c r="H9" s="7">
        <v>24230</v>
      </c>
      <c r="I9" s="32" t="s">
        <v>464</v>
      </c>
      <c r="K9" s="7" t="s">
        <v>417</v>
      </c>
      <c r="L9" s="14" t="s">
        <v>315</v>
      </c>
      <c r="M9" s="15" t="s">
        <v>377</v>
      </c>
      <c r="N9" s="14"/>
      <c r="P9" s="14">
        <v>49</v>
      </c>
    </row>
    <row r="10" spans="1:17" s="34" customFormat="1" x14ac:dyDescent="0.2">
      <c r="A10" s="22" t="s">
        <v>323</v>
      </c>
      <c r="B10" s="22" t="s">
        <v>802</v>
      </c>
      <c r="C10" s="22" t="s">
        <v>870</v>
      </c>
      <c r="D10" s="9">
        <v>2007</v>
      </c>
      <c r="E10" s="22" t="s">
        <v>1042</v>
      </c>
      <c r="F10" s="10" t="s">
        <v>473</v>
      </c>
      <c r="G10" s="22" t="s">
        <v>474</v>
      </c>
      <c r="H10" s="7">
        <v>4051800</v>
      </c>
      <c r="I10" s="32" t="s">
        <v>464</v>
      </c>
      <c r="J10" s="7"/>
      <c r="K10" s="22" t="s">
        <v>475</v>
      </c>
      <c r="L10" s="32" t="s">
        <v>315</v>
      </c>
      <c r="M10" s="32" t="s">
        <v>377</v>
      </c>
      <c r="N10" s="14"/>
      <c r="O10" s="14"/>
      <c r="P10" s="14">
        <v>390</v>
      </c>
      <c r="Q10" s="7"/>
    </row>
    <row r="11" spans="1:17" s="7" customFormat="1" x14ac:dyDescent="0.2">
      <c r="A11" s="22" t="s">
        <v>127</v>
      </c>
      <c r="B11" s="22" t="s">
        <v>855</v>
      </c>
      <c r="C11" s="22" t="s">
        <v>870</v>
      </c>
      <c r="D11" s="9">
        <v>2007</v>
      </c>
      <c r="E11" s="22" t="s">
        <v>1042</v>
      </c>
      <c r="F11" s="10" t="s">
        <v>528</v>
      </c>
      <c r="G11" s="22" t="s">
        <v>753</v>
      </c>
      <c r="H11" s="22">
        <v>52410</v>
      </c>
      <c r="I11" s="32"/>
      <c r="J11" s="22"/>
      <c r="K11" s="22" t="s">
        <v>529</v>
      </c>
      <c r="L11" s="32" t="s">
        <v>481</v>
      </c>
      <c r="M11" s="32" t="s">
        <v>377</v>
      </c>
      <c r="N11" s="32"/>
      <c r="O11" s="32"/>
      <c r="P11" s="32">
        <v>116</v>
      </c>
      <c r="Q11" s="22" t="s">
        <v>530</v>
      </c>
    </row>
    <row r="12" spans="1:17" s="7" customFormat="1" x14ac:dyDescent="0.2">
      <c r="A12" s="34" t="s">
        <v>127</v>
      </c>
      <c r="B12" s="34" t="s">
        <v>802</v>
      </c>
      <c r="C12" s="34" t="s">
        <v>870</v>
      </c>
      <c r="D12" s="34">
        <v>2007</v>
      </c>
      <c r="E12" s="64" t="s">
        <v>764</v>
      </c>
      <c r="F12" s="35" t="s">
        <v>776</v>
      </c>
      <c r="G12" s="34" t="s">
        <v>777</v>
      </c>
      <c r="H12" s="34">
        <v>4320</v>
      </c>
      <c r="I12" s="36"/>
      <c r="J12" s="34"/>
      <c r="K12" s="34"/>
      <c r="L12" s="36"/>
      <c r="M12" s="36" t="s">
        <v>377</v>
      </c>
      <c r="N12" s="36"/>
      <c r="O12" s="36"/>
      <c r="P12" s="36"/>
      <c r="Q12" s="34" t="s">
        <v>492</v>
      </c>
    </row>
    <row r="13" spans="1:17" s="12" customFormat="1" x14ac:dyDescent="0.2">
      <c r="A13" s="7" t="s">
        <v>127</v>
      </c>
      <c r="B13" s="7" t="s">
        <v>803</v>
      </c>
      <c r="C13" s="22" t="s">
        <v>870</v>
      </c>
      <c r="D13" s="9">
        <v>2007</v>
      </c>
      <c r="E13" s="22" t="s">
        <v>1042</v>
      </c>
      <c r="F13" s="8" t="s">
        <v>64</v>
      </c>
      <c r="G13" s="4" t="s">
        <v>390</v>
      </c>
      <c r="H13" s="9">
        <v>269380</v>
      </c>
      <c r="I13" s="32" t="s">
        <v>464</v>
      </c>
      <c r="J13" s="9"/>
      <c r="K13" s="4" t="s">
        <v>390</v>
      </c>
      <c r="L13" s="5" t="s">
        <v>229</v>
      </c>
      <c r="M13" s="13" t="s">
        <v>293</v>
      </c>
      <c r="N13" s="13"/>
      <c r="O13" s="13"/>
      <c r="P13" s="13">
        <v>173</v>
      </c>
      <c r="Q13" s="9"/>
    </row>
    <row r="14" spans="1:17" s="20" customFormat="1" x14ac:dyDescent="0.2">
      <c r="A14" s="34" t="s">
        <v>127</v>
      </c>
      <c r="B14" s="34" t="s">
        <v>855</v>
      </c>
      <c r="C14" s="34" t="s">
        <v>870</v>
      </c>
      <c r="D14" s="34">
        <v>2007</v>
      </c>
      <c r="E14" s="64" t="s">
        <v>764</v>
      </c>
      <c r="F14" s="35" t="s">
        <v>778</v>
      </c>
      <c r="G14" s="34" t="s">
        <v>779</v>
      </c>
      <c r="H14" s="34">
        <v>16290</v>
      </c>
      <c r="I14" s="36"/>
      <c r="J14" s="34"/>
      <c r="K14" s="34"/>
      <c r="L14" s="36"/>
      <c r="M14" s="36" t="s">
        <v>377</v>
      </c>
      <c r="N14" s="36"/>
      <c r="O14" s="36"/>
      <c r="P14" s="36"/>
      <c r="Q14" s="34" t="s">
        <v>492</v>
      </c>
    </row>
    <row r="15" spans="1:17" s="20" customFormat="1" x14ac:dyDescent="0.2">
      <c r="A15" s="9" t="s">
        <v>127</v>
      </c>
      <c r="B15" s="22" t="s">
        <v>799</v>
      </c>
      <c r="C15" s="22" t="s">
        <v>870</v>
      </c>
      <c r="D15" s="9">
        <v>2007</v>
      </c>
      <c r="E15" s="22" t="s">
        <v>1042</v>
      </c>
      <c r="F15" s="10" t="s">
        <v>77</v>
      </c>
      <c r="G15" s="7" t="s">
        <v>182</v>
      </c>
      <c r="H15" s="7">
        <v>13807000</v>
      </c>
      <c r="I15" s="32" t="s">
        <v>464</v>
      </c>
      <c r="J15" s="7"/>
      <c r="K15" s="7" t="s">
        <v>182</v>
      </c>
      <c r="L15" s="14" t="s">
        <v>144</v>
      </c>
      <c r="M15" s="14" t="s">
        <v>293</v>
      </c>
      <c r="N15" s="14"/>
      <c r="O15" s="14"/>
      <c r="P15" s="14">
        <v>515</v>
      </c>
    </row>
    <row r="16" spans="1:17" s="20" customFormat="1" x14ac:dyDescent="0.2">
      <c r="A16" s="7" t="s">
        <v>127</v>
      </c>
      <c r="B16" s="7" t="s">
        <v>802</v>
      </c>
      <c r="C16" s="22" t="s">
        <v>870</v>
      </c>
      <c r="D16" s="9">
        <v>2007</v>
      </c>
      <c r="E16" s="22" t="s">
        <v>1042</v>
      </c>
      <c r="F16" s="8" t="s">
        <v>0</v>
      </c>
      <c r="G16" s="9" t="s">
        <v>194</v>
      </c>
      <c r="H16" s="9">
        <v>3204370</v>
      </c>
      <c r="I16" s="32" t="s">
        <v>464</v>
      </c>
      <c r="J16" s="9"/>
      <c r="K16" s="9" t="s">
        <v>194</v>
      </c>
      <c r="L16" s="13" t="s">
        <v>144</v>
      </c>
      <c r="M16" s="13" t="s">
        <v>293</v>
      </c>
      <c r="N16" s="13"/>
      <c r="O16" s="13"/>
      <c r="P16" s="13">
        <v>357</v>
      </c>
      <c r="Q16" s="7"/>
    </row>
    <row r="17" spans="1:17" s="20" customFormat="1" x14ac:dyDescent="0.2">
      <c r="A17" s="22" t="s">
        <v>323</v>
      </c>
      <c r="B17" s="22" t="s">
        <v>802</v>
      </c>
      <c r="C17" s="22" t="s">
        <v>870</v>
      </c>
      <c r="D17" s="9">
        <v>2007</v>
      </c>
      <c r="E17" s="22" t="s">
        <v>1042</v>
      </c>
      <c r="F17" s="10" t="s">
        <v>780</v>
      </c>
      <c r="G17" s="22" t="s">
        <v>781</v>
      </c>
      <c r="H17" s="22">
        <v>77220</v>
      </c>
      <c r="I17" s="32" t="s">
        <v>464</v>
      </c>
      <c r="J17" s="22"/>
      <c r="K17" s="22" t="s">
        <v>781</v>
      </c>
      <c r="L17" s="32" t="s">
        <v>315</v>
      </c>
      <c r="M17" s="32" t="s">
        <v>377</v>
      </c>
      <c r="N17" s="32"/>
      <c r="O17" s="32"/>
      <c r="P17" s="32">
        <v>104</v>
      </c>
    </row>
    <row r="18" spans="1:17" s="20" customFormat="1" x14ac:dyDescent="0.2">
      <c r="A18" s="34" t="s">
        <v>323</v>
      </c>
      <c r="B18" s="34" t="s">
        <v>804</v>
      </c>
      <c r="C18" s="34" t="s">
        <v>870</v>
      </c>
      <c r="D18" s="34">
        <v>2007</v>
      </c>
      <c r="E18" s="64" t="s">
        <v>764</v>
      </c>
      <c r="F18" s="35" t="s">
        <v>727</v>
      </c>
      <c r="G18" s="34" t="s">
        <v>726</v>
      </c>
      <c r="H18" s="34">
        <v>3950</v>
      </c>
      <c r="I18" s="36" t="s">
        <v>464</v>
      </c>
      <c r="J18" s="34" t="s">
        <v>738</v>
      </c>
      <c r="K18" s="34"/>
      <c r="L18" s="36"/>
      <c r="M18" s="36" t="s">
        <v>377</v>
      </c>
      <c r="N18" s="36"/>
      <c r="O18" s="36"/>
      <c r="P18" s="36"/>
      <c r="Q18" s="34" t="s">
        <v>492</v>
      </c>
    </row>
    <row r="19" spans="1:17" s="20" customFormat="1" x14ac:dyDescent="0.2">
      <c r="A19" s="34" t="s">
        <v>323</v>
      </c>
      <c r="B19" s="34" t="s">
        <v>804</v>
      </c>
      <c r="C19" s="34" t="s">
        <v>870</v>
      </c>
      <c r="D19" s="34">
        <v>2007</v>
      </c>
      <c r="E19" s="64" t="s">
        <v>764</v>
      </c>
      <c r="F19" s="35" t="s">
        <v>727</v>
      </c>
      <c r="G19" s="34" t="s">
        <v>726</v>
      </c>
      <c r="H19" s="34">
        <v>5250</v>
      </c>
      <c r="I19" s="36" t="s">
        <v>464</v>
      </c>
      <c r="J19" s="34" t="s">
        <v>737</v>
      </c>
      <c r="K19" s="34"/>
      <c r="L19" s="36"/>
      <c r="M19" s="36" t="s">
        <v>377</v>
      </c>
      <c r="N19" s="36"/>
      <c r="O19" s="36"/>
      <c r="P19" s="36"/>
      <c r="Q19" s="34" t="s">
        <v>492</v>
      </c>
    </row>
    <row r="20" spans="1:17" s="12" customFormat="1" x14ac:dyDescent="0.2">
      <c r="A20" s="34" t="s">
        <v>323</v>
      </c>
      <c r="B20" s="34" t="s">
        <v>804</v>
      </c>
      <c r="C20" s="34" t="s">
        <v>870</v>
      </c>
      <c r="D20" s="34">
        <v>2007</v>
      </c>
      <c r="E20" s="64" t="s">
        <v>764</v>
      </c>
      <c r="F20" s="35" t="s">
        <v>782</v>
      </c>
      <c r="G20" s="34" t="s">
        <v>783</v>
      </c>
      <c r="H20" s="34">
        <v>340</v>
      </c>
      <c r="I20" s="36" t="s">
        <v>464</v>
      </c>
      <c r="J20" s="34"/>
      <c r="K20" s="34"/>
      <c r="L20" s="36"/>
      <c r="M20" s="36" t="s">
        <v>377</v>
      </c>
      <c r="N20" s="36"/>
      <c r="O20" s="43"/>
      <c r="P20" s="43"/>
      <c r="Q20" s="34" t="s">
        <v>492</v>
      </c>
    </row>
    <row r="21" spans="1:17" s="7" customFormat="1" x14ac:dyDescent="0.2">
      <c r="A21" s="9" t="s">
        <v>127</v>
      </c>
      <c r="B21" s="22" t="s">
        <v>855</v>
      </c>
      <c r="C21" s="22" t="s">
        <v>870</v>
      </c>
      <c r="D21" s="9">
        <v>2007</v>
      </c>
      <c r="E21" s="22" t="s">
        <v>1042</v>
      </c>
      <c r="F21" s="10" t="s">
        <v>10</v>
      </c>
      <c r="G21" s="7" t="s">
        <v>402</v>
      </c>
      <c r="H21" s="7">
        <v>70</v>
      </c>
      <c r="I21" s="14"/>
      <c r="K21" s="7" t="s">
        <v>402</v>
      </c>
      <c r="L21" s="14" t="s">
        <v>315</v>
      </c>
      <c r="M21" s="14" t="s">
        <v>377</v>
      </c>
      <c r="N21" s="14"/>
      <c r="O21" s="18"/>
      <c r="P21" s="18">
        <v>20.7</v>
      </c>
      <c r="Q21" s="20"/>
    </row>
    <row r="22" spans="1:17" s="7" customFormat="1" x14ac:dyDescent="0.2">
      <c r="A22" s="7" t="s">
        <v>323</v>
      </c>
      <c r="B22" s="22" t="s">
        <v>855</v>
      </c>
      <c r="C22" s="22" t="s">
        <v>870</v>
      </c>
      <c r="D22" s="9">
        <v>2007</v>
      </c>
      <c r="E22" s="22" t="s">
        <v>1042</v>
      </c>
      <c r="F22" s="8" t="s">
        <v>22</v>
      </c>
      <c r="G22" s="9" t="s">
        <v>117</v>
      </c>
      <c r="H22" s="9">
        <v>950</v>
      </c>
      <c r="I22" s="13"/>
      <c r="J22" s="9"/>
      <c r="K22" s="7" t="s">
        <v>117</v>
      </c>
      <c r="L22" s="14" t="s">
        <v>143</v>
      </c>
      <c r="M22" s="14" t="s">
        <v>126</v>
      </c>
      <c r="N22" s="14"/>
      <c r="O22" s="14"/>
      <c r="P22" s="14">
        <v>34.6</v>
      </c>
    </row>
    <row r="23" spans="1:17" s="12" customFormat="1" x14ac:dyDescent="0.2">
      <c r="A23" s="9" t="s">
        <v>127</v>
      </c>
      <c r="B23" s="9" t="s">
        <v>802</v>
      </c>
      <c r="C23" s="22" t="s">
        <v>870</v>
      </c>
      <c r="D23" s="9">
        <v>2007</v>
      </c>
      <c r="E23" s="22" t="s">
        <v>1042</v>
      </c>
      <c r="F23" s="10" t="s">
        <v>29</v>
      </c>
      <c r="G23" s="7" t="s">
        <v>95</v>
      </c>
      <c r="H23" s="7">
        <v>8422080</v>
      </c>
      <c r="I23" s="32" t="s">
        <v>464</v>
      </c>
      <c r="J23" s="7"/>
      <c r="K23" s="28" t="s">
        <v>93</v>
      </c>
      <c r="L23" s="15" t="s">
        <v>144</v>
      </c>
      <c r="M23" s="15" t="s">
        <v>293</v>
      </c>
      <c r="N23" s="14"/>
      <c r="O23" s="14"/>
      <c r="P23" s="14">
        <v>534</v>
      </c>
      <c r="Q23" s="22" t="s">
        <v>752</v>
      </c>
    </row>
    <row r="24" spans="1:17" s="20" customFormat="1" x14ac:dyDescent="0.2">
      <c r="A24" s="7" t="s">
        <v>127</v>
      </c>
      <c r="B24" s="7" t="s">
        <v>802</v>
      </c>
      <c r="C24" s="22" t="s">
        <v>870</v>
      </c>
      <c r="D24" s="9">
        <v>2007</v>
      </c>
      <c r="E24" s="22" t="s">
        <v>1042</v>
      </c>
      <c r="F24" s="8" t="s">
        <v>29</v>
      </c>
      <c r="G24" s="9" t="s">
        <v>36</v>
      </c>
      <c r="H24" s="9">
        <v>9110740</v>
      </c>
      <c r="I24" s="32" t="s">
        <v>464</v>
      </c>
      <c r="J24" s="9"/>
      <c r="K24" s="9" t="s">
        <v>36</v>
      </c>
      <c r="L24" s="13" t="s">
        <v>144</v>
      </c>
      <c r="M24" s="5" t="s">
        <v>293</v>
      </c>
      <c r="N24" s="13"/>
      <c r="O24" s="13"/>
      <c r="P24" s="13">
        <v>579</v>
      </c>
      <c r="Q24" s="7"/>
    </row>
  </sheetData>
  <sortState ref="A2:V28">
    <sortCondition ref="F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 Dataset</vt:lpstr>
      <vt:lpstr>Outliers</vt:lpstr>
      <vt:lpstr>Hybrids</vt:lpstr>
      <vt:lpstr>TH2007</vt:lpstr>
    </vt:vector>
  </TitlesOfParts>
  <Company>University of Toronto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Campione</dc:creator>
  <cp:lastModifiedBy>Nicolas Campione</cp:lastModifiedBy>
  <cp:lastPrinted>2012-10-11T03:14:03Z</cp:lastPrinted>
  <dcterms:created xsi:type="dcterms:W3CDTF">2011-03-01T05:08:48Z</dcterms:created>
  <dcterms:modified xsi:type="dcterms:W3CDTF">2020-07-01T08:38:52Z</dcterms:modified>
</cp:coreProperties>
</file>