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University\Year 4\CHP2524 - Individual Project\Report\Resources\"/>
    </mc:Choice>
  </mc:AlternateContent>
  <bookViews>
    <workbookView xWindow="10230" yWindow="0" windowWidth="18870" windowHeight="7635" activeTab="1"/>
  </bookViews>
  <sheets>
    <sheet name="Raw Data" sheetId="1" r:id="rId1"/>
    <sheet name="Standard" sheetId="2" r:id="rId2"/>
    <sheet name="NonEuclidean" sheetId="3" r:id="rId3"/>
    <sheet name="Comparison" sheetId="4" r:id="rId4"/>
  </sheets>
  <definedNames>
    <definedName name="_xlchart.v2.0" hidden="1">(Comparison!$A$3:$A$7,Comparison!$A$20:$A$24)</definedName>
    <definedName name="_xlchart.v2.1" hidden="1">(Comparison!$B$3:$B$7,Comparison!$B$20:$B$24)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3" l="1"/>
  <c r="B37" i="3" l="1"/>
  <c r="C37" i="3"/>
  <c r="C37" i="2"/>
  <c r="B37" i="2"/>
  <c r="B33" i="2"/>
  <c r="B24" i="4" l="1"/>
  <c r="A24" i="4"/>
  <c r="B23" i="4"/>
  <c r="A23" i="4"/>
  <c r="B22" i="4"/>
  <c r="A22" i="4"/>
  <c r="B21" i="4"/>
  <c r="A21" i="4"/>
  <c r="B20" i="4"/>
  <c r="A20" i="4"/>
  <c r="B7" i="4"/>
  <c r="A7" i="4"/>
  <c r="B6" i="4"/>
  <c r="A6" i="4"/>
  <c r="B5" i="4"/>
  <c r="A5" i="4"/>
  <c r="B4" i="4"/>
  <c r="A4" i="4"/>
  <c r="B3" i="4"/>
  <c r="A3" i="4"/>
  <c r="C35" i="3"/>
  <c r="C34" i="3"/>
  <c r="B34" i="3"/>
  <c r="C33" i="3"/>
  <c r="B33" i="3"/>
  <c r="C35" i="2"/>
  <c r="B35" i="2"/>
  <c r="C34" i="2"/>
  <c r="B34" i="2"/>
  <c r="C33" i="2"/>
</calcChain>
</file>

<file path=xl/sharedStrings.xml><?xml version="1.0" encoding="utf-8"?>
<sst xmlns="http://schemas.openxmlformats.org/spreadsheetml/2006/main" count="189" uniqueCount="81">
  <si>
    <t>Experiment 1</t>
  </si>
  <si>
    <t>Experiment 2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</si>
  <si>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</si>
  <si>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</si>
  <si>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</si>
  <si>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</si>
  <si>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</si>
  <si>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</si>
  <si>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</si>
  <si>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</si>
  <si>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</si>
  <si>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</si>
  <si>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</si>
  <si>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</si>
  <si>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N</t>
  </si>
  <si>
    <t>Y</t>
  </si>
  <si>
    <t>The only control option to turn was a 45 degree angle snap that wasn't completely fluid, or as consistent as the fluidity of the movement</t>
  </si>
  <si>
    <t xml:space="preserve"> - </t>
  </si>
  <si>
    <t>Hard to navigate</t>
  </si>
  <si>
    <t>Nice textures</t>
  </si>
  <si>
    <t>Head tracking</t>
  </si>
  <si>
    <t>Lack of sound, movement controls</t>
  </si>
  <si>
    <t>Head tracking, quality of the display</t>
  </si>
  <si>
    <t>lack of realism in scene</t>
  </si>
  <si>
    <t>The accurate tracking of my head movement corresponding with the in game camera</t>
  </si>
  <si>
    <t>not having a full sphere of movement</t>
  </si>
  <si>
    <t>Little gap by nose</t>
  </si>
  <si>
    <t>Same as Q3</t>
  </si>
  <si>
    <t>Same as Q4</t>
  </si>
  <si>
    <t>One of the rooms appeared bigger on the inside than it looked on the outside</t>
  </si>
  <si>
    <t>Lighting, more interesting to play</t>
  </si>
  <si>
    <t>Sense of interest</t>
  </si>
  <si>
    <t>No sound</t>
  </si>
  <si>
    <t>Graphical issues</t>
  </si>
  <si>
    <t>Second scene had more obvious physics elements</t>
  </si>
  <si>
    <t>The puzzling nature of exploring a familiar map that is no longer and familiar and changing</t>
  </si>
  <si>
    <t>Minor graphical errors between some panels</t>
  </si>
  <si>
    <t>It was confusing, which made it more interesting to explore</t>
  </si>
  <si>
    <t xml:space="preserve"> </t>
  </si>
  <si>
    <t>The portals</t>
  </si>
  <si>
    <t>the motion sickness</t>
  </si>
  <si>
    <t>The introduction of the portals made the second scene more immersive</t>
  </si>
  <si>
    <t>The clean layout of levels / lighting</t>
  </si>
  <si>
    <t>Snapping of movement</t>
  </si>
  <si>
    <t>Look into alternative methods of VR movement (turning)</t>
  </si>
  <si>
    <t>VR was smooth, no latency</t>
  </si>
  <si>
    <t>Jumpy vision (turning)</t>
  </si>
  <si>
    <t>Liked the portal-ish thing</t>
  </si>
  <si>
    <t>The controls. The way you turned broke the immersion</t>
  </si>
  <si>
    <t>The scene was interesting in terms of how you get lost and rooms are bigger than they appear</t>
  </si>
  <si>
    <t>The box which was bigger on the inside</t>
  </si>
  <si>
    <t>See through cracks in walls</t>
  </si>
  <si>
    <t>Felt like the rotating was a little off</t>
  </si>
  <si>
    <t>Weird effects happening. Lack of other senses. Going backwards. Low resolution</t>
  </si>
  <si>
    <t>Fixing the bugs in the scene such as gaps would increase the immersion. Maybe other items reacting to your movement</t>
  </si>
  <si>
    <t>Less noticable glitches/tears in the level</t>
  </si>
  <si>
    <t>Not any different to the other one</t>
  </si>
  <si>
    <t>Glitches</t>
  </si>
  <si>
    <t>Good movement, lighting</t>
  </si>
  <si>
    <t>Easy to get lost</t>
  </si>
  <si>
    <t>Portals</t>
  </si>
  <si>
    <t>turning still could be better</t>
  </si>
  <si>
    <t>Just controls</t>
  </si>
  <si>
    <t>Appeared much smaller</t>
  </si>
  <si>
    <t>Smooth walls</t>
  </si>
  <si>
    <t>lack of colour</t>
  </si>
  <si>
    <t>No holes in the wall helped</t>
  </si>
  <si>
    <t>Focus and image resolution</t>
  </si>
  <si>
    <t>See Q6</t>
  </si>
  <si>
    <t>No.</t>
  </si>
  <si>
    <t>Used VR?</t>
  </si>
  <si>
    <t>Immersion</t>
  </si>
  <si>
    <t>Comfort</t>
  </si>
  <si>
    <t>Mean</t>
  </si>
  <si>
    <t>Total</t>
  </si>
  <si>
    <t>Standard</t>
  </si>
  <si>
    <t>Exp1</t>
  </si>
  <si>
    <t>Exp2</t>
  </si>
  <si>
    <t>Non-Euclidean</t>
  </si>
  <si>
    <t>STD DEV</t>
  </si>
  <si>
    <t>Consistent lighting/shading felt like real flourescent indoor scenario. Corridor width also consistent like a real building interior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</si>
</sst>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Sense</a:t>
            </a:r>
            <a:r>
              <a:rPr lang="en-GB" baseline="0"/>
              <a:t> of </a:t>
            </a:r>
            <a:r>
              <a:rPr lang="en-GB"/>
              <a:t>Immersion</a:t>
            </a:r>
            <a:r>
              <a:rPr lang="en-GB" baseline="0"/>
              <a:t> in standard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Standard!$F$5:$O$5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Standard!$F$6:$O$6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0-4FB7-976B-CADBDC0FF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299048"/>
        <c:axId val="409300688"/>
      </c:barChart>
      <c:catAx>
        <c:axId val="40929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Immersion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00688"/>
        <c:crosses val="autoZero"/>
        <c:auto val="1"/>
        <c:lblAlgn val="ctr"/>
        <c:lblOffset val="100"/>
        <c:noMultiLvlLbl val="0"/>
      </c:catAx>
      <c:valAx>
        <c:axId val="4093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Occurrences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0555555555555555E-2"/>
              <c:y val="0.25874234470691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90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Comfort Navigating standard scene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Standard!$F$23:$O$23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Standard!$F$24:$O$24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8-40F9-8FE3-02F8ED31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393680"/>
        <c:axId val="491394008"/>
      </c:barChart>
      <c:catAx>
        <c:axId val="49139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Navigation</a:t>
                </a:r>
                <a:r>
                  <a:rPr lang="en-GB" baseline="0"/>
                  <a:t> Comfort Rating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94008"/>
        <c:crosses val="autoZero"/>
        <c:auto val="1"/>
        <c:lblAlgn val="ctr"/>
        <c:lblOffset val="100"/>
        <c:noMultiLvlLbl val="0"/>
      </c:catAx>
      <c:valAx>
        <c:axId val="4913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936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Sense</a:t>
            </a:r>
            <a:r>
              <a:rPr lang="en-GB" baseline="0"/>
              <a:t> of Immersion related to Navigation comfort in standard scene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Standard!$C$19</c:f>
              <c:strCache>
                <c:ptCount val="1"/>
                <c:pt idx="0">
                  <c:v>Comfort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forward val="0.5"/>
            <c:backward val="1"/>
            <c:dispRSqr val="0"/>
            <c:dispEq val="0"/>
          </c:trendline>
          <c:xVal>
            <c:numRef>
              <c:f>Standard!$B$20:$B$29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Standard!$C$20:$C$29</c:f>
              <c:numCache>
                <c:formatCode>General</c:formatCode>
                <c:ptCount val="10"/>
                <c:pt idx="0">
                  <c:v>9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6-4C1C-A644-E6AAE93A5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54320"/>
        <c:axId val="496147432"/>
      </c:scatterChart>
      <c:valAx>
        <c:axId val="4961543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Immersion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47432"/>
        <c:crosses val="autoZero"/>
        <c:crossBetween val="midCat"/>
        <c:majorUnit val="1"/>
      </c:valAx>
      <c:valAx>
        <c:axId val="496147432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Navigation Comfort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Sense</a:t>
            </a:r>
            <a:r>
              <a:rPr lang="en-GB" baseline="0"/>
              <a:t> of </a:t>
            </a:r>
            <a:r>
              <a:rPr lang="en-GB"/>
              <a:t>Immersion</a:t>
            </a:r>
            <a:r>
              <a:rPr lang="en-GB" baseline="0"/>
              <a:t> in Non-Euclidean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NonEuclidean!$F$6:$O$6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1-4F32-A897-64C2A089F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299048"/>
        <c:axId val="409300688"/>
      </c:barChart>
      <c:catAx>
        <c:axId val="40929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Immersion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00688"/>
        <c:crosses val="autoZero"/>
        <c:auto val="1"/>
        <c:lblAlgn val="ctr"/>
        <c:lblOffset val="100"/>
        <c:noMultiLvlLbl val="0"/>
      </c:catAx>
      <c:valAx>
        <c:axId val="40930068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Occurrences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0555555555555555E-2"/>
              <c:y val="0.26217993584135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90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Comfort Navigating Non-Euclidean scene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NonEuclidean!$F$24:$O$24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7-4B19-A99A-84FC70905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393680"/>
        <c:axId val="491394008"/>
      </c:barChart>
      <c:catAx>
        <c:axId val="49139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Navigation</a:t>
                </a:r>
                <a:r>
                  <a:rPr lang="en-GB" baseline="0"/>
                  <a:t> Comfort Rating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94008"/>
        <c:crosses val="autoZero"/>
        <c:auto val="1"/>
        <c:lblAlgn val="ctr"/>
        <c:lblOffset val="100"/>
        <c:noMultiLvlLbl val="0"/>
      </c:catAx>
      <c:valAx>
        <c:axId val="4913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936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Sense</a:t>
            </a:r>
            <a:r>
              <a:rPr lang="en-GB" baseline="0"/>
              <a:t> of Immersion related to Navigation comfort in Non-Euclidean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forward val="0.5"/>
            <c:backward val="1"/>
            <c:dispRSqr val="0"/>
            <c:dispEq val="0"/>
          </c:trendline>
          <c:xVal>
            <c:numRef>
              <c:f>NonEuclidean!$B$20:$B$29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7</c:v>
                </c:pt>
                <c:pt idx="8">
                  <c:v>4</c:v>
                </c:pt>
                <c:pt idx="9">
                  <c:v>7</c:v>
                </c:pt>
              </c:numCache>
            </c:numRef>
          </c:xVal>
          <c:yVal>
            <c:numRef>
              <c:f>NonEuclidean!$C$20:$C$29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A-405D-8F46-56CDA3F02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54320"/>
        <c:axId val="496147432"/>
      </c:scatterChart>
      <c:valAx>
        <c:axId val="4961543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Immersion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47432"/>
        <c:crosses val="autoZero"/>
        <c:crossBetween val="midCat"/>
        <c:majorUnit val="1"/>
      </c:valAx>
      <c:valAx>
        <c:axId val="49614743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Navigation Comfort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543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Sense of Immersion between Standard and Non-Euclidean scenes in Experiment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Comparison!$A$2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Comparison!$A$3:$A$7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D-445D-9828-68DF6BF0C95B}"/>
            </c:ext>
          </c:extLst>
        </c:ser>
        <c:ser>
          <c:idx val="1"/>
          <c:order val="1"/>
          <c:tx>
            <c:strRef>
              <c:f>Comparison!$B$2</c:f>
              <c:strCache>
                <c:ptCount val="1"/>
                <c:pt idx="0">
                  <c:v>Non-Euclidean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Comparison!$B$3:$B$7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D-445D-9828-68DF6BF0C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607552"/>
        <c:axId val="417606240"/>
      </c:barChart>
      <c:catAx>
        <c:axId val="4176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</a:t>
                </a:r>
              </a:p>
            </c:rich>
          </c:tx>
          <c:layout>
            <c:manualLayout>
              <c:xMode val="edge"/>
              <c:yMode val="edge"/>
              <c:x val="0.47765857392825894"/>
              <c:y val="0.85553222513852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06240"/>
        <c:crosses val="autoZero"/>
        <c:auto val="1"/>
        <c:lblAlgn val="ctr"/>
        <c:lblOffset val="100"/>
        <c:noMultiLvlLbl val="0"/>
      </c:catAx>
      <c:valAx>
        <c:axId val="4176062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Sense of Immersion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51662292213474"/>
          <c:y val="0.92187445319335082"/>
          <c:w val="0.35407786526684165"/>
          <c:h val="7.812554680664916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Sense of Immersion between Standard and Non-Euclidean scenes in Experiment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Comparison!$A$19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Comparison!$A$20:$A$24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1-47E1-9E6E-F891A76F50DC}"/>
            </c:ext>
          </c:extLst>
        </c:ser>
        <c:ser>
          <c:idx val="1"/>
          <c:order val="1"/>
          <c:tx>
            <c:strRef>
              <c:f>Comparison!$B$19</c:f>
              <c:strCache>
                <c:ptCount val="1"/>
                <c:pt idx="0">
                  <c:v>Non-Euclidean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Comparison!$B$20:$B$24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1-47E1-9E6E-F891A76F5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607552"/>
        <c:axId val="417606240"/>
      </c:barChart>
      <c:catAx>
        <c:axId val="4176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</a:t>
                </a:r>
              </a:p>
            </c:rich>
          </c:tx>
          <c:layout>
            <c:manualLayout>
              <c:xMode val="edge"/>
              <c:yMode val="edge"/>
              <c:x val="0.47132524059492564"/>
              <c:y val="0.86016185476815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06240"/>
        <c:crosses val="autoZero"/>
        <c:auto val="1"/>
        <c:lblAlgn val="ctr"/>
        <c:lblOffset val="100"/>
        <c:noMultiLvlLbl val="0"/>
      </c:catAx>
      <c:valAx>
        <c:axId val="417606240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Sense of Immersion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9610673665792"/>
          <c:y val="0.92187445319335082"/>
          <c:w val="0.35407786526684165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_xlchart.v2.0</cx:f>
      </cx:numDim>
    </cx:data>
    <cx:data id="1">
      <cx:numDim type="val">
        <cx:f>_xlchart.v2.1</cx:f>
      </cx:numDim>
    </cx:data>
  </cx:chartData>
  <cx:chart>
    <cx:title pos="t" align="ctr" overlay="0">
      <cx:tx>
        <cx:txData>
          <cx:v>Variation in Immersion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Variation in Immersion</a:t>
          </a:r>
        </a:p>
      </cx:txPr>
    </cx:title>
    <cx:plotArea>
      <cx:plotAreaRegion>
        <cx:series layoutId="boxWhisker" uniqueId="{E55393AC-DA83-4629-903A-95CF9CB28BE6}">
          <cx:tx>
            <cx:txData>
              <cx:v>Standard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FDC9-4EF4-B34F-1A55B94019A7}">
          <cx:tx>
            <cx:txData>
              <cx:v>Non-Euclidean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</cx:plotAreaRegion>
      <cx:axis id="0" hidden="1">
        <cx:catScaling gapWidth="0.150000006"/>
        <cx:tickLabels/>
      </cx:axis>
      <cx:axis id="1">
        <cx:valScaling min="1"/>
        <cx:title>
          <cx:tx>
            <cx:txData>
              <cx:v>Immersion Rating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Immersion Rating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304800</xdr:colOff>
      <xdr:row>20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304800</xdr:colOff>
      <xdr:row>38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12</xdr:col>
      <xdr:colOff>304800</xdr:colOff>
      <xdr:row>53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304800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304800</xdr:colOff>
      <xdr:row>38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12</xdr:col>
      <xdr:colOff>304800</xdr:colOff>
      <xdr:row>53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10</xdr:col>
      <xdr:colOff>304800</xdr:colOff>
      <xdr:row>32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304800</xdr:colOff>
      <xdr:row>47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4050" y="6286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17" sqref="I17"/>
    </sheetView>
  </sheetViews>
  <sheetFormatPr defaultRowHeight="15" x14ac:dyDescent="0.25"/>
  <cols>
    <col min="3" max="3" width="9.28515625" customWidth="1"/>
    <col min="14" max="14" width="12.7109375" bestFit="1" customWidth="1"/>
  </cols>
  <sheetData>
    <row r="1" spans="1:13" x14ac:dyDescent="0.25">
      <c r="F1" s="1" t="s">
        <v>0</v>
      </c>
    </row>
    <row r="2" spans="1:13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</row>
    <row r="3" spans="1:13" x14ac:dyDescent="0.25">
      <c r="A3" s="2" t="s">
        <v>14</v>
      </c>
      <c r="B3" s="2">
        <v>9</v>
      </c>
      <c r="C3" s="2" t="s">
        <v>80</v>
      </c>
      <c r="D3" s="2" t="s">
        <v>16</v>
      </c>
      <c r="E3" s="2">
        <v>9</v>
      </c>
      <c r="F3" s="2" t="s">
        <v>17</v>
      </c>
      <c r="G3" s="2">
        <v>9</v>
      </c>
      <c r="H3" s="2" t="s">
        <v>27</v>
      </c>
      <c r="I3" s="2" t="s">
        <v>28</v>
      </c>
      <c r="J3" s="2" t="s">
        <v>29</v>
      </c>
      <c r="K3" s="2">
        <v>9</v>
      </c>
      <c r="L3" s="2" t="s">
        <v>17</v>
      </c>
      <c r="M3" s="2" t="s">
        <v>38</v>
      </c>
    </row>
    <row r="4" spans="1:13" x14ac:dyDescent="0.25">
      <c r="A4" s="2" t="s">
        <v>15</v>
      </c>
      <c r="B4" s="2">
        <v>7</v>
      </c>
      <c r="C4" s="2" t="s">
        <v>20</v>
      </c>
      <c r="D4" s="2" t="s">
        <v>21</v>
      </c>
      <c r="E4" s="2">
        <v>3</v>
      </c>
      <c r="F4" s="2" t="s">
        <v>18</v>
      </c>
      <c r="G4" s="2">
        <v>8</v>
      </c>
      <c r="H4" s="2" t="s">
        <v>30</v>
      </c>
      <c r="I4" s="2" t="s">
        <v>32</v>
      </c>
      <c r="J4" s="2" t="s">
        <v>31</v>
      </c>
      <c r="K4" s="2">
        <v>6</v>
      </c>
      <c r="L4" s="2" t="s">
        <v>17</v>
      </c>
      <c r="M4" s="2" t="s">
        <v>38</v>
      </c>
    </row>
    <row r="5" spans="1:13" x14ac:dyDescent="0.25">
      <c r="A5" s="2" t="s">
        <v>14</v>
      </c>
      <c r="B5" s="2">
        <v>6</v>
      </c>
      <c r="C5" s="2" t="s">
        <v>22</v>
      </c>
      <c r="D5" s="2" t="s">
        <v>23</v>
      </c>
      <c r="E5" s="2">
        <v>7</v>
      </c>
      <c r="F5" s="2" t="s">
        <v>17</v>
      </c>
      <c r="G5" s="2">
        <v>7</v>
      </c>
      <c r="H5" s="2" t="s">
        <v>20</v>
      </c>
      <c r="I5" s="2" t="s">
        <v>33</v>
      </c>
      <c r="J5" s="2" t="s">
        <v>34</v>
      </c>
      <c r="K5" s="2">
        <v>5</v>
      </c>
      <c r="L5" s="2" t="s">
        <v>17</v>
      </c>
      <c r="M5" s="2" t="s">
        <v>38</v>
      </c>
    </row>
    <row r="6" spans="1:13" x14ac:dyDescent="0.25">
      <c r="A6" s="2" t="s">
        <v>15</v>
      </c>
      <c r="B6" s="2">
        <v>6</v>
      </c>
      <c r="C6" s="2" t="s">
        <v>24</v>
      </c>
      <c r="D6" s="2" t="s">
        <v>25</v>
      </c>
      <c r="E6" s="2">
        <v>8</v>
      </c>
      <c r="F6" s="2" t="s">
        <v>19</v>
      </c>
      <c r="G6" s="2">
        <v>6</v>
      </c>
      <c r="H6" s="2" t="s">
        <v>35</v>
      </c>
      <c r="I6" s="2" t="s">
        <v>36</v>
      </c>
      <c r="J6" s="2" t="s">
        <v>17</v>
      </c>
      <c r="K6" s="2">
        <v>6</v>
      </c>
      <c r="L6" s="2" t="s">
        <v>37</v>
      </c>
      <c r="M6" s="2" t="s">
        <v>38</v>
      </c>
    </row>
    <row r="7" spans="1:13" x14ac:dyDescent="0.25">
      <c r="A7" s="2" t="s">
        <v>15</v>
      </c>
      <c r="B7" s="2">
        <v>7</v>
      </c>
      <c r="C7" s="2" t="s">
        <v>17</v>
      </c>
      <c r="D7" s="2" t="s">
        <v>26</v>
      </c>
      <c r="E7" s="2">
        <v>5</v>
      </c>
      <c r="F7" s="2" t="s">
        <v>17</v>
      </c>
      <c r="G7" s="2">
        <v>8</v>
      </c>
      <c r="H7" s="2" t="s">
        <v>39</v>
      </c>
      <c r="I7" s="2" t="s">
        <v>40</v>
      </c>
      <c r="J7" s="2" t="s">
        <v>41</v>
      </c>
      <c r="K7" s="2">
        <v>4</v>
      </c>
      <c r="L7" s="2" t="s">
        <v>17</v>
      </c>
      <c r="M7" s="2" t="s">
        <v>38</v>
      </c>
    </row>
    <row r="9" spans="1:13" x14ac:dyDescent="0.25">
      <c r="F9" s="1" t="s">
        <v>1</v>
      </c>
    </row>
    <row r="10" spans="1:13" x14ac:dyDescent="0.25">
      <c r="A10" s="1" t="s">
        <v>2</v>
      </c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1:13" x14ac:dyDescent="0.25">
      <c r="A11" s="2" t="s">
        <v>15</v>
      </c>
      <c r="B11" s="2">
        <v>6</v>
      </c>
      <c r="C11" s="2" t="s">
        <v>42</v>
      </c>
      <c r="D11" s="2" t="s">
        <v>43</v>
      </c>
      <c r="E11" s="2">
        <v>5</v>
      </c>
      <c r="F11" s="2" t="s">
        <v>44</v>
      </c>
      <c r="G11" s="2">
        <v>8</v>
      </c>
      <c r="H11" s="2" t="s">
        <v>55</v>
      </c>
      <c r="I11" s="2" t="s">
        <v>56</v>
      </c>
      <c r="J11" s="2" t="s">
        <v>57</v>
      </c>
      <c r="K11" s="2">
        <v>8</v>
      </c>
      <c r="L11" s="2" t="s">
        <v>17</v>
      </c>
      <c r="M11" s="2" t="s">
        <v>38</v>
      </c>
    </row>
    <row r="12" spans="1:13" x14ac:dyDescent="0.25">
      <c r="A12" s="2" t="s">
        <v>15</v>
      </c>
      <c r="B12" s="2">
        <v>8</v>
      </c>
      <c r="C12" s="2" t="s">
        <v>45</v>
      </c>
      <c r="D12" s="2" t="s">
        <v>46</v>
      </c>
      <c r="E12" s="2">
        <v>7</v>
      </c>
      <c r="F12" s="2" t="s">
        <v>47</v>
      </c>
      <c r="G12" s="2">
        <v>8</v>
      </c>
      <c r="H12" s="2" t="s">
        <v>58</v>
      </c>
      <c r="I12" s="2" t="s">
        <v>59</v>
      </c>
      <c r="J12" s="2" t="s">
        <v>60</v>
      </c>
      <c r="K12" s="2">
        <v>8</v>
      </c>
      <c r="L12" s="2" t="s">
        <v>61</v>
      </c>
      <c r="M12" s="2" t="s">
        <v>38</v>
      </c>
    </row>
    <row r="13" spans="1:13" x14ac:dyDescent="0.25">
      <c r="A13" s="2" t="s">
        <v>15</v>
      </c>
      <c r="B13" s="2">
        <v>7</v>
      </c>
      <c r="C13" s="2" t="s">
        <v>17</v>
      </c>
      <c r="D13" s="2" t="s">
        <v>48</v>
      </c>
      <c r="E13" s="2">
        <v>5</v>
      </c>
      <c r="F13" s="2" t="s">
        <v>49</v>
      </c>
      <c r="G13" s="2">
        <v>6</v>
      </c>
      <c r="H13" s="2" t="s">
        <v>17</v>
      </c>
      <c r="I13" s="2" t="s">
        <v>62</v>
      </c>
      <c r="J13" s="2" t="s">
        <v>17</v>
      </c>
      <c r="K13" s="2">
        <v>5</v>
      </c>
      <c r="L13" s="2" t="s">
        <v>63</v>
      </c>
      <c r="M13" t="s">
        <v>38</v>
      </c>
    </row>
    <row r="14" spans="1:13" x14ac:dyDescent="0.25">
      <c r="A14" s="2" t="s">
        <v>14</v>
      </c>
      <c r="B14" s="2">
        <v>4</v>
      </c>
      <c r="C14" s="2" t="s">
        <v>50</v>
      </c>
      <c r="D14" s="2" t="s">
        <v>51</v>
      </c>
      <c r="E14" s="2">
        <v>6</v>
      </c>
      <c r="F14" s="2" t="s">
        <v>52</v>
      </c>
      <c r="G14" s="2">
        <v>6</v>
      </c>
      <c r="H14" s="2" t="s">
        <v>64</v>
      </c>
      <c r="I14" s="2" t="s">
        <v>65</v>
      </c>
      <c r="J14" s="2" t="s">
        <v>66</v>
      </c>
      <c r="K14" s="2">
        <v>7</v>
      </c>
      <c r="L14" s="2" t="s">
        <v>17</v>
      </c>
      <c r="M14" t="s">
        <v>38</v>
      </c>
    </row>
    <row r="15" spans="1:13" x14ac:dyDescent="0.25">
      <c r="A15" s="2" t="s">
        <v>15</v>
      </c>
      <c r="B15" s="2">
        <v>7</v>
      </c>
      <c r="C15" s="2" t="s">
        <v>20</v>
      </c>
      <c r="D15" s="2" t="s">
        <v>53</v>
      </c>
      <c r="E15" s="2">
        <v>9</v>
      </c>
      <c r="F15" s="2" t="s">
        <v>54</v>
      </c>
      <c r="G15" s="2">
        <v>7</v>
      </c>
      <c r="H15" s="2" t="s">
        <v>20</v>
      </c>
      <c r="I15" s="2" t="s">
        <v>67</v>
      </c>
      <c r="J15" s="2" t="s">
        <v>68</v>
      </c>
      <c r="K15" s="2">
        <v>10</v>
      </c>
      <c r="L15" s="2" t="s">
        <v>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7"/>
  <sheetViews>
    <sheetView tabSelected="1" workbookViewId="0">
      <selection activeCell="B50" sqref="B50"/>
    </sheetView>
  </sheetViews>
  <sheetFormatPr defaultRowHeight="15" x14ac:dyDescent="0.25"/>
  <cols>
    <col min="1" max="1" width="9.28515625" bestFit="1" customWidth="1"/>
    <col min="2" max="2" width="10.5703125" bestFit="1" customWidth="1"/>
    <col min="3" max="3" width="8.28515625" bestFit="1" customWidth="1"/>
  </cols>
  <sheetData>
    <row r="3" spans="1:15" x14ac:dyDescent="0.25">
      <c r="A3" s="3" t="s">
        <v>70</v>
      </c>
      <c r="B3" s="3" t="s">
        <v>71</v>
      </c>
      <c r="C3" s="3" t="s">
        <v>72</v>
      </c>
    </row>
    <row r="4" spans="1:15" x14ac:dyDescent="0.25">
      <c r="B4" s="1" t="s">
        <v>76</v>
      </c>
      <c r="F4" t="s">
        <v>71</v>
      </c>
    </row>
    <row r="5" spans="1:15" x14ac:dyDescent="0.25">
      <c r="A5" s="1" t="s">
        <v>2</v>
      </c>
      <c r="B5" s="1" t="s">
        <v>3</v>
      </c>
      <c r="C5" s="1" t="s">
        <v>6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  <c r="O5">
        <v>10</v>
      </c>
    </row>
    <row r="6" spans="1:15" x14ac:dyDescent="0.25">
      <c r="A6" s="2" t="s">
        <v>14</v>
      </c>
      <c r="B6" s="2">
        <v>9</v>
      </c>
      <c r="C6" s="2">
        <v>9</v>
      </c>
      <c r="F6">
        <v>0</v>
      </c>
      <c r="G6">
        <v>0</v>
      </c>
      <c r="H6">
        <v>0</v>
      </c>
      <c r="I6">
        <v>0</v>
      </c>
      <c r="J6">
        <v>0</v>
      </c>
      <c r="K6">
        <v>4</v>
      </c>
      <c r="L6">
        <v>3</v>
      </c>
      <c r="M6">
        <v>2</v>
      </c>
      <c r="N6">
        <v>1</v>
      </c>
      <c r="O6">
        <v>0</v>
      </c>
    </row>
    <row r="7" spans="1:15" x14ac:dyDescent="0.25">
      <c r="A7" s="2" t="s">
        <v>15</v>
      </c>
      <c r="B7" s="2">
        <v>7</v>
      </c>
      <c r="C7" s="2">
        <v>3</v>
      </c>
    </row>
    <row r="8" spans="1:15" x14ac:dyDescent="0.25">
      <c r="A8" s="2" t="s">
        <v>14</v>
      </c>
      <c r="B8" s="2">
        <v>6</v>
      </c>
      <c r="C8" s="2">
        <v>7</v>
      </c>
    </row>
    <row r="9" spans="1:15" x14ac:dyDescent="0.25">
      <c r="A9" s="2" t="s">
        <v>15</v>
      </c>
      <c r="B9" s="2">
        <v>6</v>
      </c>
      <c r="C9" s="2">
        <v>8</v>
      </c>
    </row>
    <row r="10" spans="1:15" x14ac:dyDescent="0.25">
      <c r="A10" s="2" t="s">
        <v>15</v>
      </c>
      <c r="B10" s="2">
        <v>7</v>
      </c>
      <c r="C10" s="2">
        <v>5</v>
      </c>
    </row>
    <row r="11" spans="1:15" x14ac:dyDescent="0.25">
      <c r="B11" s="1" t="s">
        <v>77</v>
      </c>
    </row>
    <row r="12" spans="1:15" x14ac:dyDescent="0.25">
      <c r="A12" s="1" t="s">
        <v>2</v>
      </c>
      <c r="B12" s="1" t="s">
        <v>8</v>
      </c>
      <c r="C12" s="1" t="s">
        <v>12</v>
      </c>
    </row>
    <row r="13" spans="1:15" x14ac:dyDescent="0.25">
      <c r="A13" s="2" t="s">
        <v>15</v>
      </c>
      <c r="B13" s="2">
        <v>8</v>
      </c>
      <c r="C13" s="2">
        <v>8</v>
      </c>
    </row>
    <row r="14" spans="1:15" x14ac:dyDescent="0.25">
      <c r="A14" s="2" t="s">
        <v>15</v>
      </c>
      <c r="B14" s="2">
        <v>8</v>
      </c>
      <c r="C14" s="2">
        <v>8</v>
      </c>
    </row>
    <row r="15" spans="1:15" x14ac:dyDescent="0.25">
      <c r="A15" s="2" t="s">
        <v>15</v>
      </c>
      <c r="B15" s="2">
        <v>6</v>
      </c>
      <c r="C15" s="2">
        <v>5</v>
      </c>
    </row>
    <row r="16" spans="1:15" x14ac:dyDescent="0.25">
      <c r="A16" s="2" t="s">
        <v>14</v>
      </c>
      <c r="B16" s="2">
        <v>6</v>
      </c>
      <c r="C16" s="2">
        <v>7</v>
      </c>
    </row>
    <row r="17" spans="1:15" x14ac:dyDescent="0.25">
      <c r="A17" s="2" t="s">
        <v>15</v>
      </c>
      <c r="B17" s="2">
        <v>7</v>
      </c>
      <c r="C17" s="2">
        <v>10</v>
      </c>
    </row>
    <row r="18" spans="1:15" x14ac:dyDescent="0.25">
      <c r="C18" s="2"/>
    </row>
    <row r="19" spans="1:15" x14ac:dyDescent="0.25">
      <c r="B19" t="s">
        <v>71</v>
      </c>
      <c r="C19" t="s">
        <v>72</v>
      </c>
    </row>
    <row r="20" spans="1:15" x14ac:dyDescent="0.25">
      <c r="B20" s="2">
        <v>9</v>
      </c>
      <c r="C20" s="2">
        <v>9</v>
      </c>
    </row>
    <row r="21" spans="1:15" x14ac:dyDescent="0.25">
      <c r="B21" s="2">
        <v>7</v>
      </c>
      <c r="C21" s="2">
        <v>3</v>
      </c>
    </row>
    <row r="22" spans="1:15" x14ac:dyDescent="0.25">
      <c r="B22" s="2">
        <v>6</v>
      </c>
      <c r="C22" s="2">
        <v>7</v>
      </c>
      <c r="F22" t="s">
        <v>72</v>
      </c>
    </row>
    <row r="23" spans="1:15" x14ac:dyDescent="0.25">
      <c r="B23" s="2">
        <v>6</v>
      </c>
      <c r="C23" s="2">
        <v>8</v>
      </c>
      <c r="F23">
        <v>1</v>
      </c>
      <c r="G23">
        <v>2</v>
      </c>
      <c r="H23">
        <v>3</v>
      </c>
      <c r="I23">
        <v>4</v>
      </c>
      <c r="J23">
        <v>5</v>
      </c>
      <c r="K23">
        <v>6</v>
      </c>
      <c r="L23">
        <v>7</v>
      </c>
      <c r="M23">
        <v>8</v>
      </c>
      <c r="N23">
        <v>9</v>
      </c>
      <c r="O23">
        <v>10</v>
      </c>
    </row>
    <row r="24" spans="1:15" x14ac:dyDescent="0.25">
      <c r="B24" s="2">
        <v>7</v>
      </c>
      <c r="C24" s="2">
        <v>5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2</v>
      </c>
      <c r="M24">
        <v>3</v>
      </c>
      <c r="N24">
        <v>1</v>
      </c>
      <c r="O24">
        <v>1</v>
      </c>
    </row>
    <row r="25" spans="1:15" x14ac:dyDescent="0.25">
      <c r="B25" s="2">
        <v>8</v>
      </c>
      <c r="C25" s="2">
        <v>8</v>
      </c>
    </row>
    <row r="26" spans="1:15" x14ac:dyDescent="0.25">
      <c r="B26" s="2">
        <v>8</v>
      </c>
      <c r="C26" s="2">
        <v>8</v>
      </c>
    </row>
    <row r="27" spans="1:15" x14ac:dyDescent="0.25">
      <c r="B27" s="2">
        <v>6</v>
      </c>
      <c r="C27" s="2">
        <v>5</v>
      </c>
    </row>
    <row r="28" spans="1:15" x14ac:dyDescent="0.25">
      <c r="B28" s="2">
        <v>6</v>
      </c>
      <c r="C28" s="2">
        <v>7</v>
      </c>
    </row>
    <row r="29" spans="1:15" x14ac:dyDescent="0.25">
      <c r="B29" s="2">
        <v>7</v>
      </c>
      <c r="C29" s="2">
        <v>10</v>
      </c>
    </row>
    <row r="32" spans="1:15" x14ac:dyDescent="0.25">
      <c r="A32" t="s">
        <v>70</v>
      </c>
      <c r="B32" t="s">
        <v>73</v>
      </c>
      <c r="C32" t="s">
        <v>73</v>
      </c>
    </row>
    <row r="33" spans="1:3" x14ac:dyDescent="0.25">
      <c r="A33" t="s">
        <v>15</v>
      </c>
      <c r="B33">
        <f>AVERAGE(B7,B9,B10,B13,B14,B15,B17)</f>
        <v>7</v>
      </c>
      <c r="C33">
        <f>AVERAGE(C7,C9,C10,C13,C14,C15,C17)</f>
        <v>6.7142857142857144</v>
      </c>
    </row>
    <row r="34" spans="1:3" x14ac:dyDescent="0.25">
      <c r="A34" t="s">
        <v>14</v>
      </c>
      <c r="B34">
        <f>AVERAGE(B6,B8,B16)</f>
        <v>7</v>
      </c>
      <c r="C34">
        <f>AVERAGE(C6,C8,C16)</f>
        <v>7.666666666666667</v>
      </c>
    </row>
    <row r="35" spans="1:3" x14ac:dyDescent="0.25">
      <c r="A35" t="s">
        <v>74</v>
      </c>
      <c r="B35">
        <f>AVERAGE(B20:B29)</f>
        <v>7</v>
      </c>
      <c r="C35">
        <f>AVERAGE(C20:C29)</f>
        <v>7</v>
      </c>
    </row>
    <row r="36" spans="1:3" x14ac:dyDescent="0.25">
      <c r="B36" t="s">
        <v>79</v>
      </c>
      <c r="C36" t="s">
        <v>79</v>
      </c>
    </row>
    <row r="37" spans="1:3" x14ac:dyDescent="0.25">
      <c r="B37">
        <f>_xlfn.STDEV.P(B6,B7,B8,B9,B10,B13,B14,B15,B16,B17)</f>
        <v>1</v>
      </c>
      <c r="C37">
        <f>_xlfn.STDEV.P(C6,C7,C8,C9,C10,C13,C14,C15,C16,C17)</f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7"/>
  <sheetViews>
    <sheetView workbookViewId="0">
      <selection activeCell="R33" sqref="R33"/>
    </sheetView>
  </sheetViews>
  <sheetFormatPr defaultRowHeight="15" x14ac:dyDescent="0.25"/>
  <cols>
    <col min="1" max="1" width="9.28515625" bestFit="1" customWidth="1"/>
    <col min="2" max="2" width="10.5703125" bestFit="1" customWidth="1"/>
    <col min="3" max="3" width="8.28515625" bestFit="1" customWidth="1"/>
  </cols>
  <sheetData>
    <row r="3" spans="1:15" x14ac:dyDescent="0.25">
      <c r="A3" s="3" t="s">
        <v>70</v>
      </c>
      <c r="B3" s="3" t="s">
        <v>71</v>
      </c>
      <c r="C3" s="3" t="s">
        <v>72</v>
      </c>
    </row>
    <row r="4" spans="1:15" x14ac:dyDescent="0.25">
      <c r="B4" s="1" t="s">
        <v>76</v>
      </c>
      <c r="F4" t="s">
        <v>71</v>
      </c>
    </row>
    <row r="5" spans="1:15" x14ac:dyDescent="0.25">
      <c r="A5" s="1" t="s">
        <v>2</v>
      </c>
      <c r="B5" s="1" t="s">
        <v>8</v>
      </c>
      <c r="C5" s="1" t="s">
        <v>12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  <c r="O5">
        <v>10</v>
      </c>
    </row>
    <row r="6" spans="1:15" x14ac:dyDescent="0.25">
      <c r="A6" s="2" t="s">
        <v>14</v>
      </c>
      <c r="B6" s="2">
        <v>9</v>
      </c>
      <c r="C6" s="2">
        <v>9</v>
      </c>
      <c r="F6">
        <v>0</v>
      </c>
      <c r="G6">
        <v>0</v>
      </c>
      <c r="H6">
        <v>0</v>
      </c>
      <c r="I6">
        <v>1</v>
      </c>
      <c r="J6">
        <v>0</v>
      </c>
      <c r="K6">
        <v>2</v>
      </c>
      <c r="L6">
        <v>3</v>
      </c>
      <c r="M6">
        <v>3</v>
      </c>
      <c r="N6">
        <v>1</v>
      </c>
      <c r="O6">
        <v>0</v>
      </c>
    </row>
    <row r="7" spans="1:15" x14ac:dyDescent="0.25">
      <c r="A7" s="2" t="s">
        <v>15</v>
      </c>
      <c r="B7" s="2">
        <v>8</v>
      </c>
      <c r="C7" s="2">
        <v>6</v>
      </c>
    </row>
    <row r="8" spans="1:15" x14ac:dyDescent="0.25">
      <c r="A8" s="2" t="s">
        <v>14</v>
      </c>
      <c r="B8" s="2">
        <v>7</v>
      </c>
      <c r="C8" s="2">
        <v>5</v>
      </c>
    </row>
    <row r="9" spans="1:15" x14ac:dyDescent="0.25">
      <c r="A9" s="2" t="s">
        <v>15</v>
      </c>
      <c r="B9" s="2">
        <v>6</v>
      </c>
      <c r="C9" s="2">
        <v>6</v>
      </c>
    </row>
    <row r="10" spans="1:15" x14ac:dyDescent="0.25">
      <c r="A10" s="2" t="s">
        <v>15</v>
      </c>
      <c r="B10" s="2">
        <v>8</v>
      </c>
      <c r="C10" s="2">
        <v>4</v>
      </c>
    </row>
    <row r="11" spans="1:15" x14ac:dyDescent="0.25">
      <c r="B11" s="1" t="s">
        <v>77</v>
      </c>
    </row>
    <row r="12" spans="1:15" x14ac:dyDescent="0.25">
      <c r="A12" s="1" t="s">
        <v>2</v>
      </c>
      <c r="B12" s="1" t="s">
        <v>3</v>
      </c>
      <c r="C12" s="1" t="s">
        <v>6</v>
      </c>
    </row>
    <row r="13" spans="1:15" x14ac:dyDescent="0.25">
      <c r="A13" s="2" t="s">
        <v>15</v>
      </c>
      <c r="B13" s="2">
        <v>6</v>
      </c>
      <c r="C13" s="2">
        <v>5</v>
      </c>
    </row>
    <row r="14" spans="1:15" x14ac:dyDescent="0.25">
      <c r="A14" s="2" t="s">
        <v>15</v>
      </c>
      <c r="B14" s="2">
        <v>8</v>
      </c>
      <c r="C14" s="2">
        <v>7</v>
      </c>
    </row>
    <row r="15" spans="1:15" x14ac:dyDescent="0.25">
      <c r="A15" s="2" t="s">
        <v>15</v>
      </c>
      <c r="B15" s="2">
        <v>7</v>
      </c>
      <c r="C15" s="2">
        <v>5</v>
      </c>
    </row>
    <row r="16" spans="1:15" x14ac:dyDescent="0.25">
      <c r="A16" s="2" t="s">
        <v>14</v>
      </c>
      <c r="B16" s="2">
        <v>4</v>
      </c>
      <c r="C16" s="2">
        <v>6</v>
      </c>
    </row>
    <row r="17" spans="1:15" x14ac:dyDescent="0.25">
      <c r="A17" s="2" t="s">
        <v>15</v>
      </c>
      <c r="B17" s="2">
        <v>7</v>
      </c>
      <c r="C17" s="2">
        <v>9</v>
      </c>
    </row>
    <row r="19" spans="1:15" x14ac:dyDescent="0.25">
      <c r="B19" t="s">
        <v>71</v>
      </c>
      <c r="C19" t="s">
        <v>72</v>
      </c>
    </row>
    <row r="20" spans="1:15" x14ac:dyDescent="0.25">
      <c r="B20" s="2">
        <v>9</v>
      </c>
      <c r="C20" s="2">
        <v>9</v>
      </c>
    </row>
    <row r="21" spans="1:15" x14ac:dyDescent="0.25">
      <c r="B21" s="2">
        <v>8</v>
      </c>
      <c r="C21" s="2">
        <v>6</v>
      </c>
    </row>
    <row r="22" spans="1:15" x14ac:dyDescent="0.25">
      <c r="B22" s="2">
        <v>7</v>
      </c>
      <c r="C22" s="2">
        <v>5</v>
      </c>
      <c r="F22" t="s">
        <v>72</v>
      </c>
    </row>
    <row r="23" spans="1:15" x14ac:dyDescent="0.25">
      <c r="B23" s="2">
        <v>6</v>
      </c>
      <c r="C23" s="2">
        <v>6</v>
      </c>
      <c r="F23">
        <v>1</v>
      </c>
      <c r="G23">
        <v>2</v>
      </c>
      <c r="H23">
        <v>3</v>
      </c>
      <c r="I23">
        <v>4</v>
      </c>
      <c r="J23">
        <v>5</v>
      </c>
      <c r="K23">
        <v>6</v>
      </c>
      <c r="L23">
        <v>7</v>
      </c>
      <c r="M23">
        <v>8</v>
      </c>
      <c r="N23">
        <v>9</v>
      </c>
      <c r="O23">
        <v>10</v>
      </c>
    </row>
    <row r="24" spans="1:15" x14ac:dyDescent="0.25">
      <c r="B24" s="2">
        <v>8</v>
      </c>
      <c r="C24" s="2">
        <v>4</v>
      </c>
      <c r="F24">
        <v>0</v>
      </c>
      <c r="G24">
        <v>0</v>
      </c>
      <c r="H24">
        <v>0</v>
      </c>
      <c r="I24">
        <v>1</v>
      </c>
      <c r="J24">
        <v>3</v>
      </c>
      <c r="K24">
        <v>3</v>
      </c>
      <c r="L24">
        <v>1</v>
      </c>
      <c r="M24">
        <v>0</v>
      </c>
      <c r="N24">
        <v>2</v>
      </c>
      <c r="O24">
        <v>0</v>
      </c>
    </row>
    <row r="25" spans="1:15" x14ac:dyDescent="0.25">
      <c r="B25" s="2">
        <v>6</v>
      </c>
      <c r="C25" s="2">
        <v>5</v>
      </c>
    </row>
    <row r="26" spans="1:15" x14ac:dyDescent="0.25">
      <c r="B26" s="2">
        <v>8</v>
      </c>
      <c r="C26" s="2">
        <v>7</v>
      </c>
    </row>
    <row r="27" spans="1:15" x14ac:dyDescent="0.25">
      <c r="B27" s="2">
        <v>7</v>
      </c>
      <c r="C27" s="2">
        <v>5</v>
      </c>
    </row>
    <row r="28" spans="1:15" x14ac:dyDescent="0.25">
      <c r="B28" s="2">
        <v>4</v>
      </c>
      <c r="C28" s="2">
        <v>6</v>
      </c>
    </row>
    <row r="29" spans="1:15" x14ac:dyDescent="0.25">
      <c r="B29" s="2">
        <v>7</v>
      </c>
      <c r="C29" s="2">
        <v>9</v>
      </c>
    </row>
    <row r="32" spans="1:15" x14ac:dyDescent="0.25">
      <c r="A32" t="s">
        <v>70</v>
      </c>
      <c r="B32" t="s">
        <v>73</v>
      </c>
      <c r="C32" t="s">
        <v>73</v>
      </c>
    </row>
    <row r="33" spans="1:18" x14ac:dyDescent="0.25">
      <c r="A33" t="s">
        <v>15</v>
      </c>
      <c r="B33">
        <f>AVERAGE(B7,B9,B10,B13,B14,B15,B17)</f>
        <v>7.1428571428571432</v>
      </c>
      <c r="C33">
        <f>AVERAGE(C7,C9,C10,C13,C14,C15,C17)</f>
        <v>6</v>
      </c>
    </row>
    <row r="34" spans="1:18" x14ac:dyDescent="0.25">
      <c r="A34" t="s">
        <v>14</v>
      </c>
      <c r="B34">
        <f>AVERAGE(B6,B8,B16)</f>
        <v>6.666666666666667</v>
      </c>
      <c r="C34">
        <f>AVERAGE(C6,C8,C16)</f>
        <v>6.666666666666667</v>
      </c>
    </row>
    <row r="35" spans="1:18" x14ac:dyDescent="0.25">
      <c r="A35" t="s">
        <v>74</v>
      </c>
      <c r="B35">
        <f>AVERAGE(B20:B29)</f>
        <v>7</v>
      </c>
      <c r="C35">
        <f>AVERAGE(C20:C29)</f>
        <v>6.2</v>
      </c>
    </row>
    <row r="36" spans="1:18" x14ac:dyDescent="0.25">
      <c r="B36" t="s">
        <v>79</v>
      </c>
      <c r="C36" t="s">
        <v>79</v>
      </c>
    </row>
    <row r="37" spans="1:18" x14ac:dyDescent="0.25">
      <c r="B37">
        <f>_xlfn.STDEV.P(B6,B7,B8,B9,B10,B13,B14,B15,B16,B17)</f>
        <v>1.3416407864998738</v>
      </c>
      <c r="C37">
        <f>_xlfn.STDEV.P(C6,C7,C8,C9,C10,C13,C14,C15,C16,C17)</f>
        <v>1.6</v>
      </c>
      <c r="R37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9" sqref="B29"/>
    </sheetView>
  </sheetViews>
  <sheetFormatPr defaultRowHeight="15" x14ac:dyDescent="0.25"/>
  <cols>
    <col min="2" max="2" width="10.5703125" bestFit="1" customWidth="1"/>
  </cols>
  <sheetData>
    <row r="1" spans="1:2" x14ac:dyDescent="0.25">
      <c r="A1" s="3" t="s">
        <v>76</v>
      </c>
      <c r="B1" s="1" t="s">
        <v>71</v>
      </c>
    </row>
    <row r="2" spans="1:2" x14ac:dyDescent="0.25">
      <c r="A2" t="s">
        <v>75</v>
      </c>
      <c r="B2" t="s">
        <v>78</v>
      </c>
    </row>
    <row r="3" spans="1:2" x14ac:dyDescent="0.25">
      <c r="A3">
        <f>Standard!B6</f>
        <v>9</v>
      </c>
      <c r="B3">
        <f>NonEuclidean!B6</f>
        <v>9</v>
      </c>
    </row>
    <row r="4" spans="1:2" x14ac:dyDescent="0.25">
      <c r="A4">
        <f>Standard!B7</f>
        <v>7</v>
      </c>
      <c r="B4">
        <f>NonEuclidean!B7</f>
        <v>8</v>
      </c>
    </row>
    <row r="5" spans="1:2" x14ac:dyDescent="0.25">
      <c r="A5">
        <f>Standard!B8</f>
        <v>6</v>
      </c>
      <c r="B5">
        <f>NonEuclidean!B8</f>
        <v>7</v>
      </c>
    </row>
    <row r="6" spans="1:2" x14ac:dyDescent="0.25">
      <c r="A6">
        <f>Standard!B9</f>
        <v>6</v>
      </c>
      <c r="B6">
        <f>NonEuclidean!B9</f>
        <v>6</v>
      </c>
    </row>
    <row r="7" spans="1:2" x14ac:dyDescent="0.25">
      <c r="A7">
        <f>Standard!B10</f>
        <v>7</v>
      </c>
      <c r="B7">
        <f>NonEuclidean!B10</f>
        <v>8</v>
      </c>
    </row>
    <row r="18" spans="1:2" x14ac:dyDescent="0.25">
      <c r="A18" s="3" t="s">
        <v>77</v>
      </c>
      <c r="B18" s="1" t="s">
        <v>71</v>
      </c>
    </row>
    <row r="19" spans="1:2" x14ac:dyDescent="0.25">
      <c r="A19" t="s">
        <v>75</v>
      </c>
      <c r="B19" t="s">
        <v>78</v>
      </c>
    </row>
    <row r="20" spans="1:2" x14ac:dyDescent="0.25">
      <c r="A20">
        <f>Standard!B13</f>
        <v>8</v>
      </c>
      <c r="B20">
        <f>NonEuclidean!B13</f>
        <v>6</v>
      </c>
    </row>
    <row r="21" spans="1:2" x14ac:dyDescent="0.25">
      <c r="A21">
        <f>Standard!B14</f>
        <v>8</v>
      </c>
      <c r="B21">
        <f>NonEuclidean!B14</f>
        <v>8</v>
      </c>
    </row>
    <row r="22" spans="1:2" x14ac:dyDescent="0.25">
      <c r="A22">
        <f>Standard!B15</f>
        <v>6</v>
      </c>
      <c r="B22">
        <f>NonEuclidean!B15</f>
        <v>7</v>
      </c>
    </row>
    <row r="23" spans="1:2" x14ac:dyDescent="0.25">
      <c r="A23">
        <f>Standard!B16</f>
        <v>6</v>
      </c>
      <c r="B23">
        <f>NonEuclidean!B16</f>
        <v>4</v>
      </c>
    </row>
    <row r="24" spans="1:2" x14ac:dyDescent="0.25">
      <c r="A24">
        <f>Standard!B17</f>
        <v>7</v>
      </c>
      <c r="B24">
        <f>NonEuclidean!B17</f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Standard</vt:lpstr>
      <vt:lpstr>NonEuclidean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Boxhall-Burnett</dc:creator>
  <cp:lastModifiedBy>Nathan Boxhall-Burnett</cp:lastModifiedBy>
  <dcterms:created xsi:type="dcterms:W3CDTF">2016-04-22T14:47:52Z</dcterms:created>
  <dcterms:modified xsi:type="dcterms:W3CDTF">2016-05-07T22:49:51Z</dcterms:modified>
</cp:coreProperties>
</file>