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las/Documents/TD_handover/压缩包/CAT/data_source/monthlydata/第三方数据/2017-07/"/>
    </mc:Choice>
  </mc:AlternateContent>
  <bookViews>
    <workbookView xWindow="1060" yWindow="460" windowWidth="23040" windowHeight="13400" firstSheet="1" activeTab="1"/>
  </bookViews>
  <sheets>
    <sheet name="raw back-up" sheetId="3" state="hidden" r:id="rId1"/>
    <sheet name="raw" sheetId="1" r:id="rId2"/>
    <sheet name="sum-up" sheetId="2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D16" i="2"/>
  <c r="D3" i="2"/>
  <c r="C3" i="2"/>
  <c r="D17" i="2"/>
  <c r="D4" i="2"/>
  <c r="C4" i="2"/>
  <c r="D18" i="2"/>
  <c r="A18" i="2"/>
  <c r="A17" i="2"/>
  <c r="A16" i="2"/>
  <c r="AQ279" i="3"/>
  <c r="AK279" i="3"/>
  <c r="AC279" i="3"/>
  <c r="AS278" i="3"/>
  <c r="AQ278" i="3"/>
  <c r="AO278" i="3"/>
  <c r="AM278" i="3"/>
  <c r="AK278" i="3"/>
  <c r="AI278" i="3"/>
  <c r="AG278" i="3"/>
  <c r="AE278" i="3"/>
  <c r="AC278" i="3"/>
  <c r="AA278" i="3"/>
  <c r="Y278" i="3"/>
  <c r="W278" i="3"/>
  <c r="U278" i="3"/>
  <c r="S278" i="3"/>
  <c r="AS277" i="3"/>
  <c r="AQ277" i="3"/>
  <c r="AO277" i="3"/>
  <c r="AM277" i="3"/>
  <c r="AK277" i="3"/>
  <c r="AI277" i="3"/>
  <c r="AG277" i="3"/>
  <c r="AE277" i="3"/>
  <c r="AC277" i="3"/>
  <c r="AA277" i="3"/>
  <c r="Y277" i="3"/>
  <c r="W277" i="3"/>
  <c r="U277" i="3"/>
  <c r="S277" i="3"/>
  <c r="AS276" i="3"/>
  <c r="AQ276" i="3"/>
  <c r="AO276" i="3"/>
  <c r="AM276" i="3"/>
  <c r="AK276" i="3"/>
  <c r="AI276" i="3"/>
  <c r="AG276" i="3"/>
  <c r="AE276" i="3"/>
  <c r="AC276" i="3"/>
  <c r="AA276" i="3"/>
  <c r="Y276" i="3"/>
  <c r="W276" i="3"/>
  <c r="U276" i="3"/>
  <c r="S276" i="3"/>
  <c r="AS275" i="3"/>
  <c r="AQ275" i="3"/>
  <c r="AO275" i="3"/>
  <c r="AM275" i="3"/>
  <c r="AK275" i="3"/>
  <c r="AI275" i="3"/>
  <c r="AG275" i="3"/>
  <c r="AE275" i="3"/>
  <c r="AC275" i="3"/>
  <c r="AA275" i="3"/>
  <c r="Y275" i="3"/>
  <c r="W275" i="3"/>
  <c r="U275" i="3"/>
  <c r="S275" i="3"/>
  <c r="AS274" i="3"/>
  <c r="AQ274" i="3"/>
  <c r="AO274" i="3"/>
  <c r="AM274" i="3"/>
  <c r="AK274" i="3"/>
  <c r="AI274" i="3"/>
  <c r="AG274" i="3"/>
  <c r="AE274" i="3"/>
  <c r="AC274" i="3"/>
  <c r="AA274" i="3"/>
  <c r="Y274" i="3"/>
  <c r="W274" i="3"/>
  <c r="U274" i="3"/>
  <c r="S274" i="3"/>
  <c r="AS273" i="3"/>
  <c r="AQ273" i="3"/>
  <c r="AO273" i="3"/>
  <c r="AM273" i="3"/>
  <c r="AK273" i="3"/>
  <c r="AI273" i="3"/>
  <c r="AG273" i="3"/>
  <c r="AE273" i="3"/>
  <c r="AC273" i="3"/>
  <c r="AA273" i="3"/>
  <c r="Y273" i="3"/>
  <c r="W273" i="3"/>
  <c r="U273" i="3"/>
  <c r="S273" i="3"/>
  <c r="AS272" i="3"/>
  <c r="AQ272" i="3"/>
  <c r="AO272" i="3"/>
  <c r="AM272" i="3"/>
  <c r="AK272" i="3"/>
  <c r="AI272" i="3"/>
  <c r="AG272" i="3"/>
  <c r="AE272" i="3"/>
  <c r="AC272" i="3"/>
  <c r="AA272" i="3"/>
  <c r="Y272" i="3"/>
  <c r="W272" i="3"/>
  <c r="U272" i="3"/>
  <c r="S272" i="3"/>
  <c r="AS271" i="3"/>
  <c r="AQ271" i="3"/>
  <c r="AO271" i="3"/>
  <c r="AM271" i="3"/>
  <c r="AK271" i="3"/>
  <c r="AI271" i="3"/>
  <c r="AG271" i="3"/>
  <c r="AE271" i="3"/>
  <c r="AC271" i="3"/>
  <c r="Y271" i="3"/>
  <c r="W271" i="3"/>
  <c r="U271" i="3"/>
  <c r="S271" i="3"/>
  <c r="AS270" i="3"/>
  <c r="AQ270" i="3"/>
  <c r="AO270" i="3"/>
  <c r="AM270" i="3"/>
  <c r="AK270" i="3"/>
  <c r="AI270" i="3"/>
  <c r="AG270" i="3"/>
  <c r="AE270" i="3"/>
  <c r="AC270" i="3"/>
  <c r="Y270" i="3"/>
  <c r="W270" i="3"/>
  <c r="S270" i="3"/>
  <c r="AS269" i="3"/>
  <c r="AQ269" i="3"/>
  <c r="AO269" i="3"/>
  <c r="AM269" i="3"/>
  <c r="AK269" i="3"/>
  <c r="AI269" i="3"/>
  <c r="AG269" i="3"/>
  <c r="AE269" i="3"/>
  <c r="AC269" i="3"/>
  <c r="Y269" i="3"/>
  <c r="S269" i="3"/>
  <c r="AS268" i="3"/>
  <c r="AQ268" i="3"/>
  <c r="AO268" i="3"/>
  <c r="AM268" i="3"/>
  <c r="AK268" i="3"/>
  <c r="AI268" i="3"/>
  <c r="AG268" i="3"/>
  <c r="AE268" i="3"/>
  <c r="AC268" i="3"/>
  <c r="Y268" i="3"/>
  <c r="S268" i="3"/>
  <c r="AS267" i="3"/>
  <c r="AQ267" i="3"/>
  <c r="AO267" i="3"/>
  <c r="AM267" i="3"/>
  <c r="AK267" i="3"/>
  <c r="AI267" i="3"/>
  <c r="AG267" i="3"/>
  <c r="AE267" i="3"/>
  <c r="AC267" i="3"/>
  <c r="Y267" i="3"/>
  <c r="S267" i="3"/>
  <c r="AS266" i="3"/>
  <c r="AQ266" i="3"/>
  <c r="AO266" i="3"/>
  <c r="AM266" i="3"/>
  <c r="AK266" i="3"/>
  <c r="AI266" i="3"/>
  <c r="AG266" i="3"/>
  <c r="AE266" i="3"/>
  <c r="AC266" i="3"/>
  <c r="Y266" i="3"/>
  <c r="S266" i="3"/>
  <c r="AS265" i="3"/>
  <c r="AQ265" i="3"/>
  <c r="AO265" i="3"/>
  <c r="AM265" i="3"/>
  <c r="AK265" i="3"/>
  <c r="AI265" i="3"/>
  <c r="AG265" i="3"/>
  <c r="AE265" i="3"/>
  <c r="AC265" i="3"/>
  <c r="Y265" i="3"/>
  <c r="S265" i="3"/>
  <c r="AS264" i="3"/>
  <c r="AQ264" i="3"/>
  <c r="AO264" i="3"/>
  <c r="AM264" i="3"/>
  <c r="AK264" i="3"/>
  <c r="AI264" i="3"/>
  <c r="AG264" i="3"/>
  <c r="AE264" i="3"/>
  <c r="AC264" i="3"/>
  <c r="Y264" i="3"/>
  <c r="S264" i="3"/>
  <c r="AS263" i="3"/>
  <c r="AQ263" i="3"/>
  <c r="AO263" i="3"/>
  <c r="AM263" i="3"/>
  <c r="AK263" i="3"/>
  <c r="AI263" i="3"/>
  <c r="AG263" i="3"/>
  <c r="AC263" i="3"/>
  <c r="Y263" i="3"/>
  <c r="S263" i="3"/>
  <c r="AQ262" i="3"/>
  <c r="AO262" i="3"/>
  <c r="AM262" i="3"/>
  <c r="AK262" i="3"/>
  <c r="AI262" i="3"/>
  <c r="AC262" i="3"/>
  <c r="Y262" i="3"/>
  <c r="AQ261" i="3"/>
  <c r="AO261" i="3"/>
  <c r="AM261" i="3"/>
  <c r="AK261" i="3"/>
  <c r="AI261" i="3"/>
  <c r="AC261" i="3"/>
  <c r="Y261" i="3"/>
  <c r="AQ260" i="3"/>
  <c r="AO260" i="3"/>
  <c r="AM260" i="3"/>
  <c r="AK260" i="3"/>
  <c r="AI260" i="3"/>
  <c r="AC260" i="3"/>
  <c r="Y260" i="3"/>
  <c r="AQ259" i="3"/>
  <c r="AO259" i="3"/>
  <c r="AM259" i="3"/>
  <c r="AK259" i="3"/>
  <c r="AC259" i="3"/>
  <c r="Y259" i="3"/>
  <c r="AQ258" i="3"/>
  <c r="AO258" i="3"/>
  <c r="AK258" i="3"/>
  <c r="AC258" i="3"/>
  <c r="Y258" i="3"/>
  <c r="AQ257" i="3"/>
  <c r="AO257" i="3"/>
  <c r="AK257" i="3"/>
  <c r="AC257" i="3"/>
  <c r="Y257" i="3"/>
  <c r="AQ256" i="3"/>
  <c r="AO256" i="3"/>
  <c r="AK256" i="3"/>
  <c r="AC256" i="3"/>
  <c r="Y256" i="3"/>
  <c r="AQ255" i="3"/>
  <c r="AO255" i="3"/>
  <c r="AC255" i="3"/>
  <c r="Y255" i="3"/>
  <c r="AQ254" i="3"/>
  <c r="AC254" i="3"/>
  <c r="Y254" i="3"/>
  <c r="AQ253" i="3"/>
  <c r="AC253" i="3"/>
  <c r="Y253" i="3"/>
  <c r="U253" i="3"/>
  <c r="AQ252" i="3"/>
  <c r="AC252" i="3"/>
  <c r="Y252" i="3"/>
  <c r="AC251" i="3"/>
  <c r="Y251" i="3"/>
  <c r="U251" i="3"/>
  <c r="AC250" i="3"/>
  <c r="Y250" i="3"/>
  <c r="AE249" i="3"/>
  <c r="AC249" i="3"/>
  <c r="Y249" i="3"/>
  <c r="AC248" i="3"/>
  <c r="Y248" i="3"/>
  <c r="U248" i="3"/>
  <c r="AE247" i="3"/>
  <c r="AC247" i="3"/>
  <c r="Y247" i="3"/>
  <c r="AC246" i="3"/>
  <c r="Y246" i="3"/>
  <c r="AC245" i="3"/>
  <c r="Y245" i="3"/>
  <c r="AC244" i="3"/>
  <c r="Y244" i="3"/>
  <c r="AC243" i="3"/>
  <c r="Y243" i="3"/>
  <c r="AC242" i="3"/>
  <c r="Y242" i="3"/>
  <c r="AC241" i="3"/>
  <c r="Y241" i="3"/>
  <c r="AC240" i="3"/>
  <c r="Y240" i="3"/>
  <c r="Y239" i="3"/>
  <c r="W239" i="3"/>
  <c r="AA236" i="3"/>
  <c r="S236" i="3"/>
  <c r="AO227" i="3"/>
  <c r="AO226" i="3"/>
  <c r="AK226" i="3"/>
  <c r="AO225" i="3"/>
  <c r="AK225" i="3"/>
  <c r="AQ224" i="3"/>
  <c r="AO224" i="3"/>
  <c r="AK224" i="3"/>
  <c r="AQ223" i="3"/>
  <c r="AO223" i="3"/>
  <c r="AK223" i="3"/>
  <c r="S223" i="3"/>
  <c r="AQ222" i="3"/>
  <c r="AO222" i="3"/>
  <c r="AK222" i="3"/>
  <c r="AG222" i="3"/>
  <c r="S222" i="3"/>
  <c r="AQ221" i="3"/>
  <c r="AO221" i="3"/>
  <c r="AM221" i="3"/>
  <c r="AK221" i="3"/>
  <c r="AG221" i="3"/>
  <c r="S221" i="3"/>
  <c r="AQ220" i="3"/>
  <c r="AO220" i="3"/>
  <c r="AM220" i="3"/>
  <c r="AK220" i="3"/>
  <c r="AG220" i="3"/>
  <c r="S220" i="3"/>
  <c r="AQ219" i="3"/>
  <c r="AO219" i="3"/>
  <c r="AM219" i="3"/>
  <c r="AK219" i="3"/>
  <c r="AG219" i="3"/>
  <c r="S219" i="3"/>
  <c r="AQ218" i="3"/>
  <c r="AO218" i="3"/>
  <c r="AM218" i="3"/>
  <c r="AK218" i="3"/>
  <c r="AI218" i="3"/>
  <c r="AQ217" i="3"/>
  <c r="AO217" i="3"/>
  <c r="AM217" i="3"/>
  <c r="AK217" i="3"/>
  <c r="AI217" i="3"/>
  <c r="AQ216" i="3"/>
  <c r="AO216" i="3"/>
  <c r="AM216" i="3"/>
  <c r="AK216" i="3"/>
  <c r="AI216" i="3"/>
  <c r="AQ215" i="3"/>
  <c r="AO215" i="3"/>
  <c r="AM215" i="3"/>
  <c r="AK215" i="3"/>
  <c r="AI215" i="3"/>
  <c r="AQ214" i="3"/>
  <c r="AO214" i="3"/>
  <c r="AM214" i="3"/>
  <c r="AK214" i="3"/>
  <c r="AI214" i="3"/>
  <c r="AQ213" i="3"/>
  <c r="AO213" i="3"/>
  <c r="AM213" i="3"/>
  <c r="AK213" i="3"/>
  <c r="AI213" i="3"/>
  <c r="AQ212" i="3"/>
  <c r="AO212" i="3"/>
  <c r="AM212" i="3"/>
  <c r="AK212" i="3"/>
  <c r="AI212" i="3"/>
  <c r="AK211" i="3"/>
  <c r="AK210" i="3"/>
  <c r="AK209" i="3"/>
  <c r="AK208" i="3"/>
  <c r="AK207" i="3"/>
  <c r="AK206" i="3"/>
  <c r="AK205" i="3"/>
  <c r="AK204" i="3"/>
  <c r="AK203" i="3"/>
  <c r="AK202" i="3"/>
  <c r="AE191" i="3"/>
  <c r="AE190" i="3"/>
  <c r="AE189" i="3"/>
  <c r="S189" i="3"/>
  <c r="AE188" i="3"/>
  <c r="S188" i="3"/>
  <c r="AE187" i="3"/>
  <c r="S187" i="3"/>
  <c r="AE186" i="3"/>
  <c r="AA184" i="3"/>
  <c r="W182" i="3"/>
  <c r="S182" i="3"/>
  <c r="S179" i="3"/>
  <c r="S177" i="3"/>
  <c r="AQ170" i="3"/>
  <c r="AA170" i="3"/>
  <c r="AQ169" i="3"/>
  <c r="AQ168" i="3"/>
  <c r="AQ167" i="3"/>
  <c r="S167" i="3"/>
  <c r="AQ166" i="3"/>
  <c r="AQ165" i="3"/>
  <c r="AQ164" i="3"/>
  <c r="AG164" i="3"/>
  <c r="AA164" i="3"/>
  <c r="S164" i="3"/>
  <c r="AQ163" i="3"/>
  <c r="AQ162" i="3"/>
  <c r="AQ161" i="3"/>
  <c r="U161" i="3"/>
  <c r="AQ160" i="3"/>
  <c r="U159" i="3"/>
  <c r="S61" i="3"/>
  <c r="S59" i="3"/>
</calcChain>
</file>

<file path=xl/sharedStrings.xml><?xml version="1.0" encoding="utf-8"?>
<sst xmlns="http://schemas.openxmlformats.org/spreadsheetml/2006/main" count="52" uniqueCount="32">
  <si>
    <t>QQ</t>
  </si>
  <si>
    <t>Didi</t>
    <phoneticPr fontId="1" type="noConversion"/>
  </si>
  <si>
    <t>QQ</t>
    <phoneticPr fontId="1" type="noConversion"/>
  </si>
  <si>
    <t>iQiyi</t>
    <phoneticPr fontId="1" type="noConversion"/>
  </si>
  <si>
    <t>JD</t>
    <phoneticPr fontId="1" type="noConversion"/>
  </si>
  <si>
    <t>爱奇艺</t>
  </si>
  <si>
    <t>滴滴打车</t>
  </si>
  <si>
    <t>京东</t>
  </si>
  <si>
    <t>聚美优品</t>
  </si>
  <si>
    <t>去哪儿</t>
  </si>
  <si>
    <t>淘宝</t>
  </si>
  <si>
    <t>腾讯视频</t>
  </si>
  <si>
    <t>天猫</t>
  </si>
  <si>
    <t>微博</t>
  </si>
  <si>
    <t>微信</t>
  </si>
  <si>
    <t>携程</t>
  </si>
  <si>
    <t>支付宝</t>
  </si>
  <si>
    <r>
      <t>58</t>
    </r>
    <r>
      <rPr>
        <sz val="9"/>
        <color theme="1"/>
        <rFont val="宋体"/>
        <family val="2"/>
        <charset val="134"/>
      </rPr>
      <t>同城</t>
    </r>
  </si>
  <si>
    <t>Jumei</t>
    <phoneticPr fontId="1" type="noConversion"/>
  </si>
  <si>
    <t>Qunar</t>
    <phoneticPr fontId="1" type="noConversion"/>
  </si>
  <si>
    <t>Taobao</t>
    <phoneticPr fontId="1" type="noConversion"/>
  </si>
  <si>
    <t>Tencent Video</t>
    <phoneticPr fontId="1" type="noConversion"/>
  </si>
  <si>
    <t>Weibo</t>
    <phoneticPr fontId="1" type="noConversion"/>
  </si>
  <si>
    <t>Weixin</t>
    <phoneticPr fontId="1" type="noConversion"/>
  </si>
  <si>
    <t>58.com</t>
    <phoneticPr fontId="1" type="noConversion"/>
  </si>
  <si>
    <t>Tmall</t>
    <phoneticPr fontId="1" type="noConversion"/>
  </si>
  <si>
    <t>Alipay</t>
    <phoneticPr fontId="1" type="noConversion"/>
  </si>
  <si>
    <t>Ctrip</t>
    <phoneticPr fontId="1" type="noConversion"/>
  </si>
  <si>
    <t>日期</t>
    <phoneticPr fontId="1" type="noConversion"/>
  </si>
  <si>
    <t>58同城</t>
  </si>
  <si>
    <t>总计</t>
  </si>
  <si>
    <r>
      <t>58</t>
    </r>
    <r>
      <rPr>
        <b/>
        <sz val="9"/>
        <color theme="1"/>
        <rFont val="宋体"/>
        <family val="3"/>
        <charset val="134"/>
      </rPr>
      <t>同城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</si>
</sst>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yyyy/m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>
      <alignment vertical="center"/>
    </xf>
    <xf numFmtId="177" fontId="3" fillId="0" borderId="0" xfId="1" applyNumberFormat="1" applyFont="1">
      <alignment vertical="center"/>
    </xf>
    <xf numFmtId="177" fontId="4" fillId="0" borderId="0" xfId="1" applyNumberFormat="1" applyFont="1">
      <alignment vertical="center"/>
    </xf>
    <xf numFmtId="9" fontId="4" fillId="0" borderId="0" xfId="2" applyFont="1">
      <alignment vertical="center"/>
    </xf>
    <xf numFmtId="9" fontId="4" fillId="0" borderId="0" xfId="2" applyNumberFormat="1" applyFont="1">
      <alignment vertical="center"/>
    </xf>
    <xf numFmtId="178" fontId="4" fillId="0" borderId="0" xfId="0" applyNumberFormat="1" applyFont="1">
      <alignment vertical="center"/>
    </xf>
    <xf numFmtId="178" fontId="3" fillId="0" borderId="0" xfId="1" applyNumberFormat="1" applyFont="1">
      <alignment vertical="center"/>
    </xf>
    <xf numFmtId="9" fontId="3" fillId="0" borderId="0" xfId="2" applyFont="1">
      <alignment vertical="center"/>
    </xf>
    <xf numFmtId="177" fontId="3" fillId="2" borderId="0" xfId="1" applyNumberFormat="1" applyFont="1" applyFill="1">
      <alignment vertical="center"/>
    </xf>
    <xf numFmtId="178" fontId="3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3">
    <cellStyle name="百分比" xfId="2" builtinId="5"/>
    <cellStyle name="常规" xfId="0" builtinId="0"/>
    <cellStyle name="千位分隔" xfId="1" builtinId="3"/>
  </cellStyles>
  <dxfs count="1"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2"/>
  <sheetViews>
    <sheetView zoomScale="110" zoomScaleNormal="110" zoomScalePageLayoutView="110" workbookViewId="0">
      <pane xSplit="1" ySplit="2" topLeftCell="AB259" activePane="bottomRight" state="frozen"/>
      <selection pane="topRight" activeCell="B1" sqref="B1"/>
      <selection pane="bottomLeft" activeCell="A2" sqref="A2"/>
      <selection pane="bottomRight" activeCell="AR263" sqref="AR263"/>
    </sheetView>
  </sheetViews>
  <sheetFormatPr baseColWidth="10" defaultColWidth="8.83203125" defaultRowHeight="12" outlineLevelCol="1" x14ac:dyDescent="0.15"/>
  <cols>
    <col min="1" max="1" width="9.1640625" style="3" bestFit="1" customWidth="1"/>
    <col min="2" max="4" width="7.83203125" style="6" customWidth="1" outlineLevel="1"/>
    <col min="5" max="5" width="8.6640625" style="6" customWidth="1" outlineLevel="1"/>
    <col min="6" max="6" width="7.83203125" style="6" customWidth="1" outlineLevel="1"/>
    <col min="7" max="7" width="9.6640625" style="6" bestFit="1" customWidth="1" outlineLevel="1"/>
    <col min="8" max="8" width="7.1640625" style="6" customWidth="1" outlineLevel="1"/>
    <col min="9" max="9" width="7.83203125" style="6" customWidth="1" outlineLevel="1"/>
    <col min="10" max="10" width="8.6640625" style="6" customWidth="1" outlineLevel="1"/>
    <col min="11" max="11" width="9.6640625" style="6" bestFit="1" customWidth="1"/>
    <col min="12" max="13" width="7.83203125" style="6" customWidth="1" outlineLevel="1"/>
    <col min="14" max="14" width="8.83203125" style="6" bestFit="1" customWidth="1" outlineLevel="1"/>
    <col min="15" max="15" width="9.6640625" style="6" bestFit="1" customWidth="1" outlineLevel="1"/>
    <col min="16" max="16" width="9.1640625" style="6" customWidth="1" outlineLevel="1"/>
    <col min="17" max="17" width="9" style="4" customWidth="1" outlineLevel="1"/>
    <col min="18" max="18" width="7.83203125" style="6" customWidth="1" outlineLevel="1"/>
    <col min="19" max="19" width="3.6640625" style="4" bestFit="1" customWidth="1" outlineLevel="1"/>
    <col min="20" max="20" width="7.83203125" style="6" customWidth="1" outlineLevel="1"/>
    <col min="21" max="21" width="4.1640625" style="4" bestFit="1" customWidth="1" outlineLevel="1"/>
    <col min="22" max="22" width="7.83203125" style="6" customWidth="1" outlineLevel="1"/>
    <col min="23" max="23" width="11.6640625" style="4" bestFit="1" customWidth="1" outlineLevel="1"/>
    <col min="24" max="24" width="7" style="6" customWidth="1" outlineLevel="1"/>
    <col min="25" max="25" width="9.1640625" style="4" bestFit="1" customWidth="1" outlineLevel="1"/>
    <col min="26" max="26" width="7.83203125" style="6" customWidth="1" outlineLevel="1"/>
    <col min="27" max="27" width="4.1640625" style="4" bestFit="1" customWidth="1" outlineLevel="1"/>
    <col min="28" max="28" width="7" style="6" bestFit="1" customWidth="1" outlineLevel="1"/>
    <col min="29" max="29" width="5.1640625" style="4" bestFit="1" customWidth="1" outlineLevel="1"/>
    <col min="30" max="30" width="7" style="6" bestFit="1" customWidth="1" outlineLevel="1"/>
    <col min="31" max="31" width="3.6640625" style="4" bestFit="1" customWidth="1" outlineLevel="1"/>
    <col min="32" max="32" width="7.83203125" style="6" bestFit="1" customWidth="1" outlineLevel="1"/>
    <col min="33" max="33" width="3.6640625" style="7" bestFit="1" customWidth="1" outlineLevel="1"/>
    <col min="34" max="34" width="13.1640625" style="6" bestFit="1" customWidth="1" outlineLevel="1" collapsed="1"/>
    <col min="35" max="35" width="4.1640625" style="7" bestFit="1" customWidth="1" outlineLevel="1"/>
    <col min="36" max="36" width="7.83203125" style="6" customWidth="1"/>
    <col min="37" max="37" width="5.1640625" style="7" bestFit="1" customWidth="1"/>
    <col min="38" max="38" width="7.83203125" style="6" customWidth="1" outlineLevel="1" collapsed="1"/>
    <col min="39" max="39" width="3.6640625" style="4" bestFit="1" customWidth="1" outlineLevel="1"/>
    <col min="40" max="40" width="7.83203125" style="6" bestFit="1" customWidth="1" outlineLevel="1" collapsed="1"/>
    <col min="41" max="41" width="3.6640625" style="7" bestFit="1" customWidth="1" outlineLevel="1"/>
    <col min="42" max="42" width="7" style="6" customWidth="1" outlineLevel="1" collapsed="1"/>
    <col min="43" max="43" width="4.1640625" style="7" bestFit="1" customWidth="1" outlineLevel="1"/>
    <col min="44" max="44" width="7.83203125" style="6" bestFit="1" customWidth="1" outlineLevel="1" collapsed="1"/>
    <col min="45" max="45" width="3.6640625" style="7" bestFit="1" customWidth="1" outlineLevel="1"/>
    <col min="46" max="46" width="7.83203125" style="6" bestFit="1" customWidth="1"/>
    <col min="47" max="16384" width="8.83203125" style="4"/>
  </cols>
  <sheetData>
    <row r="1" spans="1:46" x14ac:dyDescent="0.1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</row>
    <row r="2" spans="1:46" s="2" customFormat="1" x14ac:dyDescent="0.15">
      <c r="A2" s="1" t="s">
        <v>28</v>
      </c>
      <c r="B2" s="5" t="s">
        <v>29</v>
      </c>
      <c r="C2" s="5" t="s">
        <v>0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30</v>
      </c>
      <c r="R2" s="5" t="s">
        <v>24</v>
      </c>
      <c r="T2" s="5" t="s">
        <v>2</v>
      </c>
      <c r="V2" s="5" t="s">
        <v>3</v>
      </c>
      <c r="X2" s="12" t="s">
        <v>1</v>
      </c>
      <c r="Z2" s="5" t="s">
        <v>4</v>
      </c>
      <c r="AB2" s="12" t="s">
        <v>18</v>
      </c>
      <c r="AD2" s="5" t="s">
        <v>19</v>
      </c>
      <c r="AF2" s="5" t="s">
        <v>20</v>
      </c>
      <c r="AH2" s="5" t="s">
        <v>21</v>
      </c>
      <c r="AJ2" s="12" t="s">
        <v>25</v>
      </c>
      <c r="AK2" s="11"/>
      <c r="AL2" s="5" t="s">
        <v>22</v>
      </c>
      <c r="AN2" s="5" t="s">
        <v>23</v>
      </c>
      <c r="AO2" s="11"/>
      <c r="AP2" s="12" t="s">
        <v>27</v>
      </c>
      <c r="AQ2" s="11"/>
      <c r="AR2" s="12" t="s">
        <v>26</v>
      </c>
      <c r="AS2" s="11"/>
      <c r="AT2" s="5"/>
    </row>
    <row r="3" spans="1:46" x14ac:dyDescent="0.15">
      <c r="A3" s="3">
        <v>40544</v>
      </c>
      <c r="B3" s="6">
        <v>0</v>
      </c>
      <c r="C3" s="6">
        <v>34142.696629213402</v>
      </c>
      <c r="D3" s="6">
        <v>0</v>
      </c>
      <c r="E3" s="6">
        <v>0</v>
      </c>
      <c r="F3" s="6">
        <v>8485.6179775280798</v>
      </c>
      <c r="G3" s="6">
        <v>141.41573033707601</v>
      </c>
      <c r="H3" s="6">
        <v>2999.9438202247302</v>
      </c>
      <c r="I3" s="6">
        <v>29899.101123595301</v>
      </c>
      <c r="J3" s="6">
        <v>0</v>
      </c>
      <c r="K3" s="6">
        <v>0</v>
      </c>
      <c r="L3" s="6">
        <v>0</v>
      </c>
      <c r="M3" s="6">
        <v>0</v>
      </c>
      <c r="N3" s="6">
        <v>2599.9876404494398</v>
      </c>
      <c r="O3" s="6">
        <v>3131.2808988764</v>
      </c>
      <c r="P3" s="6">
        <v>83179.483146067592</v>
      </c>
    </row>
    <row r="4" spans="1:46" x14ac:dyDescent="0.15">
      <c r="A4" s="3">
        <v>40551</v>
      </c>
      <c r="B4" s="6">
        <v>0</v>
      </c>
      <c r="C4" s="6">
        <v>19998.876404494498</v>
      </c>
      <c r="D4" s="6">
        <v>0</v>
      </c>
      <c r="E4" s="6">
        <v>0</v>
      </c>
      <c r="F4" s="6">
        <v>4242.4719101123001</v>
      </c>
      <c r="G4" s="6">
        <v>282.85393258427001</v>
      </c>
      <c r="H4" s="6">
        <v>3353.5393258426898</v>
      </c>
      <c r="I4" s="6">
        <v>39799.775280898801</v>
      </c>
      <c r="J4" s="6">
        <v>0</v>
      </c>
      <c r="K4" s="6">
        <v>31.819550561797801</v>
      </c>
      <c r="L4" s="6">
        <v>0</v>
      </c>
      <c r="M4" s="6">
        <v>0</v>
      </c>
      <c r="N4" s="6">
        <v>2599.9876404494398</v>
      </c>
      <c r="O4" s="6">
        <v>3131.2808988764</v>
      </c>
      <c r="P4" s="6">
        <v>75046.786516854365</v>
      </c>
    </row>
    <row r="5" spans="1:46" x14ac:dyDescent="0.15">
      <c r="A5" s="3">
        <v>40558</v>
      </c>
      <c r="B5" s="6">
        <v>0</v>
      </c>
      <c r="C5" s="6">
        <v>19998.876404494498</v>
      </c>
      <c r="D5" s="6">
        <v>0</v>
      </c>
      <c r="E5" s="6">
        <v>0</v>
      </c>
      <c r="F5" s="6">
        <v>4242.4719101123001</v>
      </c>
      <c r="G5" s="6">
        <v>282.85393258427001</v>
      </c>
      <c r="H5" s="6">
        <v>3353.5393258426898</v>
      </c>
      <c r="I5" s="6">
        <v>39799.775280898801</v>
      </c>
      <c r="J5" s="6">
        <v>0</v>
      </c>
      <c r="K5" s="6">
        <v>12.728426966292099</v>
      </c>
      <c r="L5" s="6">
        <v>0</v>
      </c>
      <c r="M5" s="6">
        <v>0</v>
      </c>
      <c r="N5" s="6">
        <v>2755.5696629213498</v>
      </c>
      <c r="O5" s="6">
        <v>3131.2808988764</v>
      </c>
      <c r="P5" s="6">
        <v>75046.786516854365</v>
      </c>
    </row>
    <row r="6" spans="1:46" x14ac:dyDescent="0.15">
      <c r="A6" s="3">
        <v>40565</v>
      </c>
      <c r="B6" s="6">
        <v>0</v>
      </c>
      <c r="C6" s="6">
        <v>19998.876404494498</v>
      </c>
      <c r="D6" s="6">
        <v>0</v>
      </c>
      <c r="E6" s="6">
        <v>0</v>
      </c>
      <c r="F6" s="6">
        <v>4242.4719101123001</v>
      </c>
      <c r="G6" s="6">
        <v>141.41573033707601</v>
      </c>
      <c r="H6" s="6">
        <v>3353.5393258426898</v>
      </c>
      <c r="I6" s="6">
        <v>29899.101123595301</v>
      </c>
      <c r="J6" s="6">
        <v>0</v>
      </c>
      <c r="K6" s="6">
        <v>12.728426966292099</v>
      </c>
      <c r="L6" s="6">
        <v>0</v>
      </c>
      <c r="M6" s="6">
        <v>0</v>
      </c>
      <c r="N6" s="6">
        <v>2677.7786516853898</v>
      </c>
      <c r="O6" s="6">
        <v>2989.9101123595501</v>
      </c>
      <c r="P6" s="6">
        <v>65146.112359550862</v>
      </c>
    </row>
    <row r="7" spans="1:46" x14ac:dyDescent="0.15">
      <c r="A7" s="3">
        <v>40572</v>
      </c>
      <c r="B7" s="6">
        <v>0</v>
      </c>
      <c r="C7" s="6">
        <v>19998.876404494498</v>
      </c>
      <c r="D7" s="6">
        <v>0</v>
      </c>
      <c r="E7" s="6">
        <v>0</v>
      </c>
      <c r="F7" s="6">
        <v>4242.4719101123001</v>
      </c>
      <c r="G7" s="6">
        <v>141.41573033707601</v>
      </c>
      <c r="H7" s="6">
        <v>3353.5393258426898</v>
      </c>
      <c r="I7" s="6">
        <v>19998.4269662923</v>
      </c>
      <c r="J7" s="6">
        <v>0</v>
      </c>
      <c r="K7" s="6">
        <v>25.4548314606742</v>
      </c>
      <c r="L7" s="6">
        <v>0</v>
      </c>
      <c r="M7" s="6">
        <v>0</v>
      </c>
      <c r="N7" s="6">
        <v>2677.7786516853898</v>
      </c>
      <c r="O7" s="6">
        <v>2707.1011235955102</v>
      </c>
      <c r="P7" s="6">
        <v>49587.91011236039</v>
      </c>
    </row>
    <row r="8" spans="1:46" x14ac:dyDescent="0.15">
      <c r="A8" s="3">
        <v>40579</v>
      </c>
      <c r="B8" s="6">
        <v>0</v>
      </c>
      <c r="C8" s="6">
        <v>27070.786516853801</v>
      </c>
      <c r="D8" s="6">
        <v>0</v>
      </c>
      <c r="E8" s="6">
        <v>0</v>
      </c>
      <c r="F8" s="6">
        <v>4242.4719101123001</v>
      </c>
      <c r="G8" s="6">
        <v>141.41573033707601</v>
      </c>
      <c r="H8" s="6">
        <v>4767.7528089887601</v>
      </c>
      <c r="I8" s="6">
        <v>19998.4269662923</v>
      </c>
      <c r="J8" s="6">
        <v>0</v>
      </c>
      <c r="K8" s="6">
        <v>25.4548314606742</v>
      </c>
      <c r="L8" s="6">
        <v>0</v>
      </c>
      <c r="M8" s="6">
        <v>0</v>
      </c>
      <c r="N8" s="6">
        <v>3455.5404494382001</v>
      </c>
      <c r="O8" s="6">
        <v>2424.2247191011202</v>
      </c>
      <c r="P8" s="6">
        <v>58922.662921348892</v>
      </c>
    </row>
    <row r="9" spans="1:46" x14ac:dyDescent="0.15">
      <c r="A9" s="3">
        <v>40586</v>
      </c>
      <c r="B9" s="6">
        <v>4242.4719101123001</v>
      </c>
      <c r="C9" s="6">
        <v>27070.786516853801</v>
      </c>
      <c r="D9" s="6">
        <v>0</v>
      </c>
      <c r="E9" s="6">
        <v>0</v>
      </c>
      <c r="F9" s="6">
        <v>4242.4719101123001</v>
      </c>
      <c r="G9" s="6">
        <v>282.85393258427001</v>
      </c>
      <c r="H9" s="6">
        <v>5474.7752808988698</v>
      </c>
      <c r="I9" s="6">
        <v>29899.101123595301</v>
      </c>
      <c r="J9" s="6">
        <v>0</v>
      </c>
      <c r="K9" s="6">
        <v>19.090112359550499</v>
      </c>
      <c r="L9" s="6">
        <v>0</v>
      </c>
      <c r="M9" s="6">
        <v>0</v>
      </c>
      <c r="N9" s="6">
        <v>4000.00337078652</v>
      </c>
      <c r="O9" s="6">
        <v>2989.9101123595501</v>
      </c>
      <c r="P9" s="6">
        <v>80279.662921348208</v>
      </c>
    </row>
    <row r="10" spans="1:46" x14ac:dyDescent="0.15">
      <c r="A10" s="3">
        <v>40593</v>
      </c>
      <c r="B10" s="6">
        <v>4242.4719101123001</v>
      </c>
      <c r="C10" s="6">
        <v>27070.786516853801</v>
      </c>
      <c r="D10" s="6">
        <v>0</v>
      </c>
      <c r="E10" s="6">
        <v>0</v>
      </c>
      <c r="F10" s="6">
        <v>4242.4719101123001</v>
      </c>
      <c r="G10" s="6">
        <v>282.85393258427001</v>
      </c>
      <c r="H10" s="6">
        <v>3353.5393258426898</v>
      </c>
      <c r="I10" s="6">
        <v>29899.101123595301</v>
      </c>
      <c r="J10" s="6">
        <v>0</v>
      </c>
      <c r="K10" s="6">
        <v>0</v>
      </c>
      <c r="L10" s="6">
        <v>0</v>
      </c>
      <c r="M10" s="6">
        <v>0</v>
      </c>
      <c r="N10" s="6">
        <v>2833.3235955056198</v>
      </c>
      <c r="O10" s="6">
        <v>3414.15730337078</v>
      </c>
      <c r="P10" s="6">
        <v>76461.168539325765</v>
      </c>
    </row>
    <row r="11" spans="1:46" x14ac:dyDescent="0.15">
      <c r="A11" s="3">
        <v>40600</v>
      </c>
      <c r="B11" s="6">
        <v>4242.4719101123001</v>
      </c>
      <c r="C11" s="6">
        <v>27070.786516853801</v>
      </c>
      <c r="D11" s="6">
        <v>0</v>
      </c>
      <c r="E11" s="6">
        <v>0</v>
      </c>
      <c r="F11" s="6">
        <v>4242.4719101123001</v>
      </c>
      <c r="G11" s="6">
        <v>565.66292134831599</v>
      </c>
      <c r="H11" s="6">
        <v>2999.9438202247302</v>
      </c>
      <c r="I11" s="6">
        <v>39799.775280898801</v>
      </c>
      <c r="J11" s="6">
        <v>0</v>
      </c>
      <c r="K11" s="6">
        <v>0</v>
      </c>
      <c r="L11" s="6">
        <v>0</v>
      </c>
      <c r="M11" s="6">
        <v>0</v>
      </c>
      <c r="N11" s="6">
        <v>2988.9056179775298</v>
      </c>
      <c r="O11" s="6">
        <v>3979.7752808988698</v>
      </c>
      <c r="P11" s="6">
        <v>86856.876404494426</v>
      </c>
      <c r="Q11" s="6">
        <v>40544</v>
      </c>
    </row>
    <row r="12" spans="1:46" x14ac:dyDescent="0.15">
      <c r="A12" s="3">
        <v>40607</v>
      </c>
      <c r="B12" s="6">
        <v>8485.6179775280798</v>
      </c>
      <c r="C12" s="6">
        <v>27070.786516853801</v>
      </c>
      <c r="D12" s="6">
        <v>0</v>
      </c>
      <c r="E12" s="6">
        <v>0</v>
      </c>
      <c r="F12" s="6">
        <v>8485.6179775280798</v>
      </c>
      <c r="G12" s="6">
        <v>565.66292134831599</v>
      </c>
      <c r="H12" s="6">
        <v>2999.9438202247302</v>
      </c>
      <c r="I12" s="6">
        <v>49695.730337078603</v>
      </c>
      <c r="J12" s="6">
        <v>0</v>
      </c>
      <c r="K12" s="6">
        <v>0</v>
      </c>
      <c r="L12" s="6">
        <v>0</v>
      </c>
      <c r="M12" s="6">
        <v>0</v>
      </c>
      <c r="N12" s="6">
        <v>3144.4505617977502</v>
      </c>
      <c r="O12" s="6">
        <v>4828.2696629213497</v>
      </c>
      <c r="P12" s="6">
        <v>105239.12359550578</v>
      </c>
    </row>
    <row r="13" spans="1:46" x14ac:dyDescent="0.15">
      <c r="A13" s="3">
        <v>40614</v>
      </c>
      <c r="B13" s="6">
        <v>8485.6179775280798</v>
      </c>
      <c r="C13" s="6">
        <v>27070.786516853801</v>
      </c>
      <c r="D13" s="6">
        <v>0</v>
      </c>
      <c r="E13" s="6">
        <v>0</v>
      </c>
      <c r="F13" s="6">
        <v>8485.6179775280798</v>
      </c>
      <c r="G13" s="6">
        <v>707.10112359550703</v>
      </c>
      <c r="H13" s="6">
        <v>2999.9438202247302</v>
      </c>
      <c r="I13" s="6">
        <v>49695.730337078603</v>
      </c>
      <c r="J13" s="6">
        <v>0</v>
      </c>
      <c r="K13" s="6">
        <v>6.3637078651684096</v>
      </c>
      <c r="L13" s="6">
        <v>0</v>
      </c>
      <c r="M13" s="6">
        <v>0</v>
      </c>
      <c r="N13" s="6">
        <v>3299.9955056179801</v>
      </c>
      <c r="O13" s="6">
        <v>4969.7078651685397</v>
      </c>
      <c r="P13" s="6">
        <v>105239.12359550578</v>
      </c>
    </row>
    <row r="14" spans="1:46" x14ac:dyDescent="0.15">
      <c r="A14" s="3">
        <v>40621</v>
      </c>
      <c r="B14" s="6">
        <v>8485.6179775280798</v>
      </c>
      <c r="C14" s="6">
        <v>27070.786516853801</v>
      </c>
      <c r="D14" s="6">
        <v>0</v>
      </c>
      <c r="E14" s="6">
        <v>0</v>
      </c>
      <c r="F14" s="6">
        <v>8485.6179775280798</v>
      </c>
      <c r="G14" s="6">
        <v>707.10112359550703</v>
      </c>
      <c r="H14" s="6">
        <v>2999.9438202247302</v>
      </c>
      <c r="I14" s="6">
        <v>39799.775280898801</v>
      </c>
      <c r="J14" s="6">
        <v>0</v>
      </c>
      <c r="K14" s="6">
        <v>0</v>
      </c>
      <c r="L14" s="6">
        <v>0</v>
      </c>
      <c r="M14" s="6">
        <v>0</v>
      </c>
      <c r="N14" s="6">
        <v>3299.9955056179801</v>
      </c>
      <c r="O14" s="6">
        <v>4969.7078651685397</v>
      </c>
      <c r="P14" s="6">
        <v>95343.168539325998</v>
      </c>
    </row>
    <row r="15" spans="1:46" x14ac:dyDescent="0.15">
      <c r="A15" s="3">
        <v>40628</v>
      </c>
      <c r="B15" s="6">
        <v>8485.6179775280798</v>
      </c>
      <c r="C15" s="6">
        <v>27070.786516853801</v>
      </c>
      <c r="D15" s="6">
        <v>0</v>
      </c>
      <c r="E15" s="6">
        <v>0</v>
      </c>
      <c r="F15" s="6">
        <v>8485.6179775280798</v>
      </c>
      <c r="G15" s="6">
        <v>707.10112359550703</v>
      </c>
      <c r="H15" s="6">
        <v>2999.9438202247302</v>
      </c>
      <c r="I15" s="6">
        <v>39799.775280898801</v>
      </c>
      <c r="J15" s="6">
        <v>0</v>
      </c>
      <c r="K15" s="6">
        <v>6.3637078651684096</v>
      </c>
      <c r="L15" s="6">
        <v>0</v>
      </c>
      <c r="M15" s="6">
        <v>0</v>
      </c>
      <c r="N15" s="6">
        <v>3533.3314606741601</v>
      </c>
      <c r="O15" s="6">
        <v>4828.2696629213497</v>
      </c>
      <c r="P15" s="6">
        <v>95343.168539325998</v>
      </c>
    </row>
    <row r="16" spans="1:46" x14ac:dyDescent="0.15">
      <c r="A16" s="3">
        <v>40635</v>
      </c>
      <c r="B16" s="6">
        <v>8485.6179775280798</v>
      </c>
      <c r="C16" s="6">
        <v>27070.786516853801</v>
      </c>
      <c r="D16" s="6">
        <v>0</v>
      </c>
      <c r="E16" s="6">
        <v>0</v>
      </c>
      <c r="F16" s="6">
        <v>8485.6179775280798</v>
      </c>
      <c r="G16" s="6">
        <v>707.10112359550703</v>
      </c>
      <c r="H16" s="6">
        <v>3707.1348314606698</v>
      </c>
      <c r="I16" s="6">
        <v>39799.775280898801</v>
      </c>
      <c r="J16" s="6">
        <v>0</v>
      </c>
      <c r="K16" s="6">
        <v>31.819550561797801</v>
      </c>
      <c r="L16" s="6">
        <v>1414.15730337077</v>
      </c>
      <c r="M16" s="6">
        <v>0</v>
      </c>
      <c r="N16" s="6">
        <v>4155.54831460674</v>
      </c>
      <c r="O16" s="6">
        <v>5676.7640449438204</v>
      </c>
      <c r="P16" s="6">
        <v>103970.89887640462</v>
      </c>
    </row>
    <row r="17" spans="1:16" x14ac:dyDescent="0.15">
      <c r="A17" s="3">
        <v>40642</v>
      </c>
      <c r="B17" s="6">
        <v>8485.6179775280798</v>
      </c>
      <c r="C17" s="6">
        <v>27070.786516853801</v>
      </c>
      <c r="D17" s="6">
        <v>0</v>
      </c>
      <c r="E17" s="6">
        <v>0</v>
      </c>
      <c r="F17" s="6">
        <v>8485.6179775280798</v>
      </c>
      <c r="G17" s="6">
        <v>848.47191011235702</v>
      </c>
      <c r="H17" s="6">
        <v>3707.1348314606698</v>
      </c>
      <c r="I17" s="6">
        <v>49695.730337078603</v>
      </c>
      <c r="J17" s="6">
        <v>0</v>
      </c>
      <c r="K17" s="6">
        <v>12.728426966292099</v>
      </c>
      <c r="L17" s="6">
        <v>7071.0112359550503</v>
      </c>
      <c r="M17" s="6">
        <v>0</v>
      </c>
      <c r="N17" s="6">
        <v>4233.3393258427004</v>
      </c>
      <c r="O17" s="6">
        <v>5959.5730337078603</v>
      </c>
      <c r="P17" s="6">
        <v>119523.70786516872</v>
      </c>
    </row>
    <row r="18" spans="1:16" x14ac:dyDescent="0.15">
      <c r="A18" s="3">
        <v>40649</v>
      </c>
      <c r="B18" s="6">
        <v>8485.6179775280798</v>
      </c>
      <c r="C18" s="6">
        <v>27070.786516853801</v>
      </c>
      <c r="D18" s="6">
        <v>0</v>
      </c>
      <c r="E18" s="6">
        <v>0</v>
      </c>
      <c r="F18" s="6">
        <v>8485.6179775280798</v>
      </c>
      <c r="G18" s="6">
        <v>848.47191011235702</v>
      </c>
      <c r="H18" s="6">
        <v>3707.1348314606698</v>
      </c>
      <c r="I18" s="6">
        <v>49695.730337078603</v>
      </c>
      <c r="J18" s="6">
        <v>0</v>
      </c>
      <c r="K18" s="6">
        <v>31.819550561797801</v>
      </c>
      <c r="L18" s="6">
        <v>7071.0112359550503</v>
      </c>
      <c r="M18" s="6">
        <v>0</v>
      </c>
      <c r="N18" s="6">
        <v>4155.54831460674</v>
      </c>
      <c r="O18" s="6">
        <v>6101.0112359550603</v>
      </c>
      <c r="P18" s="6">
        <v>119523.70786516872</v>
      </c>
    </row>
    <row r="19" spans="1:16" x14ac:dyDescent="0.15">
      <c r="A19" s="3">
        <v>40656</v>
      </c>
      <c r="B19" s="6">
        <v>8485.6179775280798</v>
      </c>
      <c r="C19" s="6">
        <v>27070.786516853801</v>
      </c>
      <c r="D19" s="6">
        <v>0</v>
      </c>
      <c r="E19" s="6">
        <v>0</v>
      </c>
      <c r="F19" s="6">
        <v>8485.6179775280798</v>
      </c>
      <c r="G19" s="6">
        <v>848.47191011235702</v>
      </c>
      <c r="H19" s="6">
        <v>4060.56179775281</v>
      </c>
      <c r="I19" s="6">
        <v>49695.730337078603</v>
      </c>
      <c r="J19" s="6">
        <v>0</v>
      </c>
      <c r="K19" s="6">
        <v>19.090112359550499</v>
      </c>
      <c r="L19" s="6">
        <v>7071.0112359550503</v>
      </c>
      <c r="M19" s="6">
        <v>0</v>
      </c>
      <c r="N19" s="6">
        <v>4466.6752808988804</v>
      </c>
      <c r="O19" s="6">
        <v>5818.2022471910104</v>
      </c>
      <c r="P19" s="6">
        <v>119877.13483146085</v>
      </c>
    </row>
    <row r="20" spans="1:16" x14ac:dyDescent="0.15">
      <c r="A20" s="3">
        <v>40663</v>
      </c>
      <c r="B20" s="6">
        <v>8485.6179775280798</v>
      </c>
      <c r="C20" s="6">
        <v>27070.786516853801</v>
      </c>
      <c r="D20" s="6">
        <v>0</v>
      </c>
      <c r="E20" s="6">
        <v>0</v>
      </c>
      <c r="F20" s="6">
        <v>8485.6179775280798</v>
      </c>
      <c r="G20" s="6">
        <v>848.47191011235702</v>
      </c>
      <c r="H20" s="6">
        <v>4060.56179775281</v>
      </c>
      <c r="I20" s="6">
        <v>39799.775280898801</v>
      </c>
      <c r="J20" s="6">
        <v>0</v>
      </c>
      <c r="K20" s="6">
        <v>6.3637078651684096</v>
      </c>
      <c r="L20" s="6">
        <v>7071.0112359550503</v>
      </c>
      <c r="M20" s="6">
        <v>0</v>
      </c>
      <c r="N20" s="6">
        <v>4933.3471910112303</v>
      </c>
      <c r="O20" s="6">
        <v>5252.5168539325796</v>
      </c>
      <c r="P20" s="6">
        <v>105171.87640449448</v>
      </c>
    </row>
    <row r="21" spans="1:16" x14ac:dyDescent="0.15">
      <c r="A21" s="3">
        <v>40670</v>
      </c>
      <c r="B21" s="6">
        <v>12726.7415730337</v>
      </c>
      <c r="C21" s="6">
        <v>34142.696629213402</v>
      </c>
      <c r="D21" s="6">
        <v>0</v>
      </c>
      <c r="E21" s="6">
        <v>0</v>
      </c>
      <c r="F21" s="6">
        <v>12726.7415730337</v>
      </c>
      <c r="G21" s="6">
        <v>989.91011235954795</v>
      </c>
      <c r="H21" s="6">
        <v>4060.56179775281</v>
      </c>
      <c r="I21" s="6">
        <v>49695.730337078603</v>
      </c>
      <c r="J21" s="6">
        <v>0</v>
      </c>
      <c r="K21" s="6">
        <v>6.3637078651684096</v>
      </c>
      <c r="L21" s="6">
        <v>8484.7191011235991</v>
      </c>
      <c r="M21" s="6">
        <v>0</v>
      </c>
      <c r="N21" s="6">
        <v>4544.4292134831503</v>
      </c>
      <c r="O21" s="6">
        <v>6383.8202247191002</v>
      </c>
      <c r="P21" s="6">
        <v>137693.22471910136</v>
      </c>
    </row>
    <row r="22" spans="1:16" x14ac:dyDescent="0.15">
      <c r="A22" s="3">
        <v>40677</v>
      </c>
      <c r="B22" s="6">
        <v>16969.887640449499</v>
      </c>
      <c r="C22" s="6">
        <v>27070.786516853801</v>
      </c>
      <c r="D22" s="6">
        <v>0</v>
      </c>
      <c r="E22" s="6">
        <v>0</v>
      </c>
      <c r="F22" s="6">
        <v>12726.7415730337</v>
      </c>
      <c r="G22" s="6">
        <v>1131.2808988764</v>
      </c>
      <c r="H22" s="6">
        <v>4060.56179775281</v>
      </c>
      <c r="I22" s="6">
        <v>49695.730337078603</v>
      </c>
      <c r="J22" s="6">
        <v>0</v>
      </c>
      <c r="K22" s="6">
        <v>0</v>
      </c>
      <c r="L22" s="6">
        <v>7071.0112359550503</v>
      </c>
      <c r="M22" s="6">
        <v>0</v>
      </c>
      <c r="N22" s="6">
        <v>4388.8842696629199</v>
      </c>
      <c r="O22" s="6">
        <v>6383.8202247191002</v>
      </c>
      <c r="P22" s="6">
        <v>132602.5280898879</v>
      </c>
    </row>
    <row r="23" spans="1:16" x14ac:dyDescent="0.15">
      <c r="A23" s="3">
        <v>40684</v>
      </c>
      <c r="B23" s="6">
        <v>25454.157303370801</v>
      </c>
      <c r="C23" s="6">
        <v>34142.696629213402</v>
      </c>
      <c r="D23" s="6">
        <v>0</v>
      </c>
      <c r="E23" s="6">
        <v>0</v>
      </c>
      <c r="F23" s="6">
        <v>16969.887640449499</v>
      </c>
      <c r="G23" s="6">
        <v>3252.51685393258</v>
      </c>
      <c r="H23" s="6">
        <v>4767.7528089887601</v>
      </c>
      <c r="I23" s="6">
        <v>69497.078651685399</v>
      </c>
      <c r="J23" s="6">
        <v>0</v>
      </c>
      <c r="K23" s="6">
        <v>623.63528089887598</v>
      </c>
      <c r="L23" s="6">
        <v>8484.7191011235991</v>
      </c>
      <c r="M23" s="6">
        <v>16971.2359550562</v>
      </c>
      <c r="N23" s="6">
        <v>5477.7730337078701</v>
      </c>
      <c r="O23" s="6">
        <v>7656.56179775281</v>
      </c>
      <c r="P23" s="6">
        <v>195115.11235955075</v>
      </c>
    </row>
    <row r="24" spans="1:16" x14ac:dyDescent="0.15">
      <c r="A24" s="3">
        <v>40691</v>
      </c>
      <c r="B24" s="6">
        <v>16969.887640449499</v>
      </c>
      <c r="C24" s="6">
        <v>27070.786516853801</v>
      </c>
      <c r="D24" s="6">
        <v>0</v>
      </c>
      <c r="E24" s="6">
        <v>0</v>
      </c>
      <c r="F24" s="6">
        <v>12726.7415730337</v>
      </c>
      <c r="G24" s="6">
        <v>1272.71910112359</v>
      </c>
      <c r="H24" s="6">
        <v>4060.56179775281</v>
      </c>
      <c r="I24" s="6">
        <v>49695.730337078603</v>
      </c>
      <c r="J24" s="6">
        <v>0</v>
      </c>
      <c r="K24" s="6">
        <v>12.728426966292099</v>
      </c>
      <c r="L24" s="6">
        <v>7071.0112359550503</v>
      </c>
      <c r="M24" s="6">
        <v>8484.9438202246092</v>
      </c>
      <c r="N24" s="6">
        <v>4388.8842696629199</v>
      </c>
      <c r="O24" s="6">
        <v>5818.2022471910104</v>
      </c>
      <c r="P24" s="6">
        <v>141088.82022471909</v>
      </c>
    </row>
    <row r="25" spans="1:16" x14ac:dyDescent="0.15">
      <c r="A25" s="3">
        <v>40698</v>
      </c>
      <c r="B25" s="6">
        <v>16969.887640449499</v>
      </c>
      <c r="C25" s="6">
        <v>34142.696629213402</v>
      </c>
      <c r="D25" s="6">
        <v>0</v>
      </c>
      <c r="E25" s="6">
        <v>0</v>
      </c>
      <c r="F25" s="6">
        <v>12726.7415730337</v>
      </c>
      <c r="G25" s="6">
        <v>1272.71910112359</v>
      </c>
      <c r="H25" s="6">
        <v>4767.7528089887601</v>
      </c>
      <c r="I25" s="6">
        <v>49695.730337078603</v>
      </c>
      <c r="J25" s="6">
        <v>0</v>
      </c>
      <c r="K25" s="6">
        <v>25.4548314606742</v>
      </c>
      <c r="L25" s="6">
        <v>7071.0112359550503</v>
      </c>
      <c r="M25" s="6">
        <v>16971.2359550562</v>
      </c>
      <c r="N25" s="6">
        <v>4777.7651685393203</v>
      </c>
      <c r="O25" s="6">
        <v>6242.4494382022403</v>
      </c>
      <c r="P25" s="6">
        <v>158202.43820224734</v>
      </c>
    </row>
    <row r="26" spans="1:16" x14ac:dyDescent="0.15">
      <c r="A26" s="3">
        <v>40705</v>
      </c>
      <c r="B26" s="6">
        <v>21213.033707865099</v>
      </c>
      <c r="C26" s="6">
        <v>34142.696629213402</v>
      </c>
      <c r="D26" s="6">
        <v>0</v>
      </c>
      <c r="E26" s="6">
        <v>0</v>
      </c>
      <c r="F26" s="6">
        <v>12726.7415730337</v>
      </c>
      <c r="G26" s="6">
        <v>1272.71910112359</v>
      </c>
      <c r="H26" s="6">
        <v>5121.1797752808998</v>
      </c>
      <c r="I26" s="6">
        <v>49695.730337078603</v>
      </c>
      <c r="J26" s="6">
        <v>0</v>
      </c>
      <c r="K26" s="6">
        <v>50.907640449438098</v>
      </c>
      <c r="L26" s="6">
        <v>8484.7191011235991</v>
      </c>
      <c r="M26" s="6">
        <v>25453.4831460674</v>
      </c>
      <c r="N26" s="6">
        <v>4700.0112359550603</v>
      </c>
      <c r="O26" s="6">
        <v>6101.0112359550603</v>
      </c>
      <c r="P26" s="6">
        <v>172694.96629213481</v>
      </c>
    </row>
    <row r="27" spans="1:16" x14ac:dyDescent="0.15">
      <c r="A27" s="3">
        <v>40712</v>
      </c>
      <c r="B27" s="6">
        <v>21213.033707865099</v>
      </c>
      <c r="C27" s="6">
        <v>34142.696629213402</v>
      </c>
      <c r="D27" s="6">
        <v>0</v>
      </c>
      <c r="E27" s="6">
        <v>0</v>
      </c>
      <c r="F27" s="6">
        <v>16969.887640449499</v>
      </c>
      <c r="G27" s="6">
        <v>1272.71910112359</v>
      </c>
      <c r="H27" s="6">
        <v>5828.2022471910004</v>
      </c>
      <c r="I27" s="6">
        <v>49695.730337078603</v>
      </c>
      <c r="J27" s="6">
        <v>0</v>
      </c>
      <c r="K27" s="6">
        <v>0</v>
      </c>
      <c r="L27" s="6">
        <v>8484.7191011235991</v>
      </c>
      <c r="M27" s="6">
        <v>33939.775280898903</v>
      </c>
      <c r="N27" s="6">
        <v>4855.5561797752798</v>
      </c>
      <c r="O27" s="6">
        <v>6666.6966292134803</v>
      </c>
      <c r="P27" s="6">
        <v>186131.42696629223</v>
      </c>
    </row>
    <row r="28" spans="1:16" x14ac:dyDescent="0.15">
      <c r="A28" s="3">
        <v>40719</v>
      </c>
      <c r="B28" s="6">
        <v>21213.033707865099</v>
      </c>
      <c r="C28" s="6">
        <v>27070.786516853801</v>
      </c>
      <c r="D28" s="6">
        <v>0</v>
      </c>
      <c r="E28" s="6">
        <v>0</v>
      </c>
      <c r="F28" s="6">
        <v>16969.887640449499</v>
      </c>
      <c r="G28" s="6">
        <v>1272.71910112359</v>
      </c>
      <c r="H28" s="6">
        <v>5828.2022471910004</v>
      </c>
      <c r="I28" s="6">
        <v>39799.775280898801</v>
      </c>
      <c r="J28" s="6">
        <v>0</v>
      </c>
      <c r="K28" s="6">
        <v>12.728426966292099</v>
      </c>
      <c r="L28" s="6">
        <v>8484.7191011235991</v>
      </c>
      <c r="M28" s="6">
        <v>33939.775280898903</v>
      </c>
      <c r="N28" s="6">
        <v>4855.5561797752798</v>
      </c>
      <c r="O28" s="6">
        <v>6101.0112359550603</v>
      </c>
      <c r="P28" s="6">
        <v>169163.56179775283</v>
      </c>
    </row>
    <row r="29" spans="1:16" x14ac:dyDescent="0.15">
      <c r="A29" s="3">
        <v>40726</v>
      </c>
      <c r="B29" s="6">
        <v>25454.157303370801</v>
      </c>
      <c r="C29" s="6">
        <v>34142.696629213402</v>
      </c>
      <c r="D29" s="6">
        <v>0</v>
      </c>
      <c r="E29" s="6">
        <v>0</v>
      </c>
      <c r="F29" s="6">
        <v>12726.7415730337</v>
      </c>
      <c r="G29" s="6">
        <v>1414.15730337078</v>
      </c>
      <c r="H29" s="6">
        <v>6535.3932584269596</v>
      </c>
      <c r="I29" s="6">
        <v>39799.775280898801</v>
      </c>
      <c r="J29" s="6">
        <v>0</v>
      </c>
      <c r="K29" s="6">
        <v>6.3637078651684096</v>
      </c>
      <c r="L29" s="6">
        <v>8484.7191011235991</v>
      </c>
      <c r="M29" s="6">
        <v>42426.067415730198</v>
      </c>
      <c r="N29" s="6">
        <v>5011.1011235955102</v>
      </c>
      <c r="O29" s="6">
        <v>5959.5730337078603</v>
      </c>
      <c r="P29" s="6">
        <v>185426.93258426958</v>
      </c>
    </row>
    <row r="30" spans="1:16" x14ac:dyDescent="0.15">
      <c r="A30" s="3">
        <v>40733</v>
      </c>
      <c r="B30" s="6">
        <v>29697.303370786402</v>
      </c>
      <c r="C30" s="6">
        <v>34142.696629213402</v>
      </c>
      <c r="D30" s="6">
        <v>0</v>
      </c>
      <c r="E30" s="6">
        <v>0</v>
      </c>
      <c r="F30" s="6">
        <v>12726.7415730337</v>
      </c>
      <c r="G30" s="6">
        <v>1555.5280898876399</v>
      </c>
      <c r="H30" s="6">
        <v>6888.8202247190902</v>
      </c>
      <c r="I30" s="6">
        <v>49695.730337078603</v>
      </c>
      <c r="J30" s="6">
        <v>0</v>
      </c>
      <c r="K30" s="6">
        <v>12.728426966292099</v>
      </c>
      <c r="L30" s="6">
        <v>8484.7191011235991</v>
      </c>
      <c r="M30" s="6">
        <v>59394.606741572803</v>
      </c>
      <c r="N30" s="6">
        <v>5711.1089887640501</v>
      </c>
      <c r="O30" s="6">
        <v>6525.2584269662902</v>
      </c>
      <c r="P30" s="6">
        <v>217736.6292134829</v>
      </c>
    </row>
    <row r="31" spans="1:16" x14ac:dyDescent="0.15">
      <c r="A31" s="3">
        <v>40740</v>
      </c>
      <c r="B31" s="6">
        <v>29697.303370786402</v>
      </c>
      <c r="C31" s="6">
        <v>34142.696629213402</v>
      </c>
      <c r="D31" s="6">
        <v>0</v>
      </c>
      <c r="E31" s="6">
        <v>0</v>
      </c>
      <c r="F31" s="6">
        <v>12726.7415730337</v>
      </c>
      <c r="G31" s="6">
        <v>1555.5280898876399</v>
      </c>
      <c r="H31" s="6">
        <v>6535.3932584269596</v>
      </c>
      <c r="I31" s="6">
        <v>49695.730337078603</v>
      </c>
      <c r="J31" s="6">
        <v>0</v>
      </c>
      <c r="K31" s="6">
        <v>19.090112359550499</v>
      </c>
      <c r="L31" s="6">
        <v>8484.7191011235991</v>
      </c>
      <c r="M31" s="6">
        <v>67876.853932584097</v>
      </c>
      <c r="N31" s="6">
        <v>6411.1168539325799</v>
      </c>
      <c r="O31" s="6">
        <v>6525.2584269662902</v>
      </c>
      <c r="P31" s="6">
        <v>226714.07865168524</v>
      </c>
    </row>
    <row r="32" spans="1:16" x14ac:dyDescent="0.15">
      <c r="A32" s="3">
        <v>40747</v>
      </c>
      <c r="B32" s="6">
        <v>25454.157303370801</v>
      </c>
      <c r="C32" s="6">
        <v>34142.696629213402</v>
      </c>
      <c r="D32" s="6">
        <v>0</v>
      </c>
      <c r="E32" s="6">
        <v>0</v>
      </c>
      <c r="F32" s="6">
        <v>12726.7415730337</v>
      </c>
      <c r="G32" s="6">
        <v>2262.6516853932599</v>
      </c>
      <c r="H32" s="6">
        <v>6181.7977528089796</v>
      </c>
      <c r="I32" s="6">
        <v>49695.730337078603</v>
      </c>
      <c r="J32" s="6">
        <v>0</v>
      </c>
      <c r="K32" s="6">
        <v>31.819550561797801</v>
      </c>
      <c r="L32" s="6">
        <v>8484.7191011235991</v>
      </c>
      <c r="M32" s="6">
        <v>50908.3146067415</v>
      </c>
      <c r="N32" s="6">
        <v>6099.9898876404504</v>
      </c>
      <c r="O32" s="6">
        <v>6383.8202247191002</v>
      </c>
      <c r="P32" s="6">
        <v>206421.74157303368</v>
      </c>
    </row>
    <row r="33" spans="1:16" x14ac:dyDescent="0.15">
      <c r="A33" s="3">
        <v>40754</v>
      </c>
      <c r="B33" s="6">
        <v>25454.157303370801</v>
      </c>
      <c r="C33" s="6">
        <v>34142.696629213402</v>
      </c>
      <c r="D33" s="6">
        <v>0</v>
      </c>
      <c r="E33" s="6">
        <v>0</v>
      </c>
      <c r="F33" s="6">
        <v>12726.7415730337</v>
      </c>
      <c r="G33" s="6">
        <v>1696.9662921348299</v>
      </c>
      <c r="H33" s="6">
        <v>5828.2022471910004</v>
      </c>
      <c r="I33" s="6">
        <v>49695.730337078603</v>
      </c>
      <c r="J33" s="6">
        <v>0</v>
      </c>
      <c r="K33" s="6">
        <v>25.4548314606742</v>
      </c>
      <c r="L33" s="6">
        <v>9899.1011235954902</v>
      </c>
      <c r="M33" s="6">
        <v>42426.067415730198</v>
      </c>
      <c r="N33" s="6">
        <v>6099.9898876404504</v>
      </c>
      <c r="O33" s="6">
        <v>6101.0112359550603</v>
      </c>
      <c r="P33" s="6">
        <v>196878.70786516846</v>
      </c>
    </row>
    <row r="34" spans="1:16" x14ac:dyDescent="0.15">
      <c r="A34" s="3">
        <v>40761</v>
      </c>
      <c r="B34" s="6">
        <v>29697.303370786402</v>
      </c>
      <c r="C34" s="6">
        <v>41211.235955056203</v>
      </c>
      <c r="D34" s="6">
        <v>0</v>
      </c>
      <c r="E34" s="6">
        <v>0</v>
      </c>
      <c r="F34" s="6">
        <v>16969.887640449499</v>
      </c>
      <c r="G34" s="6">
        <v>3676.76404494382</v>
      </c>
      <c r="H34" s="6">
        <v>6888.8202247190902</v>
      </c>
      <c r="I34" s="6">
        <v>59596.404494381997</v>
      </c>
      <c r="J34" s="6">
        <v>0</v>
      </c>
      <c r="K34" s="6">
        <v>12.728426966292099</v>
      </c>
      <c r="L34" s="6">
        <v>9899.1011235954902</v>
      </c>
      <c r="M34" s="6">
        <v>50908.3146067415</v>
      </c>
      <c r="N34" s="6">
        <v>6644.4528089887599</v>
      </c>
      <c r="O34" s="6">
        <v>7656.56179775281</v>
      </c>
      <c r="P34" s="6">
        <v>234847.28089887643</v>
      </c>
    </row>
    <row r="35" spans="1:16" x14ac:dyDescent="0.15">
      <c r="A35" s="3">
        <v>40768</v>
      </c>
      <c r="B35" s="6">
        <v>29697.303370786402</v>
      </c>
      <c r="C35" s="6">
        <v>34142.696629213402</v>
      </c>
      <c r="D35" s="6">
        <v>0</v>
      </c>
      <c r="E35" s="6">
        <v>0</v>
      </c>
      <c r="F35" s="6">
        <v>16969.887640449499</v>
      </c>
      <c r="G35" s="6">
        <v>5090.87640449438</v>
      </c>
      <c r="H35" s="6">
        <v>7242.4157303370703</v>
      </c>
      <c r="I35" s="6">
        <v>59596.404494381997</v>
      </c>
      <c r="J35" s="6">
        <v>0</v>
      </c>
      <c r="K35" s="6">
        <v>38.181235955056202</v>
      </c>
      <c r="L35" s="6">
        <v>9899.1011235954902</v>
      </c>
      <c r="M35" s="6">
        <v>50908.3146067415</v>
      </c>
      <c r="N35" s="6">
        <v>6722.2067415730298</v>
      </c>
      <c r="O35" s="6">
        <v>7373.7528089887601</v>
      </c>
      <c r="P35" s="6">
        <v>230253.9101123595</v>
      </c>
    </row>
    <row r="36" spans="1:16" x14ac:dyDescent="0.15">
      <c r="A36" s="3">
        <v>40775</v>
      </c>
      <c r="B36" s="6">
        <v>29697.303370786402</v>
      </c>
      <c r="C36" s="6">
        <v>34142.696629213402</v>
      </c>
      <c r="D36" s="6">
        <v>0</v>
      </c>
      <c r="E36" s="6">
        <v>0</v>
      </c>
      <c r="F36" s="6">
        <v>16969.887640449499</v>
      </c>
      <c r="G36" s="6">
        <v>6505.0561797752798</v>
      </c>
      <c r="H36" s="6">
        <v>7596.0112359550503</v>
      </c>
      <c r="I36" s="6">
        <v>59596.404494381997</v>
      </c>
      <c r="J36" s="6">
        <v>0</v>
      </c>
      <c r="K36" s="6">
        <v>31.819550561797801</v>
      </c>
      <c r="L36" s="6">
        <v>9899.1011235954902</v>
      </c>
      <c r="M36" s="6">
        <v>50908.3146067415</v>
      </c>
      <c r="N36" s="6">
        <v>6644.4528089887599</v>
      </c>
      <c r="O36" s="6">
        <v>7515.12359550562</v>
      </c>
      <c r="P36" s="6">
        <v>232728.0674157303</v>
      </c>
    </row>
    <row r="37" spans="1:16" x14ac:dyDescent="0.15">
      <c r="A37" s="3">
        <v>40782</v>
      </c>
      <c r="B37" s="6">
        <v>25454.157303370801</v>
      </c>
      <c r="C37" s="6">
        <v>34142.696629213402</v>
      </c>
      <c r="D37" s="6">
        <v>0</v>
      </c>
      <c r="E37" s="6">
        <v>0</v>
      </c>
      <c r="F37" s="6">
        <v>16969.887640449499</v>
      </c>
      <c r="G37" s="6">
        <v>6363.6179775280898</v>
      </c>
      <c r="H37" s="6">
        <v>6888.8202247190902</v>
      </c>
      <c r="I37" s="6">
        <v>59596.404494381997</v>
      </c>
      <c r="J37" s="6">
        <v>0</v>
      </c>
      <c r="K37" s="6">
        <v>19.090112359550499</v>
      </c>
      <c r="L37" s="6">
        <v>9899.1011235954902</v>
      </c>
      <c r="M37" s="6">
        <v>50908.3146067415</v>
      </c>
      <c r="N37" s="6">
        <v>6333.3258426966304</v>
      </c>
      <c r="O37" s="6">
        <v>7798</v>
      </c>
      <c r="P37" s="6">
        <v>227777.73033707871</v>
      </c>
    </row>
    <row r="38" spans="1:16" x14ac:dyDescent="0.15">
      <c r="A38" s="3">
        <v>40789</v>
      </c>
      <c r="B38" s="6">
        <v>29697.303370786402</v>
      </c>
      <c r="C38" s="6">
        <v>34142.696629213402</v>
      </c>
      <c r="D38" s="6">
        <v>0</v>
      </c>
      <c r="E38" s="6">
        <v>0</v>
      </c>
      <c r="F38" s="6">
        <v>16969.887640449499</v>
      </c>
      <c r="G38" s="6">
        <v>5939.3707865168499</v>
      </c>
      <c r="H38" s="6">
        <v>6181.7977528089796</v>
      </c>
      <c r="I38" s="6">
        <v>59596.404494381997</v>
      </c>
      <c r="J38" s="6">
        <v>0</v>
      </c>
      <c r="K38" s="6">
        <v>0</v>
      </c>
      <c r="L38" s="6">
        <v>9899.1011235954902</v>
      </c>
      <c r="M38" s="6">
        <v>59394.606741572803</v>
      </c>
      <c r="N38" s="6">
        <v>5788.9</v>
      </c>
      <c r="O38" s="6">
        <v>8363.6179775280907</v>
      </c>
      <c r="P38" s="6">
        <v>236830.95505617955</v>
      </c>
    </row>
    <row r="39" spans="1:16" x14ac:dyDescent="0.15">
      <c r="A39" s="3">
        <v>40796</v>
      </c>
      <c r="B39" s="6">
        <v>29697.303370786402</v>
      </c>
      <c r="C39" s="6">
        <v>41211.235955056203</v>
      </c>
      <c r="D39" s="6">
        <v>0</v>
      </c>
      <c r="E39" s="6">
        <v>0</v>
      </c>
      <c r="F39" s="6">
        <v>21213.033707865099</v>
      </c>
      <c r="G39" s="6">
        <v>5656.56179775281</v>
      </c>
      <c r="H39" s="6">
        <v>6888.8202247190902</v>
      </c>
      <c r="I39" s="6">
        <v>79393.033707865005</v>
      </c>
      <c r="J39" s="6">
        <v>0</v>
      </c>
      <c r="K39" s="6">
        <v>31.819550561797801</v>
      </c>
      <c r="L39" s="6">
        <v>9899.1011235954902</v>
      </c>
      <c r="M39" s="6">
        <v>84849.438202247096</v>
      </c>
      <c r="N39" s="6">
        <v>6644.4528089887599</v>
      </c>
      <c r="O39" s="6">
        <v>9070.6741573033705</v>
      </c>
      <c r="P39" s="6">
        <v>300604.58426966268</v>
      </c>
    </row>
    <row r="40" spans="1:16" x14ac:dyDescent="0.15">
      <c r="A40" s="3">
        <v>40803</v>
      </c>
      <c r="B40" s="6">
        <v>29697.303370786402</v>
      </c>
      <c r="C40" s="6">
        <v>41211.235955056203</v>
      </c>
      <c r="D40" s="6">
        <v>0</v>
      </c>
      <c r="E40" s="6">
        <v>0</v>
      </c>
      <c r="F40" s="6">
        <v>25454.157303370801</v>
      </c>
      <c r="G40" s="6">
        <v>5373.7528089887601</v>
      </c>
      <c r="H40" s="6">
        <v>7242.4157303370703</v>
      </c>
      <c r="I40" s="6">
        <v>79393.033707865005</v>
      </c>
      <c r="J40" s="6">
        <v>0</v>
      </c>
      <c r="K40" s="6">
        <v>25.4548314606742</v>
      </c>
      <c r="L40" s="6">
        <v>11312.808988764</v>
      </c>
      <c r="M40" s="6">
        <v>93331.685393258304</v>
      </c>
      <c r="N40" s="6">
        <v>6644.4528089887599</v>
      </c>
      <c r="O40" s="6">
        <v>8929.3033707865197</v>
      </c>
      <c r="P40" s="6">
        <v>315095.25842696609</v>
      </c>
    </row>
    <row r="41" spans="1:16" x14ac:dyDescent="0.15">
      <c r="A41" s="3">
        <v>40810</v>
      </c>
      <c r="B41" s="6">
        <v>29697.303370786402</v>
      </c>
      <c r="C41" s="6">
        <v>34142.696629213402</v>
      </c>
      <c r="D41" s="6">
        <v>0</v>
      </c>
      <c r="E41" s="6">
        <v>0</v>
      </c>
      <c r="F41" s="6">
        <v>25454.157303370801</v>
      </c>
      <c r="G41" s="6">
        <v>5232.3146067415701</v>
      </c>
      <c r="H41" s="6">
        <v>8656.6292134831492</v>
      </c>
      <c r="I41" s="6">
        <v>79393.033707865005</v>
      </c>
      <c r="J41" s="6">
        <v>0</v>
      </c>
      <c r="K41" s="6">
        <v>31.819550561797801</v>
      </c>
      <c r="L41" s="6">
        <v>9899.1011235954902</v>
      </c>
      <c r="M41" s="6">
        <v>76363.146067415699</v>
      </c>
      <c r="N41" s="6">
        <v>7655.5505617977497</v>
      </c>
      <c r="O41" s="6">
        <v>9212.1123595505596</v>
      </c>
      <c r="P41" s="6">
        <v>291906.91011235939</v>
      </c>
    </row>
    <row r="42" spans="1:16" x14ac:dyDescent="0.15">
      <c r="A42" s="3">
        <v>40817</v>
      </c>
      <c r="B42" s="6">
        <v>29697.303370786402</v>
      </c>
      <c r="C42" s="6">
        <v>34142.696629213402</v>
      </c>
      <c r="D42" s="6">
        <v>0</v>
      </c>
      <c r="E42" s="6">
        <v>0</v>
      </c>
      <c r="F42" s="6">
        <v>25454.157303370801</v>
      </c>
      <c r="G42" s="6">
        <v>4949.5056179775302</v>
      </c>
      <c r="H42" s="6">
        <v>9363.6516853932608</v>
      </c>
      <c r="I42" s="6">
        <v>79393.033707865005</v>
      </c>
      <c r="J42" s="6">
        <v>0</v>
      </c>
      <c r="K42" s="6">
        <v>25.4548314606742</v>
      </c>
      <c r="L42" s="6">
        <v>11312.808988764</v>
      </c>
      <c r="M42" s="6">
        <v>76363.146067415699</v>
      </c>
      <c r="N42" s="6">
        <v>8666.6483146067403</v>
      </c>
      <c r="O42" s="6">
        <v>9212.1123595505596</v>
      </c>
      <c r="P42" s="6">
        <v>294876.26966292114</v>
      </c>
    </row>
    <row r="43" spans="1:16" x14ac:dyDescent="0.15">
      <c r="A43" s="3">
        <v>40824</v>
      </c>
      <c r="B43" s="6">
        <v>29697.303370786402</v>
      </c>
      <c r="C43" s="6">
        <v>41211.235955056203</v>
      </c>
      <c r="D43" s="6">
        <v>0</v>
      </c>
      <c r="E43" s="6">
        <v>0</v>
      </c>
      <c r="F43" s="6">
        <v>29697.303370786402</v>
      </c>
      <c r="G43" s="6">
        <v>5515.12359550562</v>
      </c>
      <c r="H43" s="6">
        <v>9010.0561797752798</v>
      </c>
      <c r="I43" s="6">
        <v>89293.707865168501</v>
      </c>
      <c r="J43" s="6">
        <v>0</v>
      </c>
      <c r="K43" s="6">
        <v>25.4548314606742</v>
      </c>
      <c r="L43" s="6">
        <v>12727.1910112359</v>
      </c>
      <c r="M43" s="6">
        <v>101817.97752809001</v>
      </c>
      <c r="N43" s="6">
        <v>9911.1191011236006</v>
      </c>
      <c r="O43" s="6">
        <v>10060.606741572999</v>
      </c>
      <c r="P43" s="6">
        <v>344301.10112359549</v>
      </c>
    </row>
    <row r="44" spans="1:16" x14ac:dyDescent="0.15">
      <c r="A44" s="3">
        <v>40831</v>
      </c>
      <c r="B44" s="6">
        <v>33938.426966291998</v>
      </c>
      <c r="C44" s="6">
        <v>41211.235955056203</v>
      </c>
      <c r="D44" s="6">
        <v>0</v>
      </c>
      <c r="E44" s="6">
        <v>0</v>
      </c>
      <c r="F44" s="6">
        <v>29697.303370786402</v>
      </c>
      <c r="G44" s="6">
        <v>6080.8089887640399</v>
      </c>
      <c r="H44" s="6">
        <v>6535.3932584269596</v>
      </c>
      <c r="I44" s="6">
        <v>99189.662921348106</v>
      </c>
      <c r="J44" s="6">
        <v>0</v>
      </c>
      <c r="K44" s="6">
        <v>19.090112359550499</v>
      </c>
      <c r="L44" s="6">
        <v>11312.808988764</v>
      </c>
      <c r="M44" s="6">
        <v>110304.269662921</v>
      </c>
      <c r="N44" s="6">
        <v>7188.8786516853897</v>
      </c>
      <c r="O44" s="6">
        <v>10767.662921348299</v>
      </c>
      <c r="P44" s="6">
        <v>360489.94382022414</v>
      </c>
    </row>
    <row r="45" spans="1:16" x14ac:dyDescent="0.15">
      <c r="A45" s="3">
        <v>40838</v>
      </c>
      <c r="B45" s="6">
        <v>29697.303370786402</v>
      </c>
      <c r="C45" s="6">
        <v>34142.696629213402</v>
      </c>
      <c r="D45" s="6">
        <v>0</v>
      </c>
      <c r="E45" s="6">
        <v>0</v>
      </c>
      <c r="F45" s="6">
        <v>29697.303370786402</v>
      </c>
      <c r="G45" s="6">
        <v>6787.8651685393297</v>
      </c>
      <c r="H45" s="6">
        <v>6181.7977528089796</v>
      </c>
      <c r="I45" s="6">
        <v>99189.662921348106</v>
      </c>
      <c r="J45" s="6">
        <v>0</v>
      </c>
      <c r="K45" s="6">
        <v>25.4548314606742</v>
      </c>
      <c r="L45" s="6">
        <v>11312.808988764</v>
      </c>
      <c r="M45" s="6">
        <v>101817.97752809001</v>
      </c>
      <c r="N45" s="6">
        <v>7111.1247191011198</v>
      </c>
      <c r="O45" s="6">
        <v>10343.415730337099</v>
      </c>
      <c r="P45" s="6">
        <v>342460.95505617955</v>
      </c>
    </row>
    <row r="46" spans="1:16" x14ac:dyDescent="0.15">
      <c r="A46" s="3">
        <v>40845</v>
      </c>
      <c r="B46" s="6">
        <v>29697.303370786402</v>
      </c>
      <c r="C46" s="6">
        <v>34142.696629213402</v>
      </c>
      <c r="D46" s="6">
        <v>0</v>
      </c>
      <c r="E46" s="6">
        <v>0</v>
      </c>
      <c r="F46" s="6">
        <v>29697.303370786402</v>
      </c>
      <c r="G46" s="6">
        <v>6505.0561797752798</v>
      </c>
      <c r="H46" s="6">
        <v>5474.7752808988698</v>
      </c>
      <c r="I46" s="6">
        <v>99189.662921348106</v>
      </c>
      <c r="J46" s="6">
        <v>0</v>
      </c>
      <c r="K46" s="6">
        <v>25.4548314606742</v>
      </c>
      <c r="L46" s="6">
        <v>11312.808988764</v>
      </c>
      <c r="M46" s="6">
        <v>93331.685393258304</v>
      </c>
      <c r="N46" s="6">
        <v>6566.6617977528103</v>
      </c>
      <c r="O46" s="6">
        <v>10484.853932584299</v>
      </c>
      <c r="P46" s="6">
        <v>332419.41573033656</v>
      </c>
    </row>
    <row r="47" spans="1:16" x14ac:dyDescent="0.15">
      <c r="A47" s="3">
        <v>40852</v>
      </c>
      <c r="B47" s="6">
        <v>29697.303370786402</v>
      </c>
      <c r="C47" s="6">
        <v>41211.235955056203</v>
      </c>
      <c r="D47" s="6">
        <v>0</v>
      </c>
      <c r="E47" s="6">
        <v>0</v>
      </c>
      <c r="F47" s="6">
        <v>38181.5730337079</v>
      </c>
      <c r="G47" s="6">
        <v>7919.1685393258404</v>
      </c>
      <c r="H47" s="6">
        <v>5828.2022471910004</v>
      </c>
      <c r="I47" s="6">
        <v>109090.337078652</v>
      </c>
      <c r="J47" s="6">
        <v>0</v>
      </c>
      <c r="K47" s="6">
        <v>12.728426966292099</v>
      </c>
      <c r="L47" s="6">
        <v>11312.808988764</v>
      </c>
      <c r="M47" s="6">
        <v>118786.516853932</v>
      </c>
      <c r="N47" s="6">
        <v>6644.4528089887599</v>
      </c>
      <c r="O47" s="6">
        <v>12464.651685393301</v>
      </c>
      <c r="P47" s="6">
        <v>389338.68539325823</v>
      </c>
    </row>
    <row r="48" spans="1:16" x14ac:dyDescent="0.15">
      <c r="A48" s="3">
        <v>40859</v>
      </c>
      <c r="B48" s="6">
        <v>29697.303370786402</v>
      </c>
      <c r="C48" s="6">
        <v>41211.235955056203</v>
      </c>
      <c r="D48" s="6">
        <v>0</v>
      </c>
      <c r="E48" s="6">
        <v>0</v>
      </c>
      <c r="F48" s="6">
        <v>42424.719101123599</v>
      </c>
      <c r="G48" s="6">
        <v>7636.3595505617996</v>
      </c>
      <c r="H48" s="6">
        <v>6181.7977528089796</v>
      </c>
      <c r="I48" s="6">
        <v>128886.966292135</v>
      </c>
      <c r="J48" s="6">
        <v>0</v>
      </c>
      <c r="K48" s="6">
        <v>12.728426966292099</v>
      </c>
      <c r="L48" s="6">
        <v>11312.808988764</v>
      </c>
      <c r="M48" s="6">
        <v>118786.516853932</v>
      </c>
      <c r="N48" s="6">
        <v>6644.4528089887599</v>
      </c>
      <c r="O48" s="6">
        <v>14303.0112359551</v>
      </c>
      <c r="P48" s="6">
        <v>419389.58426966256</v>
      </c>
    </row>
    <row r="49" spans="1:19" x14ac:dyDescent="0.15">
      <c r="A49" s="3">
        <v>40866</v>
      </c>
      <c r="B49" s="6">
        <v>29697.303370786402</v>
      </c>
      <c r="C49" s="6">
        <v>41211.235955056203</v>
      </c>
      <c r="D49" s="6">
        <v>0</v>
      </c>
      <c r="E49" s="6">
        <v>0</v>
      </c>
      <c r="F49" s="6">
        <v>33938.426966291998</v>
      </c>
      <c r="G49" s="6">
        <v>7212.1123595505596</v>
      </c>
      <c r="H49" s="6">
        <v>6888.8202247190902</v>
      </c>
      <c r="I49" s="6">
        <v>128886.966292135</v>
      </c>
      <c r="J49" s="6">
        <v>0</v>
      </c>
      <c r="K49" s="6">
        <v>12.728426966292099</v>
      </c>
      <c r="L49" s="6">
        <v>11312.808988764</v>
      </c>
      <c r="M49" s="6">
        <v>135759.101123595</v>
      </c>
      <c r="N49" s="6">
        <v>6955.5426966292098</v>
      </c>
      <c r="O49" s="6">
        <v>13595.955056179801</v>
      </c>
      <c r="P49" s="6">
        <v>422925.37078651646</v>
      </c>
    </row>
    <row r="50" spans="1:19" x14ac:dyDescent="0.15">
      <c r="A50" s="3">
        <v>40873</v>
      </c>
      <c r="B50" s="6">
        <v>25454.157303370801</v>
      </c>
      <c r="C50" s="6">
        <v>41211.235955056203</v>
      </c>
      <c r="D50" s="6">
        <v>0</v>
      </c>
      <c r="E50" s="6">
        <v>0</v>
      </c>
      <c r="F50" s="6">
        <v>33938.426966291998</v>
      </c>
      <c r="G50" s="6">
        <v>6505.0561797752798</v>
      </c>
      <c r="H50" s="6">
        <v>7596.0112359550503</v>
      </c>
      <c r="I50" s="6">
        <v>109090.337078652</v>
      </c>
      <c r="J50" s="6">
        <v>0</v>
      </c>
      <c r="K50" s="6">
        <v>6.3637078651684096</v>
      </c>
      <c r="L50" s="6">
        <v>11312.808988764</v>
      </c>
      <c r="M50" s="6">
        <v>127272.80898876399</v>
      </c>
      <c r="N50" s="6">
        <v>7033.3337078651703</v>
      </c>
      <c r="O50" s="6">
        <v>12464.651685393301</v>
      </c>
      <c r="P50" s="6">
        <v>391954.71910112392</v>
      </c>
    </row>
    <row r="51" spans="1:19" x14ac:dyDescent="0.15">
      <c r="A51" s="3">
        <v>40880</v>
      </c>
      <c r="B51" s="6">
        <v>25454.157303370801</v>
      </c>
      <c r="C51" s="6">
        <v>41211.235955056203</v>
      </c>
      <c r="D51" s="6">
        <v>0</v>
      </c>
      <c r="E51" s="6">
        <v>0</v>
      </c>
      <c r="F51" s="6">
        <v>33938.426966291998</v>
      </c>
      <c r="G51" s="6">
        <v>6646.4943820224698</v>
      </c>
      <c r="H51" s="6">
        <v>8656.6292134831492</v>
      </c>
      <c r="I51" s="6">
        <v>109090.337078652</v>
      </c>
      <c r="J51" s="6">
        <v>0</v>
      </c>
      <c r="K51" s="6">
        <v>12.728426966292099</v>
      </c>
      <c r="L51" s="6">
        <v>12727.1910112359</v>
      </c>
      <c r="M51" s="6">
        <v>135759.101123595</v>
      </c>
      <c r="N51" s="6">
        <v>8200.0134831460691</v>
      </c>
      <c r="O51" s="6">
        <v>13878.7640449438</v>
      </c>
      <c r="P51" s="6">
        <v>403764.64044943807</v>
      </c>
    </row>
    <row r="52" spans="1:19" x14ac:dyDescent="0.15">
      <c r="A52" s="3">
        <v>40887</v>
      </c>
      <c r="B52" s="6">
        <v>29697.303370786402</v>
      </c>
      <c r="C52" s="6">
        <v>48283.146067415699</v>
      </c>
      <c r="D52" s="6">
        <v>0</v>
      </c>
      <c r="E52" s="6">
        <v>0</v>
      </c>
      <c r="F52" s="6">
        <v>33938.426966291998</v>
      </c>
      <c r="G52" s="6">
        <v>7070.6741573033696</v>
      </c>
      <c r="H52" s="6">
        <v>10777.6966292135</v>
      </c>
      <c r="I52" s="6">
        <v>128886.966292135</v>
      </c>
      <c r="J52" s="6">
        <v>0</v>
      </c>
      <c r="K52" s="6">
        <v>12.728426966292099</v>
      </c>
      <c r="L52" s="6">
        <v>11312.808988764</v>
      </c>
      <c r="M52" s="6">
        <v>144241.34831460699</v>
      </c>
      <c r="N52" s="6">
        <v>8044.43146067416</v>
      </c>
      <c r="O52" s="6">
        <v>15434.3146067416</v>
      </c>
      <c r="P52" s="6">
        <v>449722.78651685425</v>
      </c>
    </row>
    <row r="53" spans="1:19" x14ac:dyDescent="0.15">
      <c r="A53" s="3">
        <v>40894</v>
      </c>
      <c r="B53" s="6">
        <v>33938.426966291998</v>
      </c>
      <c r="C53" s="6">
        <v>41211.235955056203</v>
      </c>
      <c r="D53" s="6">
        <v>0</v>
      </c>
      <c r="E53" s="6">
        <v>0</v>
      </c>
      <c r="F53" s="6">
        <v>38181.5730337079</v>
      </c>
      <c r="G53" s="6">
        <v>6505.0561797752798</v>
      </c>
      <c r="H53" s="6">
        <v>11131.292134831499</v>
      </c>
      <c r="I53" s="6">
        <v>138787.64044943801</v>
      </c>
      <c r="J53" s="6">
        <v>0</v>
      </c>
      <c r="K53" s="6">
        <v>6.3637078651684096</v>
      </c>
      <c r="L53" s="6">
        <v>11312.808988764</v>
      </c>
      <c r="M53" s="6">
        <v>144241.34831460699</v>
      </c>
      <c r="N53" s="6">
        <v>7966.6775280898901</v>
      </c>
      <c r="O53" s="6">
        <v>15717.191011236</v>
      </c>
      <c r="P53" s="6">
        <v>461389.41573033726</v>
      </c>
    </row>
    <row r="54" spans="1:19" x14ac:dyDescent="0.15">
      <c r="A54" s="3">
        <v>40901</v>
      </c>
      <c r="B54" s="6">
        <v>33938.426966291998</v>
      </c>
      <c r="C54" s="6">
        <v>41211.235955056203</v>
      </c>
      <c r="D54" s="6">
        <v>0</v>
      </c>
      <c r="E54" s="6">
        <v>0</v>
      </c>
      <c r="F54" s="6">
        <v>38181.5730337079</v>
      </c>
      <c r="G54" s="6">
        <v>6646.4943820224698</v>
      </c>
      <c r="H54" s="6">
        <v>10777.6966292135</v>
      </c>
      <c r="I54" s="6">
        <v>128886.966292135</v>
      </c>
      <c r="J54" s="6">
        <v>0</v>
      </c>
      <c r="K54" s="6">
        <v>19.090112359550499</v>
      </c>
      <c r="L54" s="6">
        <v>11312.808988764</v>
      </c>
      <c r="M54" s="6">
        <v>127272.80898876399</v>
      </c>
      <c r="N54" s="6">
        <v>8044.43146067416</v>
      </c>
      <c r="O54" s="6">
        <v>14303.0112359551</v>
      </c>
      <c r="P54" s="6">
        <v>434166.60674157325</v>
      </c>
    </row>
    <row r="55" spans="1:19" x14ac:dyDescent="0.15">
      <c r="A55" s="3">
        <v>40908</v>
      </c>
      <c r="B55" s="6">
        <v>29697.303370786402</v>
      </c>
      <c r="C55" s="6">
        <v>41211.235955056203</v>
      </c>
      <c r="D55" s="6">
        <v>0</v>
      </c>
      <c r="E55" s="6">
        <v>0</v>
      </c>
      <c r="F55" s="6">
        <v>33938.426966291998</v>
      </c>
      <c r="G55" s="6">
        <v>6080.8089887640399</v>
      </c>
      <c r="H55" s="6">
        <v>11484.8876404494</v>
      </c>
      <c r="I55" s="6">
        <v>109090.337078652</v>
      </c>
      <c r="J55" s="6">
        <v>0</v>
      </c>
      <c r="K55" s="6">
        <v>19.090112359550499</v>
      </c>
      <c r="L55" s="6">
        <v>11312.808988764</v>
      </c>
      <c r="M55" s="6">
        <v>110304.269662921</v>
      </c>
      <c r="N55" s="6">
        <v>9055.5662921348303</v>
      </c>
      <c r="O55" s="6">
        <v>12323.213483146101</v>
      </c>
      <c r="P55" s="6">
        <v>382694.4943820223</v>
      </c>
    </row>
    <row r="56" spans="1:19" x14ac:dyDescent="0.15">
      <c r="A56" s="3">
        <v>40915</v>
      </c>
      <c r="B56" s="6">
        <v>33938.426966291998</v>
      </c>
      <c r="C56" s="6">
        <v>55355.056179775303</v>
      </c>
      <c r="D56" s="6">
        <v>0</v>
      </c>
      <c r="E56" s="6">
        <v>0</v>
      </c>
      <c r="F56" s="6">
        <v>38181.5730337079</v>
      </c>
      <c r="G56" s="6">
        <v>8343.4157303370794</v>
      </c>
      <c r="H56" s="6">
        <v>13252.528089887601</v>
      </c>
      <c r="I56" s="6">
        <v>118991.011235955</v>
      </c>
      <c r="J56" s="6">
        <v>0</v>
      </c>
      <c r="K56" s="6">
        <v>19.090112359550499</v>
      </c>
      <c r="L56" s="6">
        <v>12727.1910112359</v>
      </c>
      <c r="M56" s="6">
        <v>178182.47191011201</v>
      </c>
      <c r="N56" s="6">
        <v>9599.9921348314601</v>
      </c>
      <c r="O56" s="6">
        <v>26262.629213483102</v>
      </c>
      <c r="P56" s="6">
        <v>488404.04494381975</v>
      </c>
    </row>
    <row r="57" spans="1:19" x14ac:dyDescent="0.15">
      <c r="A57" s="3">
        <v>40922</v>
      </c>
      <c r="B57" s="6">
        <v>33938.426966291998</v>
      </c>
      <c r="C57" s="6">
        <v>48283.146067415699</v>
      </c>
      <c r="D57" s="6">
        <v>0</v>
      </c>
      <c r="E57" s="6">
        <v>0</v>
      </c>
      <c r="F57" s="6">
        <v>38181.5730337079</v>
      </c>
      <c r="G57" s="6">
        <v>10181.842696629201</v>
      </c>
      <c r="H57" s="6">
        <v>12545.5056179775</v>
      </c>
      <c r="I57" s="6">
        <v>109090.337078652</v>
      </c>
      <c r="J57" s="6">
        <v>0</v>
      </c>
      <c r="K57" s="6">
        <v>25.4548314606742</v>
      </c>
      <c r="L57" s="6">
        <v>11312.808988764</v>
      </c>
      <c r="M57" s="6">
        <v>144241.34831460699</v>
      </c>
      <c r="N57" s="6">
        <v>10222.208988764</v>
      </c>
      <c r="O57" s="6">
        <v>24565.6404494382</v>
      </c>
      <c r="P57" s="6">
        <v>441875.08988764085</v>
      </c>
    </row>
    <row r="58" spans="1:19" x14ac:dyDescent="0.15">
      <c r="A58" s="3">
        <v>40929</v>
      </c>
      <c r="B58" s="6">
        <v>25454.157303370801</v>
      </c>
      <c r="C58" s="6">
        <v>55355.056179775303</v>
      </c>
      <c r="D58" s="6">
        <v>0</v>
      </c>
      <c r="E58" s="6">
        <v>0</v>
      </c>
      <c r="F58" s="6">
        <v>33938.426966291998</v>
      </c>
      <c r="G58" s="6">
        <v>8282.8539325842703</v>
      </c>
      <c r="H58" s="6">
        <v>12545.5056179775</v>
      </c>
      <c r="I58" s="6">
        <v>79393.033707865005</v>
      </c>
      <c r="J58" s="6">
        <v>0</v>
      </c>
      <c r="K58" s="6">
        <v>1777.7865168539099</v>
      </c>
      <c r="L58" s="6">
        <v>12727.1910112359</v>
      </c>
      <c r="M58" s="6">
        <v>135759.101123595</v>
      </c>
      <c r="N58" s="6">
        <v>9272.7078651685406</v>
      </c>
      <c r="O58" s="6">
        <v>10262.5617977528</v>
      </c>
      <c r="P58" s="6">
        <v>387290.73033707798</v>
      </c>
    </row>
    <row r="59" spans="1:19" x14ac:dyDescent="0.15">
      <c r="A59" s="3">
        <v>40936</v>
      </c>
      <c r="B59" s="6">
        <v>29697.303370786402</v>
      </c>
      <c r="C59" s="6">
        <v>48283.146067415699</v>
      </c>
      <c r="D59" s="6">
        <v>0</v>
      </c>
      <c r="E59" s="6">
        <v>0</v>
      </c>
      <c r="F59" s="6">
        <v>33938.426966291998</v>
      </c>
      <c r="G59" s="6">
        <v>10545.460674157301</v>
      </c>
      <c r="H59" s="6">
        <v>14666.7415730337</v>
      </c>
      <c r="I59" s="6">
        <v>59596.404494381997</v>
      </c>
      <c r="J59" s="6">
        <v>0</v>
      </c>
      <c r="K59" s="6">
        <v>999.87640449439596</v>
      </c>
      <c r="L59" s="6">
        <v>12727.1910112359</v>
      </c>
      <c r="M59" s="6">
        <v>127272.80898876399</v>
      </c>
      <c r="N59" s="6">
        <v>11606.033707865199</v>
      </c>
      <c r="O59" s="6">
        <v>8282.8314606741496</v>
      </c>
      <c r="P59" s="6">
        <v>359434.07865168515</v>
      </c>
      <c r="R59" s="6">
        <v>31550</v>
      </c>
      <c r="S59" s="8">
        <f>R59/B59-1</f>
        <v>6.2386022262079122E-2</v>
      </c>
    </row>
    <row r="60" spans="1:19" x14ac:dyDescent="0.15">
      <c r="A60" s="3">
        <v>40943</v>
      </c>
      <c r="B60" s="6">
        <v>67879.550561797703</v>
      </c>
      <c r="C60" s="6">
        <v>55355.056179775303</v>
      </c>
      <c r="D60" s="6">
        <v>0</v>
      </c>
      <c r="E60" s="6">
        <v>0</v>
      </c>
      <c r="F60" s="6">
        <v>46665.842696629203</v>
      </c>
      <c r="G60" s="6">
        <v>16909.101123595501</v>
      </c>
      <c r="H60" s="6">
        <v>13959.5505617978</v>
      </c>
      <c r="I60" s="6">
        <v>99189.662921348106</v>
      </c>
      <c r="J60" s="6">
        <v>2121.23595505615</v>
      </c>
      <c r="K60" s="6">
        <v>1777.7865168539099</v>
      </c>
      <c r="L60" s="6">
        <v>12727.1910112359</v>
      </c>
      <c r="M60" s="6">
        <v>161213.93258426999</v>
      </c>
      <c r="N60" s="6">
        <v>10969.662921348299</v>
      </c>
      <c r="O60" s="6">
        <v>12525.3033707865</v>
      </c>
      <c r="P60" s="6">
        <v>507070.68539325852</v>
      </c>
    </row>
    <row r="61" spans="1:19" x14ac:dyDescent="0.15">
      <c r="A61" s="3">
        <v>40950</v>
      </c>
      <c r="B61" s="6">
        <v>76363.820224719093</v>
      </c>
      <c r="C61" s="6">
        <v>55355.056179775303</v>
      </c>
      <c r="D61" s="6">
        <v>0</v>
      </c>
      <c r="E61" s="6">
        <v>0</v>
      </c>
      <c r="F61" s="6">
        <v>50908.988764044901</v>
      </c>
      <c r="G61" s="6">
        <v>16343.415730337099</v>
      </c>
      <c r="H61" s="6">
        <v>11131.292134831499</v>
      </c>
      <c r="I61" s="6">
        <v>118991.011235955</v>
      </c>
      <c r="J61" s="6">
        <v>2121.23595505615</v>
      </c>
      <c r="K61" s="6">
        <v>1777.7865168539099</v>
      </c>
      <c r="L61" s="6">
        <v>12727.1910112359</v>
      </c>
      <c r="M61" s="6">
        <v>169696.17977528099</v>
      </c>
      <c r="N61" s="6">
        <v>9272.7078651685406</v>
      </c>
      <c r="O61" s="6">
        <v>13656.539325842699</v>
      </c>
      <c r="P61" s="6">
        <v>543556.17977528099</v>
      </c>
      <c r="R61" s="6">
        <v>79553</v>
      </c>
      <c r="S61" s="8">
        <f>R61/B61-1</f>
        <v>4.1762967932929218E-2</v>
      </c>
    </row>
    <row r="62" spans="1:19" x14ac:dyDescent="0.15">
      <c r="A62" s="3">
        <v>40957</v>
      </c>
      <c r="B62" s="6">
        <v>80606.966292134806</v>
      </c>
      <c r="C62" s="6">
        <v>55355.056179775303</v>
      </c>
      <c r="D62" s="6">
        <v>0</v>
      </c>
      <c r="E62" s="6">
        <v>0</v>
      </c>
      <c r="F62" s="6">
        <v>50908.988764044901</v>
      </c>
      <c r="G62" s="6">
        <v>14646.4943820225</v>
      </c>
      <c r="H62" s="6">
        <v>9717.2471910112399</v>
      </c>
      <c r="I62" s="6">
        <v>128886.966292135</v>
      </c>
      <c r="J62" s="6">
        <v>2121.23595505615</v>
      </c>
      <c r="K62" s="6">
        <v>2555.6966292134698</v>
      </c>
      <c r="L62" s="6">
        <v>16969.662921348299</v>
      </c>
      <c r="M62" s="6">
        <v>161213.93258426999</v>
      </c>
      <c r="N62" s="6">
        <v>9060.6516853932608</v>
      </c>
      <c r="O62" s="6">
        <v>13656.539325842699</v>
      </c>
      <c r="P62" s="6">
        <v>549919.88764045015</v>
      </c>
    </row>
    <row r="63" spans="1:19" x14ac:dyDescent="0.15">
      <c r="A63" s="3">
        <v>40964</v>
      </c>
      <c r="B63" s="6">
        <v>76363.820224719093</v>
      </c>
      <c r="C63" s="6">
        <v>55355.056179775303</v>
      </c>
      <c r="D63" s="6">
        <v>0</v>
      </c>
      <c r="E63" s="6">
        <v>0</v>
      </c>
      <c r="F63" s="6">
        <v>46665.842696629203</v>
      </c>
      <c r="G63" s="6">
        <v>14222.2471910112</v>
      </c>
      <c r="H63" s="6">
        <v>8656.6292134831492</v>
      </c>
      <c r="I63" s="6">
        <v>148688.314606742</v>
      </c>
      <c r="J63" s="6">
        <v>2121.23595505615</v>
      </c>
      <c r="K63" s="6">
        <v>1777.7865168539099</v>
      </c>
      <c r="L63" s="6">
        <v>11312.808988764</v>
      </c>
      <c r="M63" s="6">
        <v>152727.64044943801</v>
      </c>
      <c r="N63" s="6">
        <v>8848.4943820224707</v>
      </c>
      <c r="O63" s="6">
        <v>13373.797752809</v>
      </c>
      <c r="P63" s="6">
        <v>546031.17977528134</v>
      </c>
    </row>
    <row r="64" spans="1:19" x14ac:dyDescent="0.15">
      <c r="A64" s="3">
        <v>40971</v>
      </c>
      <c r="B64" s="6">
        <v>72120.674157303394</v>
      </c>
      <c r="C64" s="6">
        <v>55355.056179775303</v>
      </c>
      <c r="D64" s="6">
        <v>0</v>
      </c>
      <c r="E64" s="6">
        <v>0</v>
      </c>
      <c r="F64" s="6">
        <v>46665.842696629203</v>
      </c>
      <c r="G64" s="6">
        <v>15777.797752809</v>
      </c>
      <c r="H64" s="6">
        <v>7949.43820224718</v>
      </c>
      <c r="I64" s="6">
        <v>148688.314606742</v>
      </c>
      <c r="J64" s="6">
        <v>2121.23595505615</v>
      </c>
      <c r="K64" s="6">
        <v>2555.6966292134698</v>
      </c>
      <c r="L64" s="6">
        <v>12727.1910112359</v>
      </c>
      <c r="M64" s="6">
        <v>178182.47191011201</v>
      </c>
      <c r="N64" s="6">
        <v>8636.3370786516807</v>
      </c>
      <c r="O64" s="6">
        <v>14787.910112359599</v>
      </c>
      <c r="P64" s="6">
        <v>574880.93258426979</v>
      </c>
    </row>
    <row r="65" spans="1:16" x14ac:dyDescent="0.15">
      <c r="A65" s="3">
        <v>40978</v>
      </c>
      <c r="B65" s="6">
        <v>80606.966292134806</v>
      </c>
      <c r="C65" s="6">
        <v>55355.056179775303</v>
      </c>
      <c r="D65" s="6">
        <v>0</v>
      </c>
      <c r="E65" s="6">
        <v>0</v>
      </c>
      <c r="F65" s="6">
        <v>42424.719101123599</v>
      </c>
      <c r="G65" s="6">
        <v>16626.292134831499</v>
      </c>
      <c r="H65" s="6">
        <v>8656.6292134831492</v>
      </c>
      <c r="I65" s="6">
        <v>168484.94382022499</v>
      </c>
      <c r="J65" s="6">
        <v>2121.23595505615</v>
      </c>
      <c r="K65" s="6">
        <v>2555.6966292134698</v>
      </c>
      <c r="L65" s="6">
        <v>14141.5730337079</v>
      </c>
      <c r="M65" s="6">
        <v>169696.17977528099</v>
      </c>
      <c r="N65" s="6">
        <v>9060.6516853932608</v>
      </c>
      <c r="O65" s="6">
        <v>15636.404494382001</v>
      </c>
      <c r="P65" s="6">
        <v>593406.23595505673</v>
      </c>
    </row>
    <row r="66" spans="1:16" x14ac:dyDescent="0.15">
      <c r="A66" s="3">
        <v>40985</v>
      </c>
      <c r="B66" s="6">
        <v>76363.820224719093</v>
      </c>
      <c r="C66" s="6">
        <v>55355.056179775303</v>
      </c>
      <c r="D66" s="6">
        <v>0</v>
      </c>
      <c r="E66" s="6">
        <v>0</v>
      </c>
      <c r="F66" s="6">
        <v>38181.5730337079</v>
      </c>
      <c r="G66" s="6">
        <v>15353.5505617978</v>
      </c>
      <c r="H66" s="6">
        <v>9010.0561797752798</v>
      </c>
      <c r="I66" s="6">
        <v>158584.269662921</v>
      </c>
      <c r="J66" s="6">
        <v>2121.23595505615</v>
      </c>
      <c r="K66" s="6">
        <v>2555.6966292134698</v>
      </c>
      <c r="L66" s="6">
        <v>12727.1910112359</v>
      </c>
      <c r="M66" s="6">
        <v>152727.64044943801</v>
      </c>
      <c r="N66" s="6">
        <v>9484.8651685393197</v>
      </c>
      <c r="O66" s="6">
        <v>15636.404494382001</v>
      </c>
      <c r="P66" s="6">
        <v>557838.40449438151</v>
      </c>
    </row>
    <row r="67" spans="1:16" x14ac:dyDescent="0.15">
      <c r="A67" s="3">
        <v>40992</v>
      </c>
      <c r="B67" s="6">
        <v>72120.674157303394</v>
      </c>
      <c r="C67" s="6">
        <v>55355.056179775303</v>
      </c>
      <c r="D67" s="6">
        <v>0</v>
      </c>
      <c r="E67" s="6">
        <v>0</v>
      </c>
      <c r="F67" s="6">
        <v>33938.426966291998</v>
      </c>
      <c r="G67" s="6">
        <v>14646.4943820225</v>
      </c>
      <c r="H67" s="6">
        <v>9363.6516853932608</v>
      </c>
      <c r="I67" s="6">
        <v>148688.314606742</v>
      </c>
      <c r="J67" s="6">
        <v>2121.23595505615</v>
      </c>
      <c r="K67" s="6">
        <v>2555.6966292134698</v>
      </c>
      <c r="L67" s="6">
        <v>12727.1910112359</v>
      </c>
      <c r="M67" s="6">
        <v>135759.101123595</v>
      </c>
      <c r="N67" s="6">
        <v>9696.9213483145995</v>
      </c>
      <c r="O67" s="6">
        <v>15919.146067415701</v>
      </c>
      <c r="P67" s="6">
        <v>520719.64044943813</v>
      </c>
    </row>
    <row r="68" spans="1:16" x14ac:dyDescent="0.15">
      <c r="A68" s="3">
        <v>40999</v>
      </c>
      <c r="B68" s="6">
        <v>67879.550561797703</v>
      </c>
      <c r="C68" s="6">
        <v>48283.146067415699</v>
      </c>
      <c r="D68" s="6">
        <v>0</v>
      </c>
      <c r="E68" s="6">
        <v>0</v>
      </c>
      <c r="F68" s="6">
        <v>29697.303370786402</v>
      </c>
      <c r="G68" s="6">
        <v>12525.2584269663</v>
      </c>
      <c r="H68" s="6">
        <v>9717.2471910112399</v>
      </c>
      <c r="I68" s="6">
        <v>138787.64044943801</v>
      </c>
      <c r="J68" s="6">
        <v>2121.23595505615</v>
      </c>
      <c r="K68" s="6">
        <v>2555.6966292134698</v>
      </c>
      <c r="L68" s="6">
        <v>12727.1910112359</v>
      </c>
      <c r="M68" s="6">
        <v>118786.516853932</v>
      </c>
      <c r="N68" s="6">
        <v>9484.8651685393197</v>
      </c>
      <c r="O68" s="6">
        <v>14505.033707865199</v>
      </c>
      <c r="P68" s="6">
        <v>475676.6292134822</v>
      </c>
    </row>
    <row r="69" spans="1:16" x14ac:dyDescent="0.15">
      <c r="A69" s="3">
        <v>41006</v>
      </c>
      <c r="B69" s="6">
        <v>67879.550561797703</v>
      </c>
      <c r="C69" s="6">
        <v>62423.595505617901</v>
      </c>
      <c r="D69" s="6">
        <v>0</v>
      </c>
      <c r="E69" s="6">
        <v>0</v>
      </c>
      <c r="F69" s="6">
        <v>38181.5730337079</v>
      </c>
      <c r="G69" s="6">
        <v>13373.7528089888</v>
      </c>
      <c r="H69" s="6">
        <v>9717.2471910112399</v>
      </c>
      <c r="I69" s="6">
        <v>148688.314606742</v>
      </c>
      <c r="J69" s="6">
        <v>2121.23595505615</v>
      </c>
      <c r="K69" s="6">
        <v>2555.6966292134698</v>
      </c>
      <c r="L69" s="6">
        <v>14141.5730337079</v>
      </c>
      <c r="M69" s="6">
        <v>152727.64044943801</v>
      </c>
      <c r="N69" s="6">
        <v>10545.4494382022</v>
      </c>
      <c r="O69" s="6">
        <v>17899.011235955099</v>
      </c>
      <c r="P69" s="6">
        <v>553030.17977528134</v>
      </c>
    </row>
    <row r="70" spans="1:16" x14ac:dyDescent="0.15">
      <c r="A70" s="3">
        <v>41013</v>
      </c>
      <c r="B70" s="6">
        <v>76363.820224719093</v>
      </c>
      <c r="C70" s="6">
        <v>55355.056179775303</v>
      </c>
      <c r="D70" s="6">
        <v>0</v>
      </c>
      <c r="E70" s="6">
        <v>0</v>
      </c>
      <c r="F70" s="6">
        <v>55152.134831460702</v>
      </c>
      <c r="G70" s="6">
        <v>14787.8651685393</v>
      </c>
      <c r="H70" s="6">
        <v>9363.6516853932608</v>
      </c>
      <c r="I70" s="6">
        <v>158584.269662921</v>
      </c>
      <c r="J70" s="6">
        <v>2121.23595505615</v>
      </c>
      <c r="K70" s="6">
        <v>3333.23595505617</v>
      </c>
      <c r="L70" s="6">
        <v>12727.1910112359</v>
      </c>
      <c r="M70" s="6">
        <v>144241.34831460699</v>
      </c>
      <c r="N70" s="6">
        <v>9909.0786516853896</v>
      </c>
      <c r="O70" s="6">
        <v>17616.134831460698</v>
      </c>
      <c r="P70" s="6">
        <v>573745.48314606736</v>
      </c>
    </row>
    <row r="71" spans="1:16" x14ac:dyDescent="0.15">
      <c r="A71" s="3">
        <v>41020</v>
      </c>
      <c r="B71" s="6">
        <v>72120.674157303394</v>
      </c>
      <c r="C71" s="6">
        <v>48283.146067415699</v>
      </c>
      <c r="D71" s="6">
        <v>0</v>
      </c>
      <c r="E71" s="6">
        <v>0</v>
      </c>
      <c r="F71" s="6">
        <v>50908.988764044901</v>
      </c>
      <c r="G71" s="6">
        <v>17050.471910112399</v>
      </c>
      <c r="H71" s="6">
        <v>9717.2471910112399</v>
      </c>
      <c r="I71" s="6">
        <v>148688.314606742</v>
      </c>
      <c r="J71" s="6">
        <v>2121.23595505615</v>
      </c>
      <c r="K71" s="6">
        <v>3333.23595505617</v>
      </c>
      <c r="L71" s="6">
        <v>12727.1910112359</v>
      </c>
      <c r="M71" s="6">
        <v>135759.101123595</v>
      </c>
      <c r="N71" s="6">
        <v>10333.292134831499</v>
      </c>
      <c r="O71" s="6">
        <v>17050.5168539326</v>
      </c>
      <c r="P71" s="6">
        <v>544404.80898876372</v>
      </c>
    </row>
    <row r="72" spans="1:16" x14ac:dyDescent="0.15">
      <c r="A72" s="3">
        <v>41027</v>
      </c>
      <c r="B72" s="6">
        <v>67879.550561797703</v>
      </c>
      <c r="C72" s="6">
        <v>48283.146067415699</v>
      </c>
      <c r="D72" s="6">
        <v>0</v>
      </c>
      <c r="E72" s="6">
        <v>0</v>
      </c>
      <c r="F72" s="6">
        <v>50908.988764044901</v>
      </c>
      <c r="G72" s="6">
        <v>13798</v>
      </c>
      <c r="H72" s="6">
        <v>9717.2471910112399</v>
      </c>
      <c r="I72" s="6">
        <v>148688.314606742</v>
      </c>
      <c r="J72" s="6">
        <v>2121.23595505615</v>
      </c>
      <c r="K72" s="6">
        <v>4111.1460674157297</v>
      </c>
      <c r="L72" s="6">
        <v>12727.1910112359</v>
      </c>
      <c r="M72" s="6">
        <v>127272.80898876399</v>
      </c>
      <c r="N72" s="6">
        <v>10333.292134831499</v>
      </c>
      <c r="O72" s="6">
        <v>16202.022471910101</v>
      </c>
      <c r="P72" s="6">
        <v>522629.05617977551</v>
      </c>
    </row>
    <row r="73" spans="1:16" x14ac:dyDescent="0.15">
      <c r="A73" s="3">
        <v>41034</v>
      </c>
      <c r="B73" s="6">
        <v>67879.550561797703</v>
      </c>
      <c r="C73" s="6">
        <v>55355.056179775303</v>
      </c>
      <c r="D73" s="6">
        <v>0</v>
      </c>
      <c r="E73" s="6">
        <v>0</v>
      </c>
      <c r="F73" s="6">
        <v>55152.134831460702</v>
      </c>
      <c r="G73" s="6">
        <v>13798</v>
      </c>
      <c r="H73" s="6">
        <v>9010.0561797752798</v>
      </c>
      <c r="I73" s="6">
        <v>158584.269662921</v>
      </c>
      <c r="J73" s="6">
        <v>2121.23595505615</v>
      </c>
      <c r="K73" s="6">
        <v>4111.1460674157297</v>
      </c>
      <c r="L73" s="6">
        <v>12727.1910112359</v>
      </c>
      <c r="M73" s="6">
        <v>152727.64044943801</v>
      </c>
      <c r="N73" s="6">
        <v>10545.4494382022</v>
      </c>
      <c r="O73" s="6">
        <v>17050.5168539326</v>
      </c>
      <c r="P73" s="6">
        <v>574242.53932584217</v>
      </c>
    </row>
    <row r="74" spans="1:16" x14ac:dyDescent="0.15">
      <c r="A74" s="3">
        <v>41041</v>
      </c>
      <c r="B74" s="6">
        <v>84848.089887640497</v>
      </c>
      <c r="C74" s="6">
        <v>55355.056179775303</v>
      </c>
      <c r="D74" s="6">
        <v>0</v>
      </c>
      <c r="E74" s="6">
        <v>0</v>
      </c>
      <c r="F74" s="6">
        <v>55152.134831460702</v>
      </c>
      <c r="G74" s="6">
        <v>17616.157303370801</v>
      </c>
      <c r="H74" s="6">
        <v>9010.0561797752798</v>
      </c>
      <c r="I74" s="6">
        <v>178385.61797752799</v>
      </c>
      <c r="J74" s="6">
        <v>2121.23595505615</v>
      </c>
      <c r="K74" s="6">
        <v>4889.0561797752698</v>
      </c>
      <c r="L74" s="6">
        <v>14141.5730337079</v>
      </c>
      <c r="M74" s="6">
        <v>152727.64044943801</v>
      </c>
      <c r="N74" s="6">
        <v>10969.662921348299</v>
      </c>
      <c r="O74" s="6">
        <v>17333.393258427001</v>
      </c>
      <c r="P74" s="6">
        <v>616668.94382022449</v>
      </c>
    </row>
    <row r="75" spans="1:16" x14ac:dyDescent="0.15">
      <c r="A75" s="3">
        <v>41048</v>
      </c>
      <c r="B75" s="6">
        <v>76363.820224719093</v>
      </c>
      <c r="C75" s="6">
        <v>55355.056179775303</v>
      </c>
      <c r="D75" s="6">
        <v>0</v>
      </c>
      <c r="E75" s="6">
        <v>0</v>
      </c>
      <c r="F75" s="6">
        <v>50908.988764044901</v>
      </c>
      <c r="G75" s="6">
        <v>14363.6179775281</v>
      </c>
      <c r="H75" s="6">
        <v>8656.6292134831492</v>
      </c>
      <c r="I75" s="6">
        <v>158584.269662921</v>
      </c>
      <c r="J75" s="6">
        <v>2121.23595505615</v>
      </c>
      <c r="K75" s="6">
        <v>4111.1460674157297</v>
      </c>
      <c r="L75" s="6">
        <v>14141.5730337079</v>
      </c>
      <c r="M75" s="6">
        <v>152727.64044943801</v>
      </c>
      <c r="N75" s="6">
        <v>10757.606741572999</v>
      </c>
      <c r="O75" s="6">
        <v>15919.146067415701</v>
      </c>
      <c r="P75" s="6">
        <v>573889.78651685349</v>
      </c>
    </row>
    <row r="76" spans="1:16" x14ac:dyDescent="0.15">
      <c r="A76" s="3">
        <v>41055</v>
      </c>
      <c r="B76" s="6">
        <v>72120.674157303394</v>
      </c>
      <c r="C76" s="6">
        <v>48283.146067415699</v>
      </c>
      <c r="D76" s="6">
        <v>0</v>
      </c>
      <c r="E76" s="6">
        <v>0</v>
      </c>
      <c r="F76" s="6">
        <v>50908.988764044901</v>
      </c>
      <c r="G76" s="6">
        <v>13373.7528089888</v>
      </c>
      <c r="H76" s="6">
        <v>8303.0337078651592</v>
      </c>
      <c r="I76" s="6">
        <v>158584.269662921</v>
      </c>
      <c r="J76" s="6">
        <v>2121.23595505615</v>
      </c>
      <c r="K76" s="6">
        <v>3333.23595505617</v>
      </c>
      <c r="L76" s="6">
        <v>12727.1910112359</v>
      </c>
      <c r="M76" s="6">
        <v>144241.34831460699</v>
      </c>
      <c r="N76" s="6">
        <v>10969.662921348299</v>
      </c>
      <c r="O76" s="6">
        <v>15070.651685393301</v>
      </c>
      <c r="P76" s="6">
        <v>552320.46067415713</v>
      </c>
    </row>
    <row r="77" spans="1:16" x14ac:dyDescent="0.15">
      <c r="A77" s="3">
        <v>41062</v>
      </c>
      <c r="B77" s="6">
        <v>76363.820224719093</v>
      </c>
      <c r="C77" s="6">
        <v>48283.146067415699</v>
      </c>
      <c r="D77" s="6">
        <v>0</v>
      </c>
      <c r="E77" s="6">
        <v>0</v>
      </c>
      <c r="F77" s="6">
        <v>55152.134831460702</v>
      </c>
      <c r="G77" s="6">
        <v>12949.5056179775</v>
      </c>
      <c r="H77" s="6">
        <v>9010.0561797752798</v>
      </c>
      <c r="I77" s="6">
        <v>148688.314606742</v>
      </c>
      <c r="J77" s="6">
        <v>2121.23595505615</v>
      </c>
      <c r="K77" s="6">
        <v>3333.23595505617</v>
      </c>
      <c r="L77" s="6">
        <v>15555.280898876401</v>
      </c>
      <c r="M77" s="6">
        <v>152727.64044943801</v>
      </c>
      <c r="N77" s="6">
        <v>10757.606741572999</v>
      </c>
      <c r="O77" s="6">
        <v>15919.146067415701</v>
      </c>
      <c r="P77" s="6">
        <v>562932.20224719122</v>
      </c>
    </row>
    <row r="78" spans="1:16" x14ac:dyDescent="0.15">
      <c r="A78" s="3">
        <v>41069</v>
      </c>
      <c r="B78" s="6">
        <v>84848.089887640497</v>
      </c>
      <c r="C78" s="6">
        <v>55355.056179775303</v>
      </c>
      <c r="D78" s="6">
        <v>0</v>
      </c>
      <c r="E78" s="6">
        <v>0</v>
      </c>
      <c r="F78" s="6">
        <v>59393.258426966197</v>
      </c>
      <c r="G78" s="6">
        <v>13373.7528089888</v>
      </c>
      <c r="H78" s="6">
        <v>10424.269662921301</v>
      </c>
      <c r="I78" s="6">
        <v>148688.314606742</v>
      </c>
      <c r="J78" s="6">
        <v>2121.23595505615</v>
      </c>
      <c r="K78" s="6">
        <v>3333.23595505617</v>
      </c>
      <c r="L78" s="6">
        <v>15555.280898876401</v>
      </c>
      <c r="M78" s="6">
        <v>161213.93258426999</v>
      </c>
      <c r="N78" s="6">
        <v>11606.033707865199</v>
      </c>
      <c r="O78" s="6">
        <v>15353.528089887601</v>
      </c>
      <c r="P78" s="6">
        <v>593478.23595505685</v>
      </c>
    </row>
    <row r="79" spans="1:16" x14ac:dyDescent="0.15">
      <c r="A79" s="3">
        <v>41076</v>
      </c>
      <c r="B79" s="6">
        <v>89091.235955056196</v>
      </c>
      <c r="C79" s="6">
        <v>55355.056179775303</v>
      </c>
      <c r="D79" s="6">
        <v>0</v>
      </c>
      <c r="E79" s="6">
        <v>0</v>
      </c>
      <c r="F79" s="6">
        <v>59393.258426966197</v>
      </c>
      <c r="G79" s="6">
        <v>11818.202247191</v>
      </c>
      <c r="H79" s="6">
        <v>11484.8876404494</v>
      </c>
      <c r="I79" s="6">
        <v>158584.269662921</v>
      </c>
      <c r="J79" s="6">
        <v>2121.23595505615</v>
      </c>
      <c r="K79" s="6">
        <v>4889.0561797752698</v>
      </c>
      <c r="L79" s="6">
        <v>15555.280898876401</v>
      </c>
      <c r="M79" s="6">
        <v>152727.64044943801</v>
      </c>
      <c r="N79" s="6">
        <v>12030.348314606699</v>
      </c>
      <c r="O79" s="6">
        <v>15636.404494382001</v>
      </c>
      <c r="P79" s="6">
        <v>598071.10112359491</v>
      </c>
    </row>
    <row r="80" spans="1:16" x14ac:dyDescent="0.15">
      <c r="A80" s="3">
        <v>41083</v>
      </c>
      <c r="B80" s="6">
        <v>80606.966292134806</v>
      </c>
      <c r="C80" s="6">
        <v>55355.056179775303</v>
      </c>
      <c r="D80" s="6">
        <v>0</v>
      </c>
      <c r="E80" s="6">
        <v>0</v>
      </c>
      <c r="F80" s="6">
        <v>63636.404494381997</v>
      </c>
      <c r="G80" s="6">
        <v>10828.269662921301</v>
      </c>
      <c r="H80" s="6">
        <v>11838.3146067416</v>
      </c>
      <c r="I80" s="6">
        <v>138787.64044943801</v>
      </c>
      <c r="J80" s="6">
        <v>2121.23595505615</v>
      </c>
      <c r="K80" s="6">
        <v>5666.5955056179801</v>
      </c>
      <c r="L80" s="6">
        <v>14141.5730337079</v>
      </c>
      <c r="M80" s="6">
        <v>144241.34831460699</v>
      </c>
      <c r="N80" s="6">
        <v>13090.9325842697</v>
      </c>
      <c r="O80" s="6">
        <v>15070.651685393301</v>
      </c>
      <c r="P80" s="6">
        <v>566184.03370786528</v>
      </c>
    </row>
    <row r="81" spans="1:16" x14ac:dyDescent="0.15">
      <c r="A81" s="3">
        <v>41090</v>
      </c>
      <c r="B81" s="6">
        <v>89091.235955056196</v>
      </c>
      <c r="C81" s="6">
        <v>48283.146067415699</v>
      </c>
      <c r="D81" s="6">
        <v>0</v>
      </c>
      <c r="E81" s="6">
        <v>0</v>
      </c>
      <c r="F81" s="6">
        <v>50908.988764044901</v>
      </c>
      <c r="G81" s="6">
        <v>9272.71910112359</v>
      </c>
      <c r="H81" s="6">
        <v>11484.8876404494</v>
      </c>
      <c r="I81" s="6">
        <v>118991.011235955</v>
      </c>
      <c r="J81" s="6">
        <v>2121.23595505615</v>
      </c>
      <c r="K81" s="6">
        <v>3333.23595505617</v>
      </c>
      <c r="L81" s="6">
        <v>14141.5730337079</v>
      </c>
      <c r="M81" s="6">
        <v>144241.34831460699</v>
      </c>
      <c r="N81" s="6">
        <v>12454.5617977528</v>
      </c>
      <c r="O81" s="6">
        <v>14222.157303370799</v>
      </c>
      <c r="P81" s="6">
        <v>531748.71910112374</v>
      </c>
    </row>
    <row r="82" spans="1:16" x14ac:dyDescent="0.15">
      <c r="A82" s="3">
        <v>41097</v>
      </c>
      <c r="B82" s="6">
        <v>114546.06741572999</v>
      </c>
      <c r="C82" s="6">
        <v>62423.595505617901</v>
      </c>
      <c r="D82" s="6">
        <v>0</v>
      </c>
      <c r="E82" s="6">
        <v>0</v>
      </c>
      <c r="F82" s="6">
        <v>55152.134831460702</v>
      </c>
      <c r="G82" s="6">
        <v>12101.0112359551</v>
      </c>
      <c r="H82" s="6">
        <v>12191.910112359599</v>
      </c>
      <c r="I82" s="6">
        <v>128886.966292135</v>
      </c>
      <c r="J82" s="6">
        <v>2121.23595505615</v>
      </c>
      <c r="K82" s="6">
        <v>4889.0561797752698</v>
      </c>
      <c r="L82" s="6">
        <v>15555.280898876401</v>
      </c>
      <c r="M82" s="6">
        <v>195151.011235955</v>
      </c>
      <c r="N82" s="6">
        <v>13302.9887640449</v>
      </c>
      <c r="O82" s="6">
        <v>16202.022471910101</v>
      </c>
      <c r="P82" s="6">
        <v>641483.69662921317</v>
      </c>
    </row>
    <row r="83" spans="1:16" x14ac:dyDescent="0.15">
      <c r="A83" s="3">
        <v>41104</v>
      </c>
      <c r="B83" s="6">
        <v>110302.92134831499</v>
      </c>
      <c r="C83" s="6">
        <v>55355.056179775303</v>
      </c>
      <c r="D83" s="6">
        <v>0</v>
      </c>
      <c r="E83" s="6">
        <v>0</v>
      </c>
      <c r="F83" s="6">
        <v>50908.988764044901</v>
      </c>
      <c r="G83" s="6">
        <v>12101.0112359551</v>
      </c>
      <c r="H83" s="6">
        <v>12191.910112359599</v>
      </c>
      <c r="I83" s="6">
        <v>128886.966292135</v>
      </c>
      <c r="J83" s="6">
        <v>2121.23595505615</v>
      </c>
      <c r="K83" s="6">
        <v>5666.5955056179801</v>
      </c>
      <c r="L83" s="6">
        <v>15555.280898876401</v>
      </c>
      <c r="M83" s="6">
        <v>186664.71910112401</v>
      </c>
      <c r="N83" s="6">
        <v>15636.3146067416</v>
      </c>
      <c r="O83" s="6">
        <v>14787.910112359599</v>
      </c>
      <c r="P83" s="6">
        <v>619988.05617977621</v>
      </c>
    </row>
    <row r="84" spans="1:16" x14ac:dyDescent="0.15">
      <c r="A84" s="3">
        <v>41111</v>
      </c>
      <c r="B84" s="6">
        <v>97575.505617977498</v>
      </c>
      <c r="C84" s="6">
        <v>55355.056179775303</v>
      </c>
      <c r="D84" s="6">
        <v>0</v>
      </c>
      <c r="E84" s="6">
        <v>18.385505617977401</v>
      </c>
      <c r="F84" s="6">
        <v>50908.988764044901</v>
      </c>
      <c r="G84" s="6">
        <v>10121.213483146101</v>
      </c>
      <c r="H84" s="6">
        <v>11484.8876404494</v>
      </c>
      <c r="I84" s="6">
        <v>128886.966292135</v>
      </c>
      <c r="J84" s="6">
        <v>2121.23595505615</v>
      </c>
      <c r="K84" s="6">
        <v>5666.5955056179801</v>
      </c>
      <c r="L84" s="6">
        <v>15555.280898876401</v>
      </c>
      <c r="M84" s="6">
        <v>186664.71910112401</v>
      </c>
      <c r="N84" s="6">
        <v>14787.8876404494</v>
      </c>
      <c r="O84" s="6">
        <v>15070.651685393301</v>
      </c>
      <c r="P84" s="6">
        <v>603583.4157303375</v>
      </c>
    </row>
    <row r="85" spans="1:16" x14ac:dyDescent="0.15">
      <c r="A85" s="3">
        <v>41118</v>
      </c>
      <c r="B85" s="6">
        <v>84848.089887640497</v>
      </c>
      <c r="C85" s="6">
        <v>55355.056179775303</v>
      </c>
      <c r="D85" s="6">
        <v>0</v>
      </c>
      <c r="E85" s="6">
        <v>9.1920224719100396</v>
      </c>
      <c r="F85" s="6">
        <v>50908.988764044901</v>
      </c>
      <c r="G85" s="6">
        <v>10121.213483146101</v>
      </c>
      <c r="H85" s="6">
        <v>10070.6741573034</v>
      </c>
      <c r="I85" s="6">
        <v>118991.011235955</v>
      </c>
      <c r="J85" s="6">
        <v>4242.8089887640399</v>
      </c>
      <c r="K85" s="6">
        <v>5666.5955056179801</v>
      </c>
      <c r="L85" s="6">
        <v>15555.280898876401</v>
      </c>
      <c r="M85" s="6">
        <v>169696.17977528099</v>
      </c>
      <c r="N85" s="6">
        <v>13939.3595505618</v>
      </c>
      <c r="O85" s="6">
        <v>14222.157303370799</v>
      </c>
      <c r="P85" s="6">
        <v>563850.23595505627</v>
      </c>
    </row>
    <row r="86" spans="1:16" x14ac:dyDescent="0.15">
      <c r="A86" s="3">
        <v>41125</v>
      </c>
      <c r="B86" s="6">
        <v>80606.966292134806</v>
      </c>
      <c r="C86" s="6">
        <v>62423.595505617901</v>
      </c>
      <c r="D86" s="6">
        <v>0</v>
      </c>
      <c r="E86" s="6">
        <v>9.1920224719100396</v>
      </c>
      <c r="F86" s="6">
        <v>59393.258426966197</v>
      </c>
      <c r="G86" s="6">
        <v>10404.022471910101</v>
      </c>
      <c r="H86" s="6">
        <v>9717.2471910112399</v>
      </c>
      <c r="I86" s="6">
        <v>128886.966292135</v>
      </c>
      <c r="J86" s="6">
        <v>4242.8089887640399</v>
      </c>
      <c r="K86" s="6">
        <v>6444.5056179775102</v>
      </c>
      <c r="L86" s="6">
        <v>15555.280898876401</v>
      </c>
      <c r="M86" s="6">
        <v>178182.47191011201</v>
      </c>
      <c r="N86" s="6">
        <v>13939.3595505618</v>
      </c>
      <c r="O86" s="6">
        <v>15919.146067415701</v>
      </c>
      <c r="P86" s="6">
        <v>593190.74157303339</v>
      </c>
    </row>
    <row r="87" spans="1:16" x14ac:dyDescent="0.15">
      <c r="A87" s="3">
        <v>41132</v>
      </c>
      <c r="B87" s="6">
        <v>84848.089887640497</v>
      </c>
      <c r="C87" s="6">
        <v>62423.595505617901</v>
      </c>
      <c r="D87" s="6">
        <v>0</v>
      </c>
      <c r="E87" s="6">
        <v>0</v>
      </c>
      <c r="F87" s="6">
        <v>59393.258426966197</v>
      </c>
      <c r="G87" s="6">
        <v>12666.6966292135</v>
      </c>
      <c r="H87" s="6">
        <v>10070.6741573034</v>
      </c>
      <c r="I87" s="6">
        <v>138787.64044943801</v>
      </c>
      <c r="J87" s="6">
        <v>4242.8089887640399</v>
      </c>
      <c r="K87" s="6">
        <v>7222.0449438202004</v>
      </c>
      <c r="L87" s="6">
        <v>15555.280898876401</v>
      </c>
      <c r="M87" s="6">
        <v>178182.47191011201</v>
      </c>
      <c r="N87" s="6">
        <v>14575.730337078699</v>
      </c>
      <c r="O87" s="6">
        <v>15636.404494382001</v>
      </c>
      <c r="P87" s="6">
        <v>614192.12359550514</v>
      </c>
    </row>
    <row r="88" spans="1:16" x14ac:dyDescent="0.15">
      <c r="A88" s="3">
        <v>41139</v>
      </c>
      <c r="B88" s="6">
        <v>80606.966292134806</v>
      </c>
      <c r="C88" s="6">
        <v>55355.056179775303</v>
      </c>
      <c r="D88" s="6">
        <v>0</v>
      </c>
      <c r="E88" s="6">
        <v>0</v>
      </c>
      <c r="F88" s="6">
        <v>127273.483146067</v>
      </c>
      <c r="G88" s="6">
        <v>11111.0786516854</v>
      </c>
      <c r="H88" s="6">
        <v>10777.6966292135</v>
      </c>
      <c r="I88" s="6">
        <v>148688.314606742</v>
      </c>
      <c r="J88" s="6">
        <v>4242.8089887640399</v>
      </c>
      <c r="K88" s="6">
        <v>8777.8651685393306</v>
      </c>
      <c r="L88" s="6">
        <v>15555.280898876401</v>
      </c>
      <c r="M88" s="6">
        <v>178182.47191011201</v>
      </c>
      <c r="N88" s="6">
        <v>14787.8876404494</v>
      </c>
      <c r="O88" s="6">
        <v>17050.5168539326</v>
      </c>
      <c r="P88" s="6">
        <v>687025.21348314593</v>
      </c>
    </row>
    <row r="89" spans="1:16" x14ac:dyDescent="0.15">
      <c r="A89" s="3">
        <v>41146</v>
      </c>
      <c r="B89" s="6">
        <v>63636.404494381997</v>
      </c>
      <c r="C89" s="6">
        <v>55355.056179775303</v>
      </c>
      <c r="D89" s="6">
        <v>0</v>
      </c>
      <c r="E89" s="6">
        <v>45.9615730337079</v>
      </c>
      <c r="F89" s="6">
        <v>76363.820224719093</v>
      </c>
      <c r="G89" s="6">
        <v>11676.7640449438</v>
      </c>
      <c r="H89" s="6">
        <v>10070.6741573034</v>
      </c>
      <c r="I89" s="6">
        <v>148688.314606742</v>
      </c>
      <c r="J89" s="6">
        <v>4242.8089887640399</v>
      </c>
      <c r="K89" s="6">
        <v>7999.9550561797696</v>
      </c>
      <c r="L89" s="6">
        <v>15555.280898876401</v>
      </c>
      <c r="M89" s="6">
        <v>178182.47191011201</v>
      </c>
      <c r="N89" s="6">
        <v>14151.5168539326</v>
      </c>
      <c r="O89" s="6">
        <v>17899.011235955099</v>
      </c>
      <c r="P89" s="6">
        <v>617589.33707865176</v>
      </c>
    </row>
    <row r="90" spans="1:16" x14ac:dyDescent="0.15">
      <c r="A90" s="3">
        <v>41153</v>
      </c>
      <c r="B90" s="6">
        <v>63636.404494381997</v>
      </c>
      <c r="C90" s="6">
        <v>62423.595505617901</v>
      </c>
      <c r="D90" s="6">
        <v>0</v>
      </c>
      <c r="E90" s="6">
        <v>45.9615730337079</v>
      </c>
      <c r="F90" s="6">
        <v>63636.404494381997</v>
      </c>
      <c r="G90" s="6">
        <v>10969.707865168501</v>
      </c>
      <c r="H90" s="6">
        <v>9010.0561797752798</v>
      </c>
      <c r="I90" s="6">
        <v>148688.314606742</v>
      </c>
      <c r="J90" s="6">
        <v>4242.8089887640399</v>
      </c>
      <c r="K90" s="6">
        <v>8777.8651685393306</v>
      </c>
      <c r="L90" s="6">
        <v>16969.662921348299</v>
      </c>
      <c r="M90" s="6">
        <v>178182.47191011201</v>
      </c>
      <c r="N90" s="6">
        <v>13090.9325842697</v>
      </c>
      <c r="O90" s="6">
        <v>18747.505617977498</v>
      </c>
      <c r="P90" s="6">
        <v>611436</v>
      </c>
    </row>
    <row r="91" spans="1:16" x14ac:dyDescent="0.15">
      <c r="A91" s="3">
        <v>41160</v>
      </c>
      <c r="B91" s="6">
        <v>72120.674157303394</v>
      </c>
      <c r="C91" s="6">
        <v>62423.595505617901</v>
      </c>
      <c r="D91" s="6">
        <v>0</v>
      </c>
      <c r="E91" s="6">
        <v>55.1506741573033</v>
      </c>
      <c r="F91" s="6">
        <v>72120.674157303394</v>
      </c>
      <c r="G91" s="6">
        <v>11818.202247191</v>
      </c>
      <c r="H91" s="6">
        <v>9717.2471910112399</v>
      </c>
      <c r="I91" s="6">
        <v>168484.94382022499</v>
      </c>
      <c r="J91" s="6">
        <v>4242.8089887640399</v>
      </c>
      <c r="K91" s="6">
        <v>9555.4044943820008</v>
      </c>
      <c r="L91" s="6">
        <v>18384.044943820201</v>
      </c>
      <c r="M91" s="6">
        <v>212119.55056179801</v>
      </c>
      <c r="N91" s="6">
        <v>13515.146067415701</v>
      </c>
      <c r="O91" s="6">
        <v>20161.617977528102</v>
      </c>
      <c r="P91" s="6">
        <v>689917.34831460728</v>
      </c>
    </row>
    <row r="92" spans="1:16" x14ac:dyDescent="0.15">
      <c r="A92" s="3">
        <v>41167</v>
      </c>
      <c r="B92" s="6">
        <v>67879.550561797703</v>
      </c>
      <c r="C92" s="6">
        <v>62423.595505617901</v>
      </c>
      <c r="D92" s="6">
        <v>0</v>
      </c>
      <c r="E92" s="6">
        <v>55.1506741573033</v>
      </c>
      <c r="F92" s="6">
        <v>72120.674157303394</v>
      </c>
      <c r="G92" s="6">
        <v>12101.0112359551</v>
      </c>
      <c r="H92" s="6">
        <v>10070.6741573034</v>
      </c>
      <c r="I92" s="6">
        <v>188281.573033708</v>
      </c>
      <c r="J92" s="6">
        <v>4242.8089887640399</v>
      </c>
      <c r="K92" s="6">
        <v>10333.3146067416</v>
      </c>
      <c r="L92" s="6">
        <v>18384.044943820201</v>
      </c>
      <c r="M92" s="6">
        <v>203637.30337078701</v>
      </c>
      <c r="N92" s="6">
        <v>13727.3033707865</v>
      </c>
      <c r="O92" s="6">
        <v>19596</v>
      </c>
      <c r="P92" s="6">
        <v>695220.77528089948</v>
      </c>
    </row>
    <row r="93" spans="1:16" x14ac:dyDescent="0.15">
      <c r="A93" s="3">
        <v>41174</v>
      </c>
      <c r="B93" s="6">
        <v>59393.258426966197</v>
      </c>
      <c r="C93" s="6">
        <v>55355.056179775303</v>
      </c>
      <c r="D93" s="6">
        <v>0</v>
      </c>
      <c r="E93" s="6">
        <v>55.1506741573033</v>
      </c>
      <c r="F93" s="6">
        <v>67879.550561797703</v>
      </c>
      <c r="G93" s="6">
        <v>11959.5730337079</v>
      </c>
      <c r="H93" s="6">
        <v>11838.3146067416</v>
      </c>
      <c r="I93" s="6">
        <v>198182.247191011</v>
      </c>
      <c r="J93" s="6">
        <v>4242.8089887640399</v>
      </c>
      <c r="K93" s="6">
        <v>10333.3146067416</v>
      </c>
      <c r="L93" s="6">
        <v>18384.044943820201</v>
      </c>
      <c r="M93" s="6">
        <v>186664.71910112401</v>
      </c>
      <c r="N93" s="6">
        <v>13939.3595505618</v>
      </c>
      <c r="O93" s="6">
        <v>19878.741573033702</v>
      </c>
      <c r="P93" s="6">
        <v>676626.3033707866</v>
      </c>
    </row>
    <row r="94" spans="1:16" x14ac:dyDescent="0.15">
      <c r="A94" s="3">
        <v>41181</v>
      </c>
      <c r="B94" s="6">
        <v>50908.988764044901</v>
      </c>
      <c r="C94" s="6">
        <v>55355.056179775303</v>
      </c>
      <c r="D94" s="6">
        <v>0</v>
      </c>
      <c r="E94" s="6">
        <v>55.1506741573033</v>
      </c>
      <c r="F94" s="6">
        <v>67879.550561797703</v>
      </c>
      <c r="G94" s="6">
        <v>10969.707865168501</v>
      </c>
      <c r="H94" s="6">
        <v>12191.910112359599</v>
      </c>
      <c r="I94" s="6">
        <v>188281.573033708</v>
      </c>
      <c r="J94" s="6">
        <v>4242.8089887640399</v>
      </c>
      <c r="K94" s="6">
        <v>9555.4044943820008</v>
      </c>
      <c r="L94" s="6">
        <v>16969.662921348299</v>
      </c>
      <c r="M94" s="6">
        <v>169696.17977528099</v>
      </c>
      <c r="N94" s="6">
        <v>14575.730337078699</v>
      </c>
      <c r="O94" s="6">
        <v>18464.629213483098</v>
      </c>
      <c r="P94" s="6">
        <v>631020.23595505639</v>
      </c>
    </row>
    <row r="95" spans="1:16" x14ac:dyDescent="0.15">
      <c r="A95" s="3">
        <v>41188</v>
      </c>
      <c r="B95" s="6">
        <v>46665.842696629203</v>
      </c>
      <c r="C95" s="6">
        <v>76564.044943820103</v>
      </c>
      <c r="D95" s="6">
        <v>4949.5505617976296</v>
      </c>
      <c r="E95" s="6">
        <v>45.9615730337079</v>
      </c>
      <c r="F95" s="6">
        <v>72120.674157303394</v>
      </c>
      <c r="G95" s="6">
        <v>10828.269662921301</v>
      </c>
      <c r="H95" s="6">
        <v>14313.146067415701</v>
      </c>
      <c r="I95" s="6">
        <v>188281.573033708</v>
      </c>
      <c r="J95" s="6">
        <v>4242.8089887640399</v>
      </c>
      <c r="K95" s="6">
        <v>10333.3146067416</v>
      </c>
      <c r="L95" s="6">
        <v>21212.134831460698</v>
      </c>
      <c r="M95" s="6">
        <v>220605.842696629</v>
      </c>
      <c r="N95" s="6">
        <v>22848.449438202199</v>
      </c>
      <c r="O95" s="6">
        <v>19313.1235955056</v>
      </c>
      <c r="P95" s="6">
        <v>722935.98876404471</v>
      </c>
    </row>
    <row r="96" spans="1:16" x14ac:dyDescent="0.15">
      <c r="A96" s="3">
        <v>41195</v>
      </c>
      <c r="B96" s="6">
        <v>59393.258426966197</v>
      </c>
      <c r="C96" s="6">
        <v>62423.595505617901</v>
      </c>
      <c r="D96" s="6">
        <v>4949.5505617976296</v>
      </c>
      <c r="E96" s="6">
        <v>45.9615730337079</v>
      </c>
      <c r="F96" s="6">
        <v>67879.550561797703</v>
      </c>
      <c r="G96" s="6">
        <v>12808.0674157303</v>
      </c>
      <c r="H96" s="6">
        <v>9363.6516853932608</v>
      </c>
      <c r="I96" s="6">
        <v>208082.92134831499</v>
      </c>
      <c r="J96" s="6">
        <v>6363.3707865168399</v>
      </c>
      <c r="K96" s="6">
        <v>11888.7640449438</v>
      </c>
      <c r="L96" s="6">
        <v>18384.044943820201</v>
      </c>
      <c r="M96" s="6">
        <v>212119.55056179801</v>
      </c>
      <c r="N96" s="6">
        <v>12030.348314606699</v>
      </c>
      <c r="O96" s="6">
        <v>20444.494382022502</v>
      </c>
      <c r="P96" s="6">
        <v>723221.66292134847</v>
      </c>
    </row>
    <row r="97" spans="1:16" x14ac:dyDescent="0.15">
      <c r="A97" s="3">
        <v>41202</v>
      </c>
      <c r="B97" s="6">
        <v>59393.258426966197</v>
      </c>
      <c r="C97" s="6">
        <v>62423.595505617901</v>
      </c>
      <c r="D97" s="6">
        <v>4949.5505617976296</v>
      </c>
      <c r="E97" s="6">
        <v>55.1506741573033</v>
      </c>
      <c r="F97" s="6">
        <v>67879.550561797703</v>
      </c>
      <c r="G97" s="6">
        <v>12666.6966292135</v>
      </c>
      <c r="H97" s="6">
        <v>8656.6292134831492</v>
      </c>
      <c r="I97" s="6">
        <v>208082.92134831499</v>
      </c>
      <c r="J97" s="6">
        <v>4242.8089887640399</v>
      </c>
      <c r="K97" s="6">
        <v>11888.7640449438</v>
      </c>
      <c r="L97" s="6">
        <v>18384.044943820201</v>
      </c>
      <c r="M97" s="6">
        <v>186664.71910112401</v>
      </c>
      <c r="N97" s="6">
        <v>12242.404494382001</v>
      </c>
      <c r="O97" s="6">
        <v>20161.617977528102</v>
      </c>
      <c r="P97" s="6">
        <v>695787.87640449486</v>
      </c>
    </row>
    <row r="98" spans="1:16" x14ac:dyDescent="0.15">
      <c r="A98" s="3">
        <v>41209</v>
      </c>
      <c r="B98" s="6">
        <v>55152.134831460702</v>
      </c>
      <c r="C98" s="6">
        <v>62423.595505617901</v>
      </c>
      <c r="D98" s="6">
        <v>4949.5505617976296</v>
      </c>
      <c r="E98" s="6">
        <v>55.1506741573033</v>
      </c>
      <c r="F98" s="6">
        <v>63636.404494381997</v>
      </c>
      <c r="G98" s="6">
        <v>11393.955056179801</v>
      </c>
      <c r="H98" s="6">
        <v>8303.0337078651592</v>
      </c>
      <c r="I98" s="6">
        <v>208082.92134831499</v>
      </c>
      <c r="J98" s="6">
        <v>6363.3707865168399</v>
      </c>
      <c r="K98" s="6">
        <v>12666.6741573034</v>
      </c>
      <c r="L98" s="6">
        <v>18384.044943820201</v>
      </c>
      <c r="M98" s="6">
        <v>186664.71910112401</v>
      </c>
      <c r="N98" s="6">
        <v>11606.033707865199</v>
      </c>
      <c r="O98" s="6">
        <v>19878.741573033702</v>
      </c>
      <c r="P98" s="6">
        <v>686101.38202247245</v>
      </c>
    </row>
    <row r="99" spans="1:16" x14ac:dyDescent="0.15">
      <c r="A99" s="3">
        <v>41216</v>
      </c>
      <c r="B99" s="6">
        <v>55152.134831460702</v>
      </c>
      <c r="C99" s="6">
        <v>62423.595505617901</v>
      </c>
      <c r="D99" s="6">
        <v>4949.5505617976296</v>
      </c>
      <c r="E99" s="6">
        <v>64.344157303370693</v>
      </c>
      <c r="F99" s="6">
        <v>63636.404494381997</v>
      </c>
      <c r="G99" s="6">
        <v>11535.3258426966</v>
      </c>
      <c r="H99" s="6">
        <v>7949.43820224718</v>
      </c>
      <c r="I99" s="6">
        <v>227879.55056179801</v>
      </c>
      <c r="J99" s="6">
        <v>6363.3707865168399</v>
      </c>
      <c r="K99" s="6">
        <v>17333.393258427001</v>
      </c>
      <c r="L99" s="6">
        <v>19797.752808988698</v>
      </c>
      <c r="M99" s="6">
        <v>203637.30337078701</v>
      </c>
      <c r="N99" s="6">
        <v>10333.292134831499</v>
      </c>
      <c r="O99" s="6">
        <v>21858.606741572999</v>
      </c>
      <c r="P99" s="6">
        <v>726618.43820224761</v>
      </c>
    </row>
    <row r="100" spans="1:16" x14ac:dyDescent="0.15">
      <c r="A100" s="3">
        <v>41223</v>
      </c>
      <c r="B100" s="6">
        <v>67879.550561797703</v>
      </c>
      <c r="C100" s="6">
        <v>69495.505617977498</v>
      </c>
      <c r="D100" s="6">
        <v>4949.5505617976296</v>
      </c>
      <c r="E100" s="6">
        <v>73.533258426966</v>
      </c>
      <c r="F100" s="6">
        <v>72120.674157303394</v>
      </c>
      <c r="G100" s="6">
        <v>14787.8651685393</v>
      </c>
      <c r="H100" s="6">
        <v>8656.6292134831492</v>
      </c>
      <c r="I100" s="6">
        <v>257576.85393258501</v>
      </c>
      <c r="J100" s="6">
        <v>6363.3707865168399</v>
      </c>
      <c r="K100" s="6">
        <v>39888.707865168501</v>
      </c>
      <c r="L100" s="6">
        <v>19797.752808988698</v>
      </c>
      <c r="M100" s="6">
        <v>212119.55056179801</v>
      </c>
      <c r="N100" s="6">
        <v>10545.4494382022</v>
      </c>
      <c r="O100" s="6">
        <v>25818.202247190999</v>
      </c>
      <c r="P100" s="6">
        <v>831968.32584269729</v>
      </c>
    </row>
    <row r="101" spans="1:16" x14ac:dyDescent="0.15">
      <c r="A101" s="3">
        <v>41230</v>
      </c>
      <c r="B101" s="6">
        <v>67879.550561797703</v>
      </c>
      <c r="C101" s="6">
        <v>62423.595505617901</v>
      </c>
      <c r="D101" s="6">
        <v>4949.5505617976296</v>
      </c>
      <c r="E101" s="6">
        <v>73.533258426966</v>
      </c>
      <c r="F101" s="6">
        <v>80606.966292134806</v>
      </c>
      <c r="G101" s="6">
        <v>21717.191011235998</v>
      </c>
      <c r="H101" s="6">
        <v>9010.0561797752798</v>
      </c>
      <c r="I101" s="6">
        <v>336768.08988764102</v>
      </c>
      <c r="J101" s="6">
        <v>6363.3707865168399</v>
      </c>
      <c r="K101" s="6">
        <v>74888.730337078698</v>
      </c>
      <c r="L101" s="6">
        <v>19797.752808988698</v>
      </c>
      <c r="M101" s="6">
        <v>203637.30337078701</v>
      </c>
      <c r="N101" s="6">
        <v>10969.662921348299</v>
      </c>
      <c r="O101" s="6">
        <v>30626.292134831499</v>
      </c>
      <c r="P101" s="6">
        <v>953942.42696629267</v>
      </c>
    </row>
    <row r="102" spans="1:16" x14ac:dyDescent="0.15">
      <c r="A102" s="3">
        <v>41237</v>
      </c>
      <c r="B102" s="6">
        <v>67879.550561797703</v>
      </c>
      <c r="C102" s="6">
        <v>62423.595505617901</v>
      </c>
      <c r="D102" s="6">
        <v>4949.5505617976296</v>
      </c>
      <c r="E102" s="6">
        <v>73.533258426966</v>
      </c>
      <c r="F102" s="6">
        <v>63636.404494381997</v>
      </c>
      <c r="G102" s="6">
        <v>13939.3707865169</v>
      </c>
      <c r="H102" s="6">
        <v>9363.6516853932608</v>
      </c>
      <c r="I102" s="6">
        <v>267472.80898876401</v>
      </c>
      <c r="J102" s="6">
        <v>6363.3707865168399</v>
      </c>
      <c r="K102" s="6">
        <v>29777.730337078701</v>
      </c>
      <c r="L102" s="6">
        <v>19797.752808988698</v>
      </c>
      <c r="M102" s="6">
        <v>203637.30337078701</v>
      </c>
      <c r="N102" s="6">
        <v>11393.977528089899</v>
      </c>
      <c r="O102" s="6">
        <v>25818.202247190999</v>
      </c>
      <c r="P102" s="6">
        <v>808774.92134831473</v>
      </c>
    </row>
    <row r="103" spans="1:16" x14ac:dyDescent="0.15">
      <c r="A103" s="3">
        <v>41244</v>
      </c>
      <c r="B103" s="6">
        <v>59393.258426966197</v>
      </c>
      <c r="C103" s="6">
        <v>62423.595505617901</v>
      </c>
      <c r="D103" s="6">
        <v>4949.5505617976296</v>
      </c>
      <c r="E103" s="6">
        <v>156.26146067415701</v>
      </c>
      <c r="F103" s="6">
        <v>59393.258426966197</v>
      </c>
      <c r="G103" s="6">
        <v>12242.4494382022</v>
      </c>
      <c r="H103" s="6">
        <v>9717.2471910112399</v>
      </c>
      <c r="I103" s="6">
        <v>247676.17977528099</v>
      </c>
      <c r="J103" s="6">
        <v>6363.3707865168399</v>
      </c>
      <c r="K103" s="6">
        <v>25111.011235955099</v>
      </c>
      <c r="L103" s="6">
        <v>21212.134831460698</v>
      </c>
      <c r="M103" s="6">
        <v>203637.30337078701</v>
      </c>
      <c r="N103" s="6">
        <v>11181.8202247191</v>
      </c>
      <c r="O103" s="6">
        <v>25818.202247190999</v>
      </c>
      <c r="P103" s="6">
        <v>771513.77528089902</v>
      </c>
    </row>
    <row r="104" spans="1:16" x14ac:dyDescent="0.15">
      <c r="A104" s="3">
        <v>41251</v>
      </c>
      <c r="B104" s="6">
        <v>72120.674157303394</v>
      </c>
      <c r="C104" s="6">
        <v>69495.505617977498</v>
      </c>
      <c r="D104" s="6">
        <v>4949.5505617976296</v>
      </c>
      <c r="E104" s="6">
        <v>91.920224719101</v>
      </c>
      <c r="F104" s="6">
        <v>63636.404494381997</v>
      </c>
      <c r="G104" s="6">
        <v>13090.8764044944</v>
      </c>
      <c r="H104" s="6">
        <v>11131.292134831499</v>
      </c>
      <c r="I104" s="6">
        <v>257576.85393258501</v>
      </c>
      <c r="J104" s="6">
        <v>8484.9438202247293</v>
      </c>
      <c r="K104" s="6">
        <v>25888.921348314601</v>
      </c>
      <c r="L104" s="6">
        <v>22626.5168539326</v>
      </c>
      <c r="M104" s="6">
        <v>203637.30337078701</v>
      </c>
      <c r="N104" s="6">
        <v>11393.977528089899</v>
      </c>
      <c r="O104" s="6">
        <v>26949.438202247198</v>
      </c>
      <c r="P104" s="6">
        <v>813375.70786516974</v>
      </c>
    </row>
    <row r="105" spans="1:16" x14ac:dyDescent="0.15">
      <c r="A105" s="3">
        <v>41258</v>
      </c>
      <c r="B105" s="6">
        <v>72120.674157303394</v>
      </c>
      <c r="C105" s="6">
        <v>69495.505617977498</v>
      </c>
      <c r="D105" s="6">
        <v>4949.5505617976296</v>
      </c>
      <c r="E105" s="6">
        <v>137.87887640449401</v>
      </c>
      <c r="F105" s="6">
        <v>72120.674157303394</v>
      </c>
      <c r="G105" s="6">
        <v>14646.4943820225</v>
      </c>
      <c r="H105" s="6">
        <v>12545.5056179775</v>
      </c>
      <c r="I105" s="6">
        <v>287274.157303371</v>
      </c>
      <c r="J105" s="6">
        <v>8484.9438202247293</v>
      </c>
      <c r="K105" s="6">
        <v>28222.280898876401</v>
      </c>
      <c r="L105" s="6">
        <v>22626.5168539326</v>
      </c>
      <c r="M105" s="6">
        <v>203637.30337078701</v>
      </c>
      <c r="N105" s="6">
        <v>12030.348314606699</v>
      </c>
      <c r="O105" s="6">
        <v>27232.314606741598</v>
      </c>
      <c r="P105" s="6">
        <v>857354.39325842762</v>
      </c>
    </row>
    <row r="106" spans="1:16" x14ac:dyDescent="0.15">
      <c r="A106" s="3">
        <v>41265</v>
      </c>
      <c r="B106" s="6">
        <v>63636.404494381997</v>
      </c>
      <c r="C106" s="6">
        <v>69495.505617977498</v>
      </c>
      <c r="D106" s="6">
        <v>4949.5505617976296</v>
      </c>
      <c r="E106" s="6">
        <v>128.68539325842701</v>
      </c>
      <c r="F106" s="6">
        <v>72120.674157303394</v>
      </c>
      <c r="G106" s="6">
        <v>14222.2471910112</v>
      </c>
      <c r="H106" s="6">
        <v>13606.1235955056</v>
      </c>
      <c r="I106" s="6">
        <v>267472.80898876401</v>
      </c>
      <c r="J106" s="6">
        <v>8484.9438202247293</v>
      </c>
      <c r="K106" s="6">
        <v>23555.561797752802</v>
      </c>
      <c r="L106" s="6">
        <v>22626.5168539326</v>
      </c>
      <c r="M106" s="6">
        <v>195151.011235955</v>
      </c>
      <c r="N106" s="6">
        <v>12454.5617977528</v>
      </c>
      <c r="O106" s="6">
        <v>25818.202247190999</v>
      </c>
      <c r="P106" s="6">
        <v>814572.8764044944</v>
      </c>
    </row>
    <row r="107" spans="1:16" x14ac:dyDescent="0.15">
      <c r="A107" s="3">
        <v>41272</v>
      </c>
      <c r="B107" s="6">
        <v>63636.404494381997</v>
      </c>
      <c r="C107" s="6">
        <v>62423.595505617901</v>
      </c>
      <c r="D107" s="6">
        <v>9899.8876404493894</v>
      </c>
      <c r="E107" s="6">
        <v>128.68539325842701</v>
      </c>
      <c r="F107" s="6">
        <v>67879.550561797703</v>
      </c>
      <c r="G107" s="6">
        <v>18323.213483146101</v>
      </c>
      <c r="H107" s="6">
        <v>14313.146067415701</v>
      </c>
      <c r="I107" s="6">
        <v>247676.17977528099</v>
      </c>
      <c r="J107" s="6">
        <v>8484.9438202247293</v>
      </c>
      <c r="K107" s="6">
        <v>21222.202247190999</v>
      </c>
      <c r="L107" s="6">
        <v>22626.5168539326</v>
      </c>
      <c r="M107" s="6">
        <v>186664.71910112401</v>
      </c>
      <c r="N107" s="6">
        <v>12878.775280898901</v>
      </c>
      <c r="O107" s="6">
        <v>23555.595505617999</v>
      </c>
      <c r="P107" s="6">
        <v>780067.51685393264</v>
      </c>
    </row>
    <row r="108" spans="1:16" x14ac:dyDescent="0.15">
      <c r="A108" s="3">
        <v>41279</v>
      </c>
      <c r="B108" s="6">
        <v>63636.404494381997</v>
      </c>
      <c r="C108" s="6">
        <v>83635.955056179693</v>
      </c>
      <c r="D108" s="6">
        <v>9899.8876404493894</v>
      </c>
      <c r="E108" s="6">
        <v>137.87887640449401</v>
      </c>
      <c r="F108" s="6">
        <v>72120.674157303394</v>
      </c>
      <c r="G108" s="6">
        <v>16767.662921348299</v>
      </c>
      <c r="H108" s="6">
        <v>14313.146067415701</v>
      </c>
      <c r="I108" s="6">
        <v>257576.85393258501</v>
      </c>
      <c r="J108" s="6">
        <v>10606.5168539326</v>
      </c>
      <c r="K108" s="6">
        <v>21222.202247190999</v>
      </c>
      <c r="L108" s="6">
        <v>25454.606741572999</v>
      </c>
      <c r="M108" s="6">
        <v>229092.13483146101</v>
      </c>
      <c r="N108" s="6">
        <v>13090.9325842697</v>
      </c>
      <c r="O108" s="6">
        <v>25252.584269662901</v>
      </c>
      <c r="P108" s="6">
        <v>860678.19101123663</v>
      </c>
    </row>
    <row r="109" spans="1:16" x14ac:dyDescent="0.15">
      <c r="A109" s="3">
        <v>41286</v>
      </c>
      <c r="B109" s="6">
        <v>76363.820224719093</v>
      </c>
      <c r="C109" s="6">
        <v>76564.044943820103</v>
      </c>
      <c r="D109" s="6">
        <v>9899.8876404493894</v>
      </c>
      <c r="E109" s="6">
        <v>165.454943820225</v>
      </c>
      <c r="F109" s="6">
        <v>72120.674157303394</v>
      </c>
      <c r="G109" s="6">
        <v>15919.168539325799</v>
      </c>
      <c r="H109" s="6">
        <v>15020.168539325799</v>
      </c>
      <c r="I109" s="6">
        <v>257576.85393258501</v>
      </c>
      <c r="J109" s="6">
        <v>8484.9438202247293</v>
      </c>
      <c r="K109" s="6">
        <v>20444.292134831499</v>
      </c>
      <c r="L109" s="6">
        <v>22626.5168539326</v>
      </c>
      <c r="M109" s="6">
        <v>212119.55056179801</v>
      </c>
      <c r="N109" s="6">
        <v>13515.146067415701</v>
      </c>
      <c r="O109" s="6">
        <v>25252.584269662901</v>
      </c>
      <c r="P109" s="6">
        <v>841584.20224719157</v>
      </c>
    </row>
    <row r="110" spans="1:16" x14ac:dyDescent="0.15">
      <c r="A110" s="3">
        <v>41293</v>
      </c>
      <c r="B110" s="6">
        <v>72120.674157303394</v>
      </c>
      <c r="C110" s="6">
        <v>76564.044943820103</v>
      </c>
      <c r="D110" s="6">
        <v>9899.8876404493894</v>
      </c>
      <c r="E110" s="6">
        <v>193.03101123595499</v>
      </c>
      <c r="F110" s="6">
        <v>72120.674157303394</v>
      </c>
      <c r="G110" s="6">
        <v>16343.415730337099</v>
      </c>
      <c r="H110" s="6">
        <v>15727.191011236</v>
      </c>
      <c r="I110" s="6">
        <v>257576.85393258501</v>
      </c>
      <c r="J110" s="6">
        <v>10606.5168539326</v>
      </c>
      <c r="K110" s="6">
        <v>19666.7528089888</v>
      </c>
      <c r="L110" s="6">
        <v>22626.5168539326</v>
      </c>
      <c r="M110" s="6">
        <v>212119.55056179801</v>
      </c>
      <c r="N110" s="6">
        <v>14363.6741573034</v>
      </c>
      <c r="O110" s="6">
        <v>28363.685393258402</v>
      </c>
      <c r="P110" s="6">
        <v>852332.93258427049</v>
      </c>
    </row>
    <row r="111" spans="1:16" x14ac:dyDescent="0.15">
      <c r="A111" s="3">
        <v>41300</v>
      </c>
      <c r="B111" s="6">
        <v>67879.550561797703</v>
      </c>
      <c r="C111" s="6">
        <v>83635.955056179693</v>
      </c>
      <c r="D111" s="6">
        <v>9899.8876404493894</v>
      </c>
      <c r="E111" s="6">
        <v>211.41359550561799</v>
      </c>
      <c r="F111" s="6">
        <v>72120.674157303394</v>
      </c>
      <c r="G111" s="6">
        <v>15636.3595505618</v>
      </c>
      <c r="H111" s="6">
        <v>14666.7415730337</v>
      </c>
      <c r="I111" s="6">
        <v>257576.85393258501</v>
      </c>
      <c r="J111" s="6">
        <v>10606.5168539326</v>
      </c>
      <c r="K111" s="6">
        <v>18888.842696629199</v>
      </c>
      <c r="L111" s="6">
        <v>22626.5168539326</v>
      </c>
      <c r="M111" s="6">
        <v>212119.55056179801</v>
      </c>
      <c r="N111" s="6">
        <v>13727.3033707865</v>
      </c>
      <c r="O111" s="6">
        <v>27797.9325842697</v>
      </c>
      <c r="P111" s="6">
        <v>847597.51685393346</v>
      </c>
    </row>
    <row r="112" spans="1:16" x14ac:dyDescent="0.15">
      <c r="A112" s="3">
        <v>41307</v>
      </c>
      <c r="B112" s="6">
        <v>59393.258426966197</v>
      </c>
      <c r="C112" s="6">
        <v>90707.865168539196</v>
      </c>
      <c r="D112" s="6">
        <v>9899.8876404493894</v>
      </c>
      <c r="E112" s="6">
        <v>211.41359550561799</v>
      </c>
      <c r="F112" s="6">
        <v>72120.674157303394</v>
      </c>
      <c r="G112" s="6">
        <v>22727.078651685399</v>
      </c>
      <c r="H112" s="6">
        <v>15373.7640449438</v>
      </c>
      <c r="I112" s="6">
        <v>237775.505617977</v>
      </c>
      <c r="J112" s="6">
        <v>10606.5168539326</v>
      </c>
      <c r="K112" s="6">
        <v>16363.3707865168</v>
      </c>
      <c r="L112" s="6">
        <v>22626.5168539326</v>
      </c>
      <c r="M112" s="6">
        <v>237574.38202247201</v>
      </c>
      <c r="N112" s="6">
        <v>13727.3033707865</v>
      </c>
      <c r="O112" s="6">
        <v>26100.9438202247</v>
      </c>
      <c r="P112" s="6">
        <v>854098.04494381952</v>
      </c>
    </row>
    <row r="113" spans="1:16" x14ac:dyDescent="0.15">
      <c r="A113" s="3">
        <v>41314</v>
      </c>
      <c r="B113" s="6">
        <v>50908.988764044901</v>
      </c>
      <c r="C113" s="6">
        <v>104848.314606741</v>
      </c>
      <c r="D113" s="6">
        <v>9899.8876404493894</v>
      </c>
      <c r="E113" s="6">
        <v>211.41359550561799</v>
      </c>
      <c r="F113" s="6">
        <v>59393.258426966197</v>
      </c>
      <c r="G113" s="6">
        <v>39696.629213483102</v>
      </c>
      <c r="H113" s="6">
        <v>17495</v>
      </c>
      <c r="I113" s="6">
        <v>178385.61797752799</v>
      </c>
      <c r="J113" s="6">
        <v>10606.5168539326</v>
      </c>
      <c r="K113" s="6">
        <v>12121.2359550562</v>
      </c>
      <c r="L113" s="6">
        <v>26868.988764044901</v>
      </c>
      <c r="M113" s="6">
        <v>263029.21348314598</v>
      </c>
      <c r="N113" s="6">
        <v>14696.9438202247</v>
      </c>
      <c r="O113" s="6">
        <v>46939.3595505618</v>
      </c>
      <c r="P113" s="6">
        <v>831474.67415730213</v>
      </c>
    </row>
    <row r="114" spans="1:16" x14ac:dyDescent="0.15">
      <c r="A114" s="3">
        <v>41321</v>
      </c>
      <c r="B114" s="6">
        <v>72120.674157303394</v>
      </c>
      <c r="C114" s="6">
        <v>90707.865168539196</v>
      </c>
      <c r="D114" s="6">
        <v>9899.8876404493894</v>
      </c>
      <c r="E114" s="6">
        <v>165.454943820225</v>
      </c>
      <c r="F114" s="6">
        <v>63636.404494381997</v>
      </c>
      <c r="G114" s="6">
        <v>65151.460674157301</v>
      </c>
      <c r="H114" s="6">
        <v>23858.539325842699</v>
      </c>
      <c r="I114" s="6">
        <v>168484.94382022499</v>
      </c>
      <c r="J114" s="6">
        <v>10606.5168539326</v>
      </c>
      <c r="K114" s="6">
        <v>9999.6629213483502</v>
      </c>
      <c r="L114" s="6">
        <v>26868.988764044901</v>
      </c>
      <c r="M114" s="6">
        <v>246060.674157303</v>
      </c>
      <c r="N114" s="6">
        <v>22899.011235955099</v>
      </c>
      <c r="O114" s="6">
        <v>19494.955056179799</v>
      </c>
      <c r="P114" s="6">
        <v>842789.35955056164</v>
      </c>
    </row>
    <row r="115" spans="1:16" x14ac:dyDescent="0.15">
      <c r="A115" s="3">
        <v>41328</v>
      </c>
      <c r="B115" s="6">
        <v>118787.19101123601</v>
      </c>
      <c r="C115" s="6">
        <v>90707.865168539196</v>
      </c>
      <c r="D115" s="6">
        <v>14847.8651685393</v>
      </c>
      <c r="E115" s="6">
        <v>220.60707865168601</v>
      </c>
      <c r="F115" s="6">
        <v>76363.820224719093</v>
      </c>
      <c r="G115" s="6">
        <v>75757.303370786496</v>
      </c>
      <c r="H115" s="6">
        <v>17848.4269662921</v>
      </c>
      <c r="I115" s="6">
        <v>257576.85393258501</v>
      </c>
      <c r="J115" s="6">
        <v>16969.213483145999</v>
      </c>
      <c r="K115" s="6">
        <v>14242.808988764</v>
      </c>
      <c r="L115" s="6">
        <v>24040.224719101101</v>
      </c>
      <c r="M115" s="6">
        <v>263029.21348314598</v>
      </c>
      <c r="N115" s="6">
        <v>17525.3033707865</v>
      </c>
      <c r="O115" s="6">
        <v>25929.213483146101</v>
      </c>
      <c r="P115" s="6">
        <v>1038856.8202247196</v>
      </c>
    </row>
    <row r="116" spans="1:16" x14ac:dyDescent="0.15">
      <c r="A116" s="3">
        <v>41335</v>
      </c>
      <c r="B116" s="6">
        <v>118787.19101123601</v>
      </c>
      <c r="C116" s="6">
        <v>90707.865168539196</v>
      </c>
      <c r="D116" s="6">
        <v>14847.8651685393</v>
      </c>
      <c r="E116" s="6">
        <v>358.48303370786499</v>
      </c>
      <c r="F116" s="6">
        <v>76363.820224719093</v>
      </c>
      <c r="G116" s="6">
        <v>179697.19101123599</v>
      </c>
      <c r="H116" s="6">
        <v>14313.146067415701</v>
      </c>
      <c r="I116" s="6">
        <v>307070.78651685402</v>
      </c>
      <c r="J116" s="6">
        <v>19090.786516853899</v>
      </c>
      <c r="K116" s="6">
        <v>18484.9438202247</v>
      </c>
      <c r="L116" s="6">
        <v>25454.606741572999</v>
      </c>
      <c r="M116" s="6">
        <v>271515.50561797799</v>
      </c>
      <c r="N116" s="6">
        <v>15545.4382022472</v>
      </c>
      <c r="O116" s="6">
        <v>31868.674157303401</v>
      </c>
      <c r="P116" s="6">
        <v>1213929.0674157303</v>
      </c>
    </row>
    <row r="117" spans="1:16" x14ac:dyDescent="0.15">
      <c r="A117" s="3">
        <v>41342</v>
      </c>
      <c r="B117" s="6">
        <v>118787.19101123601</v>
      </c>
      <c r="C117" s="6">
        <v>90707.865168539196</v>
      </c>
      <c r="D117" s="6">
        <v>14847.8651685393</v>
      </c>
      <c r="E117" s="6">
        <v>312.52438202247203</v>
      </c>
      <c r="F117" s="6">
        <v>80606.966292134806</v>
      </c>
      <c r="G117" s="6">
        <v>67273.033707865194</v>
      </c>
      <c r="H117" s="6">
        <v>12898.9325842697</v>
      </c>
      <c r="I117" s="6">
        <v>356564.71910112398</v>
      </c>
      <c r="J117" s="6">
        <v>14848.651685393201</v>
      </c>
      <c r="K117" s="6">
        <v>20606.5168539326</v>
      </c>
      <c r="L117" s="6">
        <v>25454.606741572999</v>
      </c>
      <c r="M117" s="6">
        <v>254546.96629213501</v>
      </c>
      <c r="N117" s="6">
        <v>14979.8202247191</v>
      </c>
      <c r="O117" s="6">
        <v>32363.707865168501</v>
      </c>
      <c r="P117" s="6">
        <v>1135302.7415730341</v>
      </c>
    </row>
    <row r="118" spans="1:16" x14ac:dyDescent="0.15">
      <c r="A118" s="3">
        <v>41349</v>
      </c>
      <c r="B118" s="6">
        <v>106059.775280899</v>
      </c>
      <c r="C118" s="6">
        <v>83635.955056179693</v>
      </c>
      <c r="D118" s="6">
        <v>14847.8651685393</v>
      </c>
      <c r="E118" s="6">
        <v>386.05910112359601</v>
      </c>
      <c r="F118" s="6">
        <v>80606.966292134806</v>
      </c>
      <c r="G118" s="6">
        <v>41818.202247191002</v>
      </c>
      <c r="H118" s="6">
        <v>12545.5056179775</v>
      </c>
      <c r="I118" s="6">
        <v>356564.71910112398</v>
      </c>
      <c r="J118" s="6">
        <v>12727.0786516854</v>
      </c>
      <c r="K118" s="6">
        <v>20606.5168539326</v>
      </c>
      <c r="L118" s="6">
        <v>24040.224719101101</v>
      </c>
      <c r="M118" s="6">
        <v>254546.96629213501</v>
      </c>
      <c r="N118" s="6">
        <v>14696.9438202247</v>
      </c>
      <c r="O118" s="6">
        <v>31868.674157303401</v>
      </c>
      <c r="P118" s="6">
        <v>1082624.9325842699</v>
      </c>
    </row>
    <row r="119" spans="1:16" x14ac:dyDescent="0.15">
      <c r="A119" s="3">
        <v>41356</v>
      </c>
      <c r="B119" s="6">
        <v>97575.505617977498</v>
      </c>
      <c r="C119" s="6">
        <v>83635.955056179693</v>
      </c>
      <c r="D119" s="6">
        <v>14847.8651685393</v>
      </c>
      <c r="E119" s="6">
        <v>358.48303370786499</v>
      </c>
      <c r="F119" s="6">
        <v>72120.674157303394</v>
      </c>
      <c r="G119" s="6">
        <v>29090.786516853899</v>
      </c>
      <c r="H119" s="6">
        <v>12898.9325842697</v>
      </c>
      <c r="I119" s="6">
        <v>346668.76404494402</v>
      </c>
      <c r="J119" s="6">
        <v>14848.651685393201</v>
      </c>
      <c r="K119" s="6">
        <v>18484.9438202247</v>
      </c>
      <c r="L119" s="6">
        <v>24040.224719101101</v>
      </c>
      <c r="M119" s="6">
        <v>254546.96629213501</v>
      </c>
      <c r="N119" s="6">
        <v>14979.8202247191</v>
      </c>
      <c r="O119" s="6">
        <v>29888.775280898899</v>
      </c>
      <c r="P119" s="6">
        <v>1039851.1685393258</v>
      </c>
    </row>
    <row r="120" spans="1:16" x14ac:dyDescent="0.15">
      <c r="A120" s="3">
        <v>41363</v>
      </c>
      <c r="B120" s="6">
        <v>89091.235955056196</v>
      </c>
      <c r="C120" s="6">
        <v>76564.044943820103</v>
      </c>
      <c r="D120" s="6">
        <v>14847.8651685393</v>
      </c>
      <c r="E120" s="6">
        <v>468.78730337078701</v>
      </c>
      <c r="F120" s="6">
        <v>67879.550561797703</v>
      </c>
      <c r="G120" s="6">
        <v>29090.786516853899</v>
      </c>
      <c r="H120" s="6">
        <v>12545.5056179775</v>
      </c>
      <c r="I120" s="6">
        <v>326867.41573033697</v>
      </c>
      <c r="J120" s="6">
        <v>12727.0786516854</v>
      </c>
      <c r="K120" s="6">
        <v>16363.3707865168</v>
      </c>
      <c r="L120" s="6">
        <v>22626.5168539326</v>
      </c>
      <c r="M120" s="6">
        <v>237574.38202247201</v>
      </c>
      <c r="N120" s="6">
        <v>14979.8202247191</v>
      </c>
      <c r="O120" s="6">
        <v>27909.1123595506</v>
      </c>
      <c r="P120" s="6">
        <v>973733.69662921317</v>
      </c>
    </row>
    <row r="121" spans="1:16" x14ac:dyDescent="0.15">
      <c r="A121" s="3">
        <v>41370</v>
      </c>
      <c r="B121" s="6">
        <v>89091.235955056196</v>
      </c>
      <c r="C121" s="6">
        <v>97776.404494381903</v>
      </c>
      <c r="D121" s="6">
        <v>19798.202247190999</v>
      </c>
      <c r="E121" s="6">
        <v>689.39584269662896</v>
      </c>
      <c r="F121" s="6">
        <v>76363.820224719093</v>
      </c>
      <c r="G121" s="6">
        <v>29090.786516853899</v>
      </c>
      <c r="H121" s="6">
        <v>14313.146067415701</v>
      </c>
      <c r="I121" s="6">
        <v>346668.76404494402</v>
      </c>
      <c r="J121" s="6">
        <v>12727.0786516854</v>
      </c>
      <c r="K121" s="6">
        <v>18484.9438202247</v>
      </c>
      <c r="L121" s="6">
        <v>26868.988764044901</v>
      </c>
      <c r="M121" s="6">
        <v>296970.337078652</v>
      </c>
      <c r="N121" s="6">
        <v>16676.808988764002</v>
      </c>
      <c r="O121" s="6">
        <v>30878.842696629199</v>
      </c>
      <c r="P121" s="6">
        <v>1107233.764044944</v>
      </c>
    </row>
    <row r="122" spans="1:16" x14ac:dyDescent="0.15">
      <c r="A122" s="3">
        <v>41377</v>
      </c>
      <c r="B122" s="6">
        <v>93332.3595505618</v>
      </c>
      <c r="C122" s="6">
        <v>83635.955056179693</v>
      </c>
      <c r="D122" s="6">
        <v>19798.202247190999</v>
      </c>
      <c r="E122" s="6">
        <v>726.16101123595502</v>
      </c>
      <c r="F122" s="6">
        <v>76363.820224719093</v>
      </c>
      <c r="G122" s="6">
        <v>26969.213483145999</v>
      </c>
      <c r="H122" s="6">
        <v>13252.528089887601</v>
      </c>
      <c r="I122" s="6">
        <v>336768.08988764102</v>
      </c>
      <c r="J122" s="6">
        <v>12727.0786516854</v>
      </c>
      <c r="K122" s="6">
        <v>18484.9438202247</v>
      </c>
      <c r="L122" s="6">
        <v>25454.606741572999</v>
      </c>
      <c r="M122" s="6">
        <v>280001.79775280901</v>
      </c>
      <c r="N122" s="6">
        <v>16111.0561797753</v>
      </c>
      <c r="O122" s="6">
        <v>28404.146067415699</v>
      </c>
      <c r="P122" s="6">
        <v>1057245.033707865</v>
      </c>
    </row>
    <row r="123" spans="1:16" x14ac:dyDescent="0.15">
      <c r="A123" s="3">
        <v>41384</v>
      </c>
      <c r="B123" s="6">
        <v>84848.089887640497</v>
      </c>
      <c r="C123" s="6">
        <v>83635.955056179693</v>
      </c>
      <c r="D123" s="6">
        <v>14847.8651685393</v>
      </c>
      <c r="E123" s="6">
        <v>735.35449438202204</v>
      </c>
      <c r="F123" s="6">
        <v>72120.674157303394</v>
      </c>
      <c r="G123" s="6">
        <v>24848.651685393201</v>
      </c>
      <c r="H123" s="6">
        <v>12191.910112359599</v>
      </c>
      <c r="I123" s="6">
        <v>326867.41573033697</v>
      </c>
      <c r="J123" s="6">
        <v>10606.5168539326</v>
      </c>
      <c r="K123" s="6">
        <v>18484.9438202247</v>
      </c>
      <c r="L123" s="6">
        <v>24040.224719101101</v>
      </c>
      <c r="M123" s="6">
        <v>254546.96629213501</v>
      </c>
      <c r="N123" s="6">
        <v>15262.5617977528</v>
      </c>
      <c r="O123" s="6">
        <v>26919.280898876401</v>
      </c>
      <c r="P123" s="6">
        <v>990988.48314606748</v>
      </c>
    </row>
    <row r="124" spans="1:16" x14ac:dyDescent="0.15">
      <c r="A124" s="3">
        <v>41391</v>
      </c>
      <c r="B124" s="6">
        <v>76363.820224719093</v>
      </c>
      <c r="C124" s="6">
        <v>69495.505617977498</v>
      </c>
      <c r="D124" s="6">
        <v>14847.8651685393</v>
      </c>
      <c r="E124" s="6">
        <v>735.35449438202204</v>
      </c>
      <c r="F124" s="6">
        <v>67879.550561797703</v>
      </c>
      <c r="G124" s="6">
        <v>16363.3707865168</v>
      </c>
      <c r="H124" s="6">
        <v>11838.3146067416</v>
      </c>
      <c r="I124" s="6">
        <v>307070.78651685402</v>
      </c>
      <c r="J124" s="6">
        <v>10606.5168539326</v>
      </c>
      <c r="K124" s="6">
        <v>16363.3707865168</v>
      </c>
      <c r="L124" s="6">
        <v>21212.134831460698</v>
      </c>
      <c r="M124" s="6">
        <v>237574.38202247201</v>
      </c>
      <c r="N124" s="6">
        <v>15262.5617977528</v>
      </c>
      <c r="O124" s="6">
        <v>24444.348314606701</v>
      </c>
      <c r="P124" s="6">
        <v>908614.55056179769</v>
      </c>
    </row>
    <row r="125" spans="1:16" x14ac:dyDescent="0.15">
      <c r="A125" s="3">
        <v>41398</v>
      </c>
      <c r="B125" s="6">
        <v>72120.674157303394</v>
      </c>
      <c r="C125" s="6">
        <v>97776.404494381903</v>
      </c>
      <c r="D125" s="6">
        <v>14847.8651685393</v>
      </c>
      <c r="E125" s="6">
        <v>588.280674157303</v>
      </c>
      <c r="F125" s="6">
        <v>76363.820224719093</v>
      </c>
      <c r="G125" s="6">
        <v>16363.3707865168</v>
      </c>
      <c r="H125" s="6">
        <v>11838.3146067416</v>
      </c>
      <c r="I125" s="6">
        <v>316971.46067415702</v>
      </c>
      <c r="J125" s="6">
        <v>10606.5168539326</v>
      </c>
      <c r="K125" s="6">
        <v>16363.3707865168</v>
      </c>
      <c r="L125" s="6">
        <v>22626.5168539326</v>
      </c>
      <c r="M125" s="6">
        <v>280001.79775280901</v>
      </c>
      <c r="N125" s="6">
        <v>15828.3146067416</v>
      </c>
      <c r="O125" s="6">
        <v>25929.213483146101</v>
      </c>
      <c r="P125" s="6">
        <v>1004284.685393258</v>
      </c>
    </row>
    <row r="126" spans="1:16" x14ac:dyDescent="0.15">
      <c r="A126" s="3">
        <v>41405</v>
      </c>
      <c r="B126" s="6">
        <v>84848.089887640497</v>
      </c>
      <c r="C126" s="6">
        <v>97776.404494381903</v>
      </c>
      <c r="D126" s="6">
        <v>19798.202247190999</v>
      </c>
      <c r="E126" s="6">
        <v>579.09157303370796</v>
      </c>
      <c r="F126" s="6">
        <v>67879.550561797703</v>
      </c>
      <c r="G126" s="6">
        <v>18484.9438202247</v>
      </c>
      <c r="H126" s="6">
        <v>10070.6741573034</v>
      </c>
      <c r="I126" s="6">
        <v>346668.76404494402</v>
      </c>
      <c r="J126" s="6">
        <v>12727.0786516854</v>
      </c>
      <c r="K126" s="6">
        <v>18484.9438202247</v>
      </c>
      <c r="L126" s="6">
        <v>22626.5168539326</v>
      </c>
      <c r="M126" s="6">
        <v>280001.79775280901</v>
      </c>
      <c r="N126" s="6">
        <v>13282.831460674201</v>
      </c>
      <c r="O126" s="6">
        <v>25434.415730337099</v>
      </c>
      <c r="P126" s="6">
        <v>1040982.9101123596</v>
      </c>
    </row>
    <row r="127" spans="1:16" x14ac:dyDescent="0.15">
      <c r="A127" s="3">
        <v>41412</v>
      </c>
      <c r="B127" s="6">
        <v>80606.966292134806</v>
      </c>
      <c r="C127" s="6">
        <v>97776.404494381903</v>
      </c>
      <c r="D127" s="6">
        <v>19798.202247190999</v>
      </c>
      <c r="E127" s="6">
        <v>542.32202247191003</v>
      </c>
      <c r="F127" s="6">
        <v>67879.550561797703</v>
      </c>
      <c r="G127" s="6">
        <v>16363.3707865168</v>
      </c>
      <c r="H127" s="6">
        <v>10070.6741573034</v>
      </c>
      <c r="I127" s="6">
        <v>346668.76404494402</v>
      </c>
      <c r="J127" s="6">
        <v>14848.651685393201</v>
      </c>
      <c r="K127" s="6">
        <v>18484.9438202247</v>
      </c>
      <c r="L127" s="6">
        <v>22626.5168539326</v>
      </c>
      <c r="M127" s="6">
        <v>263029.21348314598</v>
      </c>
      <c r="N127" s="6">
        <v>13282.831460674201</v>
      </c>
      <c r="O127" s="6">
        <v>25929.213483146101</v>
      </c>
      <c r="P127" s="6">
        <v>1021890.7752808986</v>
      </c>
    </row>
    <row r="128" spans="1:16" x14ac:dyDescent="0.15">
      <c r="A128" s="3">
        <v>41419</v>
      </c>
      <c r="B128" s="6">
        <v>80606.966292134806</v>
      </c>
      <c r="C128" s="6">
        <v>90707.865168539196</v>
      </c>
      <c r="D128" s="6">
        <v>19798.202247190999</v>
      </c>
      <c r="E128" s="6">
        <v>643.43280898876401</v>
      </c>
      <c r="F128" s="6">
        <v>72120.674157303394</v>
      </c>
      <c r="G128" s="6">
        <v>18484.9438202247</v>
      </c>
      <c r="H128" s="6">
        <v>10424.269662921301</v>
      </c>
      <c r="I128" s="6">
        <v>336768.08988764102</v>
      </c>
      <c r="J128" s="6">
        <v>16969.213483145999</v>
      </c>
      <c r="K128" s="6">
        <v>16363.3707865168</v>
      </c>
      <c r="L128" s="6">
        <v>22626.5168539326</v>
      </c>
      <c r="M128" s="6">
        <v>263029.21348314598</v>
      </c>
      <c r="N128" s="6">
        <v>14131.3258426966</v>
      </c>
      <c r="O128" s="6">
        <v>24939.382022471898</v>
      </c>
      <c r="P128" s="6">
        <v>1007464.0112359549</v>
      </c>
    </row>
    <row r="129" spans="1:16" x14ac:dyDescent="0.15">
      <c r="A129" s="3">
        <v>41426</v>
      </c>
      <c r="B129" s="6">
        <v>84848.089887640497</v>
      </c>
      <c r="C129" s="6">
        <v>111920.224719101</v>
      </c>
      <c r="D129" s="6">
        <v>24748.539325842699</v>
      </c>
      <c r="E129" s="6">
        <v>744.54359550561799</v>
      </c>
      <c r="F129" s="6">
        <v>72120.674157303394</v>
      </c>
      <c r="G129" s="6">
        <v>14242.808988764</v>
      </c>
      <c r="H129" s="6">
        <v>10777.6966292135</v>
      </c>
      <c r="I129" s="6">
        <v>366465.39325842698</v>
      </c>
      <c r="J129" s="6">
        <v>19090.786516853899</v>
      </c>
      <c r="K129" s="6">
        <v>20606.5168539326</v>
      </c>
      <c r="L129" s="6">
        <v>24040.224719101101</v>
      </c>
      <c r="M129" s="6">
        <v>296970.337078652</v>
      </c>
      <c r="N129" s="6">
        <v>14414.202247191</v>
      </c>
      <c r="O129" s="6">
        <v>26919.280898876401</v>
      </c>
      <c r="P129" s="6">
        <v>1112466.202247191</v>
      </c>
    </row>
    <row r="130" spans="1:16" x14ac:dyDescent="0.15">
      <c r="A130" s="3">
        <v>41433</v>
      </c>
      <c r="B130" s="6">
        <v>97575.505617977498</v>
      </c>
      <c r="C130" s="6">
        <v>111920.224719101</v>
      </c>
      <c r="D130" s="6">
        <v>24748.539325842699</v>
      </c>
      <c r="E130" s="6">
        <v>882.42393258427001</v>
      </c>
      <c r="F130" s="6">
        <v>84848.089887640497</v>
      </c>
      <c r="G130" s="6">
        <v>16363.3707865168</v>
      </c>
      <c r="H130" s="6">
        <v>12898.9325842697</v>
      </c>
      <c r="I130" s="6">
        <v>386262.02247190999</v>
      </c>
      <c r="J130" s="6">
        <v>19090.786516853899</v>
      </c>
      <c r="K130" s="6">
        <v>22727.078651685399</v>
      </c>
      <c r="L130" s="6">
        <v>26868.988764044901</v>
      </c>
      <c r="M130" s="6">
        <v>339393.70786516898</v>
      </c>
      <c r="N130" s="6">
        <v>16676.808988764002</v>
      </c>
      <c r="O130" s="6">
        <v>29393.977528089901</v>
      </c>
      <c r="P130" s="6">
        <v>1215414.6067415732</v>
      </c>
    </row>
    <row r="131" spans="1:16" x14ac:dyDescent="0.15">
      <c r="A131" s="3">
        <v>41440</v>
      </c>
      <c r="B131" s="6">
        <v>80606.966292134806</v>
      </c>
      <c r="C131" s="6">
        <v>104848.314606741</v>
      </c>
      <c r="D131" s="6">
        <v>24748.539325842699</v>
      </c>
      <c r="E131" s="6">
        <v>753.73707865168501</v>
      </c>
      <c r="F131" s="6">
        <v>80606.966292134806</v>
      </c>
      <c r="G131" s="6">
        <v>12121.2359550562</v>
      </c>
      <c r="H131" s="6">
        <v>12191.910112359599</v>
      </c>
      <c r="I131" s="6">
        <v>316971.46067415702</v>
      </c>
      <c r="J131" s="6">
        <v>16969.213483145999</v>
      </c>
      <c r="K131" s="6">
        <v>20606.5168539326</v>
      </c>
      <c r="L131" s="6">
        <v>22626.5168539326</v>
      </c>
      <c r="M131" s="6">
        <v>288484.04494381999</v>
      </c>
      <c r="N131" s="6">
        <v>15828.3146067416</v>
      </c>
      <c r="O131" s="6">
        <v>24939.382022471898</v>
      </c>
      <c r="P131" s="6">
        <v>1043456.3258426953</v>
      </c>
    </row>
    <row r="132" spans="1:16" x14ac:dyDescent="0.15">
      <c r="A132" s="3">
        <v>41447</v>
      </c>
      <c r="B132" s="6">
        <v>93332.3595505618</v>
      </c>
      <c r="C132" s="6">
        <v>97776.404494381903</v>
      </c>
      <c r="D132" s="6">
        <v>19798.202247190999</v>
      </c>
      <c r="E132" s="6">
        <v>636.37078651683998</v>
      </c>
      <c r="F132" s="6">
        <v>89091.235955056196</v>
      </c>
      <c r="G132" s="6">
        <v>18484.9438202247</v>
      </c>
      <c r="H132" s="6">
        <v>12191.910112359599</v>
      </c>
      <c r="I132" s="6">
        <v>326867.41573033697</v>
      </c>
      <c r="J132" s="6">
        <v>16969.213483145999</v>
      </c>
      <c r="K132" s="6">
        <v>24848.651685393201</v>
      </c>
      <c r="L132" s="6">
        <v>21212.134831460698</v>
      </c>
      <c r="M132" s="6">
        <v>263029.21348314598</v>
      </c>
      <c r="N132" s="6">
        <v>15262.5617977528</v>
      </c>
      <c r="O132" s="6">
        <v>27414.078651685399</v>
      </c>
      <c r="P132" s="6">
        <v>1050379.0449438198</v>
      </c>
    </row>
    <row r="133" spans="1:16" x14ac:dyDescent="0.15">
      <c r="A133" s="3">
        <v>41454</v>
      </c>
      <c r="B133" s="6">
        <v>93332.3595505618</v>
      </c>
      <c r="C133" s="6">
        <v>196766.29213483099</v>
      </c>
      <c r="D133" s="6">
        <v>24748.539325842699</v>
      </c>
      <c r="E133" s="6">
        <v>636.37078651683998</v>
      </c>
      <c r="F133" s="6">
        <v>67879.550561797703</v>
      </c>
      <c r="G133" s="6">
        <v>14242.808988764</v>
      </c>
      <c r="H133" s="6">
        <v>12191.910112359599</v>
      </c>
      <c r="I133" s="6">
        <v>307070.78651685402</v>
      </c>
      <c r="J133" s="6">
        <v>16969.213483145999</v>
      </c>
      <c r="K133" s="6">
        <v>22727.078651685399</v>
      </c>
      <c r="L133" s="6">
        <v>19797.752808988698</v>
      </c>
      <c r="M133" s="6">
        <v>237574.38202247201</v>
      </c>
      <c r="N133" s="6">
        <v>15545.4382022472</v>
      </c>
      <c r="O133" s="6">
        <v>26424.2471910112</v>
      </c>
      <c r="P133" s="6">
        <v>1079512.2808988758</v>
      </c>
    </row>
    <row r="134" spans="1:16" x14ac:dyDescent="0.15">
      <c r="A134" s="3">
        <v>41461</v>
      </c>
      <c r="B134" s="6">
        <v>110302.92134831499</v>
      </c>
      <c r="C134" s="6">
        <v>232122.47191011201</v>
      </c>
      <c r="D134" s="6">
        <v>24748.539325842699</v>
      </c>
      <c r="E134" s="6">
        <v>636.37078651683998</v>
      </c>
      <c r="F134" s="6">
        <v>76363.820224719093</v>
      </c>
      <c r="G134" s="6">
        <v>16363.3707865168</v>
      </c>
      <c r="H134" s="6">
        <v>13252.528089887601</v>
      </c>
      <c r="I134" s="6">
        <v>326867.41573033697</v>
      </c>
      <c r="J134" s="6">
        <v>16969.213483145999</v>
      </c>
      <c r="K134" s="6">
        <v>20606.5168539326</v>
      </c>
      <c r="L134" s="6">
        <v>21212.134831460698</v>
      </c>
      <c r="M134" s="6">
        <v>271515.50561797799</v>
      </c>
      <c r="N134" s="6">
        <v>17242.4269662921</v>
      </c>
      <c r="O134" s="6">
        <v>30383.808988764002</v>
      </c>
      <c r="P134" s="6">
        <v>1203041.7977528092</v>
      </c>
    </row>
    <row r="135" spans="1:16" x14ac:dyDescent="0.15">
      <c r="A135" s="3">
        <v>41468</v>
      </c>
      <c r="B135" s="6">
        <v>106059.775280899</v>
      </c>
      <c r="C135" s="6">
        <v>210910.11235955101</v>
      </c>
      <c r="D135" s="6">
        <v>24748.539325842699</v>
      </c>
      <c r="E135" s="6">
        <v>636.37078651683998</v>
      </c>
      <c r="F135" s="6">
        <v>76363.820224719093</v>
      </c>
      <c r="G135" s="6">
        <v>24848.651685393201</v>
      </c>
      <c r="H135" s="6">
        <v>13606.1235955056</v>
      </c>
      <c r="I135" s="6">
        <v>326867.41573033697</v>
      </c>
      <c r="J135" s="6">
        <v>19090.786516853899</v>
      </c>
      <c r="K135" s="6">
        <v>20606.5168539326</v>
      </c>
      <c r="L135" s="6">
        <v>22626.5168539326</v>
      </c>
      <c r="M135" s="6">
        <v>263029.21348314598</v>
      </c>
      <c r="N135" s="6">
        <v>17808.044943820201</v>
      </c>
      <c r="O135" s="6">
        <v>26919.280898876401</v>
      </c>
      <c r="P135" s="6">
        <v>1176664.921348315</v>
      </c>
    </row>
    <row r="136" spans="1:16" x14ac:dyDescent="0.15">
      <c r="A136" s="3">
        <v>41475</v>
      </c>
      <c r="B136" s="6">
        <v>97575.505617977498</v>
      </c>
      <c r="C136" s="6">
        <v>210910.11235955101</v>
      </c>
      <c r="D136" s="6">
        <v>29696.516853932499</v>
      </c>
      <c r="E136" s="6">
        <v>636.37078651683998</v>
      </c>
      <c r="F136" s="6">
        <v>76363.820224719093</v>
      </c>
      <c r="G136" s="6">
        <v>22727.078651685399</v>
      </c>
      <c r="H136" s="6">
        <v>12898.9325842697</v>
      </c>
      <c r="I136" s="6">
        <v>316971.46067415702</v>
      </c>
      <c r="J136" s="6">
        <v>16969.213483145999</v>
      </c>
      <c r="K136" s="6">
        <v>20606.5168539326</v>
      </c>
      <c r="L136" s="6">
        <v>22626.5168539326</v>
      </c>
      <c r="M136" s="6">
        <v>254546.96629213501</v>
      </c>
      <c r="N136" s="6">
        <v>18090.921348314601</v>
      </c>
      <c r="O136" s="6">
        <v>27414.078651685399</v>
      </c>
      <c r="P136" s="6">
        <v>1152770.2921348317</v>
      </c>
    </row>
    <row r="137" spans="1:16" x14ac:dyDescent="0.15">
      <c r="A137" s="3">
        <v>41482</v>
      </c>
      <c r="B137" s="6">
        <v>89091.235955056196</v>
      </c>
      <c r="C137" s="6">
        <v>196766.29213483099</v>
      </c>
      <c r="D137" s="6">
        <v>29696.516853932499</v>
      </c>
      <c r="E137" s="6">
        <v>636.37078651683998</v>
      </c>
      <c r="F137" s="6">
        <v>76363.820224719093</v>
      </c>
      <c r="G137" s="6">
        <v>24848.651685393201</v>
      </c>
      <c r="H137" s="6">
        <v>13252.528089887601</v>
      </c>
      <c r="I137" s="6">
        <v>316971.46067415702</v>
      </c>
      <c r="J137" s="6">
        <v>16969.213483145999</v>
      </c>
      <c r="K137" s="6">
        <v>22727.078651685399</v>
      </c>
      <c r="L137" s="6">
        <v>22626.5168539326</v>
      </c>
      <c r="M137" s="6">
        <v>305452.58426966303</v>
      </c>
      <c r="N137" s="6">
        <v>18656.539325842699</v>
      </c>
      <c r="O137" s="6">
        <v>28404.146067415699</v>
      </c>
      <c r="P137" s="6">
        <v>1189180.5168539318</v>
      </c>
    </row>
    <row r="138" spans="1:16" x14ac:dyDescent="0.15">
      <c r="A138" s="3">
        <v>41489</v>
      </c>
      <c r="B138" s="6">
        <v>89091.235955056196</v>
      </c>
      <c r="C138" s="6">
        <v>203838.20224719099</v>
      </c>
      <c r="D138" s="6">
        <v>29696.516853932499</v>
      </c>
      <c r="E138" s="6">
        <v>636.37078651683998</v>
      </c>
      <c r="F138" s="6">
        <v>76363.820224719093</v>
      </c>
      <c r="G138" s="6">
        <v>58787.7528089888</v>
      </c>
      <c r="H138" s="6">
        <v>13959.5505617978</v>
      </c>
      <c r="I138" s="6">
        <v>336768.08988764102</v>
      </c>
      <c r="J138" s="6">
        <v>16969.213483145999</v>
      </c>
      <c r="K138" s="6">
        <v>24848.651685393201</v>
      </c>
      <c r="L138" s="6">
        <v>22626.5168539326</v>
      </c>
      <c r="M138" s="6">
        <v>271515.50561797799</v>
      </c>
      <c r="N138" s="6">
        <v>18656.539325842699</v>
      </c>
      <c r="O138" s="6">
        <v>32363.707865168501</v>
      </c>
      <c r="P138" s="6">
        <v>1223828.3258426976</v>
      </c>
    </row>
    <row r="139" spans="1:16" x14ac:dyDescent="0.15">
      <c r="A139" s="3">
        <v>41496</v>
      </c>
      <c r="B139" s="6">
        <v>89091.235955056196</v>
      </c>
      <c r="C139" s="6">
        <v>232122.47191011201</v>
      </c>
      <c r="D139" s="6">
        <v>29696.516853932499</v>
      </c>
      <c r="E139" s="6">
        <v>636.37078651683998</v>
      </c>
      <c r="F139" s="6">
        <v>84848.089887640497</v>
      </c>
      <c r="G139" s="6">
        <v>24848.651685393201</v>
      </c>
      <c r="H139" s="6">
        <v>14666.7415730337</v>
      </c>
      <c r="I139" s="6">
        <v>346668.76404494402</v>
      </c>
      <c r="J139" s="6">
        <v>19090.786516853899</v>
      </c>
      <c r="K139" s="6">
        <v>26969.213483145999</v>
      </c>
      <c r="L139" s="6">
        <v>24040.224719101101</v>
      </c>
      <c r="M139" s="6">
        <v>339393.70786516898</v>
      </c>
      <c r="N139" s="6">
        <v>20070.651685393299</v>
      </c>
      <c r="O139" s="6">
        <v>32858.505617977498</v>
      </c>
      <c r="P139" s="6">
        <v>1312496.5280898875</v>
      </c>
    </row>
    <row r="140" spans="1:16" x14ac:dyDescent="0.15">
      <c r="A140" s="3">
        <v>41503</v>
      </c>
      <c r="B140" s="6">
        <v>89091.235955056196</v>
      </c>
      <c r="C140" s="6">
        <v>239191.011235955</v>
      </c>
      <c r="D140" s="6">
        <v>29696.516853932499</v>
      </c>
      <c r="E140" s="6">
        <v>636.37078651683998</v>
      </c>
      <c r="F140" s="6">
        <v>89091.235955056196</v>
      </c>
      <c r="G140" s="6">
        <v>20606.5168539326</v>
      </c>
      <c r="H140" s="6">
        <v>14313.146067415701</v>
      </c>
      <c r="I140" s="6">
        <v>356564.71910112398</v>
      </c>
      <c r="J140" s="6">
        <v>21212.3595505618</v>
      </c>
      <c r="K140" s="6">
        <v>26969.213483145999</v>
      </c>
      <c r="L140" s="6">
        <v>24040.224719101101</v>
      </c>
      <c r="M140" s="6">
        <v>356362.24719101097</v>
      </c>
      <c r="N140" s="6">
        <v>20070.651685393299</v>
      </c>
      <c r="O140" s="6">
        <v>35828.235955056203</v>
      </c>
      <c r="P140" s="6">
        <v>1357390.3483146066</v>
      </c>
    </row>
    <row r="141" spans="1:16" x14ac:dyDescent="0.15">
      <c r="A141" s="3">
        <v>41510</v>
      </c>
      <c r="B141" s="6">
        <v>84848.089887640497</v>
      </c>
      <c r="C141" s="6">
        <v>239191.011235955</v>
      </c>
      <c r="D141" s="6">
        <v>29696.516853932499</v>
      </c>
      <c r="E141" s="6">
        <v>636.37078651683998</v>
      </c>
      <c r="F141" s="6">
        <v>89091.235955056196</v>
      </c>
      <c r="G141" s="6">
        <v>18484.9438202247</v>
      </c>
      <c r="H141" s="6">
        <v>12898.9325842697</v>
      </c>
      <c r="I141" s="6">
        <v>346668.76404494402</v>
      </c>
      <c r="J141" s="6">
        <v>25454.4943820224</v>
      </c>
      <c r="K141" s="6">
        <v>26969.213483145999</v>
      </c>
      <c r="L141" s="6">
        <v>24040.224719101101</v>
      </c>
      <c r="M141" s="6">
        <v>330907.41573033697</v>
      </c>
      <c r="N141" s="6">
        <v>18090.921348314601</v>
      </c>
      <c r="O141" s="6">
        <v>36323.269662921302</v>
      </c>
      <c r="P141" s="6">
        <v>1313271.6404494382</v>
      </c>
    </row>
    <row r="142" spans="1:16" x14ac:dyDescent="0.15">
      <c r="A142" s="3">
        <v>41517</v>
      </c>
      <c r="B142" s="6">
        <v>84848.089887640497</v>
      </c>
      <c r="C142" s="6">
        <v>239191.011235955</v>
      </c>
      <c r="D142" s="6">
        <v>29696.516853932499</v>
      </c>
      <c r="E142" s="6">
        <v>636.37078651683998</v>
      </c>
      <c r="F142" s="6">
        <v>84848.089887640497</v>
      </c>
      <c r="G142" s="6">
        <v>20606.5168539326</v>
      </c>
      <c r="H142" s="6">
        <v>11484.8876404494</v>
      </c>
      <c r="I142" s="6">
        <v>356564.71910112398</v>
      </c>
      <c r="J142" s="6">
        <v>27576.0674157303</v>
      </c>
      <c r="K142" s="6">
        <v>29090.786516853899</v>
      </c>
      <c r="L142" s="6">
        <v>28282.6966292135</v>
      </c>
      <c r="M142" s="6">
        <v>296970.337078652</v>
      </c>
      <c r="N142" s="6">
        <v>15828.3146067416</v>
      </c>
      <c r="O142" s="6">
        <v>36818.0674157303</v>
      </c>
      <c r="P142" s="6">
        <v>1298705.2584269671</v>
      </c>
    </row>
    <row r="143" spans="1:16" x14ac:dyDescent="0.15">
      <c r="A143" s="3">
        <v>41524</v>
      </c>
      <c r="B143" s="6">
        <v>93332.3595505618</v>
      </c>
      <c r="C143" s="6">
        <v>246262.92134831499</v>
      </c>
      <c r="D143" s="6">
        <v>24748.539325842699</v>
      </c>
      <c r="E143" s="6">
        <v>636.37078651683998</v>
      </c>
      <c r="F143" s="6">
        <v>101818.65168539299</v>
      </c>
      <c r="G143" s="6">
        <v>26969.213483145999</v>
      </c>
      <c r="H143" s="6">
        <v>11484.8876404494</v>
      </c>
      <c r="I143" s="6">
        <v>406058.65168539301</v>
      </c>
      <c r="J143" s="6">
        <v>21212.3595505618</v>
      </c>
      <c r="K143" s="6">
        <v>33332.921348314601</v>
      </c>
      <c r="L143" s="6">
        <v>22626.5168539326</v>
      </c>
      <c r="M143" s="6">
        <v>305452.58426966303</v>
      </c>
      <c r="N143" s="6">
        <v>15828.3146067416</v>
      </c>
      <c r="O143" s="6">
        <v>39787.797752808998</v>
      </c>
      <c r="P143" s="6">
        <v>1385673.2359550558</v>
      </c>
    </row>
    <row r="144" spans="1:16" x14ac:dyDescent="0.15">
      <c r="A144" s="3">
        <v>41531</v>
      </c>
      <c r="B144" s="6">
        <v>97575.505617977498</v>
      </c>
      <c r="C144" s="6">
        <v>232122.47191011201</v>
      </c>
      <c r="D144" s="6">
        <v>24748.539325842699</v>
      </c>
      <c r="E144" s="6">
        <v>636.37078651683998</v>
      </c>
      <c r="F144" s="6">
        <v>101818.65168539299</v>
      </c>
      <c r="G144" s="6">
        <v>29090.786516853899</v>
      </c>
      <c r="H144" s="6">
        <v>12898.9325842697</v>
      </c>
      <c r="I144" s="6">
        <v>425860</v>
      </c>
      <c r="J144" s="6">
        <v>21212.3595505618</v>
      </c>
      <c r="K144" s="6">
        <v>37576.0674157303</v>
      </c>
      <c r="L144" s="6">
        <v>22626.5168539326</v>
      </c>
      <c r="M144" s="6">
        <v>296970.337078652</v>
      </c>
      <c r="N144" s="6">
        <v>17808.044943820201</v>
      </c>
      <c r="O144" s="6">
        <v>38797.966292134799</v>
      </c>
      <c r="P144" s="6">
        <v>1392329.1910112356</v>
      </c>
    </row>
    <row r="145" spans="1:43" x14ac:dyDescent="0.15">
      <c r="A145" s="3">
        <v>41538</v>
      </c>
      <c r="B145" s="6">
        <v>89091.235955056196</v>
      </c>
      <c r="C145" s="6">
        <v>253334.831460674</v>
      </c>
      <c r="D145" s="6">
        <v>29696.516853932499</v>
      </c>
      <c r="E145" s="6">
        <v>636.37078651683998</v>
      </c>
      <c r="F145" s="6">
        <v>101818.65168539299</v>
      </c>
      <c r="G145" s="6">
        <v>24848.651685393201</v>
      </c>
      <c r="H145" s="6">
        <v>13252.528089887601</v>
      </c>
      <c r="I145" s="6">
        <v>415959.325842697</v>
      </c>
      <c r="J145" s="6">
        <v>29696.629213483098</v>
      </c>
      <c r="K145" s="6">
        <v>35454.4943820224</v>
      </c>
      <c r="L145" s="6">
        <v>24040.224719101101</v>
      </c>
      <c r="M145" s="6">
        <v>296970.337078652</v>
      </c>
      <c r="N145" s="6">
        <v>18656.539325842699</v>
      </c>
      <c r="O145" s="6">
        <v>37808.134831460702</v>
      </c>
      <c r="P145" s="6">
        <v>1406962.6516853932</v>
      </c>
    </row>
    <row r="146" spans="1:43" x14ac:dyDescent="0.15">
      <c r="A146" s="3">
        <v>41545</v>
      </c>
      <c r="B146" s="6">
        <v>93332.3595505618</v>
      </c>
      <c r="C146" s="6">
        <v>217978.65168539301</v>
      </c>
      <c r="D146" s="6">
        <v>24748.539325842699</v>
      </c>
      <c r="E146" s="6">
        <v>636.37078651683998</v>
      </c>
      <c r="F146" s="6">
        <v>101818.65168539299</v>
      </c>
      <c r="G146" s="6">
        <v>22727.078651685399</v>
      </c>
      <c r="H146" s="6">
        <v>14313.146067415701</v>
      </c>
      <c r="I146" s="6">
        <v>425860</v>
      </c>
      <c r="J146" s="6">
        <v>25454.4943820224</v>
      </c>
      <c r="K146" s="6">
        <v>37576.0674157303</v>
      </c>
      <c r="L146" s="6">
        <v>22626.5168539326</v>
      </c>
      <c r="M146" s="6">
        <v>271515.50561797799</v>
      </c>
      <c r="N146" s="6">
        <v>20919.146067415699</v>
      </c>
      <c r="O146" s="6">
        <v>37808.134831460702</v>
      </c>
      <c r="P146" s="6">
        <v>1354708.0112359549</v>
      </c>
    </row>
    <row r="147" spans="1:43" x14ac:dyDescent="0.15">
      <c r="A147" s="3">
        <v>41552</v>
      </c>
      <c r="B147" s="6">
        <v>80606.966292134806</v>
      </c>
      <c r="C147" s="6">
        <v>295756.17977528099</v>
      </c>
      <c r="D147" s="6">
        <v>29696.516853932499</v>
      </c>
      <c r="E147" s="6">
        <v>636.37078651683998</v>
      </c>
      <c r="F147" s="6">
        <v>114546.06741572999</v>
      </c>
      <c r="G147" s="6">
        <v>22727.078651685399</v>
      </c>
      <c r="H147" s="6">
        <v>18555.617977528102</v>
      </c>
      <c r="I147" s="6">
        <v>475353.93258427002</v>
      </c>
      <c r="J147" s="6">
        <v>27576.0674157303</v>
      </c>
      <c r="K147" s="6">
        <v>43939.775280898903</v>
      </c>
      <c r="L147" s="6">
        <v>24040.224719101101</v>
      </c>
      <c r="M147" s="6">
        <v>305452.58426966303</v>
      </c>
      <c r="N147" s="6">
        <v>33646.4269662921</v>
      </c>
      <c r="O147" s="6">
        <v>41272.662921348303</v>
      </c>
      <c r="P147" s="6">
        <v>1548441.9438202248</v>
      </c>
    </row>
    <row r="148" spans="1:43" x14ac:dyDescent="0.15">
      <c r="A148" s="3">
        <v>41559</v>
      </c>
      <c r="B148" s="6">
        <v>97575.505617977498</v>
      </c>
      <c r="C148" s="6">
        <v>253334.831460674</v>
      </c>
      <c r="D148" s="6">
        <v>24748.539325842699</v>
      </c>
      <c r="E148" s="6">
        <v>636.37078651683998</v>
      </c>
      <c r="F148" s="6">
        <v>106059.775280899</v>
      </c>
      <c r="G148" s="6">
        <v>31212.3595505618</v>
      </c>
      <c r="H148" s="6">
        <v>12191.910112359599</v>
      </c>
      <c r="I148" s="6">
        <v>495150.56179775298</v>
      </c>
      <c r="J148" s="6">
        <v>23332.921348314601</v>
      </c>
      <c r="K148" s="6">
        <v>43939.775280898903</v>
      </c>
      <c r="L148" s="6">
        <v>24040.224719101101</v>
      </c>
      <c r="M148" s="6">
        <v>288484.04494381999</v>
      </c>
      <c r="N148" s="6">
        <v>16676.808988764002</v>
      </c>
      <c r="O148" s="6">
        <v>41767.696629213497</v>
      </c>
      <c r="P148" s="6">
        <v>1493290.6179775277</v>
      </c>
    </row>
    <row r="149" spans="1:43" x14ac:dyDescent="0.15">
      <c r="A149" s="3">
        <v>41566</v>
      </c>
      <c r="B149" s="6">
        <v>93332.3595505618</v>
      </c>
      <c r="C149" s="6">
        <v>239191.011235955</v>
      </c>
      <c r="D149" s="6">
        <v>29696.516853932499</v>
      </c>
      <c r="E149" s="6">
        <v>636.37078651683998</v>
      </c>
      <c r="F149" s="6">
        <v>106059.775280899</v>
      </c>
      <c r="G149" s="6">
        <v>24848.651685393201</v>
      </c>
      <c r="H149" s="6">
        <v>11131.292134831499</v>
      </c>
      <c r="I149" s="6">
        <v>465453.25842696597</v>
      </c>
      <c r="J149" s="6">
        <v>23332.921348314601</v>
      </c>
      <c r="K149" s="6">
        <v>46060.337078651697</v>
      </c>
      <c r="L149" s="6">
        <v>24040.224719101101</v>
      </c>
      <c r="M149" s="6">
        <v>271515.50561797799</v>
      </c>
      <c r="N149" s="6">
        <v>15828.3146067416</v>
      </c>
      <c r="O149" s="6">
        <v>41272.662921348303</v>
      </c>
      <c r="P149" s="6">
        <v>1430570.764044944</v>
      </c>
    </row>
    <row r="150" spans="1:43" x14ac:dyDescent="0.15">
      <c r="A150" s="3">
        <v>41573</v>
      </c>
      <c r="B150" s="6">
        <v>84848.089887640497</v>
      </c>
      <c r="C150" s="6">
        <v>225050.56179775301</v>
      </c>
      <c r="D150" s="6">
        <v>29696.516853932499</v>
      </c>
      <c r="E150" s="6">
        <v>636.37078651683998</v>
      </c>
      <c r="F150" s="6">
        <v>101818.65168539299</v>
      </c>
      <c r="G150" s="6">
        <v>24848.651685393201</v>
      </c>
      <c r="H150" s="6">
        <v>11131.292134831499</v>
      </c>
      <c r="I150" s="6">
        <v>455557.30337078602</v>
      </c>
      <c r="J150" s="6">
        <v>25454.4943820224</v>
      </c>
      <c r="K150" s="6">
        <v>48181.910112359597</v>
      </c>
      <c r="L150" s="6">
        <v>22626.5168539326</v>
      </c>
      <c r="M150" s="6">
        <v>254546.96629213501</v>
      </c>
      <c r="N150" s="6">
        <v>15262.5617977528</v>
      </c>
      <c r="O150" s="6">
        <v>41272.662921348303</v>
      </c>
      <c r="P150" s="6">
        <v>1380233.9325842692</v>
      </c>
    </row>
    <row r="151" spans="1:43" x14ac:dyDescent="0.15">
      <c r="A151" s="3">
        <v>41580</v>
      </c>
      <c r="B151" s="6">
        <v>84848.089887640497</v>
      </c>
      <c r="C151" s="6">
        <v>246262.92134831499</v>
      </c>
      <c r="D151" s="6">
        <v>34646.853932584199</v>
      </c>
      <c r="E151" s="6">
        <v>636.37078651683998</v>
      </c>
      <c r="F151" s="6">
        <v>106059.775280899</v>
      </c>
      <c r="G151" s="6">
        <v>24848.651685393201</v>
      </c>
      <c r="H151" s="6">
        <v>11484.8876404494</v>
      </c>
      <c r="I151" s="6">
        <v>465453.25842696597</v>
      </c>
      <c r="J151" s="6">
        <v>29696.629213483098</v>
      </c>
      <c r="K151" s="6">
        <v>63029.8876404494</v>
      </c>
      <c r="L151" s="6">
        <v>22626.5168539326</v>
      </c>
      <c r="M151" s="6">
        <v>271515.50561797799</v>
      </c>
      <c r="N151" s="6">
        <v>14979.8202247191</v>
      </c>
      <c r="O151" s="6">
        <v>43747.3595505618</v>
      </c>
      <c r="P151" s="6">
        <v>1461897.6404494387</v>
      </c>
    </row>
    <row r="152" spans="1:43" x14ac:dyDescent="0.15">
      <c r="A152" s="3">
        <v>41587</v>
      </c>
      <c r="B152" s="6">
        <v>89091.235955056196</v>
      </c>
      <c r="C152" s="6">
        <v>246262.92134831499</v>
      </c>
      <c r="D152" s="6">
        <v>39594.831460674097</v>
      </c>
      <c r="E152" s="6">
        <v>636.37078651683998</v>
      </c>
      <c r="F152" s="6">
        <v>127273.483146067</v>
      </c>
      <c r="G152" s="6">
        <v>33332.921348314601</v>
      </c>
      <c r="H152" s="6">
        <v>12191.910112359599</v>
      </c>
      <c r="I152" s="6">
        <v>505051.23595505598</v>
      </c>
      <c r="J152" s="6">
        <v>33939.775280898903</v>
      </c>
      <c r="K152" s="6">
        <v>96970</v>
      </c>
      <c r="L152" s="6">
        <v>25454.606741572999</v>
      </c>
      <c r="M152" s="6">
        <v>280001.79775280901</v>
      </c>
      <c r="N152" s="6">
        <v>14979.8202247191</v>
      </c>
      <c r="O152" s="6">
        <v>46222.292134831499</v>
      </c>
      <c r="P152" s="6">
        <v>1594126.3483146068</v>
      </c>
    </row>
    <row r="153" spans="1:43" x14ac:dyDescent="0.15">
      <c r="A153" s="3">
        <v>41594</v>
      </c>
      <c r="B153" s="6">
        <v>89091.235955056196</v>
      </c>
      <c r="C153" s="6">
        <v>239191.011235955</v>
      </c>
      <c r="D153" s="6">
        <v>34646.853932584199</v>
      </c>
      <c r="E153" s="6">
        <v>636.37078651683998</v>
      </c>
      <c r="F153" s="6">
        <v>173940</v>
      </c>
      <c r="G153" s="6">
        <v>50303.483146067403</v>
      </c>
      <c r="H153" s="6">
        <v>11838.3146067416</v>
      </c>
      <c r="I153" s="6">
        <v>712927.64044943801</v>
      </c>
      <c r="J153" s="6">
        <v>36060.337078651697</v>
      </c>
      <c r="K153" s="6">
        <v>198788.314606742</v>
      </c>
      <c r="L153" s="6">
        <v>24040.224719101101</v>
      </c>
      <c r="M153" s="6">
        <v>263029.21348314598</v>
      </c>
      <c r="N153" s="6">
        <v>14696.9438202247</v>
      </c>
      <c r="O153" s="6">
        <v>61070.707865168501</v>
      </c>
      <c r="P153" s="6">
        <v>1967805.3370786512</v>
      </c>
    </row>
    <row r="154" spans="1:43" x14ac:dyDescent="0.15">
      <c r="A154" s="3">
        <v>41601</v>
      </c>
      <c r="B154" s="6">
        <v>93332.3595505618</v>
      </c>
      <c r="C154" s="6">
        <v>232122.47191011201</v>
      </c>
      <c r="D154" s="6">
        <v>34646.853932584199</v>
      </c>
      <c r="E154" s="6">
        <v>636.37078651683998</v>
      </c>
      <c r="F154" s="6">
        <v>114546.06741572999</v>
      </c>
      <c r="G154" s="6">
        <v>22727.078651685399</v>
      </c>
      <c r="H154" s="6">
        <v>12191.910112359599</v>
      </c>
      <c r="I154" s="6">
        <v>524847.86516853899</v>
      </c>
      <c r="J154" s="6">
        <v>36060.337078651697</v>
      </c>
      <c r="K154" s="6">
        <v>77878.876404494396</v>
      </c>
      <c r="L154" s="6">
        <v>22626.5168539326</v>
      </c>
      <c r="M154" s="6">
        <v>263029.21348314598</v>
      </c>
      <c r="N154" s="6">
        <v>14414.202247191</v>
      </c>
      <c r="O154" s="6">
        <v>46717.089887640403</v>
      </c>
      <c r="P154" s="6">
        <v>1539534.5730337065</v>
      </c>
    </row>
    <row r="155" spans="1:43" x14ac:dyDescent="0.15">
      <c r="A155" s="3">
        <v>41608</v>
      </c>
      <c r="B155" s="6">
        <v>89091.235955056196</v>
      </c>
      <c r="C155" s="6">
        <v>232122.47191011201</v>
      </c>
      <c r="D155" s="6">
        <v>39594.831460674097</v>
      </c>
      <c r="E155" s="6">
        <v>636.37078651683998</v>
      </c>
      <c r="F155" s="6">
        <v>101818.65168539299</v>
      </c>
      <c r="G155" s="6">
        <v>20606.5168539326</v>
      </c>
      <c r="H155" s="6">
        <v>12191.910112359599</v>
      </c>
      <c r="I155" s="6">
        <v>495150.56179775298</v>
      </c>
      <c r="J155" s="6">
        <v>33939.775280898903</v>
      </c>
      <c r="K155" s="6">
        <v>67273.033707865194</v>
      </c>
      <c r="L155" s="6">
        <v>24040.224719101101</v>
      </c>
      <c r="M155" s="6">
        <v>254546.96629213501</v>
      </c>
      <c r="N155" s="6">
        <v>14131.3258426966</v>
      </c>
      <c r="O155" s="6">
        <v>43747.3595505618</v>
      </c>
      <c r="P155" s="6">
        <v>1468123.4494382017</v>
      </c>
    </row>
    <row r="156" spans="1:43" x14ac:dyDescent="0.15">
      <c r="A156" s="3">
        <v>41615</v>
      </c>
      <c r="B156" s="6">
        <v>114546.06741572999</v>
      </c>
      <c r="C156" s="6">
        <v>253334.831460674</v>
      </c>
      <c r="D156" s="6">
        <v>39594.831460674097</v>
      </c>
      <c r="E156" s="6">
        <v>636.37078651683998</v>
      </c>
      <c r="F156" s="6">
        <v>110302.92134831499</v>
      </c>
      <c r="G156" s="6">
        <v>20606.5168539326</v>
      </c>
      <c r="H156" s="6">
        <v>15373.7640449438</v>
      </c>
      <c r="I156" s="6">
        <v>524847.86516853899</v>
      </c>
      <c r="J156" s="6">
        <v>31818.202247190999</v>
      </c>
      <c r="K156" s="6">
        <v>69393.595505617996</v>
      </c>
      <c r="L156" s="6">
        <v>25454.606741572999</v>
      </c>
      <c r="M156" s="6">
        <v>280001.79775280901</v>
      </c>
      <c r="N156" s="6">
        <v>15828.3146067416</v>
      </c>
      <c r="O156" s="6">
        <v>56121.314606741602</v>
      </c>
      <c r="P156" s="6">
        <v>1605226.3820224714</v>
      </c>
    </row>
    <row r="157" spans="1:43" x14ac:dyDescent="0.15">
      <c r="A157" s="3">
        <v>41622</v>
      </c>
      <c r="B157" s="6">
        <v>110302.92134831499</v>
      </c>
      <c r="C157" s="6">
        <v>246262.92134831499</v>
      </c>
      <c r="D157" s="6">
        <v>34646.853932584199</v>
      </c>
      <c r="E157" s="6">
        <v>636.37078651683998</v>
      </c>
      <c r="F157" s="6">
        <v>118787.19101123601</v>
      </c>
      <c r="G157" s="6">
        <v>24848.651685393201</v>
      </c>
      <c r="H157" s="6">
        <v>16434.382022471898</v>
      </c>
      <c r="I157" s="6">
        <v>574341.79775280901</v>
      </c>
      <c r="J157" s="6">
        <v>36060.337078651697</v>
      </c>
      <c r="K157" s="6">
        <v>84242.584269662897</v>
      </c>
      <c r="L157" s="6">
        <v>26868.988764044901</v>
      </c>
      <c r="M157" s="6">
        <v>263029.21348314598</v>
      </c>
      <c r="N157" s="6">
        <v>17808.044943820201</v>
      </c>
      <c r="O157" s="6">
        <v>55131.2471910112</v>
      </c>
      <c r="P157" s="6">
        <v>1662423.0674157308</v>
      </c>
    </row>
    <row r="158" spans="1:43" x14ac:dyDescent="0.15">
      <c r="A158" s="3">
        <v>41629</v>
      </c>
      <c r="B158" s="6">
        <v>106059.775280899</v>
      </c>
      <c r="C158" s="6">
        <v>239191.011235955</v>
      </c>
      <c r="D158" s="6">
        <v>39594.831460674097</v>
      </c>
      <c r="E158" s="6">
        <v>636.37078651683998</v>
      </c>
      <c r="F158" s="6">
        <v>118787.19101123601</v>
      </c>
      <c r="G158" s="6">
        <v>20606.5168539326</v>
      </c>
      <c r="H158" s="6">
        <v>17141.404494382001</v>
      </c>
      <c r="I158" s="6">
        <v>534748.53932584298</v>
      </c>
      <c r="J158" s="6">
        <v>36060.337078651697</v>
      </c>
      <c r="K158" s="6">
        <v>71515.168539325896</v>
      </c>
      <c r="L158" s="6">
        <v>26868.988764044901</v>
      </c>
      <c r="M158" s="6">
        <v>254546.96629213501</v>
      </c>
      <c r="N158" s="6">
        <v>18373.797752809001</v>
      </c>
      <c r="O158" s="6">
        <v>51666.719101123599</v>
      </c>
      <c r="P158" s="6">
        <v>1585494.3370786519</v>
      </c>
    </row>
    <row r="159" spans="1:43" x14ac:dyDescent="0.15">
      <c r="A159" s="3">
        <v>41636</v>
      </c>
      <c r="B159" s="6">
        <v>97575.505617977498</v>
      </c>
      <c r="C159" s="6">
        <v>239191.011235955</v>
      </c>
      <c r="D159" s="6">
        <v>44545.168539325801</v>
      </c>
      <c r="E159" s="6">
        <v>636.37078651683998</v>
      </c>
      <c r="F159" s="6">
        <v>118787.19101123601</v>
      </c>
      <c r="G159" s="6">
        <v>20606.5168539326</v>
      </c>
      <c r="H159" s="6">
        <v>17495</v>
      </c>
      <c r="I159" s="6">
        <v>495150.56179775298</v>
      </c>
      <c r="J159" s="6">
        <v>36060.337078651697</v>
      </c>
      <c r="K159" s="6">
        <v>67273.033707865194</v>
      </c>
      <c r="L159" s="6">
        <v>26868.988764044901</v>
      </c>
      <c r="M159" s="6">
        <v>263029.21348314598</v>
      </c>
      <c r="N159" s="6">
        <v>18939.415730337099</v>
      </c>
      <c r="O159" s="6">
        <v>50181.853932584301</v>
      </c>
      <c r="P159" s="6">
        <v>1542006.4719101121</v>
      </c>
      <c r="T159" s="6">
        <v>239438</v>
      </c>
      <c r="U159" s="8">
        <f t="shared" ref="U159:U161" si="0">T159/C159-1</f>
        <v>1.0326005261183102E-3</v>
      </c>
      <c r="W159" s="8"/>
    </row>
    <row r="160" spans="1:43" x14ac:dyDescent="0.15">
      <c r="A160" s="3">
        <v>41643</v>
      </c>
      <c r="B160" s="6">
        <v>101818.65168539299</v>
      </c>
      <c r="C160" s="6">
        <v>288687.64044943801</v>
      </c>
      <c r="D160" s="6">
        <v>54443.483146067301</v>
      </c>
      <c r="E160" s="6">
        <v>636.37078651683998</v>
      </c>
      <c r="F160" s="6">
        <v>123030.337078652</v>
      </c>
      <c r="G160" s="6">
        <v>22727.078651685399</v>
      </c>
      <c r="H160" s="6">
        <v>18555.617977528102</v>
      </c>
      <c r="I160" s="6">
        <v>495150.56179775298</v>
      </c>
      <c r="J160" s="6">
        <v>42424.044943820198</v>
      </c>
      <c r="K160" s="6">
        <v>67273.033707865194</v>
      </c>
      <c r="L160" s="6">
        <v>31110.786516853899</v>
      </c>
      <c r="M160" s="6">
        <v>296970.337078652</v>
      </c>
      <c r="N160" s="6">
        <v>19787.910112359601</v>
      </c>
      <c r="O160" s="6">
        <v>54141.415730337103</v>
      </c>
      <c r="P160" s="6">
        <v>1668506.8651685396</v>
      </c>
      <c r="AP160" s="6">
        <v>19853</v>
      </c>
      <c r="AQ160" s="7">
        <f>AP160/N160-1</f>
        <v>3.2893765572414857E-3</v>
      </c>
    </row>
    <row r="161" spans="1:43" x14ac:dyDescent="0.15">
      <c r="A161" s="3">
        <v>41650</v>
      </c>
      <c r="B161" s="6">
        <v>106059.775280899</v>
      </c>
      <c r="C161" s="6">
        <v>288687.64044943801</v>
      </c>
      <c r="D161" s="6">
        <v>59393.8202247191</v>
      </c>
      <c r="E161" s="6">
        <v>1272.84269662921</v>
      </c>
      <c r="F161" s="6">
        <v>123030.337078652</v>
      </c>
      <c r="G161" s="6">
        <v>20606.5168539326</v>
      </c>
      <c r="H161" s="6">
        <v>21030.280898876401</v>
      </c>
      <c r="I161" s="6">
        <v>514947.19101123599</v>
      </c>
      <c r="J161" s="6">
        <v>42424.044943820198</v>
      </c>
      <c r="K161" s="6">
        <v>73636.741573033694</v>
      </c>
      <c r="L161" s="6">
        <v>29697.078651685399</v>
      </c>
      <c r="M161" s="6">
        <v>280001.79775280901</v>
      </c>
      <c r="N161" s="6">
        <v>23464.629213483098</v>
      </c>
      <c r="O161" s="6">
        <v>53646.382022471902</v>
      </c>
      <c r="P161" s="6">
        <v>1692687.7752808991</v>
      </c>
      <c r="T161" s="6">
        <v>293846</v>
      </c>
      <c r="U161" s="8">
        <f t="shared" si="0"/>
        <v>1.7868307567761699E-2</v>
      </c>
      <c r="W161" s="8"/>
      <c r="AP161" s="6">
        <v>23611</v>
      </c>
      <c r="AQ161" s="7">
        <f t="shared" ref="AQ161:AQ170" si="1">AP161/N161-1</f>
        <v>6.2379330687567514E-3</v>
      </c>
    </row>
    <row r="162" spans="1:43" x14ac:dyDescent="0.15">
      <c r="A162" s="3">
        <v>41657</v>
      </c>
      <c r="B162" s="6">
        <v>97575.505617977498</v>
      </c>
      <c r="C162" s="6">
        <v>324040.44943820202</v>
      </c>
      <c r="D162" s="6">
        <v>84140.786516853899</v>
      </c>
      <c r="E162" s="6">
        <v>2545.48314606742</v>
      </c>
      <c r="F162" s="6">
        <v>131514.60674157299</v>
      </c>
      <c r="G162" s="6">
        <v>22727.078651685399</v>
      </c>
      <c r="H162" s="6">
        <v>18909.044943820201</v>
      </c>
      <c r="I162" s="6">
        <v>495150.56179775298</v>
      </c>
      <c r="J162" s="6">
        <v>44545.617977528098</v>
      </c>
      <c r="K162" s="6">
        <v>65151.460674157301</v>
      </c>
      <c r="L162" s="6">
        <v>28282.6966292135</v>
      </c>
      <c r="M162" s="6">
        <v>271515.50561797799</v>
      </c>
      <c r="N162" s="6">
        <v>20636.404494382001</v>
      </c>
      <c r="O162" s="6">
        <v>54636.449438202202</v>
      </c>
      <c r="P162" s="6">
        <v>1713332.123595506</v>
      </c>
      <c r="AP162" s="6">
        <v>20821</v>
      </c>
      <c r="AQ162" s="7">
        <f t="shared" si="1"/>
        <v>8.945138949386866E-3</v>
      </c>
    </row>
    <row r="163" spans="1:43" x14ac:dyDescent="0.15">
      <c r="A163" s="3">
        <v>41664</v>
      </c>
      <c r="B163" s="6">
        <v>89091.235955056196</v>
      </c>
      <c r="C163" s="6">
        <v>359393.25842696597</v>
      </c>
      <c r="D163" s="6">
        <v>148485.730337079</v>
      </c>
      <c r="E163" s="6">
        <v>6999.87640449437</v>
      </c>
      <c r="F163" s="6">
        <v>135757.752808989</v>
      </c>
      <c r="G163" s="6">
        <v>22727.078651685399</v>
      </c>
      <c r="H163" s="6">
        <v>19616.2359550562</v>
      </c>
      <c r="I163" s="6">
        <v>415959.325842697</v>
      </c>
      <c r="J163" s="6">
        <v>44545.617977528098</v>
      </c>
      <c r="K163" s="6">
        <v>54545.617977528098</v>
      </c>
      <c r="L163" s="6">
        <v>29697.078651685399</v>
      </c>
      <c r="M163" s="6">
        <v>288484.04494381999</v>
      </c>
      <c r="N163" s="6">
        <v>20636.404494382001</v>
      </c>
      <c r="O163" s="6">
        <v>50676.651685393299</v>
      </c>
      <c r="P163" s="6">
        <v>1731220.7865168543</v>
      </c>
      <c r="AP163" s="6">
        <v>20863</v>
      </c>
      <c r="AQ163" s="7">
        <f t="shared" si="1"/>
        <v>1.0980377210559444E-2</v>
      </c>
    </row>
    <row r="164" spans="1:43" x14ac:dyDescent="0.15">
      <c r="A164" s="3">
        <v>41671</v>
      </c>
      <c r="B164" s="6">
        <v>76363.820224719093</v>
      </c>
      <c r="C164" s="6">
        <v>387677.52808988799</v>
      </c>
      <c r="D164" s="6">
        <v>108887.752808989</v>
      </c>
      <c r="E164" s="6">
        <v>8908.9887640449397</v>
      </c>
      <c r="F164" s="6">
        <v>106059.775280899</v>
      </c>
      <c r="G164" s="6">
        <v>20606.5168539326</v>
      </c>
      <c r="H164" s="6">
        <v>22797.921348314601</v>
      </c>
      <c r="I164" s="6">
        <v>297170.11235955002</v>
      </c>
      <c r="J164" s="6">
        <v>38181.910112359597</v>
      </c>
      <c r="K164" s="6">
        <v>35454.4943820224</v>
      </c>
      <c r="L164" s="6">
        <v>36767.6404494382</v>
      </c>
      <c r="M164" s="6">
        <v>322425.168539326</v>
      </c>
      <c r="N164" s="6">
        <v>24313.1235955056</v>
      </c>
      <c r="O164" s="6">
        <v>49899.101123595501</v>
      </c>
      <c r="P164" s="6">
        <v>1582028.393258427</v>
      </c>
      <c r="R164" s="6">
        <v>77834</v>
      </c>
      <c r="S164" s="8">
        <f>R164/B164-1</f>
        <v>1.9252307846235883E-2</v>
      </c>
      <c r="Z164" s="6">
        <v>108108</v>
      </c>
      <c r="AA164" s="7">
        <f t="shared" ref="AA164" si="2">Z164/F164-1</f>
        <v>1.9311984337853527E-2</v>
      </c>
      <c r="AC164" s="7"/>
      <c r="AE164" s="7"/>
      <c r="AF164" s="6">
        <v>297755</v>
      </c>
      <c r="AG164" s="7">
        <f>AF164/I164-1</f>
        <v>1.968191335952163E-3</v>
      </c>
      <c r="AP164" s="6">
        <v>24482</v>
      </c>
      <c r="AQ164" s="7">
        <f t="shared" si="1"/>
        <v>6.945895036112093E-3</v>
      </c>
    </row>
    <row r="165" spans="1:43" x14ac:dyDescent="0.15">
      <c r="A165" s="3">
        <v>41678</v>
      </c>
      <c r="B165" s="6">
        <v>161212.584269663</v>
      </c>
      <c r="C165" s="6">
        <v>380605.61797752802</v>
      </c>
      <c r="D165" s="6">
        <v>89091.123595505705</v>
      </c>
      <c r="E165" s="6">
        <v>10181.9325842697</v>
      </c>
      <c r="F165" s="6">
        <v>140000.898876405</v>
      </c>
      <c r="G165" s="6">
        <v>35454.4943820224</v>
      </c>
      <c r="H165" s="6">
        <v>30929.269662921299</v>
      </c>
      <c r="I165" s="6">
        <v>366465.39325842698</v>
      </c>
      <c r="J165" s="6">
        <v>44545.617977528098</v>
      </c>
      <c r="K165" s="6">
        <v>46060.337078651697</v>
      </c>
      <c r="L165" s="6">
        <v>35353.258426966298</v>
      </c>
      <c r="M165" s="6">
        <v>330907.41573033697</v>
      </c>
      <c r="N165" s="6">
        <v>35626.292134831499</v>
      </c>
      <c r="O165" s="6">
        <v>52727.191011235896</v>
      </c>
      <c r="P165" s="6">
        <v>1810911.4719101128</v>
      </c>
      <c r="AP165" s="6">
        <v>34677</v>
      </c>
      <c r="AQ165" s="7">
        <f t="shared" si="1"/>
        <v>-2.6645830310906393E-2</v>
      </c>
    </row>
    <row r="166" spans="1:43" x14ac:dyDescent="0.15">
      <c r="A166" s="3">
        <v>41685</v>
      </c>
      <c r="B166" s="6">
        <v>220606.51685393299</v>
      </c>
      <c r="C166" s="6">
        <v>373533.70786516898</v>
      </c>
      <c r="D166" s="6">
        <v>94041.460674157293</v>
      </c>
      <c r="E166" s="6">
        <v>8908.9887640449397</v>
      </c>
      <c r="F166" s="6">
        <v>169696.853932584</v>
      </c>
      <c r="G166" s="6">
        <v>50303.483146067403</v>
      </c>
      <c r="H166" s="6">
        <v>21737.3033707865</v>
      </c>
      <c r="I166" s="6">
        <v>475353.93258427002</v>
      </c>
      <c r="J166" s="6">
        <v>48787.7528089888</v>
      </c>
      <c r="K166" s="6">
        <v>58787.7528089888</v>
      </c>
      <c r="L166" s="6">
        <v>33939.550561797798</v>
      </c>
      <c r="M166" s="6">
        <v>330907.41573033697</v>
      </c>
      <c r="N166" s="6">
        <v>22808.134831460698</v>
      </c>
      <c r="O166" s="6">
        <v>64040.224719101097</v>
      </c>
      <c r="P166" s="6">
        <v>2031795.9775280906</v>
      </c>
      <c r="AP166" s="6">
        <v>22905</v>
      </c>
      <c r="AQ166" s="7">
        <f t="shared" si="1"/>
        <v>4.2469570289320746E-3</v>
      </c>
    </row>
    <row r="167" spans="1:43" x14ac:dyDescent="0.15">
      <c r="A167" s="3">
        <v>41692</v>
      </c>
      <c r="B167" s="6">
        <v>258788.76404494399</v>
      </c>
      <c r="C167" s="6">
        <v>345252.80898876401</v>
      </c>
      <c r="D167" s="6">
        <v>89091.123595505705</v>
      </c>
      <c r="E167" s="6">
        <v>38818.314606741602</v>
      </c>
      <c r="F167" s="6">
        <v>156969.43820224699</v>
      </c>
      <c r="G167" s="6">
        <v>39696.629213483102</v>
      </c>
      <c r="H167" s="6">
        <v>18555.617977528102</v>
      </c>
      <c r="I167" s="6">
        <v>495150.56179775298</v>
      </c>
      <c r="J167" s="6">
        <v>48787.7528089888</v>
      </c>
      <c r="K167" s="6">
        <v>60909.3258426967</v>
      </c>
      <c r="L167" s="6">
        <v>31110.786516853899</v>
      </c>
      <c r="M167" s="6">
        <v>313938.87640449498</v>
      </c>
      <c r="N167" s="6">
        <v>21323.269662921299</v>
      </c>
      <c r="O167" s="6">
        <v>71110.786516853899</v>
      </c>
      <c r="P167" s="6">
        <v>2058947.5955056187</v>
      </c>
      <c r="R167" s="6">
        <v>261194</v>
      </c>
      <c r="S167" s="8">
        <f>R167/B167-1</f>
        <v>9.2942055035987181E-3</v>
      </c>
      <c r="AP167" s="6">
        <v>21360</v>
      </c>
      <c r="AQ167" s="7">
        <f t="shared" si="1"/>
        <v>1.7225471355628574E-3</v>
      </c>
    </row>
    <row r="168" spans="1:43" x14ac:dyDescent="0.15">
      <c r="A168" s="3">
        <v>41699</v>
      </c>
      <c r="B168" s="6">
        <v>246061.34831460699</v>
      </c>
      <c r="C168" s="6">
        <v>380605.61797752802</v>
      </c>
      <c r="D168" s="6">
        <v>98989.438202247198</v>
      </c>
      <c r="E168" s="6">
        <v>56000.022471910102</v>
      </c>
      <c r="F168" s="6">
        <v>169696.853932584</v>
      </c>
      <c r="G168" s="6">
        <v>272424.04494381987</v>
      </c>
      <c r="H168" s="6">
        <v>16434.382022471898</v>
      </c>
      <c r="I168" s="6">
        <v>584242.47191011196</v>
      </c>
      <c r="J168" s="6">
        <v>50909.3258426967</v>
      </c>
      <c r="K168" s="6">
        <v>69494.382022471895</v>
      </c>
      <c r="L168" s="6">
        <v>33939.550561797798</v>
      </c>
      <c r="M168" s="6">
        <v>330907.41573033697</v>
      </c>
      <c r="N168" s="6">
        <v>19838.404494382001</v>
      </c>
      <c r="O168" s="6">
        <v>79595.730337078596</v>
      </c>
      <c r="P168" s="6">
        <v>2288815.3483146066</v>
      </c>
      <c r="AP168" s="6">
        <v>20068</v>
      </c>
      <c r="AQ168" s="7">
        <f t="shared" si="1"/>
        <v>1.1573284821519758E-2</v>
      </c>
    </row>
    <row r="169" spans="1:43" x14ac:dyDescent="0.15">
      <c r="A169" s="3">
        <v>41706</v>
      </c>
      <c r="B169" s="6">
        <v>216363.37078651701</v>
      </c>
      <c r="C169" s="6">
        <v>380605.61797752802</v>
      </c>
      <c r="D169" s="6">
        <v>84140.786516853899</v>
      </c>
      <c r="E169" s="6">
        <v>56000.022471910102</v>
      </c>
      <c r="F169" s="6">
        <v>173940</v>
      </c>
      <c r="G169" s="6">
        <v>54545.617977528098</v>
      </c>
      <c r="H169" s="6">
        <v>16080.786516853899</v>
      </c>
      <c r="I169" s="6">
        <v>643637.07865168597</v>
      </c>
      <c r="J169" s="6">
        <v>55151.460674157301</v>
      </c>
      <c r="K169" s="6">
        <v>83636.516853932597</v>
      </c>
      <c r="L169" s="6">
        <v>38182.022471910102</v>
      </c>
      <c r="M169" s="6">
        <v>339393.70786516898</v>
      </c>
      <c r="N169" s="6">
        <v>19343.370786516902</v>
      </c>
      <c r="O169" s="6">
        <v>76767.6404494382</v>
      </c>
      <c r="P169" s="6">
        <v>2311656.9438202255</v>
      </c>
      <c r="AP169" s="6">
        <v>19658</v>
      </c>
      <c r="AQ169" s="7">
        <f t="shared" si="1"/>
        <v>1.626548014591167E-2</v>
      </c>
    </row>
    <row r="170" spans="1:43" x14ac:dyDescent="0.15">
      <c r="A170" s="3">
        <v>41713</v>
      </c>
      <c r="B170" s="6">
        <v>190908.53932584301</v>
      </c>
      <c r="C170" s="6">
        <v>366465.168539326</v>
      </c>
      <c r="D170" s="6">
        <v>79192.808988763994</v>
      </c>
      <c r="E170" s="6">
        <v>22908.9438202247</v>
      </c>
      <c r="F170" s="6">
        <v>178181.12359550601</v>
      </c>
      <c r="G170" s="6">
        <v>31212.3595505618</v>
      </c>
      <c r="H170" s="6">
        <v>16080.786516853899</v>
      </c>
      <c r="I170" s="6">
        <v>604039.10112359503</v>
      </c>
      <c r="J170" s="6">
        <v>53029.8876404494</v>
      </c>
      <c r="K170" s="6">
        <v>76566.292134831499</v>
      </c>
      <c r="L170" s="6">
        <v>36767.6404494382</v>
      </c>
      <c r="M170" s="6">
        <v>322425.168539326</v>
      </c>
      <c r="N170" s="6">
        <v>18848.5730337079</v>
      </c>
      <c r="O170" s="6">
        <v>66868.988764044901</v>
      </c>
      <c r="P170" s="6">
        <v>2134322.1573033715</v>
      </c>
      <c r="Z170" s="6">
        <v>181441</v>
      </c>
      <c r="AA170" s="7">
        <f t="shared" ref="AA170" si="3">Z170/F170-1</f>
        <v>1.8295296037611264E-2</v>
      </c>
      <c r="AC170" s="7"/>
      <c r="AE170" s="7"/>
      <c r="AP170" s="6">
        <v>19029</v>
      </c>
      <c r="AQ170" s="7">
        <f t="shared" si="1"/>
        <v>9.5724469947635615E-3</v>
      </c>
    </row>
    <row r="171" spans="1:43" x14ac:dyDescent="0.15">
      <c r="A171" s="3">
        <v>41720</v>
      </c>
      <c r="B171" s="6">
        <v>178181.12359550601</v>
      </c>
      <c r="C171" s="6">
        <v>366465.168539326</v>
      </c>
      <c r="D171" s="6">
        <v>74242.471910112305</v>
      </c>
      <c r="E171" s="6">
        <v>15272.797752809</v>
      </c>
      <c r="F171" s="6">
        <v>156969.43820224699</v>
      </c>
      <c r="G171" s="6">
        <v>26969.213483145999</v>
      </c>
      <c r="H171" s="6">
        <v>16434.382022471898</v>
      </c>
      <c r="I171" s="6">
        <v>604039.10112359503</v>
      </c>
      <c r="J171" s="6">
        <v>48787.7528089888</v>
      </c>
      <c r="K171" s="6">
        <v>73030.337078651602</v>
      </c>
      <c r="L171" s="6">
        <v>33939.550561797798</v>
      </c>
      <c r="M171" s="6">
        <v>305452.58426966303</v>
      </c>
      <c r="N171" s="6">
        <v>19343.370786516902</v>
      </c>
      <c r="O171" s="6">
        <v>61212.134831460702</v>
      </c>
      <c r="P171" s="6">
        <v>2045015.8988764044</v>
      </c>
    </row>
    <row r="172" spans="1:43" x14ac:dyDescent="0.15">
      <c r="A172" s="3">
        <v>41727</v>
      </c>
      <c r="B172" s="6">
        <v>169696.853932584</v>
      </c>
      <c r="C172" s="6">
        <v>366465.168539326</v>
      </c>
      <c r="D172" s="6">
        <v>74242.471910112305</v>
      </c>
      <c r="E172" s="6">
        <v>10181.9325842697</v>
      </c>
      <c r="F172" s="6">
        <v>148485.168539326</v>
      </c>
      <c r="G172" s="6">
        <v>22727.078651685399</v>
      </c>
      <c r="H172" s="6">
        <v>16787.808988764002</v>
      </c>
      <c r="I172" s="6">
        <v>594143.14606741595</v>
      </c>
      <c r="J172" s="6">
        <v>48787.7528089888</v>
      </c>
      <c r="K172" s="6">
        <v>62424.157303370703</v>
      </c>
      <c r="L172" s="6">
        <v>35353.258426966298</v>
      </c>
      <c r="M172" s="6">
        <v>313938.87640449498</v>
      </c>
      <c r="N172" s="6">
        <v>22808.134831460698</v>
      </c>
      <c r="O172" s="6">
        <v>56969.662921348303</v>
      </c>
      <c r="P172" s="6">
        <v>2001394.6179775291</v>
      </c>
    </row>
    <row r="173" spans="1:43" x14ac:dyDescent="0.15">
      <c r="A173" s="3">
        <v>41734</v>
      </c>
      <c r="B173" s="6">
        <v>161212.584269663</v>
      </c>
      <c r="C173" s="6">
        <v>394746.06741572998</v>
      </c>
      <c r="D173" s="6">
        <v>79192.808988763994</v>
      </c>
      <c r="E173" s="6">
        <v>8908.9887640449397</v>
      </c>
      <c r="F173" s="6">
        <v>152726.29213483099</v>
      </c>
      <c r="G173" s="6">
        <v>16363.3707865168</v>
      </c>
      <c r="H173" s="6">
        <v>18555.617977528102</v>
      </c>
      <c r="I173" s="6">
        <v>574341.79775280901</v>
      </c>
      <c r="J173" s="6">
        <v>53029.8876404494</v>
      </c>
      <c r="K173" s="6">
        <v>62424.157303370703</v>
      </c>
      <c r="L173" s="6">
        <v>56565.617977528098</v>
      </c>
      <c r="M173" s="6">
        <v>322425.168539326</v>
      </c>
      <c r="N173" s="6">
        <v>23797.966292134799</v>
      </c>
      <c r="O173" s="6">
        <v>55555.280898876401</v>
      </c>
      <c r="P173" s="6">
        <v>2033847.1011235947</v>
      </c>
    </row>
    <row r="174" spans="1:43" x14ac:dyDescent="0.15">
      <c r="A174" s="3">
        <v>41741</v>
      </c>
      <c r="B174" s="6">
        <v>161212.584269663</v>
      </c>
      <c r="C174" s="6">
        <v>394746.06741572998</v>
      </c>
      <c r="D174" s="6">
        <v>79192.808988763994</v>
      </c>
      <c r="E174" s="6">
        <v>8272.8202247191002</v>
      </c>
      <c r="F174" s="6">
        <v>161212.584269663</v>
      </c>
      <c r="G174" s="6">
        <v>20606.5168539326</v>
      </c>
      <c r="H174" s="6">
        <v>18909.044943820201</v>
      </c>
      <c r="I174" s="6">
        <v>594143.14606741595</v>
      </c>
      <c r="J174" s="6">
        <v>55151.460674157301</v>
      </c>
      <c r="K174" s="6">
        <v>69494.382022471895</v>
      </c>
      <c r="L174" s="6">
        <v>42424.494382022502</v>
      </c>
      <c r="M174" s="6">
        <v>330907.41573033697</v>
      </c>
      <c r="N174" s="6">
        <v>21818.0674157303</v>
      </c>
      <c r="O174" s="6">
        <v>55555.280898876401</v>
      </c>
      <c r="P174" s="6">
        <v>2064961.0112359547</v>
      </c>
    </row>
    <row r="175" spans="1:43" x14ac:dyDescent="0.15">
      <c r="A175" s="3">
        <v>41748</v>
      </c>
      <c r="B175" s="6">
        <v>131514.60674157299</v>
      </c>
      <c r="C175" s="6">
        <v>387677.52808988799</v>
      </c>
      <c r="D175" s="6">
        <v>79192.808988763994</v>
      </c>
      <c r="E175" s="6">
        <v>6999.87640449437</v>
      </c>
      <c r="F175" s="6">
        <v>156969.43820224699</v>
      </c>
      <c r="G175" s="6">
        <v>20606.5168539326</v>
      </c>
      <c r="H175" s="6">
        <v>17495</v>
      </c>
      <c r="I175" s="6">
        <v>594143.14606741595</v>
      </c>
      <c r="J175" s="6">
        <v>59393.595505618003</v>
      </c>
      <c r="K175" s="6">
        <v>69494.382022471895</v>
      </c>
      <c r="L175" s="6">
        <v>43838.202247191002</v>
      </c>
      <c r="M175" s="6">
        <v>322425.168539326</v>
      </c>
      <c r="N175" s="6">
        <v>21818.0674157303</v>
      </c>
      <c r="O175" s="6">
        <v>54141.5730337079</v>
      </c>
      <c r="P175" s="6">
        <v>2020559.5280898882</v>
      </c>
    </row>
    <row r="176" spans="1:43" x14ac:dyDescent="0.15">
      <c r="A176" s="3">
        <v>41755</v>
      </c>
      <c r="B176" s="6">
        <v>127273.483146067</v>
      </c>
      <c r="C176" s="6">
        <v>394746.06741572998</v>
      </c>
      <c r="D176" s="6">
        <v>89091.123595505705</v>
      </c>
      <c r="E176" s="6">
        <v>5727.2359550561696</v>
      </c>
      <c r="F176" s="6">
        <v>156969.43820224699</v>
      </c>
      <c r="G176" s="6">
        <v>16363.3707865168</v>
      </c>
      <c r="H176" s="6">
        <v>17495</v>
      </c>
      <c r="I176" s="6">
        <v>584242.47191011196</v>
      </c>
      <c r="J176" s="6">
        <v>70000.449438202297</v>
      </c>
      <c r="K176" s="6">
        <v>69494.382022471895</v>
      </c>
      <c r="L176" s="6">
        <v>43838.202247191002</v>
      </c>
      <c r="M176" s="6">
        <v>322425.168539326</v>
      </c>
      <c r="N176" s="6">
        <v>22313.101123595501</v>
      </c>
      <c r="O176" s="6">
        <v>52727.191011235896</v>
      </c>
      <c r="P176" s="6">
        <v>2020132.4831460663</v>
      </c>
    </row>
    <row r="177" spans="1:31" x14ac:dyDescent="0.15">
      <c r="A177" s="3">
        <v>41762</v>
      </c>
      <c r="B177" s="6">
        <v>114546.06741572999</v>
      </c>
      <c r="C177" s="6">
        <v>486667.41573033697</v>
      </c>
      <c r="D177" s="6">
        <v>94041.460674157293</v>
      </c>
      <c r="E177" s="6">
        <v>5727.2359550561696</v>
      </c>
      <c r="F177" s="6">
        <v>156969.43820224699</v>
      </c>
      <c r="G177" s="6">
        <v>14242.808988764</v>
      </c>
      <c r="H177" s="6">
        <v>18202.022471910099</v>
      </c>
      <c r="I177" s="6">
        <v>554545.16853932606</v>
      </c>
      <c r="J177" s="6">
        <v>67878.876404494396</v>
      </c>
      <c r="K177" s="6">
        <v>65960.112359550505</v>
      </c>
      <c r="L177" s="6">
        <v>42424.494382022502</v>
      </c>
      <c r="M177" s="6">
        <v>347880</v>
      </c>
      <c r="N177" s="6">
        <v>24293</v>
      </c>
      <c r="O177" s="6">
        <v>54141.5730337079</v>
      </c>
      <c r="P177" s="6">
        <v>2098903.8876404492</v>
      </c>
      <c r="R177" s="6">
        <v>117155</v>
      </c>
      <c r="S177" s="8">
        <f>R177/B177-1</f>
        <v>2.2776273713537742E-2</v>
      </c>
      <c r="U177" s="8"/>
      <c r="W177" s="8"/>
    </row>
    <row r="178" spans="1:31" x14ac:dyDescent="0.15">
      <c r="A178" s="3">
        <v>41769</v>
      </c>
      <c r="B178" s="6">
        <v>140000.898876405</v>
      </c>
      <c r="C178" s="6">
        <v>408889.88764044899</v>
      </c>
      <c r="D178" s="6">
        <v>89091.123595505705</v>
      </c>
      <c r="E178" s="6">
        <v>5090.7640449438104</v>
      </c>
      <c r="F178" s="6">
        <v>156969.43820224699</v>
      </c>
      <c r="G178" s="6">
        <v>16363.3707865168</v>
      </c>
      <c r="H178" s="6">
        <v>15020.168539325799</v>
      </c>
      <c r="I178" s="6">
        <v>564445.842696629</v>
      </c>
      <c r="J178" s="6">
        <v>61515.168539325903</v>
      </c>
      <c r="K178" s="6">
        <v>65960.112359550505</v>
      </c>
      <c r="L178" s="6">
        <v>42424.494382022502</v>
      </c>
      <c r="M178" s="6">
        <v>356362.24719101097</v>
      </c>
      <c r="N178" s="6">
        <v>18848.5730337079</v>
      </c>
      <c r="O178" s="6">
        <v>51312.808988764002</v>
      </c>
      <c r="P178" s="6">
        <v>2043891.5393258422</v>
      </c>
    </row>
    <row r="179" spans="1:31" x14ac:dyDescent="0.15">
      <c r="A179" s="3">
        <v>41776</v>
      </c>
      <c r="B179" s="6">
        <v>169696.853932584</v>
      </c>
      <c r="C179" s="6">
        <v>415958.42696629203</v>
      </c>
      <c r="D179" s="6">
        <v>84140.786516853899</v>
      </c>
      <c r="E179" s="6">
        <v>5090.7640449438104</v>
      </c>
      <c r="F179" s="6">
        <v>152726.29213483099</v>
      </c>
      <c r="G179" s="6">
        <v>22727.078651685399</v>
      </c>
      <c r="H179" s="6">
        <v>15020.168539325799</v>
      </c>
      <c r="I179" s="6">
        <v>574341.79775280901</v>
      </c>
      <c r="J179" s="6">
        <v>59393.595505618003</v>
      </c>
      <c r="K179" s="6">
        <v>65960.112359550505</v>
      </c>
      <c r="L179" s="6">
        <v>42424.494382022502</v>
      </c>
      <c r="M179" s="6">
        <v>330907.41573033697</v>
      </c>
      <c r="N179" s="6">
        <v>19838.404494382001</v>
      </c>
      <c r="O179" s="6">
        <v>51312.808988764002</v>
      </c>
      <c r="P179" s="6">
        <v>2056186.1460674144</v>
      </c>
      <c r="R179" s="6">
        <v>171737</v>
      </c>
      <c r="S179" s="8">
        <f>R179/B179-1</f>
        <v>1.2022297527251258E-2</v>
      </c>
      <c r="U179" s="8"/>
      <c r="W179" s="8"/>
    </row>
    <row r="180" spans="1:31" x14ac:dyDescent="0.15">
      <c r="A180" s="3">
        <v>41783</v>
      </c>
      <c r="B180" s="6">
        <v>161212.584269663</v>
      </c>
      <c r="C180" s="6">
        <v>401817.97752809001</v>
      </c>
      <c r="D180" s="6">
        <v>84140.786516853899</v>
      </c>
      <c r="E180" s="6">
        <v>4454.59550561797</v>
      </c>
      <c r="F180" s="6">
        <v>156969.43820224699</v>
      </c>
      <c r="G180" s="6">
        <v>24848.651685393201</v>
      </c>
      <c r="H180" s="6">
        <v>15373.7640449438</v>
      </c>
      <c r="I180" s="6">
        <v>594143.14606741595</v>
      </c>
      <c r="J180" s="6">
        <v>61515.168539325903</v>
      </c>
      <c r="K180" s="6">
        <v>69494.382022471895</v>
      </c>
      <c r="L180" s="6">
        <v>42424.494382022502</v>
      </c>
      <c r="M180" s="6">
        <v>347880</v>
      </c>
      <c r="N180" s="6">
        <v>20333.438202247198</v>
      </c>
      <c r="O180" s="6">
        <v>51312.808988764002</v>
      </c>
      <c r="P180" s="6">
        <v>2087729.8651685393</v>
      </c>
    </row>
    <row r="181" spans="1:31" x14ac:dyDescent="0.15">
      <c r="A181" s="3">
        <v>41790</v>
      </c>
      <c r="B181" s="6">
        <v>169696.853932584</v>
      </c>
      <c r="C181" s="6">
        <v>394746.06741572998</v>
      </c>
      <c r="D181" s="6">
        <v>84140.786516853899</v>
      </c>
      <c r="E181" s="6">
        <v>4454.59550561797</v>
      </c>
      <c r="F181" s="6">
        <v>161212.584269663</v>
      </c>
      <c r="G181" s="6">
        <v>20606.5168539326</v>
      </c>
      <c r="H181" s="6">
        <v>15727.191011236</v>
      </c>
      <c r="I181" s="6">
        <v>584242.47191011196</v>
      </c>
      <c r="J181" s="6">
        <v>57273.033707865201</v>
      </c>
      <c r="K181" s="6">
        <v>62424.157303370703</v>
      </c>
      <c r="L181" s="6">
        <v>39595.730337078603</v>
      </c>
      <c r="M181" s="6">
        <v>339393.70786516898</v>
      </c>
      <c r="N181" s="6">
        <v>19838.404494382001</v>
      </c>
      <c r="O181" s="6">
        <v>48484.719101123599</v>
      </c>
      <c r="P181" s="6">
        <v>2049189.4719101121</v>
      </c>
    </row>
    <row r="182" spans="1:31" x14ac:dyDescent="0.15">
      <c r="A182" s="3">
        <v>41797</v>
      </c>
      <c r="B182" s="6">
        <v>165453.70786516901</v>
      </c>
      <c r="C182" s="6">
        <v>465455.05617977498</v>
      </c>
      <c r="D182" s="6">
        <v>98989.438202247198</v>
      </c>
      <c r="E182" s="6">
        <v>5090.7640449438104</v>
      </c>
      <c r="F182" s="6">
        <v>182424.269662921</v>
      </c>
      <c r="G182" s="6">
        <v>22727.078651685399</v>
      </c>
      <c r="H182" s="6">
        <v>15727.191011236</v>
      </c>
      <c r="I182" s="6">
        <v>584242.47191011196</v>
      </c>
      <c r="J182" s="6">
        <v>59393.595505618003</v>
      </c>
      <c r="K182" s="6">
        <v>65960.112359550505</v>
      </c>
      <c r="L182" s="6">
        <v>48080.674157303401</v>
      </c>
      <c r="M182" s="6">
        <v>381817.07865168498</v>
      </c>
      <c r="N182" s="6">
        <v>19343.370786516902</v>
      </c>
      <c r="O182" s="6">
        <v>52727.191011235896</v>
      </c>
      <c r="P182" s="6">
        <v>2217967.6853932575</v>
      </c>
      <c r="R182" s="6">
        <v>166177</v>
      </c>
      <c r="S182" s="8">
        <f>R182/B182-1</f>
        <v>4.371568000279602E-3</v>
      </c>
      <c r="U182" s="8"/>
      <c r="V182" s="6">
        <v>101001</v>
      </c>
      <c r="W182" s="8">
        <f>V182/D182-1</f>
        <v>2.0320973977475676E-2</v>
      </c>
    </row>
    <row r="183" spans="1:31" x14ac:dyDescent="0.15">
      <c r="A183" s="3">
        <v>41804</v>
      </c>
      <c r="B183" s="6">
        <v>186667.415730337</v>
      </c>
      <c r="C183" s="6">
        <v>437170.78651685402</v>
      </c>
      <c r="D183" s="6">
        <v>98989.438202247198</v>
      </c>
      <c r="E183" s="6">
        <v>3818.12359550561</v>
      </c>
      <c r="F183" s="6">
        <v>169696.853932584</v>
      </c>
      <c r="G183" s="6">
        <v>29090.786516853899</v>
      </c>
      <c r="H183" s="6">
        <v>16434.382022471898</v>
      </c>
      <c r="I183" s="6">
        <v>564445.842696629</v>
      </c>
      <c r="J183" s="6">
        <v>59393.595505618003</v>
      </c>
      <c r="K183" s="6">
        <v>62424.157303370703</v>
      </c>
      <c r="L183" s="6">
        <v>46666.966292134799</v>
      </c>
      <c r="M183" s="6">
        <v>356362.24719101097</v>
      </c>
      <c r="N183" s="6">
        <v>19343.370786516902</v>
      </c>
      <c r="O183" s="6">
        <v>51312.808988764002</v>
      </c>
      <c r="P183" s="6">
        <v>2153766.8426966285</v>
      </c>
    </row>
    <row r="184" spans="1:31" x14ac:dyDescent="0.15">
      <c r="A184" s="3">
        <v>41811</v>
      </c>
      <c r="B184" s="6">
        <v>182424.269662921</v>
      </c>
      <c r="C184" s="6">
        <v>479595.50561797799</v>
      </c>
      <c r="D184" s="6">
        <v>113838.08988764</v>
      </c>
      <c r="E184" s="6">
        <v>3818.12359550561</v>
      </c>
      <c r="F184" s="6">
        <v>220606.51685393299</v>
      </c>
      <c r="G184" s="6">
        <v>43939.775280898903</v>
      </c>
      <c r="H184" s="6">
        <v>17848.4269662921</v>
      </c>
      <c r="I184" s="6">
        <v>554545.16853932606</v>
      </c>
      <c r="J184" s="6">
        <v>72121.011235955099</v>
      </c>
      <c r="K184" s="6">
        <v>73030.337078651602</v>
      </c>
      <c r="L184" s="6">
        <v>45252.584269662897</v>
      </c>
      <c r="M184" s="6">
        <v>364848.53932584298</v>
      </c>
      <c r="N184" s="6">
        <v>19838.404494382001</v>
      </c>
      <c r="O184" s="6">
        <v>58384.044943820198</v>
      </c>
      <c r="P184" s="6">
        <v>2312293.1123595512</v>
      </c>
      <c r="Z184" s="6">
        <v>221682</v>
      </c>
      <c r="AA184" s="7">
        <f t="shared" ref="AA184" si="4">Z184/F184-1</f>
        <v>4.8751195631229205E-3</v>
      </c>
      <c r="AC184" s="7"/>
      <c r="AE184" s="7"/>
    </row>
    <row r="185" spans="1:31" x14ac:dyDescent="0.15">
      <c r="A185" s="3">
        <v>41818</v>
      </c>
      <c r="B185" s="6">
        <v>212120.22471910101</v>
      </c>
      <c r="C185" s="6">
        <v>465455.05617977498</v>
      </c>
      <c r="D185" s="6">
        <v>118788.426966292</v>
      </c>
      <c r="E185" s="6">
        <v>3818.12359550561</v>
      </c>
      <c r="F185" s="6">
        <v>148485.168539326</v>
      </c>
      <c r="G185" s="6">
        <v>18484.9438202247</v>
      </c>
      <c r="H185" s="6">
        <v>18202.022471910099</v>
      </c>
      <c r="I185" s="6">
        <v>505051.23595505598</v>
      </c>
      <c r="J185" s="6">
        <v>72121.011235955099</v>
      </c>
      <c r="K185" s="6">
        <v>69494.382022471895</v>
      </c>
      <c r="L185" s="6">
        <v>42424.494382022502</v>
      </c>
      <c r="M185" s="6">
        <v>373334.831460674</v>
      </c>
      <c r="N185" s="6">
        <v>20333.438202247198</v>
      </c>
      <c r="O185" s="6">
        <v>56969.662921348303</v>
      </c>
      <c r="P185" s="6">
        <v>2179012.8876404488</v>
      </c>
    </row>
    <row r="186" spans="1:31" x14ac:dyDescent="0.15">
      <c r="A186" s="3">
        <v>41825</v>
      </c>
      <c r="B186" s="6">
        <v>292727.86516853899</v>
      </c>
      <c r="C186" s="6">
        <v>507879.77528089902</v>
      </c>
      <c r="D186" s="6">
        <v>123736.404494382</v>
      </c>
      <c r="E186" s="6">
        <v>3818.12359550561</v>
      </c>
      <c r="F186" s="6">
        <v>135757.752808989</v>
      </c>
      <c r="G186" s="6">
        <v>18484.9438202247</v>
      </c>
      <c r="H186" s="6">
        <v>7242.4157303370703</v>
      </c>
      <c r="I186" s="6">
        <v>505051.23595505598</v>
      </c>
      <c r="J186" s="6">
        <v>78484.719101123599</v>
      </c>
      <c r="K186" s="6">
        <v>37677.528089887601</v>
      </c>
      <c r="L186" s="6">
        <v>42424.494382022502</v>
      </c>
      <c r="M186" s="6">
        <v>424240.44943820202</v>
      </c>
      <c r="N186" s="6">
        <v>7959.4831460674104</v>
      </c>
      <c r="O186" s="6">
        <v>58384.044943820198</v>
      </c>
      <c r="P186" s="6">
        <v>2298290.8988764039</v>
      </c>
      <c r="AD186" s="6">
        <v>7463</v>
      </c>
      <c r="AE186" s="7">
        <f t="shared" ref="AE186:AE191" si="5">AD186/H186-1</f>
        <v>3.0457278051430503E-2</v>
      </c>
    </row>
    <row r="187" spans="1:31" x14ac:dyDescent="0.15">
      <c r="A187" s="3">
        <v>41832</v>
      </c>
      <c r="B187" s="6">
        <v>195151.685393258</v>
      </c>
      <c r="C187" s="6">
        <v>500807.86516853899</v>
      </c>
      <c r="D187" s="6">
        <v>128686.741573034</v>
      </c>
      <c r="E187" s="6">
        <v>3999.9325842696699</v>
      </c>
      <c r="F187" s="6">
        <v>135757.752808989</v>
      </c>
      <c r="G187" s="6">
        <v>20606.5168539326</v>
      </c>
      <c r="H187" s="6">
        <v>3353.5393258426898</v>
      </c>
      <c r="I187" s="6">
        <v>505051.23595505598</v>
      </c>
      <c r="J187" s="6">
        <v>84848.4269662921</v>
      </c>
      <c r="K187" s="6">
        <v>23535.393258426899</v>
      </c>
      <c r="L187" s="6">
        <v>43838.202247191002</v>
      </c>
      <c r="M187" s="6">
        <v>415758.20224719099</v>
      </c>
      <c r="N187" s="6">
        <v>3999.92134831462</v>
      </c>
      <c r="O187" s="6">
        <v>56969.662921348303</v>
      </c>
      <c r="P187" s="6">
        <v>2179859.7977528083</v>
      </c>
      <c r="R187" s="6">
        <v>198535</v>
      </c>
      <c r="S187" s="8">
        <f>R187/B187-1</f>
        <v>1.7336845438583603E-2</v>
      </c>
      <c r="AD187" s="6">
        <v>3526</v>
      </c>
      <c r="AE187" s="7">
        <f t="shared" si="5"/>
        <v>5.1426465414707412E-2</v>
      </c>
    </row>
    <row r="188" spans="1:31" x14ac:dyDescent="0.15">
      <c r="A188" s="3">
        <v>41839</v>
      </c>
      <c r="B188" s="6">
        <v>186667.415730337</v>
      </c>
      <c r="C188" s="6">
        <v>493735.95505618001</v>
      </c>
      <c r="D188" s="6">
        <v>138585.05617977501</v>
      </c>
      <c r="E188" s="6">
        <v>3999.9325842696699</v>
      </c>
      <c r="F188" s="6">
        <v>135757.752808989</v>
      </c>
      <c r="G188" s="6">
        <v>24848.651685393201</v>
      </c>
      <c r="H188" s="6">
        <v>17495</v>
      </c>
      <c r="I188" s="6">
        <v>514947.19101123599</v>
      </c>
      <c r="J188" s="6">
        <v>99697.415730337103</v>
      </c>
      <c r="K188" s="6">
        <v>55353.932584269598</v>
      </c>
      <c r="L188" s="6">
        <v>45252.584269662897</v>
      </c>
      <c r="M188" s="6">
        <v>398789.662921348</v>
      </c>
      <c r="N188" s="6">
        <v>4989.9887640449497</v>
      </c>
      <c r="O188" s="6">
        <v>56969.662921348303</v>
      </c>
      <c r="P188" s="6">
        <v>2234443.0786516853</v>
      </c>
      <c r="R188" s="6">
        <v>187545</v>
      </c>
      <c r="S188" s="8">
        <f>R188/B188-1</f>
        <v>4.7013254360941392E-3</v>
      </c>
      <c r="AD188" s="6">
        <v>17532</v>
      </c>
      <c r="AE188" s="7">
        <f t="shared" si="5"/>
        <v>2.1148899685623501E-3</v>
      </c>
    </row>
    <row r="189" spans="1:31" x14ac:dyDescent="0.15">
      <c r="A189" s="3">
        <v>41846</v>
      </c>
      <c r="B189" s="6">
        <v>173940</v>
      </c>
      <c r="C189" s="6">
        <v>479595.50561797799</v>
      </c>
      <c r="D189" s="6">
        <v>133637.07865168501</v>
      </c>
      <c r="E189" s="6">
        <v>4848.56179775281</v>
      </c>
      <c r="F189" s="6">
        <v>144242.02247190999</v>
      </c>
      <c r="G189" s="6">
        <v>24848.651685393201</v>
      </c>
      <c r="H189" s="6">
        <v>18909.044943820201</v>
      </c>
      <c r="I189" s="6">
        <v>514947.19101123599</v>
      </c>
      <c r="J189" s="6">
        <v>101817.97752809001</v>
      </c>
      <c r="K189" s="6">
        <v>62424.157303370703</v>
      </c>
      <c r="L189" s="6">
        <v>46666.966292134799</v>
      </c>
      <c r="M189" s="6">
        <v>398789.662921348</v>
      </c>
      <c r="N189" s="6">
        <v>9939.3820224719002</v>
      </c>
      <c r="O189" s="6">
        <v>54141.5730337079</v>
      </c>
      <c r="P189" s="6">
        <v>2223203.3258426962</v>
      </c>
      <c r="R189" s="6">
        <v>174690</v>
      </c>
      <c r="S189" s="8">
        <f>R189/B189-1</f>
        <v>4.3118316660917255E-3</v>
      </c>
      <c r="AD189" s="6">
        <v>19129</v>
      </c>
      <c r="AE189" s="7">
        <f t="shared" si="5"/>
        <v>1.1632266824331827E-2</v>
      </c>
    </row>
    <row r="190" spans="1:31" x14ac:dyDescent="0.15">
      <c r="A190" s="3">
        <v>41853</v>
      </c>
      <c r="B190" s="6">
        <v>161212.584269663</v>
      </c>
      <c r="C190" s="6">
        <v>514948.314606742</v>
      </c>
      <c r="D190" s="6">
        <v>138585.05617977501</v>
      </c>
      <c r="E190" s="6">
        <v>4424.2471910112299</v>
      </c>
      <c r="F190" s="6">
        <v>144242.02247190999</v>
      </c>
      <c r="G190" s="6">
        <v>37576.0674157303</v>
      </c>
      <c r="H190" s="6">
        <v>18555.617977528102</v>
      </c>
      <c r="I190" s="6">
        <v>514947.19101123599</v>
      </c>
      <c r="J190" s="6">
        <v>97575.842696629203</v>
      </c>
      <c r="K190" s="6">
        <v>65960.112359550505</v>
      </c>
      <c r="L190" s="6">
        <v>48080.674157303401</v>
      </c>
      <c r="M190" s="6">
        <v>398789.662921348</v>
      </c>
      <c r="N190" s="6">
        <v>28747.3595505618</v>
      </c>
      <c r="O190" s="6">
        <v>58384.044943820198</v>
      </c>
      <c r="P190" s="6">
        <v>2288179.6516853934</v>
      </c>
      <c r="AD190" s="6">
        <v>18662</v>
      </c>
      <c r="AE190" s="7">
        <f t="shared" si="5"/>
        <v>5.7331436010772396E-3</v>
      </c>
    </row>
    <row r="191" spans="1:31" x14ac:dyDescent="0.15">
      <c r="A191" s="3">
        <v>41860</v>
      </c>
      <c r="B191" s="6">
        <v>182424.269662921</v>
      </c>
      <c r="C191" s="6">
        <v>557373.03370786505</v>
      </c>
      <c r="D191" s="6">
        <v>123736.404494382</v>
      </c>
      <c r="E191" s="6">
        <v>3999.9325842696699</v>
      </c>
      <c r="F191" s="6">
        <v>140000.898876405</v>
      </c>
      <c r="G191" s="6">
        <v>24848.651685393201</v>
      </c>
      <c r="H191" s="6">
        <v>19969.662921348299</v>
      </c>
      <c r="I191" s="6">
        <v>495150.56179775298</v>
      </c>
      <c r="J191" s="6">
        <v>106060.112359551</v>
      </c>
      <c r="K191" s="6">
        <v>69494.382022471895</v>
      </c>
      <c r="L191" s="6">
        <v>48080.674157303401</v>
      </c>
      <c r="M191" s="6">
        <v>415758.20224719099</v>
      </c>
      <c r="N191" s="6">
        <v>27757.528089887601</v>
      </c>
      <c r="O191" s="6">
        <v>58384.044943820198</v>
      </c>
      <c r="P191" s="6">
        <v>2325584.3932584273</v>
      </c>
      <c r="AD191" s="6">
        <v>20264</v>
      </c>
      <c r="AE191" s="7">
        <f t="shared" si="5"/>
        <v>1.473921116300092E-2</v>
      </c>
    </row>
    <row r="192" spans="1:31" x14ac:dyDescent="0.15">
      <c r="A192" s="3">
        <v>41867</v>
      </c>
      <c r="B192" s="6">
        <v>173940</v>
      </c>
      <c r="C192" s="6">
        <v>536160.67415730294</v>
      </c>
      <c r="D192" s="6">
        <v>133637.07865168501</v>
      </c>
      <c r="E192" s="6">
        <v>3999.9325842696699</v>
      </c>
      <c r="F192" s="6">
        <v>144242.02247190999</v>
      </c>
      <c r="G192" s="6">
        <v>18484.9438202247</v>
      </c>
      <c r="H192" s="6">
        <v>19969.662921348299</v>
      </c>
      <c r="I192" s="6">
        <v>505051.23595505598</v>
      </c>
      <c r="J192" s="6">
        <v>114545.39325842699</v>
      </c>
      <c r="K192" s="6">
        <v>73030.337078651602</v>
      </c>
      <c r="L192" s="6">
        <v>48080.674157303401</v>
      </c>
      <c r="M192" s="6">
        <v>407271.91011236003</v>
      </c>
      <c r="N192" s="6">
        <v>26767.6966292135</v>
      </c>
      <c r="O192" s="6">
        <v>61212.134831460702</v>
      </c>
      <c r="P192" s="6">
        <v>2321908.6853932575</v>
      </c>
    </row>
    <row r="193" spans="1:37" x14ac:dyDescent="0.15">
      <c r="A193" s="3">
        <v>41874</v>
      </c>
      <c r="B193" s="6">
        <v>169696.853932584</v>
      </c>
      <c r="C193" s="6">
        <v>522020.22471910098</v>
      </c>
      <c r="D193" s="6">
        <v>133637.07865168501</v>
      </c>
      <c r="E193" s="6">
        <v>5272.6741573033696</v>
      </c>
      <c r="F193" s="6">
        <v>148485.168539326</v>
      </c>
      <c r="G193" s="6">
        <v>18484.9438202247</v>
      </c>
      <c r="H193" s="6">
        <v>16787.808988764002</v>
      </c>
      <c r="I193" s="6">
        <v>574341.79775280901</v>
      </c>
      <c r="J193" s="6">
        <v>118787.528089888</v>
      </c>
      <c r="K193" s="6">
        <v>69494.382022471895</v>
      </c>
      <c r="L193" s="6">
        <v>55151.235955056203</v>
      </c>
      <c r="M193" s="6">
        <v>415758.20224719099</v>
      </c>
      <c r="N193" s="6">
        <v>21818.0674157303</v>
      </c>
      <c r="O193" s="6">
        <v>65454.606741572999</v>
      </c>
      <c r="P193" s="6">
        <v>2399048.3932584268</v>
      </c>
    </row>
    <row r="194" spans="1:37" x14ac:dyDescent="0.15">
      <c r="A194" s="3">
        <v>41881</v>
      </c>
      <c r="B194" s="6">
        <v>169696.853932584</v>
      </c>
      <c r="C194" s="6">
        <v>514948.314606742</v>
      </c>
      <c r="D194" s="6">
        <v>128686.741573034</v>
      </c>
      <c r="E194" s="6">
        <v>4848.56179775281</v>
      </c>
      <c r="F194" s="6">
        <v>144242.02247190999</v>
      </c>
      <c r="G194" s="6">
        <v>18484.9438202247</v>
      </c>
      <c r="H194" s="6">
        <v>17495</v>
      </c>
      <c r="I194" s="6">
        <v>594143.14606741595</v>
      </c>
      <c r="J194" s="6">
        <v>116666.966292135</v>
      </c>
      <c r="K194" s="6">
        <v>80100.561797752802</v>
      </c>
      <c r="L194" s="6">
        <v>50908.764044943797</v>
      </c>
      <c r="M194" s="6">
        <v>424240.44943820202</v>
      </c>
      <c r="N194" s="6">
        <v>20828.2359550562</v>
      </c>
      <c r="O194" s="6">
        <v>68282.696629213504</v>
      </c>
      <c r="P194" s="6">
        <v>2419411.4494382022</v>
      </c>
    </row>
    <row r="195" spans="1:37" x14ac:dyDescent="0.15">
      <c r="A195" s="3">
        <v>41888</v>
      </c>
      <c r="B195" s="6">
        <v>169696.853932584</v>
      </c>
      <c r="C195" s="6">
        <v>465455.05617977498</v>
      </c>
      <c r="D195" s="6">
        <v>118788.426966292</v>
      </c>
      <c r="E195" s="6">
        <v>4424.2471910112299</v>
      </c>
      <c r="F195" s="6">
        <v>152726.29213483099</v>
      </c>
      <c r="G195" s="6">
        <v>18484.9438202247</v>
      </c>
      <c r="H195" s="6">
        <v>18202.022471910099</v>
      </c>
      <c r="I195" s="6">
        <v>613939.77528089902</v>
      </c>
      <c r="J195" s="6">
        <v>93333.707865168501</v>
      </c>
      <c r="K195" s="6">
        <v>80100.561797752802</v>
      </c>
      <c r="L195" s="6">
        <v>42424.494382022502</v>
      </c>
      <c r="M195" s="6">
        <v>432726.74157303403</v>
      </c>
      <c r="N195" s="6">
        <v>20828.2359550562</v>
      </c>
      <c r="O195" s="6">
        <v>71110.786516853899</v>
      </c>
      <c r="P195" s="6">
        <v>2374231.1797752799</v>
      </c>
    </row>
    <row r="196" spans="1:37" x14ac:dyDescent="0.15">
      <c r="A196" s="3">
        <v>41895</v>
      </c>
      <c r="B196" s="6">
        <v>165453.70786516901</v>
      </c>
      <c r="C196" s="6">
        <v>536160.67415730294</v>
      </c>
      <c r="D196" s="6">
        <v>148485.730337079</v>
      </c>
      <c r="E196" s="6">
        <v>3999.9325842696699</v>
      </c>
      <c r="F196" s="6">
        <v>161212.584269663</v>
      </c>
      <c r="G196" s="6">
        <v>18484.9438202247</v>
      </c>
      <c r="H196" s="6">
        <v>19616.2359550562</v>
      </c>
      <c r="I196" s="6">
        <v>613939.77528089902</v>
      </c>
      <c r="J196" s="6">
        <v>101817.97752809001</v>
      </c>
      <c r="K196" s="6">
        <v>87172.471910112406</v>
      </c>
      <c r="L196" s="6">
        <v>43838.202247191002</v>
      </c>
      <c r="M196" s="6">
        <v>449695.28089887602</v>
      </c>
      <c r="N196" s="6">
        <v>22313.101123595501</v>
      </c>
      <c r="O196" s="6">
        <v>71110.786516853899</v>
      </c>
      <c r="P196" s="6">
        <v>2514440.3595505622</v>
      </c>
    </row>
    <row r="197" spans="1:37" x14ac:dyDescent="0.15">
      <c r="A197" s="3">
        <v>41902</v>
      </c>
      <c r="B197" s="6">
        <v>199394.831460674</v>
      </c>
      <c r="C197" s="6">
        <v>472523.59550561802</v>
      </c>
      <c r="D197" s="6">
        <v>113838.08988764</v>
      </c>
      <c r="E197" s="6">
        <v>3999.9325842696699</v>
      </c>
      <c r="F197" s="6">
        <v>173940</v>
      </c>
      <c r="G197" s="6">
        <v>22727.078651685399</v>
      </c>
      <c r="H197" s="6">
        <v>21383.8764044944</v>
      </c>
      <c r="I197" s="6">
        <v>703031.685393258</v>
      </c>
      <c r="J197" s="6">
        <v>74242.584269662897</v>
      </c>
      <c r="K197" s="6">
        <v>101312.92134831499</v>
      </c>
      <c r="L197" s="6">
        <v>42424.494382022502</v>
      </c>
      <c r="M197" s="6">
        <v>432726.74157303403</v>
      </c>
      <c r="N197" s="6">
        <v>25777.865168539302</v>
      </c>
      <c r="O197" s="6">
        <v>73939.550561797805</v>
      </c>
      <c r="P197" s="6">
        <v>2532474.2696629204</v>
      </c>
    </row>
    <row r="198" spans="1:37" x14ac:dyDescent="0.15">
      <c r="A198" s="3">
        <v>41909</v>
      </c>
      <c r="B198" s="6">
        <v>212120.22471910101</v>
      </c>
      <c r="C198" s="6">
        <v>430102.24719101097</v>
      </c>
      <c r="D198" s="6">
        <v>113838.08988764</v>
      </c>
      <c r="E198" s="6">
        <v>4424.2471910112299</v>
      </c>
      <c r="F198" s="6">
        <v>178181.12359550601</v>
      </c>
      <c r="G198" s="6">
        <v>22727.078651685399</v>
      </c>
      <c r="H198" s="6">
        <v>21030.280898876401</v>
      </c>
      <c r="I198" s="6">
        <v>693131.01123595505</v>
      </c>
      <c r="J198" s="6">
        <v>72121.011235955099</v>
      </c>
      <c r="K198" s="6">
        <v>101312.92134831499</v>
      </c>
      <c r="L198" s="6">
        <v>41010.1123595506</v>
      </c>
      <c r="M198" s="6">
        <v>415758.20224719099</v>
      </c>
      <c r="N198" s="6">
        <v>25777.865168539302</v>
      </c>
      <c r="O198" s="6">
        <v>73939.550561797805</v>
      </c>
      <c r="P198" s="6">
        <v>2474776.5842696624</v>
      </c>
    </row>
    <row r="199" spans="1:37" x14ac:dyDescent="0.15">
      <c r="A199" s="3">
        <v>41916</v>
      </c>
      <c r="B199" s="6">
        <v>178181.12359550601</v>
      </c>
      <c r="C199" s="6">
        <v>621010.11235955101</v>
      </c>
      <c r="D199" s="6">
        <v>143535.39325842701</v>
      </c>
      <c r="E199" s="6">
        <v>6121.3033707865197</v>
      </c>
      <c r="F199" s="6">
        <v>203635.95505618001</v>
      </c>
      <c r="G199" s="6">
        <v>18484.9438202247</v>
      </c>
      <c r="H199" s="6">
        <v>28454.606741572999</v>
      </c>
      <c r="I199" s="6">
        <v>693131.01123595505</v>
      </c>
      <c r="J199" s="6">
        <v>101817.97752809001</v>
      </c>
      <c r="K199" s="6">
        <v>104848.876404494</v>
      </c>
      <c r="L199" s="6">
        <v>48080.674157303401</v>
      </c>
      <c r="M199" s="6">
        <v>483636.40449438198</v>
      </c>
      <c r="N199" s="6">
        <v>39141.415730337103</v>
      </c>
      <c r="O199" s="6">
        <v>79595.730337078596</v>
      </c>
      <c r="P199" s="6">
        <v>2830715.3932584277</v>
      </c>
    </row>
    <row r="200" spans="1:37" x14ac:dyDescent="0.15">
      <c r="A200" s="3">
        <v>41923</v>
      </c>
      <c r="B200" s="6">
        <v>203635.95505618001</v>
      </c>
      <c r="C200" s="6">
        <v>472523.59550561802</v>
      </c>
      <c r="D200" s="6">
        <v>118788.426966292</v>
      </c>
      <c r="E200" s="6">
        <v>4424.2471910112299</v>
      </c>
      <c r="F200" s="6">
        <v>195151.685393258</v>
      </c>
      <c r="G200" s="6">
        <v>22727.078651685399</v>
      </c>
      <c r="H200" s="6">
        <v>19616.2359550562</v>
      </c>
      <c r="I200" s="6">
        <v>703031.685393258</v>
      </c>
      <c r="J200" s="6">
        <v>91212.134831460702</v>
      </c>
      <c r="K200" s="6">
        <v>104848.876404494</v>
      </c>
      <c r="L200" s="6">
        <v>48080.674157303401</v>
      </c>
      <c r="M200" s="6">
        <v>441213.03370786499</v>
      </c>
      <c r="N200" s="6">
        <v>23797.966292134799</v>
      </c>
      <c r="O200" s="6">
        <v>79595.730337078596</v>
      </c>
      <c r="P200" s="6">
        <v>2607425.1235955046</v>
      </c>
    </row>
    <row r="201" spans="1:37" x14ac:dyDescent="0.15">
      <c r="A201" s="3">
        <v>41930</v>
      </c>
      <c r="B201" s="6">
        <v>207879.101123595</v>
      </c>
      <c r="C201" s="6">
        <v>458383.146067416</v>
      </c>
      <c r="D201" s="6">
        <v>118788.426966292</v>
      </c>
      <c r="E201" s="6">
        <v>4848.56179775281</v>
      </c>
      <c r="F201" s="6">
        <v>203635.95505618001</v>
      </c>
      <c r="G201" s="6">
        <v>24848.651685393201</v>
      </c>
      <c r="H201" s="6">
        <v>17141.404494382001</v>
      </c>
      <c r="I201" s="6">
        <v>732728.98876404495</v>
      </c>
      <c r="J201" s="6">
        <v>91212.134831460702</v>
      </c>
      <c r="K201" s="6">
        <v>115455.056179775</v>
      </c>
      <c r="L201" s="6">
        <v>46666.966292134799</v>
      </c>
      <c r="M201" s="6">
        <v>415758.20224719099</v>
      </c>
      <c r="N201" s="6">
        <v>21818.0674157303</v>
      </c>
      <c r="O201" s="6">
        <v>82424.494382022502</v>
      </c>
      <c r="P201" s="6">
        <v>2622840.9775280897</v>
      </c>
    </row>
    <row r="202" spans="1:37" x14ac:dyDescent="0.15">
      <c r="A202" s="3">
        <v>41937</v>
      </c>
      <c r="B202" s="6">
        <v>207879.101123595</v>
      </c>
      <c r="C202" s="6">
        <v>458383.146067416</v>
      </c>
      <c r="D202" s="6">
        <v>128686.741573034</v>
      </c>
      <c r="E202" s="6">
        <v>4848.56179775281</v>
      </c>
      <c r="F202" s="6">
        <v>207879.101123595</v>
      </c>
      <c r="G202" s="6">
        <v>26969.213483145999</v>
      </c>
      <c r="H202" s="6">
        <v>17141.404494382001</v>
      </c>
      <c r="I202" s="6">
        <v>712927.64044943801</v>
      </c>
      <c r="J202" s="6">
        <v>99697.415730337103</v>
      </c>
      <c r="K202" s="6">
        <v>115455.056179775</v>
      </c>
      <c r="L202" s="6">
        <v>48080.674157303401</v>
      </c>
      <c r="M202" s="6">
        <v>424240.44943820202</v>
      </c>
      <c r="N202" s="6">
        <v>22313.101123595501</v>
      </c>
      <c r="O202" s="6">
        <v>85252.584269662897</v>
      </c>
      <c r="P202" s="6">
        <v>2642775.6741573019</v>
      </c>
      <c r="AJ202" s="6">
        <v>115666</v>
      </c>
      <c r="AK202" s="7">
        <f t="shared" ref="AK202:AK226" si="6">AJ202/K202-1</f>
        <v>1.827064376431764E-3</v>
      </c>
    </row>
    <row r="203" spans="1:37" x14ac:dyDescent="0.15">
      <c r="A203" s="3">
        <v>41944</v>
      </c>
      <c r="B203" s="6">
        <v>207879.101123595</v>
      </c>
      <c r="C203" s="6">
        <v>493735.95505618001</v>
      </c>
      <c r="D203" s="6">
        <v>133637.07865168501</v>
      </c>
      <c r="E203" s="6">
        <v>6121.3033707865197</v>
      </c>
      <c r="F203" s="6">
        <v>220606.51685393299</v>
      </c>
      <c r="G203" s="6">
        <v>29090.786516853899</v>
      </c>
      <c r="H203" s="6">
        <v>19969.662921348299</v>
      </c>
      <c r="I203" s="6">
        <v>752525.61797752802</v>
      </c>
      <c r="J203" s="6">
        <v>118787.528089888</v>
      </c>
      <c r="K203" s="6">
        <v>129595.50561797799</v>
      </c>
      <c r="L203" s="6">
        <v>49495.056179775303</v>
      </c>
      <c r="M203" s="6">
        <v>424240.44943820202</v>
      </c>
      <c r="N203" s="6">
        <v>21323.269662921299</v>
      </c>
      <c r="O203" s="6">
        <v>89495.056179775303</v>
      </c>
      <c r="P203" s="6">
        <v>2780440.6516853943</v>
      </c>
      <c r="AJ203" s="6">
        <v>130474</v>
      </c>
      <c r="AK203" s="7">
        <f t="shared" si="6"/>
        <v>6.7787411132267383E-3</v>
      </c>
    </row>
    <row r="204" spans="1:37" x14ac:dyDescent="0.15">
      <c r="A204" s="3">
        <v>41951</v>
      </c>
      <c r="B204" s="6">
        <v>199394.831460674</v>
      </c>
      <c r="C204" s="6">
        <v>458383.146067416</v>
      </c>
      <c r="D204" s="6">
        <v>118788.426966292</v>
      </c>
      <c r="E204" s="6">
        <v>6121.3033707865197</v>
      </c>
      <c r="F204" s="6">
        <v>258788.76404494399</v>
      </c>
      <c r="G204" s="6">
        <v>31212.3595505618</v>
      </c>
      <c r="H204" s="6">
        <v>21737.3033707865</v>
      </c>
      <c r="I204" s="6">
        <v>762426.29213483201</v>
      </c>
      <c r="J204" s="6">
        <v>108181.685393258</v>
      </c>
      <c r="K204" s="6">
        <v>157878.08988764</v>
      </c>
      <c r="L204" s="6">
        <v>48080.674157303401</v>
      </c>
      <c r="M204" s="6">
        <v>415758.20224719099</v>
      </c>
      <c r="N204" s="6">
        <v>21323.269662921299</v>
      </c>
      <c r="O204" s="6">
        <v>93737.528089887594</v>
      </c>
      <c r="P204" s="6">
        <v>2792823.91011236</v>
      </c>
      <c r="AJ204" s="6">
        <v>158059</v>
      </c>
      <c r="AK204" s="7">
        <f t="shared" si="6"/>
        <v>1.1458848564025459E-3</v>
      </c>
    </row>
    <row r="205" spans="1:37" x14ac:dyDescent="0.15">
      <c r="A205" s="3">
        <v>41958</v>
      </c>
      <c r="B205" s="6">
        <v>195151.685393258</v>
      </c>
      <c r="C205" s="6">
        <v>465455.05617977498</v>
      </c>
      <c r="D205" s="6">
        <v>123736.404494382</v>
      </c>
      <c r="E205" s="6">
        <v>5696.9887640449497</v>
      </c>
      <c r="F205" s="6">
        <v>381817.75280898903</v>
      </c>
      <c r="G205" s="6">
        <v>50303.483146067403</v>
      </c>
      <c r="H205" s="6">
        <v>18202.022471910099</v>
      </c>
      <c r="I205" s="6">
        <v>990099.32584269706</v>
      </c>
      <c r="J205" s="6">
        <v>103939.55056179799</v>
      </c>
      <c r="K205" s="6">
        <v>320505.05617977498</v>
      </c>
      <c r="L205" s="6">
        <v>46666.966292134799</v>
      </c>
      <c r="M205" s="6">
        <v>441213.03370786499</v>
      </c>
      <c r="N205" s="6">
        <v>20828.2359550562</v>
      </c>
      <c r="O205" s="6">
        <v>107878.65168539299</v>
      </c>
      <c r="P205" s="6">
        <v>3378130.7865168536</v>
      </c>
      <c r="AJ205" s="6">
        <v>321805</v>
      </c>
      <c r="AK205" s="7">
        <f t="shared" si="6"/>
        <v>4.0559229726968571E-3</v>
      </c>
    </row>
    <row r="206" spans="1:37" x14ac:dyDescent="0.15">
      <c r="A206" s="3">
        <v>41965</v>
      </c>
      <c r="B206" s="6">
        <v>195151.685393258</v>
      </c>
      <c r="C206" s="6">
        <v>451314.60674157302</v>
      </c>
      <c r="D206" s="6">
        <v>123736.404494382</v>
      </c>
      <c r="E206" s="6">
        <v>6969.7303370786503</v>
      </c>
      <c r="F206" s="6">
        <v>229090.78651685399</v>
      </c>
      <c r="G206" s="6">
        <v>22727.078651685399</v>
      </c>
      <c r="H206" s="6">
        <v>18202.022471910099</v>
      </c>
      <c r="I206" s="6">
        <v>722828.314606742</v>
      </c>
      <c r="J206" s="6">
        <v>112423.82022471901</v>
      </c>
      <c r="K206" s="6">
        <v>147271.91011236</v>
      </c>
      <c r="L206" s="6">
        <v>48080.674157303401</v>
      </c>
      <c r="M206" s="6">
        <v>449695.28089887602</v>
      </c>
      <c r="N206" s="6">
        <v>20333.438202247198</v>
      </c>
      <c r="O206" s="6">
        <v>92323.146067415801</v>
      </c>
      <c r="P206" s="6">
        <v>2724514.4157303367</v>
      </c>
      <c r="AJ206" s="6">
        <v>147882</v>
      </c>
      <c r="AK206" s="7">
        <f t="shared" si="6"/>
        <v>4.1426086425750963E-3</v>
      </c>
    </row>
    <row r="207" spans="1:37" x14ac:dyDescent="0.15">
      <c r="A207" s="3">
        <v>41972</v>
      </c>
      <c r="B207" s="6">
        <v>186667.415730337</v>
      </c>
      <c r="C207" s="6">
        <v>479595.50561797799</v>
      </c>
      <c r="D207" s="6">
        <v>138585.05617977501</v>
      </c>
      <c r="E207" s="6">
        <v>8242.4719101123592</v>
      </c>
      <c r="F207" s="6">
        <v>212120.22471910101</v>
      </c>
      <c r="G207" s="6">
        <v>18484.9438202247</v>
      </c>
      <c r="H207" s="6">
        <v>18555.617977528102</v>
      </c>
      <c r="I207" s="6">
        <v>663433.70786516904</v>
      </c>
      <c r="J207" s="6">
        <v>116666.966292135</v>
      </c>
      <c r="K207" s="6">
        <v>118989.325842697</v>
      </c>
      <c r="L207" s="6">
        <v>50908.764044943797</v>
      </c>
      <c r="M207" s="6">
        <v>466667.86516853899</v>
      </c>
      <c r="N207" s="6">
        <v>20828.2359550562</v>
      </c>
      <c r="O207" s="6">
        <v>88080.674157303394</v>
      </c>
      <c r="P207" s="6">
        <v>2676785.6966292136</v>
      </c>
      <c r="AJ207" s="6">
        <v>121735</v>
      </c>
      <c r="AK207" s="7">
        <f t="shared" si="6"/>
        <v>2.3074961874586686E-2</v>
      </c>
    </row>
    <row r="208" spans="1:37" x14ac:dyDescent="0.15">
      <c r="A208" s="3">
        <v>41979</v>
      </c>
      <c r="B208" s="6">
        <v>199394.831460674</v>
      </c>
      <c r="C208" s="6">
        <v>465455.05617977498</v>
      </c>
      <c r="D208" s="6">
        <v>138585.05617977501</v>
      </c>
      <c r="E208" s="6">
        <v>8666.5842696629097</v>
      </c>
      <c r="F208" s="6">
        <v>220606.51685393299</v>
      </c>
      <c r="G208" s="6">
        <v>20606.5168539326</v>
      </c>
      <c r="H208" s="6">
        <v>22444.494382022502</v>
      </c>
      <c r="I208" s="6">
        <v>673334.38202247198</v>
      </c>
      <c r="J208" s="6">
        <v>103939.55056179799</v>
      </c>
      <c r="K208" s="6">
        <v>122525.28089887599</v>
      </c>
      <c r="L208" s="6">
        <v>52323.146067415801</v>
      </c>
      <c r="M208" s="6">
        <v>449695.28089887602</v>
      </c>
      <c r="N208" s="6">
        <v>23797.966292134799</v>
      </c>
      <c r="O208" s="6">
        <v>96565.617977528105</v>
      </c>
      <c r="P208" s="6">
        <v>2691848.4606741564</v>
      </c>
      <c r="AJ208" s="6">
        <v>123603</v>
      </c>
      <c r="AK208" s="7">
        <f t="shared" si="6"/>
        <v>8.7958916985750868E-3</v>
      </c>
    </row>
    <row r="209" spans="1:43" x14ac:dyDescent="0.15">
      <c r="A209" s="3">
        <v>41986</v>
      </c>
      <c r="B209" s="6">
        <v>199394.831460674</v>
      </c>
      <c r="C209" s="6">
        <v>458383.146067416</v>
      </c>
      <c r="D209" s="6">
        <v>138585.05617977501</v>
      </c>
      <c r="E209" s="6">
        <v>14605.977528089899</v>
      </c>
      <c r="F209" s="6">
        <v>254545.61797752799</v>
      </c>
      <c r="G209" s="6">
        <v>24848.651685393201</v>
      </c>
      <c r="H209" s="6">
        <v>23151.5168539326</v>
      </c>
      <c r="I209" s="6">
        <v>752525.61797752802</v>
      </c>
      <c r="J209" s="6">
        <v>103939.55056179799</v>
      </c>
      <c r="K209" s="6">
        <v>143737.64044943801</v>
      </c>
      <c r="L209" s="6">
        <v>53737.528089887601</v>
      </c>
      <c r="M209" s="6">
        <v>441213.03370786499</v>
      </c>
      <c r="N209" s="6">
        <v>25777.865168539302</v>
      </c>
      <c r="O209" s="6">
        <v>155959.55056179801</v>
      </c>
      <c r="P209" s="6">
        <v>2943850.1123595503</v>
      </c>
      <c r="AJ209" s="6">
        <v>144426</v>
      </c>
      <c r="AK209" s="7">
        <f t="shared" si="6"/>
        <v>4.7889999335568589E-3</v>
      </c>
    </row>
    <row r="210" spans="1:43" x14ac:dyDescent="0.15">
      <c r="A210" s="3">
        <v>41993</v>
      </c>
      <c r="B210" s="6">
        <v>195151.685393258</v>
      </c>
      <c r="C210" s="6">
        <v>437170.78651685402</v>
      </c>
      <c r="D210" s="6">
        <v>138585.05617977501</v>
      </c>
      <c r="E210" s="6">
        <v>13757.5505617978</v>
      </c>
      <c r="F210" s="6">
        <v>220606.51685393299</v>
      </c>
      <c r="G210" s="6">
        <v>20606.5168539326</v>
      </c>
      <c r="H210" s="6">
        <v>23858.539325842699</v>
      </c>
      <c r="I210" s="6">
        <v>683230.337078652</v>
      </c>
      <c r="J210" s="6">
        <v>108181.685393258</v>
      </c>
      <c r="K210" s="6">
        <v>115455.056179775</v>
      </c>
      <c r="L210" s="6">
        <v>52323.146067415801</v>
      </c>
      <c r="M210" s="6">
        <v>432726.74157303403</v>
      </c>
      <c r="N210" s="6">
        <v>27262.730337078701</v>
      </c>
      <c r="O210" s="6">
        <v>106464.943820225</v>
      </c>
      <c r="P210" s="6">
        <v>2680461.4044943829</v>
      </c>
      <c r="AJ210" s="6">
        <v>117943</v>
      </c>
      <c r="AK210" s="7">
        <f t="shared" si="6"/>
        <v>2.1549024378378245E-2</v>
      </c>
    </row>
    <row r="211" spans="1:43" x14ac:dyDescent="0.15">
      <c r="A211" s="3">
        <v>42000</v>
      </c>
      <c r="B211" s="6">
        <v>182424.269662921</v>
      </c>
      <c r="C211" s="6">
        <v>444242.69662921398</v>
      </c>
      <c r="D211" s="6">
        <v>148485.730337079</v>
      </c>
      <c r="E211" s="6">
        <v>13333.2359550562</v>
      </c>
      <c r="F211" s="6">
        <v>207879.101123595</v>
      </c>
      <c r="G211" s="6">
        <v>18484.9438202247</v>
      </c>
      <c r="H211" s="6">
        <v>20676.685393258402</v>
      </c>
      <c r="I211" s="6">
        <v>564445.842696629</v>
      </c>
      <c r="J211" s="6">
        <v>108181.685393258</v>
      </c>
      <c r="K211" s="6">
        <v>104848.876404494</v>
      </c>
      <c r="L211" s="6">
        <v>50908.764044943797</v>
      </c>
      <c r="M211" s="6">
        <v>441213.03370786499</v>
      </c>
      <c r="N211" s="6">
        <v>24293</v>
      </c>
      <c r="O211" s="6">
        <v>93737.528089887594</v>
      </c>
      <c r="P211" s="6">
        <v>2517701.9662921336</v>
      </c>
      <c r="AJ211" s="6">
        <v>107740</v>
      </c>
      <c r="AK211" s="7">
        <f t="shared" si="6"/>
        <v>2.7574197212685503E-2</v>
      </c>
    </row>
    <row r="212" spans="1:43" x14ac:dyDescent="0.15">
      <c r="A212" s="3">
        <v>42007</v>
      </c>
      <c r="B212" s="6">
        <v>182424.269662921</v>
      </c>
      <c r="C212" s="6">
        <v>557373.03370786505</v>
      </c>
      <c r="D212" s="6">
        <v>188081.34831460699</v>
      </c>
      <c r="E212" s="6">
        <v>14605.977528089899</v>
      </c>
      <c r="F212" s="6">
        <v>212120.22471910101</v>
      </c>
      <c r="G212" s="6">
        <v>18484.9438202247</v>
      </c>
      <c r="H212" s="6">
        <v>21737.3033707865</v>
      </c>
      <c r="I212" s="6">
        <v>495150.56179775298</v>
      </c>
      <c r="J212" s="6">
        <v>125151.23595505601</v>
      </c>
      <c r="K212" s="6">
        <v>104848.876404494</v>
      </c>
      <c r="L212" s="6">
        <v>49495.056179775303</v>
      </c>
      <c r="M212" s="6">
        <v>475150.11235955002</v>
      </c>
      <c r="N212" s="6">
        <v>25777.865168539302</v>
      </c>
      <c r="O212" s="6">
        <v>93737.528089887594</v>
      </c>
      <c r="P212" s="6">
        <v>2655360.8426966276</v>
      </c>
      <c r="AH212" s="6">
        <v>125354</v>
      </c>
      <c r="AI212" s="7">
        <f t="shared" ref="AI212:AI217" si="7">AH212/J212-1</f>
        <v>1.620152157481014E-3</v>
      </c>
      <c r="AJ212" s="6">
        <v>105683</v>
      </c>
      <c r="AK212" s="7">
        <f t="shared" si="6"/>
        <v>7.9554843514779705E-3</v>
      </c>
      <c r="AL212" s="6">
        <v>49735</v>
      </c>
      <c r="AM212" s="7">
        <f>AL212/L212-1</f>
        <v>4.8478340817146304E-3</v>
      </c>
      <c r="AN212" s="6">
        <v>480401</v>
      </c>
      <c r="AO212" s="7">
        <f t="shared" ref="AO212:AO227" si="8">AN212/M212-1</f>
        <v>1.1051007889642639E-2</v>
      </c>
      <c r="AP212" s="6">
        <v>26057</v>
      </c>
      <c r="AQ212" s="7">
        <f>AP212/N212-1</f>
        <v>1.0828469682639508E-2</v>
      </c>
    </row>
    <row r="213" spans="1:43" x14ac:dyDescent="0.15">
      <c r="A213" s="3">
        <v>42014</v>
      </c>
      <c r="B213" s="6">
        <v>207879.101123595</v>
      </c>
      <c r="C213" s="6">
        <v>444242.69662921398</v>
      </c>
      <c r="D213" s="6">
        <v>158384.04494381999</v>
      </c>
      <c r="E213" s="6">
        <v>17151.460674157301</v>
      </c>
      <c r="F213" s="6">
        <v>212120.22471910101</v>
      </c>
      <c r="G213" s="6">
        <v>20606.5168539326</v>
      </c>
      <c r="H213" s="6">
        <v>19262.6404494382</v>
      </c>
      <c r="I213" s="6">
        <v>495150.56179775298</v>
      </c>
      <c r="J213" s="6">
        <v>106060.112359551</v>
      </c>
      <c r="K213" s="6">
        <v>97776.966292134806</v>
      </c>
      <c r="L213" s="6">
        <v>43838.202247191002</v>
      </c>
      <c r="M213" s="6">
        <v>466667.86516853899</v>
      </c>
      <c r="N213" s="6">
        <v>22808.134831460698</v>
      </c>
      <c r="O213" s="6">
        <v>86666.966292134806</v>
      </c>
      <c r="P213" s="6">
        <v>2486019.5393258431</v>
      </c>
      <c r="AH213" s="6">
        <v>108156</v>
      </c>
      <c r="AI213" s="7">
        <f t="shared" si="7"/>
        <v>1.9761318311108278E-2</v>
      </c>
      <c r="AJ213" s="6">
        <v>97945</v>
      </c>
      <c r="AK213" s="7">
        <f t="shared" si="6"/>
        <v>1.7185408203721497E-3</v>
      </c>
      <c r="AL213" s="6">
        <v>45189</v>
      </c>
      <c r="AM213" s="7">
        <f t="shared" ref="AM213:AM221" si="9">AL213/L213-1</f>
        <v>3.0813256100061803E-2</v>
      </c>
      <c r="AN213" s="6">
        <v>466861</v>
      </c>
      <c r="AO213" s="7">
        <f t="shared" si="8"/>
        <v>4.1385929024961854E-4</v>
      </c>
      <c r="AP213" s="6">
        <v>23295</v>
      </c>
      <c r="AQ213" s="7">
        <f t="shared" ref="AQ213:AQ224" si="10">AP213/N213-1</f>
        <v>2.1346119362103178E-2</v>
      </c>
    </row>
    <row r="214" spans="1:43" x14ac:dyDescent="0.15">
      <c r="A214" s="3">
        <v>42021</v>
      </c>
      <c r="B214" s="6">
        <v>199394.831460674</v>
      </c>
      <c r="C214" s="6">
        <v>486667.41573033697</v>
      </c>
      <c r="D214" s="6">
        <v>178180.674157303</v>
      </c>
      <c r="E214" s="6">
        <v>21394</v>
      </c>
      <c r="F214" s="6">
        <v>207879.101123595</v>
      </c>
      <c r="G214" s="6">
        <v>18484.9438202247</v>
      </c>
      <c r="H214" s="6">
        <v>18909.044943820201</v>
      </c>
      <c r="I214" s="6">
        <v>505051.23595505598</v>
      </c>
      <c r="J214" s="6">
        <v>114545.39325842699</v>
      </c>
      <c r="K214" s="6">
        <v>97776.966292134806</v>
      </c>
      <c r="L214" s="6">
        <v>55151.235955056203</v>
      </c>
      <c r="M214" s="6">
        <v>458181.57303370797</v>
      </c>
      <c r="N214" s="6">
        <v>22313.101123595501</v>
      </c>
      <c r="O214" s="6">
        <v>83838.202247191002</v>
      </c>
      <c r="P214" s="6">
        <v>2550081.1011235947</v>
      </c>
      <c r="AH214" s="6">
        <v>115311</v>
      </c>
      <c r="AI214" s="7">
        <f t="shared" si="7"/>
        <v>6.6838719549875414E-3</v>
      </c>
      <c r="AJ214" s="6">
        <v>101041</v>
      </c>
      <c r="AK214" s="7">
        <f t="shared" si="6"/>
        <v>3.3382439971731293E-2</v>
      </c>
      <c r="AL214" s="6">
        <v>55540</v>
      </c>
      <c r="AM214" s="7">
        <f t="shared" si="9"/>
        <v>7.0490540821352976E-3</v>
      </c>
      <c r="AN214" s="6">
        <v>464543</v>
      </c>
      <c r="AO214" s="7">
        <f t="shared" si="8"/>
        <v>1.3884074220121612E-2</v>
      </c>
      <c r="AP214" s="6">
        <v>22464</v>
      </c>
      <c r="AQ214" s="7">
        <f t="shared" si="10"/>
        <v>6.7627926556981244E-3</v>
      </c>
    </row>
    <row r="215" spans="1:43" x14ac:dyDescent="0.15">
      <c r="A215" s="3">
        <v>42028</v>
      </c>
      <c r="B215" s="6">
        <v>190908.53932584301</v>
      </c>
      <c r="C215" s="6">
        <v>500807.86516853899</v>
      </c>
      <c r="D215" s="6">
        <v>193029.325842697</v>
      </c>
      <c r="E215" s="6">
        <v>20969.685393258402</v>
      </c>
      <c r="F215" s="6">
        <v>207879.101123595</v>
      </c>
      <c r="G215" s="6">
        <v>20606.5168539326</v>
      </c>
      <c r="H215" s="6">
        <v>18202.022471910099</v>
      </c>
      <c r="I215" s="6">
        <v>514947.19101123599</v>
      </c>
      <c r="J215" s="6">
        <v>123030.674157303</v>
      </c>
      <c r="K215" s="6">
        <v>101312.92134831499</v>
      </c>
      <c r="L215" s="6">
        <v>65050.561797752802</v>
      </c>
      <c r="M215" s="6">
        <v>475150.11235955002</v>
      </c>
      <c r="N215" s="6">
        <v>23302.9325842697</v>
      </c>
      <c r="O215" s="6">
        <v>85252.584269662897</v>
      </c>
      <c r="P215" s="6">
        <v>2623895.0561797735</v>
      </c>
      <c r="AH215" s="6">
        <v>123820</v>
      </c>
      <c r="AI215" s="7">
        <f t="shared" si="7"/>
        <v>6.4156833090891485E-3</v>
      </c>
      <c r="AJ215" s="6">
        <v>104776</v>
      </c>
      <c r="AK215" s="7">
        <f t="shared" si="6"/>
        <v>3.4182003693081775E-2</v>
      </c>
      <c r="AL215" s="6">
        <v>66348</v>
      </c>
      <c r="AM215" s="7">
        <f t="shared" si="9"/>
        <v>1.9945072976941036E-2</v>
      </c>
      <c r="AN215" s="6">
        <v>477921</v>
      </c>
      <c r="AO215" s="7">
        <f t="shared" si="8"/>
        <v>5.8316047252731096E-3</v>
      </c>
      <c r="AP215" s="6">
        <v>23647</v>
      </c>
      <c r="AQ215" s="7">
        <f t="shared" si="10"/>
        <v>1.4764983526689646E-2</v>
      </c>
    </row>
    <row r="216" spans="1:43" x14ac:dyDescent="0.15">
      <c r="A216" s="3">
        <v>42035</v>
      </c>
      <c r="B216" s="6">
        <v>173940</v>
      </c>
      <c r="C216" s="6">
        <v>543232.58426966297</v>
      </c>
      <c r="D216" s="6">
        <v>202930</v>
      </c>
      <c r="E216" s="6">
        <v>18848.5168539326</v>
      </c>
      <c r="F216" s="6">
        <v>220606.51685393299</v>
      </c>
      <c r="G216" s="6">
        <v>22727.078651685399</v>
      </c>
      <c r="H216" s="6">
        <v>19262.6404494382</v>
      </c>
      <c r="I216" s="6">
        <v>544644.49438202195</v>
      </c>
      <c r="J216" s="6">
        <v>118787.528089888</v>
      </c>
      <c r="K216" s="6">
        <v>108383.146067416</v>
      </c>
      <c r="L216" s="6">
        <v>65050.561797752802</v>
      </c>
      <c r="M216" s="6">
        <v>475150.11235955002</v>
      </c>
      <c r="N216" s="6">
        <v>24293</v>
      </c>
      <c r="O216" s="6">
        <v>90908.764044943804</v>
      </c>
      <c r="P216" s="6">
        <v>2718574.2471910114</v>
      </c>
      <c r="AH216" s="6">
        <v>120880</v>
      </c>
      <c r="AI216" s="7">
        <f t="shared" si="7"/>
        <v>1.7615249208053241E-2</v>
      </c>
      <c r="AJ216" s="6">
        <v>110366</v>
      </c>
      <c r="AK216" s="7">
        <f t="shared" si="6"/>
        <v>1.8294854915455572E-2</v>
      </c>
      <c r="AL216" s="6">
        <v>66461</v>
      </c>
      <c r="AM216" s="7">
        <f t="shared" si="9"/>
        <v>2.1682183262803356E-2</v>
      </c>
      <c r="AN216" s="6">
        <v>478974</v>
      </c>
      <c r="AO216" s="7">
        <f t="shared" si="8"/>
        <v>8.047746472080064E-3</v>
      </c>
      <c r="AP216" s="6">
        <v>24386</v>
      </c>
      <c r="AQ216" s="7">
        <f t="shared" si="10"/>
        <v>3.8282632857200571E-3</v>
      </c>
    </row>
    <row r="217" spans="1:43" x14ac:dyDescent="0.15">
      <c r="A217" s="3">
        <v>42042</v>
      </c>
      <c r="B217" s="6">
        <v>169696.853932584</v>
      </c>
      <c r="C217" s="6">
        <v>606869.662921348</v>
      </c>
      <c r="D217" s="6">
        <v>193029.325842697</v>
      </c>
      <c r="E217" s="6">
        <v>17151.460674157301</v>
      </c>
      <c r="F217" s="6">
        <v>233333.93258426999</v>
      </c>
      <c r="G217" s="6">
        <v>29090.786516853899</v>
      </c>
      <c r="H217" s="6">
        <v>21383.8764044944</v>
      </c>
      <c r="I217" s="6">
        <v>574341.79775280901</v>
      </c>
      <c r="J217" s="6">
        <v>118787.528089888</v>
      </c>
      <c r="K217" s="6">
        <v>111919.101123596</v>
      </c>
      <c r="L217" s="6">
        <v>67878.651685393299</v>
      </c>
      <c r="M217" s="6">
        <v>475150.11235955002</v>
      </c>
      <c r="N217" s="6">
        <v>25777.865168539302</v>
      </c>
      <c r="O217" s="6">
        <v>99393.707865168501</v>
      </c>
      <c r="P217" s="6">
        <v>2842098.8426966285</v>
      </c>
      <c r="AH217" s="6">
        <v>120270</v>
      </c>
      <c r="AI217" s="7">
        <f t="shared" si="7"/>
        <v>1.2480029965689532E-2</v>
      </c>
      <c r="AJ217" s="6">
        <v>113835</v>
      </c>
      <c r="AK217" s="7">
        <f t="shared" si="6"/>
        <v>1.7118604931326331E-2</v>
      </c>
      <c r="AL217" s="6">
        <v>68349</v>
      </c>
      <c r="AM217" s="7">
        <f t="shared" si="9"/>
        <v>6.9292524663968624E-3</v>
      </c>
      <c r="AN217" s="6">
        <v>482956</v>
      </c>
      <c r="AO217" s="7">
        <f t="shared" si="8"/>
        <v>1.6428255907773304E-2</v>
      </c>
      <c r="AP217" s="6">
        <v>26132</v>
      </c>
      <c r="AQ217" s="7">
        <f t="shared" si="10"/>
        <v>1.3737942577684903E-2</v>
      </c>
    </row>
    <row r="218" spans="1:43" x14ac:dyDescent="0.15">
      <c r="A218" s="3">
        <v>42049</v>
      </c>
      <c r="B218" s="6">
        <v>148485.168539326</v>
      </c>
      <c r="C218" s="6">
        <v>670503.37078651704</v>
      </c>
      <c r="D218" s="6">
        <v>207877.97752809001</v>
      </c>
      <c r="E218" s="6">
        <v>21394</v>
      </c>
      <c r="F218" s="6">
        <v>224847.64044943801</v>
      </c>
      <c r="G218" s="6">
        <v>22727.078651685399</v>
      </c>
      <c r="H218" s="6">
        <v>22797.921348314601</v>
      </c>
      <c r="I218" s="6">
        <v>475353.93258427002</v>
      </c>
      <c r="J218" s="6">
        <v>129394.382022472</v>
      </c>
      <c r="K218" s="6">
        <v>94242.696629213504</v>
      </c>
      <c r="L218" s="6">
        <v>77777.977528089905</v>
      </c>
      <c r="M218" s="6">
        <v>492122.69662921398</v>
      </c>
      <c r="N218" s="6">
        <v>26767.6966292135</v>
      </c>
      <c r="O218" s="6">
        <v>126262.92134831499</v>
      </c>
      <c r="P218" s="6">
        <v>2860909.1797752823</v>
      </c>
      <c r="AH218" s="6">
        <v>129718</v>
      </c>
      <c r="AI218" s="7">
        <f>AH218/J218-1</f>
        <v>2.5010203106947682E-3</v>
      </c>
      <c r="AJ218" s="6">
        <v>94276</v>
      </c>
      <c r="AK218" s="7">
        <f t="shared" si="6"/>
        <v>3.5337879727204147E-4</v>
      </c>
      <c r="AL218" s="6">
        <v>78468</v>
      </c>
      <c r="AM218" s="7">
        <f t="shared" si="9"/>
        <v>8.8716947115381473E-3</v>
      </c>
      <c r="AN218" s="6">
        <v>495569</v>
      </c>
      <c r="AO218" s="7">
        <f t="shared" si="8"/>
        <v>7.0029352321918648E-3</v>
      </c>
      <c r="AP218" s="6">
        <v>26955</v>
      </c>
      <c r="AQ218" s="7">
        <f t="shared" si="10"/>
        <v>6.9973660184896591E-3</v>
      </c>
    </row>
    <row r="219" spans="1:43" x14ac:dyDescent="0.15">
      <c r="A219" s="3">
        <v>42056</v>
      </c>
      <c r="B219" s="6">
        <v>123030.337078652</v>
      </c>
      <c r="C219" s="6">
        <v>656362.92134831497</v>
      </c>
      <c r="D219" s="6">
        <v>217778.65168539301</v>
      </c>
      <c r="E219" s="6">
        <v>22242.4269662921</v>
      </c>
      <c r="F219" s="6">
        <v>156969.43820224699</v>
      </c>
      <c r="G219" s="6">
        <v>18484.9438202247</v>
      </c>
      <c r="H219" s="6">
        <v>25979.775280898899</v>
      </c>
      <c r="I219" s="6">
        <v>336768.08988764102</v>
      </c>
      <c r="J219" s="6">
        <v>133636.51685393299</v>
      </c>
      <c r="K219" s="6">
        <v>58888.2022471909</v>
      </c>
      <c r="L219" s="6">
        <v>86262.921348314601</v>
      </c>
      <c r="M219" s="6">
        <v>593937.97752809001</v>
      </c>
      <c r="N219" s="6">
        <v>31222.292134831499</v>
      </c>
      <c r="O219" s="6">
        <v>253635.95505618001</v>
      </c>
      <c r="P219" s="6">
        <v>2728898.9325842699</v>
      </c>
      <c r="R219" s="6">
        <v>125170</v>
      </c>
      <c r="S219" s="8">
        <f>R219/B219-1</f>
        <v>1.7391344055085689E-2</v>
      </c>
      <c r="U219" s="8"/>
      <c r="W219" s="8"/>
      <c r="AF219" s="6">
        <v>337197</v>
      </c>
      <c r="AG219" s="7">
        <f>AF219/I219-1</f>
        <v>1.2736067496836867E-3</v>
      </c>
      <c r="AJ219" s="6">
        <v>60773</v>
      </c>
      <c r="AK219" s="7">
        <f t="shared" si="6"/>
        <v>3.2006372768817348E-2</v>
      </c>
      <c r="AL219" s="6">
        <v>87252</v>
      </c>
      <c r="AM219" s="7">
        <f t="shared" si="9"/>
        <v>1.1465860838304698E-2</v>
      </c>
      <c r="AN219" s="6">
        <v>597541</v>
      </c>
      <c r="AO219" s="7">
        <f t="shared" si="8"/>
        <v>6.0663278123844755E-3</v>
      </c>
      <c r="AP219" s="6">
        <v>31557</v>
      </c>
      <c r="AQ219" s="7">
        <f t="shared" si="10"/>
        <v>1.0720156730424701E-2</v>
      </c>
    </row>
    <row r="220" spans="1:43" x14ac:dyDescent="0.15">
      <c r="A220" s="3">
        <v>42063</v>
      </c>
      <c r="B220" s="6">
        <v>326666.96629213501</v>
      </c>
      <c r="C220" s="6">
        <v>649294.38202247198</v>
      </c>
      <c r="D220" s="6">
        <v>222726.62921348299</v>
      </c>
      <c r="E220" s="6">
        <v>16303.033707865199</v>
      </c>
      <c r="F220" s="6">
        <v>207879.101123595</v>
      </c>
      <c r="G220" s="6">
        <v>41818.202247191002</v>
      </c>
      <c r="H220" s="6">
        <v>30929.269662921299</v>
      </c>
      <c r="I220" s="6">
        <v>455557.30337078602</v>
      </c>
      <c r="J220" s="6">
        <v>142120.78651685399</v>
      </c>
      <c r="K220" s="6">
        <v>80100.561797752802</v>
      </c>
      <c r="L220" s="6">
        <v>77777.977528089905</v>
      </c>
      <c r="M220" s="6">
        <v>560000.89887640497</v>
      </c>
      <c r="N220" s="6">
        <v>37161.516853932597</v>
      </c>
      <c r="O220" s="6">
        <v>94848.651685393197</v>
      </c>
      <c r="P220" s="6">
        <v>3042346.4157303371</v>
      </c>
      <c r="R220" s="6">
        <v>327405</v>
      </c>
      <c r="S220" s="8">
        <f>R220/B220-1</f>
        <v>2.2592847885480882E-3</v>
      </c>
      <c r="U220" s="8"/>
      <c r="W220" s="8"/>
      <c r="AF220" s="6">
        <v>462731</v>
      </c>
      <c r="AG220" s="7">
        <f>AF220/I220-1</f>
        <v>1.5747078525871316E-2</v>
      </c>
      <c r="AJ220" s="6">
        <v>81341</v>
      </c>
      <c r="AK220" s="7">
        <f t="shared" si="6"/>
        <v>1.548601126393101E-2</v>
      </c>
      <c r="AL220" s="6">
        <v>78178</v>
      </c>
      <c r="AM220" s="7">
        <f t="shared" si="9"/>
        <v>5.1431328587276948E-3</v>
      </c>
      <c r="AN220" s="6">
        <v>566321</v>
      </c>
      <c r="AO220" s="7">
        <f t="shared" si="8"/>
        <v>1.1285876748190482E-2</v>
      </c>
      <c r="AP220" s="6">
        <v>37172</v>
      </c>
      <c r="AQ220" s="7">
        <f t="shared" si="10"/>
        <v>2.8209682905599998E-4</v>
      </c>
    </row>
    <row r="221" spans="1:43" x14ac:dyDescent="0.15">
      <c r="A221" s="3">
        <v>42070</v>
      </c>
      <c r="B221" s="6">
        <v>403029.43820224702</v>
      </c>
      <c r="C221" s="6">
        <v>585657.30337078695</v>
      </c>
      <c r="D221" s="6">
        <v>178180.674157303</v>
      </c>
      <c r="E221" s="6">
        <v>14605.977528089899</v>
      </c>
      <c r="F221" s="6">
        <v>237575.05617977501</v>
      </c>
      <c r="G221" s="6">
        <v>65151.460674157301</v>
      </c>
      <c r="H221" s="6">
        <v>21737.3033707865</v>
      </c>
      <c r="I221" s="6">
        <v>564445.842696629</v>
      </c>
      <c r="J221" s="6">
        <v>133636.51685393299</v>
      </c>
      <c r="K221" s="6">
        <v>94242.696629213504</v>
      </c>
      <c r="L221" s="6">
        <v>70706.741573033694</v>
      </c>
      <c r="M221" s="6">
        <v>543028.314606742</v>
      </c>
      <c r="N221" s="6">
        <v>25282.831460674199</v>
      </c>
      <c r="O221" s="6">
        <v>109696.629213483</v>
      </c>
      <c r="P221" s="6">
        <v>3162894.3033707864</v>
      </c>
      <c r="R221" s="6">
        <v>407122</v>
      </c>
      <c r="S221" s="8">
        <f>R221/B221-1</f>
        <v>1.0154498430705816E-2</v>
      </c>
      <c r="U221" s="8"/>
      <c r="W221" s="8"/>
      <c r="AF221" s="6">
        <v>571051</v>
      </c>
      <c r="AG221" s="7">
        <f>AF221/I221-1</f>
        <v>1.1702021352154812E-2</v>
      </c>
      <c r="AJ221" s="6">
        <v>99405</v>
      </c>
      <c r="AK221" s="7">
        <f t="shared" si="6"/>
        <v>5.4776694167580464E-2</v>
      </c>
      <c r="AL221" s="6">
        <v>70800</v>
      </c>
      <c r="AM221" s="7">
        <f t="shared" si="9"/>
        <v>1.318946749511607E-3</v>
      </c>
      <c r="AN221" s="6">
        <v>545158</v>
      </c>
      <c r="AO221" s="7">
        <f t="shared" si="8"/>
        <v>3.9218680425536778E-3</v>
      </c>
      <c r="AP221" s="6">
        <v>25405</v>
      </c>
      <c r="AQ221" s="7">
        <f t="shared" si="10"/>
        <v>4.8320750591492878E-3</v>
      </c>
    </row>
    <row r="222" spans="1:43" x14ac:dyDescent="0.15">
      <c r="A222" s="3">
        <v>42077</v>
      </c>
      <c r="B222" s="6">
        <v>411515.73033707897</v>
      </c>
      <c r="C222" s="6">
        <v>536160.67415730294</v>
      </c>
      <c r="D222" s="6">
        <v>173232.69662921299</v>
      </c>
      <c r="E222" s="6">
        <v>13333.2359550562</v>
      </c>
      <c r="F222" s="6">
        <v>258788.76404494399</v>
      </c>
      <c r="G222" s="6">
        <v>31212.3595505618</v>
      </c>
      <c r="H222" s="6">
        <v>19616.2359550562</v>
      </c>
      <c r="I222" s="6">
        <v>623840.44943820196</v>
      </c>
      <c r="J222" s="6">
        <v>123030.674157303</v>
      </c>
      <c r="K222" s="6">
        <v>110706.741573034</v>
      </c>
      <c r="L222" s="6">
        <v>66464.943820224697</v>
      </c>
      <c r="M222" s="6">
        <v>534546.06741572998</v>
      </c>
      <c r="N222" s="6">
        <v>24787.797752809001</v>
      </c>
      <c r="O222" s="6">
        <v>99090.786516853899</v>
      </c>
      <c r="P222" s="6">
        <v>3127550.3932584249</v>
      </c>
      <c r="R222" s="6">
        <v>413928</v>
      </c>
      <c r="S222" s="8">
        <f>R222/B222-1</f>
        <v>5.8619136161455199E-3</v>
      </c>
      <c r="U222" s="8"/>
      <c r="W222" s="8"/>
      <c r="AF222" s="6">
        <v>633737</v>
      </c>
      <c r="AG222" s="7">
        <f>AF222/I222-1</f>
        <v>1.5863912913486766E-2</v>
      </c>
      <c r="AJ222" s="6">
        <v>114029</v>
      </c>
      <c r="AK222" s="7">
        <f t="shared" si="6"/>
        <v>3.0009540338374885E-2</v>
      </c>
      <c r="AN222" s="6">
        <v>542664</v>
      </c>
      <c r="AO222" s="7">
        <f t="shared" si="8"/>
        <v>1.5186591164193297E-2</v>
      </c>
      <c r="AP222" s="6">
        <v>24811</v>
      </c>
      <c r="AQ222" s="7">
        <f t="shared" si="10"/>
        <v>9.3603503717343273E-4</v>
      </c>
    </row>
    <row r="223" spans="1:43" x14ac:dyDescent="0.15">
      <c r="A223" s="3">
        <v>42084</v>
      </c>
      <c r="B223" s="6">
        <v>373333.48314606701</v>
      </c>
      <c r="C223" s="6">
        <v>529092.13483146101</v>
      </c>
      <c r="D223" s="6">
        <v>168282.35955056199</v>
      </c>
      <c r="E223" s="6">
        <v>12484.808988764</v>
      </c>
      <c r="F223" s="6">
        <v>237575.05617977501</v>
      </c>
      <c r="G223" s="6">
        <v>24848.651685393201</v>
      </c>
      <c r="H223" s="6">
        <v>19969.662921348299</v>
      </c>
      <c r="I223" s="6">
        <v>623840.44943820196</v>
      </c>
      <c r="J223" s="6">
        <v>120909.101123595</v>
      </c>
      <c r="K223" s="6">
        <v>114242.696629214</v>
      </c>
      <c r="L223" s="6">
        <v>69293.033707865194</v>
      </c>
      <c r="M223" s="6">
        <v>517577.52808988799</v>
      </c>
      <c r="N223" s="6">
        <v>47555.5730337079</v>
      </c>
      <c r="O223" s="6">
        <v>96969.213483145999</v>
      </c>
      <c r="P223" s="6">
        <v>3051326.8314606734</v>
      </c>
      <c r="R223" s="6">
        <v>373345</v>
      </c>
      <c r="S223" s="8">
        <f>R223/B223-1</f>
        <v>3.0848703512775799E-5</v>
      </c>
      <c r="U223" s="8"/>
      <c r="W223" s="8"/>
      <c r="AJ223" s="6">
        <v>116628</v>
      </c>
      <c r="AK223" s="7">
        <f t="shared" si="6"/>
        <v>2.0879263543014392E-2</v>
      </c>
      <c r="AN223" s="6">
        <v>521999</v>
      </c>
      <c r="AO223" s="7">
        <f t="shared" si="8"/>
        <v>8.5426272783313273E-3</v>
      </c>
      <c r="AP223" s="6">
        <v>47834</v>
      </c>
      <c r="AQ223" s="7">
        <f t="shared" si="10"/>
        <v>5.8547705038638487E-3</v>
      </c>
    </row>
    <row r="224" spans="1:43" x14ac:dyDescent="0.15">
      <c r="A224" s="3">
        <v>42091</v>
      </c>
      <c r="B224" s="6">
        <v>339394.38202247198</v>
      </c>
      <c r="C224" s="6">
        <v>536160.67415730294</v>
      </c>
      <c r="D224" s="6">
        <v>163334.38202247201</v>
      </c>
      <c r="E224" s="6">
        <v>12060.6966292135</v>
      </c>
      <c r="F224" s="6">
        <v>212120.22471910101</v>
      </c>
      <c r="G224" s="6">
        <v>46121.056179775303</v>
      </c>
      <c r="H224" s="6">
        <v>18909.044943820201</v>
      </c>
      <c r="I224" s="6">
        <v>584242.47191011196</v>
      </c>
      <c r="J224" s="6">
        <v>123030.674157303</v>
      </c>
      <c r="K224" s="6">
        <v>114242.696629214</v>
      </c>
      <c r="L224" s="6">
        <v>69293.033707865194</v>
      </c>
      <c r="M224" s="6">
        <v>500604.94382022502</v>
      </c>
      <c r="N224" s="6">
        <v>47060.539325842699</v>
      </c>
      <c r="O224" s="6">
        <v>92727.078651685399</v>
      </c>
      <c r="P224" s="6">
        <v>2929282.651685392</v>
      </c>
      <c r="AJ224" s="6">
        <v>115166</v>
      </c>
      <c r="AK224" s="7">
        <f t="shared" si="6"/>
        <v>8.0819465753918518E-3</v>
      </c>
      <c r="AN224" s="6">
        <v>508123</v>
      </c>
      <c r="AO224" s="7">
        <f t="shared" si="8"/>
        <v>1.5017942336731815E-2</v>
      </c>
      <c r="AP224" s="6">
        <v>47305</v>
      </c>
      <c r="AQ224" s="7">
        <f t="shared" si="10"/>
        <v>5.1945999272273724E-3</v>
      </c>
    </row>
    <row r="225" spans="1:41" x14ac:dyDescent="0.15">
      <c r="A225" s="3">
        <v>42098</v>
      </c>
      <c r="B225" s="6">
        <v>335151.23595505598</v>
      </c>
      <c r="C225" s="6">
        <v>599797.75280898903</v>
      </c>
      <c r="D225" s="6">
        <v>168282.35955056199</v>
      </c>
      <c r="E225" s="6">
        <v>12909.1235955056</v>
      </c>
      <c r="F225" s="6">
        <v>212120.22471910101</v>
      </c>
      <c r="G225" s="6">
        <v>23888.775280898899</v>
      </c>
      <c r="H225" s="6">
        <v>21030.280898876401</v>
      </c>
      <c r="I225" s="6">
        <v>584242.47191011196</v>
      </c>
      <c r="J225" s="6">
        <v>120909.101123595</v>
      </c>
      <c r="K225" s="6">
        <v>110706.741573034</v>
      </c>
      <c r="L225" s="6">
        <v>77777.977528089905</v>
      </c>
      <c r="M225" s="6">
        <v>568483.14606741595</v>
      </c>
      <c r="N225" s="6">
        <v>31717.089887640399</v>
      </c>
      <c r="O225" s="6">
        <v>99090.786516853899</v>
      </c>
      <c r="P225" s="6">
        <v>3063127.4494382022</v>
      </c>
      <c r="AJ225" s="6">
        <v>112435</v>
      </c>
      <c r="AK225" s="7">
        <f t="shared" si="6"/>
        <v>1.5611139867447443E-2</v>
      </c>
      <c r="AN225" s="6">
        <v>574013</v>
      </c>
      <c r="AO225" s="7">
        <f t="shared" si="8"/>
        <v>9.7273841288660901E-3</v>
      </c>
    </row>
    <row r="226" spans="1:41" x14ac:dyDescent="0.15">
      <c r="A226" s="3">
        <v>42105</v>
      </c>
      <c r="B226" s="6">
        <v>339394.38202247198</v>
      </c>
      <c r="C226" s="6">
        <v>599797.75280898903</v>
      </c>
      <c r="D226" s="6">
        <v>183131.011235955</v>
      </c>
      <c r="E226" s="6">
        <v>14181.8651685393</v>
      </c>
      <c r="F226" s="6">
        <v>207879.101123595</v>
      </c>
      <c r="G226" s="6">
        <v>23888.775280898899</v>
      </c>
      <c r="H226" s="6">
        <v>19616.2359550562</v>
      </c>
      <c r="I226" s="6">
        <v>564445.842696629</v>
      </c>
      <c r="J226" s="6">
        <v>123030.674157303</v>
      </c>
      <c r="K226" s="6">
        <v>96566.292134831499</v>
      </c>
      <c r="L226" s="6">
        <v>84848.539325842707</v>
      </c>
      <c r="M226" s="6">
        <v>551514.60674157296</v>
      </c>
      <c r="N226" s="6">
        <v>26272.662921348299</v>
      </c>
      <c r="O226" s="6">
        <v>96969.213483145999</v>
      </c>
      <c r="P226" s="6">
        <v>3033717.9101123582</v>
      </c>
      <c r="AJ226" s="6">
        <v>99679</v>
      </c>
      <c r="AK226" s="7">
        <f t="shared" si="6"/>
        <v>3.2233896490737823E-2</v>
      </c>
      <c r="AN226" s="6">
        <v>558908</v>
      </c>
      <c r="AO226" s="7">
        <f t="shared" si="8"/>
        <v>1.3405616402633935E-2</v>
      </c>
    </row>
    <row r="227" spans="1:41" x14ac:dyDescent="0.15">
      <c r="A227" s="3">
        <v>42112</v>
      </c>
      <c r="B227" s="6">
        <v>343635.50561797799</v>
      </c>
      <c r="C227" s="6">
        <v>536160.67415730294</v>
      </c>
      <c r="D227" s="6">
        <v>173232.69662921299</v>
      </c>
      <c r="E227" s="6">
        <v>14181.8651685393</v>
      </c>
      <c r="F227" s="6">
        <v>207879.101123595</v>
      </c>
      <c r="G227" s="6">
        <v>24878.842696629199</v>
      </c>
      <c r="H227" s="6">
        <v>18909.044943820201</v>
      </c>
      <c r="I227" s="6">
        <v>564445.842696629</v>
      </c>
      <c r="J227" s="6">
        <v>118787.528089888</v>
      </c>
      <c r="K227" s="6">
        <v>96566.292134831499</v>
      </c>
      <c r="L227" s="6">
        <v>83434.157303370797</v>
      </c>
      <c r="M227" s="6">
        <v>526059.77528089902</v>
      </c>
      <c r="N227" s="6">
        <v>24787.797752809001</v>
      </c>
      <c r="O227" s="6">
        <v>99090.786516853899</v>
      </c>
      <c r="P227" s="6">
        <v>2929069.8202247182</v>
      </c>
      <c r="AN227" s="6">
        <v>529682</v>
      </c>
      <c r="AO227" s="7">
        <f t="shared" si="8"/>
        <v>6.8855762962807265E-3</v>
      </c>
    </row>
    <row r="228" spans="1:41" x14ac:dyDescent="0.15">
      <c r="A228" s="3">
        <v>42119</v>
      </c>
      <c r="B228" s="6">
        <v>322423.82022471901</v>
      </c>
      <c r="C228" s="6">
        <v>550304.494382023</v>
      </c>
      <c r="D228" s="6">
        <v>178180.674157303</v>
      </c>
      <c r="E228" s="6">
        <v>13757.5505617978</v>
      </c>
      <c r="F228" s="6">
        <v>203635.95505618001</v>
      </c>
      <c r="G228" s="6">
        <v>23888.775280898899</v>
      </c>
      <c r="H228" s="6">
        <v>19969.662921348299</v>
      </c>
      <c r="I228" s="6">
        <v>564445.842696629</v>
      </c>
      <c r="J228" s="6">
        <v>120909.101123595</v>
      </c>
      <c r="K228" s="6">
        <v>93030.337078651602</v>
      </c>
      <c r="L228" s="6">
        <v>86262.921348314601</v>
      </c>
      <c r="M228" s="6">
        <v>534546.06741572998</v>
      </c>
      <c r="N228" s="6">
        <v>26192.022471910099</v>
      </c>
      <c r="O228" s="6">
        <v>99090.786516853899</v>
      </c>
      <c r="P228" s="6">
        <v>2933880.5393258417</v>
      </c>
    </row>
    <row r="229" spans="1:41" x14ac:dyDescent="0.15">
      <c r="A229" s="3">
        <v>42126</v>
      </c>
      <c r="B229" s="6">
        <v>292727.86516853899</v>
      </c>
      <c r="C229" s="6">
        <v>621010.11235955101</v>
      </c>
      <c r="D229" s="6">
        <v>207877.97752809001</v>
      </c>
      <c r="E229" s="6">
        <v>13333.2359550562</v>
      </c>
      <c r="F229" s="6">
        <v>216363.37078651701</v>
      </c>
      <c r="G229" s="6">
        <v>23888.775280898899</v>
      </c>
      <c r="H229" s="6">
        <v>22797.921348314601</v>
      </c>
      <c r="I229" s="6">
        <v>574341.79775280901</v>
      </c>
      <c r="J229" s="6">
        <v>131514.94382022499</v>
      </c>
      <c r="K229" s="6">
        <v>96566.292134831499</v>
      </c>
      <c r="L229" s="6">
        <v>93333.483146067403</v>
      </c>
      <c r="M229" s="6">
        <v>568483.14606741595</v>
      </c>
      <c r="N229" s="6">
        <v>31848.539325842699</v>
      </c>
      <c r="O229" s="6">
        <v>105454.49438202201</v>
      </c>
      <c r="P229" s="6">
        <v>3101591.8988764058</v>
      </c>
    </row>
    <row r="230" spans="1:41" x14ac:dyDescent="0.15">
      <c r="A230" s="3">
        <v>42133</v>
      </c>
      <c r="B230" s="6">
        <v>330908.08988764102</v>
      </c>
      <c r="C230" s="6">
        <v>543232.58426966297</v>
      </c>
      <c r="D230" s="6">
        <v>193029.325842697</v>
      </c>
      <c r="E230" s="6">
        <v>9939.3258426966204</v>
      </c>
      <c r="F230" s="6">
        <v>216363.37078651701</v>
      </c>
      <c r="G230" s="6">
        <v>24383.808988764002</v>
      </c>
      <c r="H230" s="6">
        <v>18555.617977528102</v>
      </c>
      <c r="I230" s="6">
        <v>564445.842696629</v>
      </c>
      <c r="J230" s="6">
        <v>120909.101123595</v>
      </c>
      <c r="K230" s="6">
        <v>89494.382022471895</v>
      </c>
      <c r="L230" s="6">
        <v>89091.011235955099</v>
      </c>
      <c r="M230" s="6">
        <v>576969.43820224702</v>
      </c>
      <c r="N230" s="6">
        <v>23363.595505617999</v>
      </c>
      <c r="O230" s="6">
        <v>101212.359550562</v>
      </c>
      <c r="P230" s="6">
        <v>2999494.0449438202</v>
      </c>
    </row>
    <row r="231" spans="1:41" x14ac:dyDescent="0.15">
      <c r="A231" s="3">
        <v>42140</v>
      </c>
      <c r="B231" s="6">
        <v>330908.08988764102</v>
      </c>
      <c r="C231" s="6">
        <v>557373.03370786505</v>
      </c>
      <c r="D231" s="6">
        <v>193029.325842697</v>
      </c>
      <c r="E231" s="6">
        <v>10787.955056179801</v>
      </c>
      <c r="F231" s="6">
        <v>207879.101123595</v>
      </c>
      <c r="G231" s="6">
        <v>26363.707865168501</v>
      </c>
      <c r="H231" s="6">
        <v>17848.4269662921</v>
      </c>
      <c r="I231" s="6">
        <v>554545.16853932606</v>
      </c>
      <c r="J231" s="6">
        <v>112423.82022471901</v>
      </c>
      <c r="K231" s="6">
        <v>89494.382022471895</v>
      </c>
      <c r="L231" s="6">
        <v>87676.629213483204</v>
      </c>
      <c r="M231" s="6">
        <v>576969.43820224702</v>
      </c>
      <c r="N231" s="6">
        <v>24070.786516853899</v>
      </c>
      <c r="O231" s="6">
        <v>101212.359550562</v>
      </c>
      <c r="P231" s="6">
        <v>2988885.5393258431</v>
      </c>
    </row>
    <row r="232" spans="1:41" x14ac:dyDescent="0.15">
      <c r="A232" s="3">
        <v>42147</v>
      </c>
      <c r="B232" s="6">
        <v>326666.96629213501</v>
      </c>
      <c r="C232" s="6">
        <v>571513.48314606701</v>
      </c>
      <c r="D232" s="6">
        <v>193029.325842697</v>
      </c>
      <c r="E232" s="6">
        <v>13757.5505617978</v>
      </c>
      <c r="F232" s="6">
        <v>212120.22471910101</v>
      </c>
      <c r="G232" s="6">
        <v>39727.258426966298</v>
      </c>
      <c r="H232" s="6">
        <v>17141.404494382001</v>
      </c>
      <c r="I232" s="6">
        <v>564445.842696629</v>
      </c>
      <c r="J232" s="6">
        <v>108181.685393258</v>
      </c>
      <c r="K232" s="6">
        <v>93030.337078651602</v>
      </c>
      <c r="L232" s="6">
        <v>94747.191011236006</v>
      </c>
      <c r="M232" s="6">
        <v>560000.89887640497</v>
      </c>
      <c r="N232" s="6">
        <v>54474.606741572999</v>
      </c>
      <c r="O232" s="6">
        <v>103332.92134831499</v>
      </c>
      <c r="P232" s="6">
        <v>3048704.5280898884</v>
      </c>
    </row>
    <row r="233" spans="1:41" x14ac:dyDescent="0.15">
      <c r="A233" s="3">
        <v>42154</v>
      </c>
      <c r="B233" s="6">
        <v>318182.69662921398</v>
      </c>
      <c r="C233" s="6">
        <v>536160.67415730294</v>
      </c>
      <c r="D233" s="6">
        <v>193029.325842697</v>
      </c>
      <c r="E233" s="6">
        <v>20545.370786516902</v>
      </c>
      <c r="F233" s="6">
        <v>207879.101123595</v>
      </c>
      <c r="G233" s="6">
        <v>20919.280898876401</v>
      </c>
      <c r="H233" s="6">
        <v>17141.404494382001</v>
      </c>
      <c r="I233" s="6">
        <v>534748.53932584298</v>
      </c>
      <c r="J233" s="6">
        <v>106060.112359551</v>
      </c>
      <c r="K233" s="6">
        <v>89494.382022471895</v>
      </c>
      <c r="L233" s="6">
        <v>100404.04494382</v>
      </c>
      <c r="M233" s="6">
        <v>534546.06741572998</v>
      </c>
      <c r="N233" s="6">
        <v>84878.764044943804</v>
      </c>
      <c r="O233" s="6">
        <v>124545.617977528</v>
      </c>
      <c r="P233" s="6">
        <v>3012152.3932584277</v>
      </c>
    </row>
    <row r="234" spans="1:41" x14ac:dyDescent="0.15">
      <c r="A234" s="3">
        <v>42161</v>
      </c>
      <c r="B234" s="6">
        <v>318182.69662921398</v>
      </c>
      <c r="C234" s="6">
        <v>550304.494382023</v>
      </c>
      <c r="D234" s="6">
        <v>212828.314606742</v>
      </c>
      <c r="E234" s="6">
        <v>25636.337078651701</v>
      </c>
      <c r="F234" s="6">
        <v>233333.93258426999</v>
      </c>
      <c r="G234" s="6">
        <v>19434.415730337099</v>
      </c>
      <c r="H234" s="6">
        <v>17495</v>
      </c>
      <c r="I234" s="6">
        <v>604039.10112359503</v>
      </c>
      <c r="J234" s="6">
        <v>114545.39325842699</v>
      </c>
      <c r="K234" s="6">
        <v>93030.337078651602</v>
      </c>
      <c r="L234" s="6">
        <v>114545.168539326</v>
      </c>
      <c r="M234" s="6">
        <v>593937.97752809001</v>
      </c>
      <c r="N234" s="6">
        <v>34676.629213483197</v>
      </c>
      <c r="O234" s="6">
        <v>107576.06741572999</v>
      </c>
      <c r="P234" s="6">
        <v>3144869.1235955069</v>
      </c>
    </row>
    <row r="235" spans="1:41" x14ac:dyDescent="0.15">
      <c r="A235" s="3">
        <v>42168</v>
      </c>
      <c r="B235" s="6">
        <v>326666.96629213501</v>
      </c>
      <c r="C235" s="6">
        <v>550304.494382023</v>
      </c>
      <c r="D235" s="6">
        <v>262322.24719101097</v>
      </c>
      <c r="E235" s="6">
        <v>22666.741573033702</v>
      </c>
      <c r="F235" s="6">
        <v>241818.20224719099</v>
      </c>
      <c r="G235" s="6">
        <v>18444.348314606701</v>
      </c>
      <c r="H235" s="6">
        <v>18202.022471910099</v>
      </c>
      <c r="I235" s="6">
        <v>633736.40449438198</v>
      </c>
      <c r="J235" s="6">
        <v>127272.80898876399</v>
      </c>
      <c r="K235" s="6">
        <v>89494.382022471895</v>
      </c>
      <c r="L235" s="6">
        <v>108888.988764045</v>
      </c>
      <c r="M235" s="6">
        <v>602424.26966292097</v>
      </c>
      <c r="N235" s="6">
        <v>79222.247191011207</v>
      </c>
      <c r="O235" s="6">
        <v>103332.92134831499</v>
      </c>
      <c r="P235" s="6">
        <v>3282744.9438202251</v>
      </c>
    </row>
    <row r="236" spans="1:41" x14ac:dyDescent="0.15">
      <c r="A236" s="3">
        <v>42175</v>
      </c>
      <c r="B236" s="6">
        <v>318182.69662921398</v>
      </c>
      <c r="C236" s="6">
        <v>571513.48314606701</v>
      </c>
      <c r="D236" s="6">
        <v>262322.24719101097</v>
      </c>
      <c r="E236" s="6">
        <v>27333.393258427001</v>
      </c>
      <c r="F236" s="6">
        <v>335151.23595505598</v>
      </c>
      <c r="G236" s="6">
        <v>24878.842696629199</v>
      </c>
      <c r="H236" s="6">
        <v>21030.280898876401</v>
      </c>
      <c r="I236" s="6">
        <v>604039.10112359503</v>
      </c>
      <c r="J236" s="6">
        <v>129394.382022472</v>
      </c>
      <c r="K236" s="6">
        <v>93030.337078651602</v>
      </c>
      <c r="L236" s="6">
        <v>103232.13483146099</v>
      </c>
      <c r="M236" s="6">
        <v>610910.56179775298</v>
      </c>
      <c r="N236" s="6">
        <v>33969.775280898903</v>
      </c>
      <c r="O236" s="6">
        <v>109696.629213483</v>
      </c>
      <c r="P236" s="6">
        <v>3353239.247191011</v>
      </c>
      <c r="R236" s="6">
        <v>320618</v>
      </c>
      <c r="S236" s="8">
        <f>R236/B236-1</f>
        <v>7.653789463051508E-3</v>
      </c>
      <c r="Z236" s="6">
        <v>339210</v>
      </c>
      <c r="AA236" s="7">
        <f t="shared" ref="AA236" si="11">Z236/F236-1</f>
        <v>1.2110246388852053E-2</v>
      </c>
      <c r="AC236" s="7"/>
      <c r="AE236" s="7"/>
    </row>
    <row r="237" spans="1:41" x14ac:dyDescent="0.15">
      <c r="A237" s="3">
        <v>42182</v>
      </c>
      <c r="B237" s="6">
        <v>347878.65168539301</v>
      </c>
      <c r="C237" s="6">
        <v>578585.39325842704</v>
      </c>
      <c r="D237" s="6">
        <v>282121.23595505598</v>
      </c>
      <c r="E237" s="6">
        <v>26484.7640449438</v>
      </c>
      <c r="F237" s="6">
        <v>233333.93258426999</v>
      </c>
      <c r="G237" s="6">
        <v>19434.415730337099</v>
      </c>
      <c r="H237" s="6">
        <v>20323.258426966298</v>
      </c>
      <c r="I237" s="6">
        <v>594143.14606741595</v>
      </c>
      <c r="J237" s="6">
        <v>137878.65168539301</v>
      </c>
      <c r="K237" s="6">
        <v>82424.157303370695</v>
      </c>
      <c r="L237" s="6">
        <v>110302.69662921299</v>
      </c>
      <c r="M237" s="6">
        <v>619392.80898876395</v>
      </c>
      <c r="N237" s="6">
        <v>29727.3033707865</v>
      </c>
      <c r="O237" s="6">
        <v>107576.06741572999</v>
      </c>
      <c r="P237" s="6">
        <v>3298092.1011235942</v>
      </c>
    </row>
    <row r="238" spans="1:41" x14ac:dyDescent="0.15">
      <c r="A238" s="3">
        <v>42189</v>
      </c>
      <c r="B238" s="6">
        <v>386060.89887640497</v>
      </c>
      <c r="C238" s="6">
        <v>599797.75280898903</v>
      </c>
      <c r="D238" s="6">
        <v>376161.12359550601</v>
      </c>
      <c r="E238" s="6">
        <v>29030.2471910112</v>
      </c>
      <c r="F238" s="6">
        <v>216363.37078651701</v>
      </c>
      <c r="G238" s="6">
        <v>19434.415730337099</v>
      </c>
      <c r="H238" s="6">
        <v>22444.494382022502</v>
      </c>
      <c r="I238" s="6">
        <v>584242.47191011196</v>
      </c>
      <c r="J238" s="6">
        <v>137878.65168539301</v>
      </c>
      <c r="K238" s="6">
        <v>78888.2022471909</v>
      </c>
      <c r="L238" s="6">
        <v>111717.07865168501</v>
      </c>
      <c r="M238" s="6">
        <v>653333.93258427002</v>
      </c>
      <c r="N238" s="6">
        <v>29727.3033707865</v>
      </c>
      <c r="O238" s="6">
        <v>122424.04494382</v>
      </c>
      <c r="P238" s="6">
        <v>3486736.3483146075</v>
      </c>
    </row>
    <row r="239" spans="1:41" x14ac:dyDescent="0.15">
      <c r="A239" s="3">
        <v>42196</v>
      </c>
      <c r="B239" s="6">
        <v>403029.43820224702</v>
      </c>
      <c r="C239" s="6">
        <v>691715.73033707903</v>
      </c>
      <c r="D239" s="6">
        <v>425657.41573033697</v>
      </c>
      <c r="E239" s="6">
        <v>31151.415730337099</v>
      </c>
      <c r="F239" s="6">
        <v>212120.22471910101</v>
      </c>
      <c r="G239" s="6">
        <v>26363.707865168501</v>
      </c>
      <c r="H239" s="6">
        <v>22090.898876404499</v>
      </c>
      <c r="I239" s="6">
        <v>594143.14606741595</v>
      </c>
      <c r="J239" s="6">
        <v>140000.22471910101</v>
      </c>
      <c r="K239" s="6">
        <v>82424.157303370695</v>
      </c>
      <c r="L239" s="6">
        <v>113131.460674157</v>
      </c>
      <c r="M239" s="6">
        <v>661816.17977528099</v>
      </c>
      <c r="N239" s="6">
        <v>31141.348314606701</v>
      </c>
      <c r="O239" s="6">
        <v>126666.17977528099</v>
      </c>
      <c r="P239" s="6">
        <v>3682240.9213483152</v>
      </c>
      <c r="V239" s="6">
        <v>426925</v>
      </c>
      <c r="W239" s="8">
        <f>V239/D239-1</f>
        <v>2.9779447574949103E-3</v>
      </c>
      <c r="X239" s="6">
        <v>31357</v>
      </c>
      <c r="Y239" s="7">
        <f t="shared" ref="Y239:Y272" si="12">X239/E239-1</f>
        <v>6.5995161004093195E-3</v>
      </c>
    </row>
    <row r="240" spans="1:41" x14ac:dyDescent="0.15">
      <c r="A240" s="3">
        <v>42203</v>
      </c>
      <c r="B240" s="6">
        <v>377576.62921348301</v>
      </c>
      <c r="C240" s="6">
        <v>649294.38202247198</v>
      </c>
      <c r="D240" s="6">
        <v>376161.12359550601</v>
      </c>
      <c r="E240" s="6">
        <v>40060.606741572999</v>
      </c>
      <c r="F240" s="6">
        <v>224847.64044943801</v>
      </c>
      <c r="G240" s="6">
        <v>27848.5730337079</v>
      </c>
      <c r="H240" s="6">
        <v>21383.8764044944</v>
      </c>
      <c r="I240" s="6">
        <v>574341.79775280901</v>
      </c>
      <c r="J240" s="6">
        <v>171817.752808989</v>
      </c>
      <c r="K240" s="6">
        <v>82424.157303370695</v>
      </c>
      <c r="L240" s="6">
        <v>128686.966292135</v>
      </c>
      <c r="M240" s="6">
        <v>721212.13483146101</v>
      </c>
      <c r="N240" s="6">
        <v>32555.393258427001</v>
      </c>
      <c r="O240" s="6">
        <v>128787.752808989</v>
      </c>
      <c r="P240" s="6">
        <v>3684928.1797752823</v>
      </c>
      <c r="X240" s="6">
        <v>40287</v>
      </c>
      <c r="Y240" s="7">
        <f t="shared" si="12"/>
        <v>5.651268835927592E-3</v>
      </c>
      <c r="AB240" s="6">
        <v>28083</v>
      </c>
      <c r="AC240" s="7">
        <f t="shared" ref="AC240:AC275" si="13">AB240/G240-1</f>
        <v>8.4179166382547521E-3</v>
      </c>
    </row>
    <row r="241" spans="1:43" x14ac:dyDescent="0.15">
      <c r="A241" s="3">
        <v>42210</v>
      </c>
      <c r="B241" s="6">
        <v>352121.79775280901</v>
      </c>
      <c r="C241" s="6">
        <v>621010.11235955101</v>
      </c>
      <c r="D241" s="6">
        <v>376161.12359550601</v>
      </c>
      <c r="E241" s="6">
        <v>38787.865168539298</v>
      </c>
      <c r="F241" s="6">
        <v>220606.51685393299</v>
      </c>
      <c r="G241" s="6">
        <v>29333.438202247198</v>
      </c>
      <c r="H241" s="6">
        <v>22090.898876404499</v>
      </c>
      <c r="I241" s="6">
        <v>505051.23595505598</v>
      </c>
      <c r="J241" s="6">
        <v>173939.325842697</v>
      </c>
      <c r="K241" s="6">
        <v>82424.157303370695</v>
      </c>
      <c r="L241" s="6">
        <v>121616.404494382</v>
      </c>
      <c r="M241" s="6">
        <v>704243.59550561802</v>
      </c>
      <c r="N241" s="6">
        <v>34676.629213483197</v>
      </c>
      <c r="O241" s="6">
        <v>120303.483146067</v>
      </c>
      <c r="P241" s="6">
        <v>3519901.6179775293</v>
      </c>
      <c r="X241" s="6">
        <v>39119</v>
      </c>
      <c r="Y241" s="7">
        <f t="shared" si="12"/>
        <v>8.5370728711640087E-3</v>
      </c>
      <c r="AB241" s="6">
        <v>29362</v>
      </c>
      <c r="AC241" s="7">
        <f t="shared" si="13"/>
        <v>9.7369416963255517E-4</v>
      </c>
    </row>
    <row r="242" spans="1:43" x14ac:dyDescent="0.15">
      <c r="A242" s="3">
        <v>42217</v>
      </c>
      <c r="B242" s="6">
        <v>335151.23595505598</v>
      </c>
      <c r="C242" s="6">
        <v>599797.75280898903</v>
      </c>
      <c r="D242" s="6">
        <v>346463.82022471901</v>
      </c>
      <c r="E242" s="6">
        <v>30302.988764044901</v>
      </c>
      <c r="F242" s="6">
        <v>224847.64044943801</v>
      </c>
      <c r="G242" s="6">
        <v>59030.269662921302</v>
      </c>
      <c r="H242" s="6">
        <v>22797.921348314601</v>
      </c>
      <c r="I242" s="6">
        <v>505051.23595505598</v>
      </c>
      <c r="J242" s="6">
        <v>167575.61797752799</v>
      </c>
      <c r="K242" s="6">
        <v>85960.112359550505</v>
      </c>
      <c r="L242" s="6">
        <v>127272.584269663</v>
      </c>
      <c r="M242" s="6">
        <v>729698.42696629197</v>
      </c>
      <c r="N242" s="6">
        <v>36091.011235955099</v>
      </c>
      <c r="O242" s="6">
        <v>120303.483146067</v>
      </c>
      <c r="P242" s="6">
        <v>3509859.1011235947</v>
      </c>
      <c r="X242" s="6">
        <v>30468</v>
      </c>
      <c r="Y242" s="7">
        <f t="shared" si="12"/>
        <v>5.4453782509693571E-3</v>
      </c>
      <c r="AB242" s="6">
        <v>59363</v>
      </c>
      <c r="AC242" s="7">
        <f t="shared" si="13"/>
        <v>5.6366054056449233E-3</v>
      </c>
    </row>
    <row r="243" spans="1:43" x14ac:dyDescent="0.15">
      <c r="A243" s="3">
        <v>42224</v>
      </c>
      <c r="B243" s="6">
        <v>335151.23595505598</v>
      </c>
      <c r="C243" s="6">
        <v>599797.75280898903</v>
      </c>
      <c r="D243" s="6">
        <v>331615.168539326</v>
      </c>
      <c r="E243" s="6">
        <v>34121.213483146101</v>
      </c>
      <c r="F243" s="6">
        <v>224847.64044943801</v>
      </c>
      <c r="G243" s="6">
        <v>42201.955056179802</v>
      </c>
      <c r="H243" s="6">
        <v>25626.1797752809</v>
      </c>
      <c r="I243" s="6">
        <v>505051.23595505598</v>
      </c>
      <c r="J243" s="6">
        <v>161211.91011236</v>
      </c>
      <c r="K243" s="6">
        <v>89494.382022471895</v>
      </c>
      <c r="L243" s="6">
        <v>134343.146067416</v>
      </c>
      <c r="M243" s="6">
        <v>789090.337078652</v>
      </c>
      <c r="N243" s="6">
        <v>38919.101123595501</v>
      </c>
      <c r="O243" s="6">
        <v>128787.752808989</v>
      </c>
      <c r="P243" s="6">
        <v>3562814.4269662932</v>
      </c>
      <c r="X243" s="6">
        <v>34424</v>
      </c>
      <c r="Y243" s="7">
        <f t="shared" si="12"/>
        <v>8.8738496068863082E-3</v>
      </c>
      <c r="AB243" s="6">
        <v>42253</v>
      </c>
      <c r="AC243" s="7">
        <f t="shared" si="13"/>
        <v>1.2095397891458415E-3</v>
      </c>
    </row>
    <row r="244" spans="1:43" x14ac:dyDescent="0.15">
      <c r="A244" s="3">
        <v>42231</v>
      </c>
      <c r="B244" s="6">
        <v>339394.38202247198</v>
      </c>
      <c r="C244" s="6">
        <v>585657.30337078695</v>
      </c>
      <c r="D244" s="6">
        <v>341515.842696629</v>
      </c>
      <c r="E244" s="6">
        <v>30302.988764044901</v>
      </c>
      <c r="F244" s="6">
        <v>233333.93258426999</v>
      </c>
      <c r="G244" s="6">
        <v>25868.674157303401</v>
      </c>
      <c r="H244" s="6">
        <v>28101.011235955099</v>
      </c>
      <c r="I244" s="6">
        <v>495150.56179775298</v>
      </c>
      <c r="J244" s="6">
        <v>165454.04494381999</v>
      </c>
      <c r="K244" s="6">
        <v>96566.292134831499</v>
      </c>
      <c r="L244" s="6">
        <v>135757.52808988799</v>
      </c>
      <c r="M244" s="6">
        <v>763635.50561797805</v>
      </c>
      <c r="N244" s="6">
        <v>39626.292134831499</v>
      </c>
      <c r="O244" s="6">
        <v>122424.04494382</v>
      </c>
      <c r="P244" s="6">
        <v>3521384.7303370805</v>
      </c>
      <c r="X244" s="6">
        <v>30501</v>
      </c>
      <c r="Y244" s="7">
        <f t="shared" si="12"/>
        <v>6.5343797437578122E-3</v>
      </c>
      <c r="AB244" s="6">
        <v>26301</v>
      </c>
      <c r="AC244" s="7">
        <f t="shared" si="13"/>
        <v>1.6712330909102402E-2</v>
      </c>
    </row>
    <row r="245" spans="1:43" x14ac:dyDescent="0.15">
      <c r="A245" s="3">
        <v>42238</v>
      </c>
      <c r="B245" s="6">
        <v>335151.23595505598</v>
      </c>
      <c r="C245" s="6">
        <v>585657.30337078695</v>
      </c>
      <c r="D245" s="6">
        <v>331615.168539326</v>
      </c>
      <c r="E245" s="6">
        <v>25212.022471910099</v>
      </c>
      <c r="F245" s="6">
        <v>258788.76404494399</v>
      </c>
      <c r="G245" s="6">
        <v>26363.707865168501</v>
      </c>
      <c r="H245" s="6">
        <v>25272.7528089888</v>
      </c>
      <c r="I245" s="6">
        <v>505051.23595505598</v>
      </c>
      <c r="J245" s="6">
        <v>161211.91011236</v>
      </c>
      <c r="K245" s="6">
        <v>100100.56179775301</v>
      </c>
      <c r="L245" s="6">
        <v>127272.584269663</v>
      </c>
      <c r="M245" s="6">
        <v>746666.96629213495</v>
      </c>
      <c r="N245" s="6">
        <v>33969.775280898903</v>
      </c>
      <c r="O245" s="6">
        <v>124545.617977528</v>
      </c>
      <c r="P245" s="6">
        <v>3509082.2022471926</v>
      </c>
      <c r="X245" s="6">
        <v>25216</v>
      </c>
      <c r="Y245" s="7">
        <f t="shared" si="12"/>
        <v>1.5776315027227206E-4</v>
      </c>
      <c r="AB245" s="6">
        <v>26473</v>
      </c>
      <c r="AC245" s="7">
        <f t="shared" si="13"/>
        <v>4.1455524917226594E-3</v>
      </c>
    </row>
    <row r="246" spans="1:43" x14ac:dyDescent="0.15">
      <c r="A246" s="3">
        <v>42245</v>
      </c>
      <c r="B246" s="6">
        <v>335151.23595505598</v>
      </c>
      <c r="C246" s="6">
        <v>500807.86516853899</v>
      </c>
      <c r="D246" s="6">
        <v>287071.57303370797</v>
      </c>
      <c r="E246" s="6">
        <v>26060.651685393299</v>
      </c>
      <c r="F246" s="6">
        <v>224847.64044943801</v>
      </c>
      <c r="G246" s="6">
        <v>24878.842696629199</v>
      </c>
      <c r="H246" s="6">
        <v>21030.280898876401</v>
      </c>
      <c r="I246" s="6">
        <v>445656.62921348301</v>
      </c>
      <c r="J246" s="6">
        <v>135757.07865168501</v>
      </c>
      <c r="K246" s="6">
        <v>89494.382022471895</v>
      </c>
      <c r="L246" s="6">
        <v>110302.69662921299</v>
      </c>
      <c r="M246" s="6">
        <v>619392.80898876395</v>
      </c>
      <c r="N246" s="6">
        <v>27606.0674157303</v>
      </c>
      <c r="O246" s="6">
        <v>109696.629213483</v>
      </c>
      <c r="P246" s="6">
        <v>3069420.4719101102</v>
      </c>
      <c r="X246" s="6">
        <v>26211</v>
      </c>
      <c r="Y246" s="7">
        <f t="shared" si="12"/>
        <v>5.7691694137860239E-3</v>
      </c>
      <c r="AB246" s="6">
        <v>25175</v>
      </c>
      <c r="AC246" s="7">
        <f t="shared" si="13"/>
        <v>1.1903982310677463E-2</v>
      </c>
    </row>
    <row r="247" spans="1:43" x14ac:dyDescent="0.15">
      <c r="A247" s="3">
        <v>42252</v>
      </c>
      <c r="B247" s="6">
        <v>343635.50561797799</v>
      </c>
      <c r="C247" s="6">
        <v>479595.50561797799</v>
      </c>
      <c r="D247" s="6">
        <v>277170.89887640497</v>
      </c>
      <c r="E247" s="6">
        <v>29454.561797752802</v>
      </c>
      <c r="F247" s="6">
        <v>229090.78651685399</v>
      </c>
      <c r="G247" s="6">
        <v>21909.1123595506</v>
      </c>
      <c r="H247" s="6">
        <v>19969.662921348299</v>
      </c>
      <c r="I247" s="6">
        <v>435755.95505618001</v>
      </c>
      <c r="J247" s="6">
        <v>142120.78651685399</v>
      </c>
      <c r="K247" s="6">
        <v>93030.337078651602</v>
      </c>
      <c r="L247" s="6">
        <v>106060.898876405</v>
      </c>
      <c r="M247" s="6">
        <v>610910.56179775298</v>
      </c>
      <c r="N247" s="6">
        <v>26898.8764044944</v>
      </c>
      <c r="O247" s="6">
        <v>120303.483146067</v>
      </c>
      <c r="P247" s="6">
        <v>3050895.6741573052</v>
      </c>
      <c r="X247" s="6">
        <v>29744</v>
      </c>
      <c r="Y247" s="7">
        <f t="shared" si="12"/>
        <v>9.8266001794424795E-3</v>
      </c>
      <c r="AB247" s="6">
        <v>21920</v>
      </c>
      <c r="AC247" s="7">
        <f t="shared" si="13"/>
        <v>4.9694575803549412E-4</v>
      </c>
      <c r="AD247" s="6">
        <v>20165</v>
      </c>
      <c r="AE247" s="7">
        <f t="shared" ref="AE247:AE249" si="14">AD247/H247-1</f>
        <v>9.7816913295456498E-3</v>
      </c>
    </row>
    <row r="248" spans="1:43" x14ac:dyDescent="0.15">
      <c r="A248" s="3">
        <v>42259</v>
      </c>
      <c r="B248" s="6">
        <v>360606.06741572998</v>
      </c>
      <c r="C248" s="6">
        <v>366465.168539326</v>
      </c>
      <c r="D248" s="6">
        <v>202930</v>
      </c>
      <c r="E248" s="6">
        <v>26060.651685393299</v>
      </c>
      <c r="F248" s="6">
        <v>220606.51685393299</v>
      </c>
      <c r="G248" s="6">
        <v>20919.280898876401</v>
      </c>
      <c r="H248" s="6">
        <v>19262.6404494382</v>
      </c>
      <c r="I248" s="6">
        <v>406058.65168539301</v>
      </c>
      <c r="J248" s="6">
        <v>106060.112359551</v>
      </c>
      <c r="K248" s="6">
        <v>93030.337078651602</v>
      </c>
      <c r="L248" s="6">
        <v>91919.101123595494</v>
      </c>
      <c r="M248" s="6">
        <v>551514.60674157296</v>
      </c>
      <c r="N248" s="6">
        <v>24070.786516853899</v>
      </c>
      <c r="O248" s="6">
        <v>103332.92134831499</v>
      </c>
      <c r="P248" s="6">
        <v>2693755.348314608</v>
      </c>
      <c r="T248" s="6">
        <v>371979</v>
      </c>
      <c r="U248" s="8">
        <f t="shared" ref="U248" si="15">T248/C248-1</f>
        <v>1.5045990544343635E-2</v>
      </c>
      <c r="W248" s="8"/>
      <c r="X248" s="6">
        <v>26264</v>
      </c>
      <c r="Y248" s="7">
        <f t="shared" si="12"/>
        <v>7.8028867835517879E-3</v>
      </c>
      <c r="AB248" s="6">
        <v>20935</v>
      </c>
      <c r="AC248" s="7">
        <f t="shared" si="13"/>
        <v>7.5141689619173668E-4</v>
      </c>
    </row>
    <row r="249" spans="1:43" x14ac:dyDescent="0.15">
      <c r="A249" s="3">
        <v>42266</v>
      </c>
      <c r="B249" s="6">
        <v>339394.38202247198</v>
      </c>
      <c r="C249" s="6">
        <v>373533.70786516898</v>
      </c>
      <c r="D249" s="6">
        <v>212828.314606742</v>
      </c>
      <c r="E249" s="6">
        <v>15454.606741572999</v>
      </c>
      <c r="F249" s="6">
        <v>216363.37078651701</v>
      </c>
      <c r="G249" s="6">
        <v>20919.280898876401</v>
      </c>
      <c r="H249" s="6">
        <v>18202.022471910099</v>
      </c>
      <c r="I249" s="6">
        <v>425860</v>
      </c>
      <c r="J249" s="6">
        <v>99697.415730337103</v>
      </c>
      <c r="K249" s="6">
        <v>93030.337078651602</v>
      </c>
      <c r="L249" s="6">
        <v>87676.629213483204</v>
      </c>
      <c r="M249" s="6">
        <v>543028.314606742</v>
      </c>
      <c r="N249" s="6">
        <v>24070.786516853899</v>
      </c>
      <c r="O249" s="6">
        <v>101212.359550562</v>
      </c>
      <c r="P249" s="6">
        <v>2676220.0112359575</v>
      </c>
      <c r="X249" s="6">
        <v>15848</v>
      </c>
      <c r="Y249" s="7">
        <f t="shared" si="12"/>
        <v>2.5454756954039537E-2</v>
      </c>
      <c r="AB249" s="6">
        <v>21375</v>
      </c>
      <c r="AC249" s="7">
        <f t="shared" si="13"/>
        <v>2.1784644669505582E-2</v>
      </c>
      <c r="AD249" s="6">
        <v>18353</v>
      </c>
      <c r="AE249" s="7">
        <f t="shared" si="14"/>
        <v>8.2945468462580774E-3</v>
      </c>
    </row>
    <row r="250" spans="1:43" x14ac:dyDescent="0.15">
      <c r="A250" s="3">
        <v>42273</v>
      </c>
      <c r="B250" s="6">
        <v>309696.40449438198</v>
      </c>
      <c r="C250" s="6">
        <v>387677.52808988799</v>
      </c>
      <c r="D250" s="6">
        <v>232627.30337078701</v>
      </c>
      <c r="E250" s="6">
        <v>15454.606741572999</v>
      </c>
      <c r="F250" s="6">
        <v>212120.22471910101</v>
      </c>
      <c r="G250" s="6">
        <v>21414.078651685399</v>
      </c>
      <c r="H250" s="6">
        <v>20323.258426966298</v>
      </c>
      <c r="I250" s="6">
        <v>406058.65168539301</v>
      </c>
      <c r="J250" s="6">
        <v>99697.415730337103</v>
      </c>
      <c r="K250" s="6">
        <v>89494.382022471895</v>
      </c>
      <c r="L250" s="6">
        <v>89091.011235955099</v>
      </c>
      <c r="M250" s="6">
        <v>526059.77528089902</v>
      </c>
      <c r="N250" s="6">
        <v>27606.0674157303</v>
      </c>
      <c r="O250" s="6">
        <v>103332.92134831499</v>
      </c>
      <c r="P250" s="6">
        <v>2642845.5842696643</v>
      </c>
      <c r="X250" s="6">
        <v>15806</v>
      </c>
      <c r="Y250" s="7">
        <f t="shared" si="12"/>
        <v>2.2737120672359223E-2</v>
      </c>
      <c r="AB250" s="6">
        <v>21437</v>
      </c>
      <c r="AC250" s="7">
        <f t="shared" si="13"/>
        <v>1.0703868556491969E-3</v>
      </c>
    </row>
    <row r="251" spans="1:43" x14ac:dyDescent="0.15">
      <c r="A251" s="3">
        <v>42280</v>
      </c>
      <c r="B251" s="6">
        <v>284241.57303370797</v>
      </c>
      <c r="C251" s="6">
        <v>507879.77528089902</v>
      </c>
      <c r="D251" s="6">
        <v>277170.89887640497</v>
      </c>
      <c r="E251" s="6">
        <v>17151.460674157301</v>
      </c>
      <c r="F251" s="6">
        <v>229090.78651685399</v>
      </c>
      <c r="G251" s="6">
        <v>21414.078651685399</v>
      </c>
      <c r="H251" s="6">
        <v>27747.415730337099</v>
      </c>
      <c r="I251" s="6">
        <v>415959.325842697</v>
      </c>
      <c r="J251" s="6">
        <v>120909.101123595</v>
      </c>
      <c r="K251" s="6">
        <v>93030.337078651602</v>
      </c>
      <c r="L251" s="6">
        <v>103232.13483146099</v>
      </c>
      <c r="M251" s="6">
        <v>610910.56179775298</v>
      </c>
      <c r="N251" s="6">
        <v>41747.528089887601</v>
      </c>
      <c r="O251" s="6">
        <v>113939.775280899</v>
      </c>
      <c r="P251" s="6">
        <v>2981253.910112361</v>
      </c>
      <c r="T251" s="6">
        <v>508664</v>
      </c>
      <c r="U251" s="8">
        <f t="shared" ref="U251:U253" si="16">T251/C251-1</f>
        <v>1.5441148816512928E-3</v>
      </c>
      <c r="W251" s="8"/>
      <c r="X251" s="6">
        <v>17471</v>
      </c>
      <c r="Y251" s="7">
        <f t="shared" si="12"/>
        <v>1.8630443897070581E-2</v>
      </c>
      <c r="AB251" s="6">
        <v>21659</v>
      </c>
      <c r="AC251" s="7">
        <f t="shared" si="13"/>
        <v>1.1437398372277086E-2</v>
      </c>
    </row>
    <row r="252" spans="1:43" x14ac:dyDescent="0.15">
      <c r="A252" s="3">
        <v>42287</v>
      </c>
      <c r="B252" s="6">
        <v>347878.65168539301</v>
      </c>
      <c r="C252" s="6">
        <v>408889.88764044899</v>
      </c>
      <c r="D252" s="6">
        <v>252423.93258426999</v>
      </c>
      <c r="E252" s="6">
        <v>15454.606741572999</v>
      </c>
      <c r="F252" s="6">
        <v>216363.37078651701</v>
      </c>
      <c r="G252" s="6">
        <v>23393.977528089901</v>
      </c>
      <c r="H252" s="6">
        <v>19616.2359550562</v>
      </c>
      <c r="I252" s="6">
        <v>415959.325842697</v>
      </c>
      <c r="J252" s="6">
        <v>114545.39325842699</v>
      </c>
      <c r="K252" s="6">
        <v>96566.292134831499</v>
      </c>
      <c r="L252" s="6">
        <v>103232.13483146099</v>
      </c>
      <c r="M252" s="6">
        <v>534546.06741572998</v>
      </c>
      <c r="N252" s="6">
        <v>26898.8764044944</v>
      </c>
      <c r="O252" s="6">
        <v>118181.91011236</v>
      </c>
      <c r="P252" s="6">
        <v>2811696.6741573028</v>
      </c>
      <c r="X252" s="6">
        <v>15572</v>
      </c>
      <c r="Y252" s="7">
        <f t="shared" si="12"/>
        <v>7.596004245854493E-3</v>
      </c>
      <c r="AB252" s="6">
        <v>23491</v>
      </c>
      <c r="AC252" s="7">
        <f t="shared" si="13"/>
        <v>4.1473268833229771E-3</v>
      </c>
      <c r="AP252" s="6">
        <v>27089</v>
      </c>
      <c r="AQ252" s="7">
        <f>AP252/N252-1</f>
        <v>7.0680868838757238E-3</v>
      </c>
    </row>
    <row r="253" spans="1:43" x14ac:dyDescent="0.15">
      <c r="A253" s="3">
        <v>42294</v>
      </c>
      <c r="B253" s="6">
        <v>356362.92134831502</v>
      </c>
      <c r="C253" s="6">
        <v>366465.168539326</v>
      </c>
      <c r="D253" s="6">
        <v>217778.65168539301</v>
      </c>
      <c r="E253" s="6">
        <v>12484.808988764</v>
      </c>
      <c r="F253" s="6">
        <v>207879.101123595</v>
      </c>
      <c r="G253" s="6">
        <v>23888.775280898899</v>
      </c>
      <c r="H253" s="6">
        <v>15373.7640449438</v>
      </c>
      <c r="I253" s="6">
        <v>415959.325842697</v>
      </c>
      <c r="J253" s="6">
        <v>99697.415730337103</v>
      </c>
      <c r="K253" s="6">
        <v>96566.292134831499</v>
      </c>
      <c r="L253" s="6">
        <v>93333.483146067403</v>
      </c>
      <c r="M253" s="6">
        <v>500604.94382022502</v>
      </c>
      <c r="N253" s="6">
        <v>19828.314606741598</v>
      </c>
      <c r="O253" s="6">
        <v>126666.17977528099</v>
      </c>
      <c r="P253" s="6">
        <v>2679332.9325842708</v>
      </c>
      <c r="T253" s="6">
        <v>370816</v>
      </c>
      <c r="U253" s="8">
        <f t="shared" si="16"/>
        <v>1.1872428362061704E-2</v>
      </c>
      <c r="W253" s="8"/>
      <c r="X253" s="6">
        <v>12822</v>
      </c>
      <c r="Y253" s="7">
        <f t="shared" si="12"/>
        <v>2.7008103330973032E-2</v>
      </c>
      <c r="AB253" s="6">
        <v>24061</v>
      </c>
      <c r="AC253" s="7">
        <f t="shared" si="13"/>
        <v>7.2094411319114649E-3</v>
      </c>
      <c r="AP253" s="6">
        <v>20464</v>
      </c>
      <c r="AQ253" s="7">
        <f t="shared" ref="AQ253:AQ279" si="17">AP253/N253-1</f>
        <v>3.2059476857517089E-2</v>
      </c>
    </row>
    <row r="254" spans="1:43" x14ac:dyDescent="0.15">
      <c r="A254" s="3">
        <v>42301</v>
      </c>
      <c r="B254" s="6">
        <v>347878.65168539301</v>
      </c>
      <c r="C254" s="6">
        <v>380605.61797752802</v>
      </c>
      <c r="D254" s="6">
        <v>222726.62921348299</v>
      </c>
      <c r="E254" s="6">
        <v>12060.6966292135</v>
      </c>
      <c r="F254" s="6">
        <v>207879.101123595</v>
      </c>
      <c r="G254" s="6">
        <v>23888.775280898899</v>
      </c>
      <c r="H254" s="6">
        <v>15373.7640449438</v>
      </c>
      <c r="I254" s="6">
        <v>415959.325842697</v>
      </c>
      <c r="J254" s="6">
        <v>99697.415730337103</v>
      </c>
      <c r="K254" s="6">
        <v>100100.56179775301</v>
      </c>
      <c r="L254" s="6">
        <v>94747.191011236006</v>
      </c>
      <c r="M254" s="6">
        <v>534546.06741572998</v>
      </c>
      <c r="N254" s="6">
        <v>19828.314606741598</v>
      </c>
      <c r="O254" s="6">
        <v>116060.337078652</v>
      </c>
      <c r="P254" s="6">
        <v>2705565.3033707859</v>
      </c>
      <c r="X254" s="6">
        <v>12132</v>
      </c>
      <c r="Y254" s="7">
        <f t="shared" si="12"/>
        <v>5.9120441363054166E-3</v>
      </c>
      <c r="AB254" s="6">
        <v>24068</v>
      </c>
      <c r="AC254" s="7">
        <f t="shared" si="13"/>
        <v>7.5024657812579054E-3</v>
      </c>
      <c r="AP254" s="6">
        <v>20053</v>
      </c>
      <c r="AQ254" s="7">
        <f t="shared" si="17"/>
        <v>1.1331542680990569E-2</v>
      </c>
    </row>
    <row r="255" spans="1:43" x14ac:dyDescent="0.15">
      <c r="A255" s="3">
        <v>42308</v>
      </c>
      <c r="B255" s="6">
        <v>330908.08988764102</v>
      </c>
      <c r="C255" s="6">
        <v>366465.168539326</v>
      </c>
      <c r="D255" s="6">
        <v>252423.93258426999</v>
      </c>
      <c r="E255" s="6">
        <v>11212.0674157303</v>
      </c>
      <c r="F255" s="6">
        <v>207879.101123595</v>
      </c>
      <c r="G255" s="6">
        <v>25373.6404494382</v>
      </c>
      <c r="H255" s="6">
        <v>15727.191011236</v>
      </c>
      <c r="I255" s="6">
        <v>425860</v>
      </c>
      <c r="J255" s="6">
        <v>106060.112359551</v>
      </c>
      <c r="K255" s="6">
        <v>107172.471910112</v>
      </c>
      <c r="L255" s="6">
        <v>91919.101123595494</v>
      </c>
      <c r="M255" s="6">
        <v>517577.52808988799</v>
      </c>
      <c r="N255" s="6">
        <v>19121.1235955056</v>
      </c>
      <c r="O255" s="6">
        <v>111818.202247191</v>
      </c>
      <c r="P255" s="6">
        <v>2700899.3595505632</v>
      </c>
      <c r="X255" s="6">
        <v>11557</v>
      </c>
      <c r="Y255" s="7">
        <f t="shared" si="12"/>
        <v>3.0764405125299765E-2</v>
      </c>
      <c r="AB255" s="6">
        <v>25824</v>
      </c>
      <c r="AC255" s="7">
        <f t="shared" si="13"/>
        <v>1.7749110596062323E-2</v>
      </c>
      <c r="AN255" s="6">
        <v>519833</v>
      </c>
      <c r="AO255" s="7">
        <f t="shared" ref="AO255:AO276" si="18">AN255/M255-1</f>
        <v>4.3577469803137703E-3</v>
      </c>
      <c r="AP255" s="6">
        <v>19380</v>
      </c>
      <c r="AQ255" s="7">
        <f t="shared" si="17"/>
        <v>1.3538765292812061E-2</v>
      </c>
    </row>
    <row r="256" spans="1:43" x14ac:dyDescent="0.15">
      <c r="A256" s="3">
        <v>42315</v>
      </c>
      <c r="B256" s="6">
        <v>339394.38202247198</v>
      </c>
      <c r="C256" s="6">
        <v>373533.70786516898</v>
      </c>
      <c r="D256" s="6">
        <v>267272.58426966303</v>
      </c>
      <c r="E256" s="6">
        <v>12060.6966292135</v>
      </c>
      <c r="F256" s="6">
        <v>263029.88764044899</v>
      </c>
      <c r="G256" s="6">
        <v>28838.404494382001</v>
      </c>
      <c r="H256" s="6">
        <v>15020.168539325799</v>
      </c>
      <c r="I256" s="6">
        <v>475353.93258427002</v>
      </c>
      <c r="J256" s="6">
        <v>103939.55056179799</v>
      </c>
      <c r="K256" s="6">
        <v>149595.50561797799</v>
      </c>
      <c r="L256" s="6">
        <v>94747.191011236006</v>
      </c>
      <c r="M256" s="6">
        <v>551514.60674157296</v>
      </c>
      <c r="N256" s="6">
        <v>17707.078651685399</v>
      </c>
      <c r="O256" s="6">
        <v>120303.483146067</v>
      </c>
      <c r="P256" s="6">
        <v>2935998.4719101135</v>
      </c>
      <c r="X256" s="6">
        <v>12152</v>
      </c>
      <c r="Y256" s="7">
        <f t="shared" si="12"/>
        <v>7.570323140816182E-3</v>
      </c>
      <c r="AB256" s="6">
        <v>29237</v>
      </c>
      <c r="AC256" s="7">
        <f t="shared" si="13"/>
        <v>1.3821690645044127E-2</v>
      </c>
      <c r="AJ256" s="6">
        <v>152420</v>
      </c>
      <c r="AK256" s="7">
        <f t="shared" ref="AK256:AK276" si="19">AJ256/K256-1</f>
        <v>1.8880877272041241E-2</v>
      </c>
      <c r="AN256" s="6">
        <v>552612</v>
      </c>
      <c r="AO256" s="7">
        <f t="shared" si="18"/>
        <v>1.9897809505184938E-3</v>
      </c>
      <c r="AP256" s="6">
        <v>17928</v>
      </c>
      <c r="AQ256" s="7">
        <f t="shared" si="17"/>
        <v>1.2476442481581973E-2</v>
      </c>
    </row>
    <row r="257" spans="1:45" x14ac:dyDescent="0.15">
      <c r="A257" s="3">
        <v>42322</v>
      </c>
      <c r="B257" s="6">
        <v>322423.82022471901</v>
      </c>
      <c r="C257" s="6">
        <v>380605.61797752802</v>
      </c>
      <c r="D257" s="6">
        <v>272222.92134831502</v>
      </c>
      <c r="E257" s="6">
        <v>10787.955056179801</v>
      </c>
      <c r="F257" s="6">
        <v>381817.75280898903</v>
      </c>
      <c r="G257" s="6">
        <v>39232.224719101097</v>
      </c>
      <c r="H257" s="6">
        <v>14666.7415730337</v>
      </c>
      <c r="I257" s="6">
        <v>643637.07865168597</v>
      </c>
      <c r="J257" s="6">
        <v>103939.55056179799</v>
      </c>
      <c r="K257" s="6">
        <v>329898.87640449399</v>
      </c>
      <c r="L257" s="6">
        <v>96161.5730337079</v>
      </c>
      <c r="M257" s="6">
        <v>551514.60674157296</v>
      </c>
      <c r="N257" s="6">
        <v>16999.887640449499</v>
      </c>
      <c r="O257" s="6">
        <v>130909.325842697</v>
      </c>
      <c r="P257" s="6">
        <v>3422252.3258426976</v>
      </c>
      <c r="X257" s="6">
        <v>10990</v>
      </c>
      <c r="Y257" s="7">
        <f t="shared" si="12"/>
        <v>1.8728752832953166E-2</v>
      </c>
      <c r="AB257" s="6">
        <v>39452</v>
      </c>
      <c r="AC257" s="7">
        <f t="shared" si="13"/>
        <v>5.6019071687234412E-3</v>
      </c>
      <c r="AJ257" s="6">
        <v>332043</v>
      </c>
      <c r="AK257" s="7">
        <f t="shared" si="19"/>
        <v>6.4993358536846735E-3</v>
      </c>
      <c r="AN257" s="6">
        <v>557723</v>
      </c>
      <c r="AO257" s="7">
        <f t="shared" si="18"/>
        <v>1.1256987906643312E-2</v>
      </c>
      <c r="AP257" s="6">
        <v>17694</v>
      </c>
      <c r="AQ257" s="7">
        <f t="shared" si="17"/>
        <v>4.0830408660992079E-2</v>
      </c>
    </row>
    <row r="258" spans="1:45" x14ac:dyDescent="0.15">
      <c r="A258" s="3">
        <v>42329</v>
      </c>
      <c r="B258" s="6">
        <v>335151.23595505598</v>
      </c>
      <c r="C258" s="6">
        <v>373533.70786516898</v>
      </c>
      <c r="D258" s="6">
        <v>282121.23595505598</v>
      </c>
      <c r="E258" s="6">
        <v>10787.955056179801</v>
      </c>
      <c r="F258" s="6">
        <v>220606.51685393299</v>
      </c>
      <c r="G258" s="6">
        <v>18939.382022471898</v>
      </c>
      <c r="H258" s="6">
        <v>16080.786516853899</v>
      </c>
      <c r="I258" s="6">
        <v>435755.95505618001</v>
      </c>
      <c r="J258" s="6">
        <v>110303.258426966</v>
      </c>
      <c r="K258" s="6">
        <v>131919.10112359599</v>
      </c>
      <c r="L258" s="6">
        <v>98989.662921348296</v>
      </c>
      <c r="M258" s="6">
        <v>568483.14606741595</v>
      </c>
      <c r="N258" s="6">
        <v>19828.314606741598</v>
      </c>
      <c r="O258" s="6">
        <v>109696.629213483</v>
      </c>
      <c r="P258" s="6">
        <v>2845701.404494382</v>
      </c>
      <c r="X258" s="6">
        <v>11030</v>
      </c>
      <c r="Y258" s="7">
        <f t="shared" si="12"/>
        <v>2.2436591787759141E-2</v>
      </c>
      <c r="AB258" s="6">
        <v>19288</v>
      </c>
      <c r="AC258" s="7">
        <f t="shared" si="13"/>
        <v>1.8407040795441976E-2</v>
      </c>
      <c r="AJ258" s="6">
        <v>135183</v>
      </c>
      <c r="AK258" s="7">
        <f t="shared" si="19"/>
        <v>2.4741670073585853E-2</v>
      </c>
      <c r="AN258" s="6">
        <v>571252</v>
      </c>
      <c r="AO258" s="7">
        <f t="shared" si="18"/>
        <v>4.8705998616460633E-3</v>
      </c>
      <c r="AP258" s="6">
        <v>20069</v>
      </c>
      <c r="AQ258" s="7">
        <f t="shared" si="17"/>
        <v>1.2138469558908849E-2</v>
      </c>
    </row>
    <row r="259" spans="1:45" x14ac:dyDescent="0.15">
      <c r="A259" s="3">
        <v>42336</v>
      </c>
      <c r="B259" s="6">
        <v>313939.55056179798</v>
      </c>
      <c r="C259" s="6">
        <v>373533.70786516898</v>
      </c>
      <c r="D259" s="6">
        <v>287071.57303370797</v>
      </c>
      <c r="E259" s="6">
        <v>11212.0674157303</v>
      </c>
      <c r="F259" s="6">
        <v>199394.831460674</v>
      </c>
      <c r="G259" s="6">
        <v>17949.5505617977</v>
      </c>
      <c r="H259" s="6">
        <v>16787.808988764002</v>
      </c>
      <c r="I259" s="6">
        <v>406058.65168539301</v>
      </c>
      <c r="J259" s="6">
        <v>108181.685393258</v>
      </c>
      <c r="K259" s="6">
        <v>110706.741573034</v>
      </c>
      <c r="L259" s="6">
        <v>98989.662921348296</v>
      </c>
      <c r="M259" s="6">
        <v>517577.52808988799</v>
      </c>
      <c r="N259" s="6">
        <v>20535.505617977498</v>
      </c>
      <c r="O259" s="6">
        <v>101212.359550562</v>
      </c>
      <c r="P259" s="6">
        <v>2683855.8202247205</v>
      </c>
      <c r="X259" s="6">
        <v>11497</v>
      </c>
      <c r="Y259" s="7">
        <f t="shared" si="12"/>
        <v>2.5413028097739154E-2</v>
      </c>
      <c r="AB259" s="6">
        <v>18239</v>
      </c>
      <c r="AC259" s="7">
        <f t="shared" si="13"/>
        <v>1.612572065276896E-2</v>
      </c>
      <c r="AJ259" s="6">
        <v>112123</v>
      </c>
      <c r="AK259" s="7">
        <f t="shared" si="19"/>
        <v>1.279288331353956E-2</v>
      </c>
      <c r="AL259" s="6">
        <v>99585</v>
      </c>
      <c r="AM259" s="7">
        <f t="shared" ref="AM259:AM276" si="20">AL259/L259-1</f>
        <v>6.014133810362976E-3</v>
      </c>
      <c r="AN259" s="6">
        <v>523471</v>
      </c>
      <c r="AO259" s="7">
        <f t="shared" si="18"/>
        <v>1.1386645652607497E-2</v>
      </c>
      <c r="AP259" s="6">
        <v>21102</v>
      </c>
      <c r="AQ259" s="7">
        <f t="shared" si="17"/>
        <v>2.7586093693576785E-2</v>
      </c>
    </row>
    <row r="260" spans="1:45" x14ac:dyDescent="0.15">
      <c r="A260" s="3">
        <v>42343</v>
      </c>
      <c r="B260" s="6">
        <v>318182.69662921398</v>
      </c>
      <c r="C260" s="6">
        <v>380605.61797752802</v>
      </c>
      <c r="D260" s="6">
        <v>292019.55056179798</v>
      </c>
      <c r="E260" s="6">
        <v>10363.6404494382</v>
      </c>
      <c r="F260" s="6">
        <v>190908.53932584301</v>
      </c>
      <c r="G260" s="6">
        <v>16464.685393258402</v>
      </c>
      <c r="H260" s="6">
        <v>17495</v>
      </c>
      <c r="I260" s="6">
        <v>396162.69662921299</v>
      </c>
      <c r="J260" s="6">
        <v>129394.382022472</v>
      </c>
      <c r="K260" s="6">
        <v>100100.56179775301</v>
      </c>
      <c r="L260" s="6">
        <v>101818.426966292</v>
      </c>
      <c r="M260" s="6">
        <v>526059.77528089902</v>
      </c>
      <c r="N260" s="6">
        <v>21242.3595505618</v>
      </c>
      <c r="O260" s="6">
        <v>109696.629213483</v>
      </c>
      <c r="P260" s="6">
        <v>2718786.6404494387</v>
      </c>
      <c r="X260" s="6">
        <v>10690</v>
      </c>
      <c r="Y260" s="7">
        <f t="shared" si="12"/>
        <v>3.1490821411070069E-2</v>
      </c>
      <c r="AB260" s="6">
        <v>16791</v>
      </c>
      <c r="AC260" s="7">
        <f t="shared" si="13"/>
        <v>1.9819061157112072E-2</v>
      </c>
      <c r="AH260" s="6">
        <v>131304</v>
      </c>
      <c r="AI260" s="7">
        <f t="shared" ref="AI260:AI273" si="21">AH260/J260-1</f>
        <v>1.4758121238960475E-2</v>
      </c>
      <c r="AJ260" s="6">
        <v>102347</v>
      </c>
      <c r="AK260" s="7">
        <f t="shared" si="19"/>
        <v>2.2441814130731652E-2</v>
      </c>
      <c r="AL260" s="6">
        <v>102457</v>
      </c>
      <c r="AM260" s="7">
        <f t="shared" si="20"/>
        <v>6.2716843378400888E-3</v>
      </c>
      <c r="AN260" s="6">
        <v>532187</v>
      </c>
      <c r="AO260" s="7">
        <f t="shared" si="18"/>
        <v>1.1647392572125881E-2</v>
      </c>
      <c r="AP260" s="6">
        <v>21746</v>
      </c>
      <c r="AQ260" s="7">
        <f t="shared" si="17"/>
        <v>2.3709251707157097E-2</v>
      </c>
    </row>
    <row r="261" spans="1:45" x14ac:dyDescent="0.15">
      <c r="A261" s="3">
        <v>42350</v>
      </c>
      <c r="B261" s="6">
        <v>305455.28089887602</v>
      </c>
      <c r="C261" s="6">
        <v>380605.61797752802</v>
      </c>
      <c r="D261" s="6">
        <v>282121.23595505598</v>
      </c>
      <c r="E261" s="6">
        <v>10363.6404494382</v>
      </c>
      <c r="F261" s="6">
        <v>233333.93258426999</v>
      </c>
      <c r="G261" s="6">
        <v>23888.775280898899</v>
      </c>
      <c r="H261" s="6">
        <v>18909.044943820201</v>
      </c>
      <c r="I261" s="6">
        <v>425860</v>
      </c>
      <c r="J261" s="6">
        <v>142120.78651685399</v>
      </c>
      <c r="K261" s="6">
        <v>117776.966292135</v>
      </c>
      <c r="L261" s="6">
        <v>104646.516853933</v>
      </c>
      <c r="M261" s="6">
        <v>543028.314606742</v>
      </c>
      <c r="N261" s="6">
        <v>24070.786516853899</v>
      </c>
      <c r="O261" s="6">
        <v>137273.03370786499</v>
      </c>
      <c r="P261" s="6">
        <v>2887495.719101123</v>
      </c>
      <c r="X261" s="6">
        <v>10618</v>
      </c>
      <c r="Y261" s="7">
        <f t="shared" si="12"/>
        <v>2.4543455728974761E-2</v>
      </c>
      <c r="AB261" s="6">
        <v>24043</v>
      </c>
      <c r="AC261" s="7">
        <f t="shared" si="13"/>
        <v>6.455949176449316E-3</v>
      </c>
      <c r="AH261" s="6">
        <v>143100</v>
      </c>
      <c r="AI261" s="7">
        <f t="shared" si="21"/>
        <v>6.8900088941590276E-3</v>
      </c>
      <c r="AJ261" s="6">
        <v>119048</v>
      </c>
      <c r="AK261" s="7">
        <f t="shared" si="19"/>
        <v>1.0791869988502789E-2</v>
      </c>
      <c r="AL261" s="6">
        <v>105626</v>
      </c>
      <c r="AM261" s="7">
        <f t="shared" si="20"/>
        <v>9.359921147057193E-3</v>
      </c>
      <c r="AN261" s="6">
        <v>543408</v>
      </c>
      <c r="AO261" s="7">
        <f t="shared" si="18"/>
        <v>6.9919999205381167E-4</v>
      </c>
      <c r="AP261" s="6">
        <v>24282</v>
      </c>
      <c r="AQ261" s="7">
        <f t="shared" si="17"/>
        <v>8.7746814171698606E-3</v>
      </c>
    </row>
    <row r="262" spans="1:45" x14ac:dyDescent="0.15">
      <c r="A262" s="3">
        <v>42357</v>
      </c>
      <c r="B262" s="6">
        <v>280000.44943820202</v>
      </c>
      <c r="C262" s="6">
        <v>373533.70786516898</v>
      </c>
      <c r="D262" s="6">
        <v>267272.58426966303</v>
      </c>
      <c r="E262" s="6">
        <v>9939.3258426966204</v>
      </c>
      <c r="F262" s="6">
        <v>203635.95505618001</v>
      </c>
      <c r="G262" s="6">
        <v>16464.685393258402</v>
      </c>
      <c r="H262" s="6">
        <v>17495</v>
      </c>
      <c r="I262" s="6">
        <v>386262.02247190999</v>
      </c>
      <c r="J262" s="6">
        <v>156969.77528089899</v>
      </c>
      <c r="K262" s="6">
        <v>96566.292134831499</v>
      </c>
      <c r="L262" s="6">
        <v>103232.13483146099</v>
      </c>
      <c r="M262" s="6">
        <v>517577.52808988799</v>
      </c>
      <c r="N262" s="6">
        <v>23363.595505617999</v>
      </c>
      <c r="O262" s="6">
        <v>99090.786516853899</v>
      </c>
      <c r="P262" s="6">
        <v>2650554.7752809003</v>
      </c>
      <c r="X262" s="6">
        <v>10086</v>
      </c>
      <c r="Y262" s="7">
        <f t="shared" si="12"/>
        <v>1.4756952294823433E-2</v>
      </c>
      <c r="AB262" s="6">
        <v>16587</v>
      </c>
      <c r="AC262" s="7">
        <f t="shared" si="13"/>
        <v>7.4289064030146346E-3</v>
      </c>
      <c r="AE262" s="7"/>
      <c r="AH262" s="6">
        <v>157056</v>
      </c>
      <c r="AI262" s="7">
        <f t="shared" si="21"/>
        <v>5.4930778200268371E-4</v>
      </c>
      <c r="AJ262" s="6">
        <v>99540</v>
      </c>
      <c r="AK262" s="7">
        <f t="shared" si="19"/>
        <v>3.0794470818206854E-2</v>
      </c>
      <c r="AL262" s="6">
        <v>103456</v>
      </c>
      <c r="AM262" s="7">
        <f t="shared" si="20"/>
        <v>2.1685608740387163E-3</v>
      </c>
      <c r="AN262" s="6">
        <v>521217</v>
      </c>
      <c r="AO262" s="7">
        <f t="shared" si="18"/>
        <v>7.0317425169972303E-3</v>
      </c>
      <c r="AP262" s="6">
        <v>23840</v>
      </c>
      <c r="AQ262" s="7">
        <f t="shared" si="17"/>
        <v>2.0390889504461995E-2</v>
      </c>
    </row>
    <row r="263" spans="1:45" x14ac:dyDescent="0.15">
      <c r="A263" s="3">
        <v>42364</v>
      </c>
      <c r="B263" s="6">
        <v>263029.88764044899</v>
      </c>
      <c r="C263" s="6">
        <v>359393.25842696597</v>
      </c>
      <c r="D263" s="6">
        <v>267272.58426966303</v>
      </c>
      <c r="E263" s="6">
        <v>10363.6404494382</v>
      </c>
      <c r="F263" s="6">
        <v>207879.101123595</v>
      </c>
      <c r="G263" s="6">
        <v>15474.853932584299</v>
      </c>
      <c r="H263" s="6">
        <v>17495</v>
      </c>
      <c r="I263" s="6">
        <v>376361.34831460699</v>
      </c>
      <c r="J263" s="6">
        <v>140000.22471910101</v>
      </c>
      <c r="K263" s="6">
        <v>93030.337078651602</v>
      </c>
      <c r="L263" s="6">
        <v>108888.988764045</v>
      </c>
      <c r="M263" s="6">
        <v>534546.06741572998</v>
      </c>
      <c r="N263" s="6">
        <v>24070.786516853899</v>
      </c>
      <c r="O263" s="6">
        <v>92727.078651685399</v>
      </c>
      <c r="P263" s="6">
        <v>2606080.5505617964</v>
      </c>
      <c r="R263" s="6">
        <v>265631</v>
      </c>
      <c r="S263" s="8">
        <f t="shared" ref="S263:S278" si="22">R263/B263-1</f>
        <v>9.8890372606881272E-3</v>
      </c>
      <c r="X263" s="6">
        <v>10534</v>
      </c>
      <c r="Y263" s="7">
        <f t="shared" si="12"/>
        <v>1.6438195766530495E-2</v>
      </c>
      <c r="AB263" s="6">
        <v>15816</v>
      </c>
      <c r="AC263" s="7">
        <f t="shared" si="13"/>
        <v>2.2045188206744504E-2</v>
      </c>
      <c r="AE263" s="7"/>
      <c r="AF263" s="6">
        <v>381035</v>
      </c>
      <c r="AG263" s="7">
        <f t="shared" ref="AG263:AG276" si="23">AF263/I263-1</f>
        <v>1.2417990599518758E-2</v>
      </c>
      <c r="AH263" s="6">
        <v>140158</v>
      </c>
      <c r="AI263" s="7">
        <f t="shared" si="21"/>
        <v>1.1269644832039294E-3</v>
      </c>
      <c r="AJ263" s="6">
        <v>95996</v>
      </c>
      <c r="AK263" s="7">
        <f t="shared" si="19"/>
        <v>3.1878449702284817E-2</v>
      </c>
      <c r="AL263" s="6">
        <v>109072</v>
      </c>
      <c r="AM263" s="7">
        <f t="shared" si="20"/>
        <v>1.6807138906540509E-3</v>
      </c>
      <c r="AN263" s="6">
        <v>534648</v>
      </c>
      <c r="AO263" s="7">
        <f t="shared" si="18"/>
        <v>1.9068999003746256E-4</v>
      </c>
      <c r="AP263" s="6">
        <v>24543</v>
      </c>
      <c r="AQ263" s="7">
        <f t="shared" si="17"/>
        <v>1.9617700602158061E-2</v>
      </c>
      <c r="AR263" s="6">
        <v>93639</v>
      </c>
      <c r="AS263" s="7">
        <f t="shared" ref="AS263:AS276" si="24">AR263/O263-1</f>
        <v>9.8344664964598039E-3</v>
      </c>
    </row>
    <row r="264" spans="1:45" x14ac:dyDescent="0.15">
      <c r="A264" s="3">
        <v>42371</v>
      </c>
      <c r="B264" s="6">
        <v>254545.61797752799</v>
      </c>
      <c r="C264" s="6">
        <v>451314.60674157302</v>
      </c>
      <c r="D264" s="6">
        <v>292019.55056179798</v>
      </c>
      <c r="E264" s="6">
        <v>12060.6966292135</v>
      </c>
      <c r="F264" s="6">
        <v>199394.831460674</v>
      </c>
      <c r="G264" s="6">
        <v>14979.8202247191</v>
      </c>
      <c r="H264" s="6">
        <v>19616.2359550562</v>
      </c>
      <c r="I264" s="6">
        <v>356564.71910112398</v>
      </c>
      <c r="J264" s="6">
        <v>150606.06741573001</v>
      </c>
      <c r="K264" s="6">
        <v>89494.382022471895</v>
      </c>
      <c r="L264" s="6">
        <v>120202.02247190999</v>
      </c>
      <c r="M264" s="6">
        <v>576969.43820224702</v>
      </c>
      <c r="N264" s="6">
        <v>28313.258426966298</v>
      </c>
      <c r="O264" s="6">
        <v>94848.651685393197</v>
      </c>
      <c r="P264" s="6">
        <v>2757181.5505617978</v>
      </c>
      <c r="R264" s="6">
        <v>257623</v>
      </c>
      <c r="S264" s="8">
        <f t="shared" si="22"/>
        <v>1.2089707326031096E-2</v>
      </c>
      <c r="X264" s="6">
        <v>12314</v>
      </c>
      <c r="Y264" s="7">
        <f t="shared" si="12"/>
        <v>2.100238307735447E-2</v>
      </c>
      <c r="AB264" s="6">
        <v>15102</v>
      </c>
      <c r="AC264" s="7">
        <f t="shared" si="13"/>
        <v>8.1562911602426347E-3</v>
      </c>
      <c r="AD264" s="6">
        <v>19871</v>
      </c>
      <c r="AE264" s="7">
        <f t="shared" ref="AE264:AE275" si="25">AD264/H264-1</f>
        <v>1.2987407244055671E-2</v>
      </c>
      <c r="AF264" s="6">
        <v>362366</v>
      </c>
      <c r="AG264" s="7">
        <f t="shared" si="23"/>
        <v>1.6269924050536178E-2</v>
      </c>
      <c r="AH264" s="6">
        <v>152123</v>
      </c>
      <c r="AI264" s="7">
        <f t="shared" si="21"/>
        <v>1.0072187729878612E-2</v>
      </c>
      <c r="AJ264" s="6">
        <v>90258</v>
      </c>
      <c r="AK264" s="7">
        <f t="shared" si="19"/>
        <v>8.5325800376649941E-3</v>
      </c>
      <c r="AL264" s="6">
        <v>121320</v>
      </c>
      <c r="AM264" s="7">
        <f t="shared" si="20"/>
        <v>9.3008212765410825E-3</v>
      </c>
      <c r="AN264" s="6">
        <v>579432</v>
      </c>
      <c r="AO264" s="7">
        <f t="shared" si="18"/>
        <v>4.2680974670443739E-3</v>
      </c>
      <c r="AP264" s="6">
        <v>28365</v>
      </c>
      <c r="AQ264" s="7">
        <f t="shared" si="17"/>
        <v>1.8274679746652644E-3</v>
      </c>
      <c r="AR264" s="6">
        <v>96418</v>
      </c>
      <c r="AS264" s="7">
        <f t="shared" si="24"/>
        <v>1.6545815746672243E-2</v>
      </c>
    </row>
    <row r="265" spans="1:45" x14ac:dyDescent="0.15">
      <c r="A265" s="3">
        <v>42378</v>
      </c>
      <c r="B265" s="6">
        <v>280000.44943820202</v>
      </c>
      <c r="C265" s="6">
        <v>366465.168539326</v>
      </c>
      <c r="D265" s="6">
        <v>262322.24719101097</v>
      </c>
      <c r="E265" s="6">
        <v>10787.955056179801</v>
      </c>
      <c r="F265" s="6">
        <v>190908.53932584301</v>
      </c>
      <c r="G265" s="6">
        <v>15969.651685393301</v>
      </c>
      <c r="H265" s="6">
        <v>20323.258426966298</v>
      </c>
      <c r="I265" s="6">
        <v>356564.71910112398</v>
      </c>
      <c r="J265" s="6">
        <v>137878.65168539301</v>
      </c>
      <c r="K265" s="6">
        <v>85960.112359550505</v>
      </c>
      <c r="L265" s="6">
        <v>108888.988764045</v>
      </c>
      <c r="M265" s="6">
        <v>543028.314606742</v>
      </c>
      <c r="N265" s="6">
        <v>28313.258426966298</v>
      </c>
      <c r="O265" s="6">
        <v>88484.943820224697</v>
      </c>
      <c r="P265" s="6">
        <v>2580551.6966292146</v>
      </c>
      <c r="R265" s="6">
        <v>281648</v>
      </c>
      <c r="S265" s="8">
        <f t="shared" si="22"/>
        <v>5.884099704495771E-3</v>
      </c>
      <c r="X265" s="6">
        <v>11105</v>
      </c>
      <c r="Y265" s="7">
        <f t="shared" si="12"/>
        <v>2.9388789828020512E-2</v>
      </c>
      <c r="AB265" s="6">
        <v>16164</v>
      </c>
      <c r="AC265" s="7">
        <f t="shared" si="13"/>
        <v>1.2169853071025916E-2</v>
      </c>
      <c r="AD265" s="6">
        <v>20553</v>
      </c>
      <c r="AE265" s="7">
        <f t="shared" si="25"/>
        <v>1.1304367056065301E-2</v>
      </c>
      <c r="AF265" s="6">
        <v>356579</v>
      </c>
      <c r="AG265" s="7">
        <f t="shared" si="23"/>
        <v>4.0051351440473226E-5</v>
      </c>
      <c r="AH265" s="6">
        <v>138440</v>
      </c>
      <c r="AI265" s="7">
        <f t="shared" si="21"/>
        <v>4.0713214681549204E-3</v>
      </c>
      <c r="AJ265" s="6">
        <v>86559</v>
      </c>
      <c r="AK265" s="7">
        <f t="shared" si="19"/>
        <v>6.967041154442466E-3</v>
      </c>
      <c r="AL265" s="6">
        <v>110181</v>
      </c>
      <c r="AM265" s="7">
        <f t="shared" si="20"/>
        <v>1.1865398426600393E-2</v>
      </c>
      <c r="AN265" s="6">
        <v>546788</v>
      </c>
      <c r="AO265" s="7">
        <f t="shared" si="18"/>
        <v>6.9235531410194451E-3</v>
      </c>
      <c r="AP265" s="6">
        <v>28525</v>
      </c>
      <c r="AQ265" s="7">
        <f t="shared" si="17"/>
        <v>7.4785307236850951E-3</v>
      </c>
      <c r="AR265" s="6">
        <v>90062</v>
      </c>
      <c r="AS265" s="7">
        <f t="shared" si="24"/>
        <v>1.7822875979662811E-2</v>
      </c>
    </row>
    <row r="266" spans="1:45" x14ac:dyDescent="0.15">
      <c r="A266" s="3">
        <v>42385</v>
      </c>
      <c r="B266" s="6">
        <v>258788.76404494399</v>
      </c>
      <c r="C266" s="6">
        <v>366465.168539326</v>
      </c>
      <c r="D266" s="6">
        <v>267272.58426966303</v>
      </c>
      <c r="E266" s="6">
        <v>12060.6966292135</v>
      </c>
      <c r="F266" s="6">
        <v>195151.685393258</v>
      </c>
      <c r="G266" s="6">
        <v>15969.651685393301</v>
      </c>
      <c r="H266" s="6">
        <v>17848.4269662921</v>
      </c>
      <c r="I266" s="6">
        <v>366465.39325842698</v>
      </c>
      <c r="J266" s="6">
        <v>125151.23595505601</v>
      </c>
      <c r="K266" s="6">
        <v>89494.382022471895</v>
      </c>
      <c r="L266" s="6">
        <v>110302.69662921299</v>
      </c>
      <c r="M266" s="6">
        <v>585455.73033707903</v>
      </c>
      <c r="N266" s="6">
        <v>31848.539325842699</v>
      </c>
      <c r="O266" s="6">
        <v>96969.213483145999</v>
      </c>
      <c r="P266" s="6">
        <v>2631607.7865168536</v>
      </c>
      <c r="R266" s="6">
        <v>260057</v>
      </c>
      <c r="S266" s="8">
        <f t="shared" si="22"/>
        <v>4.9006608139900987E-3</v>
      </c>
      <c r="X266" s="6">
        <v>12061</v>
      </c>
      <c r="Y266" s="7">
        <f t="shared" si="12"/>
        <v>2.5153670291766517E-5</v>
      </c>
      <c r="AB266" s="6">
        <v>16188</v>
      </c>
      <c r="AC266" s="7">
        <f t="shared" si="13"/>
        <v>1.3672703632378713E-2</v>
      </c>
      <c r="AD266" s="6">
        <v>17957</v>
      </c>
      <c r="AE266" s="7">
        <f t="shared" si="25"/>
        <v>6.0830589672102864E-3</v>
      </c>
      <c r="AF266" s="6">
        <v>373589</v>
      </c>
      <c r="AG266" s="7">
        <f t="shared" si="23"/>
        <v>1.943868881651678E-2</v>
      </c>
      <c r="AH266" s="6">
        <v>126881</v>
      </c>
      <c r="AI266" s="7">
        <f t="shared" si="21"/>
        <v>1.3821390030580138E-2</v>
      </c>
      <c r="AJ266" s="6">
        <v>89826</v>
      </c>
      <c r="AK266" s="7">
        <f t="shared" si="19"/>
        <v>3.7054613935971759E-3</v>
      </c>
      <c r="AL266" s="6">
        <v>110928</v>
      </c>
      <c r="AM266" s="7">
        <f t="shared" si="20"/>
        <v>5.6689762797821341E-3</v>
      </c>
      <c r="AN266" s="6">
        <v>592103</v>
      </c>
      <c r="AO266" s="7">
        <f t="shared" si="18"/>
        <v>1.1354009053927472E-2</v>
      </c>
      <c r="AP266" s="6">
        <v>31940</v>
      </c>
      <c r="AQ266" s="7">
        <f t="shared" si="17"/>
        <v>2.8717384248477806E-3</v>
      </c>
      <c r="AR266" s="6">
        <v>98773</v>
      </c>
      <c r="AS266" s="7">
        <f t="shared" si="24"/>
        <v>1.8601641202003805E-2</v>
      </c>
    </row>
    <row r="267" spans="1:45" x14ac:dyDescent="0.15">
      <c r="A267" s="3">
        <v>42392</v>
      </c>
      <c r="B267" s="6">
        <v>229090.78651685399</v>
      </c>
      <c r="C267" s="6">
        <v>401817.97752809001</v>
      </c>
      <c r="D267" s="6">
        <v>296969.88764044899</v>
      </c>
      <c r="E267" s="6">
        <v>12909.1235955056</v>
      </c>
      <c r="F267" s="6">
        <v>216363.37078651701</v>
      </c>
      <c r="G267" s="6">
        <v>17454.5168539326</v>
      </c>
      <c r="H267" s="6">
        <v>17495</v>
      </c>
      <c r="I267" s="6">
        <v>386262.02247190999</v>
      </c>
      <c r="J267" s="6">
        <v>120909.101123595</v>
      </c>
      <c r="K267" s="6">
        <v>93030.337078651602</v>
      </c>
      <c r="L267" s="6">
        <v>113131.460674157</v>
      </c>
      <c r="M267" s="6">
        <v>568483.14606741595</v>
      </c>
      <c r="N267" s="6">
        <v>29020.1123595506</v>
      </c>
      <c r="O267" s="6">
        <v>96969.213483145999</v>
      </c>
      <c r="P267" s="6">
        <v>2697148.4831460668</v>
      </c>
      <c r="R267" s="6">
        <v>231754</v>
      </c>
      <c r="S267" s="8">
        <f t="shared" si="22"/>
        <v>1.1625144440062796E-2</v>
      </c>
      <c r="X267" s="6">
        <v>13267</v>
      </c>
      <c r="Y267" s="7">
        <f t="shared" si="12"/>
        <v>2.7722749871183838E-2</v>
      </c>
      <c r="AB267" s="6">
        <v>17525</v>
      </c>
      <c r="AC267" s="7">
        <f t="shared" si="13"/>
        <v>4.0381035268541865E-3</v>
      </c>
      <c r="AD267" s="6">
        <v>17531</v>
      </c>
      <c r="AE267" s="7">
        <f t="shared" si="25"/>
        <v>2.0577307802229772E-3</v>
      </c>
      <c r="AF267" s="6">
        <v>391071</v>
      </c>
      <c r="AG267" s="7">
        <f t="shared" si="23"/>
        <v>1.2450039735500296E-2</v>
      </c>
      <c r="AH267" s="6">
        <v>121876</v>
      </c>
      <c r="AI267" s="7">
        <f t="shared" si="21"/>
        <v>7.9969073247565525E-3</v>
      </c>
      <c r="AJ267" s="6">
        <v>95988</v>
      </c>
      <c r="AK267" s="7">
        <f t="shared" si="19"/>
        <v>3.1792456248415757E-2</v>
      </c>
      <c r="AL267" s="6">
        <v>113508</v>
      </c>
      <c r="AM267" s="7">
        <f t="shared" si="20"/>
        <v>3.3283343430658974E-3</v>
      </c>
      <c r="AN267" s="6">
        <v>573675</v>
      </c>
      <c r="AO267" s="7">
        <f t="shared" si="18"/>
        <v>9.132819448561813E-3</v>
      </c>
      <c r="AP267" s="6">
        <v>29496</v>
      </c>
      <c r="AQ267" s="7">
        <f t="shared" si="17"/>
        <v>1.639854575865507E-2</v>
      </c>
      <c r="AR267" s="6">
        <v>98930</v>
      </c>
      <c r="AS267" s="7">
        <f t="shared" si="24"/>
        <v>2.0220711774616928E-2</v>
      </c>
    </row>
    <row r="268" spans="1:45" x14ac:dyDescent="0.15">
      <c r="A268" s="3">
        <v>42399</v>
      </c>
      <c r="B268" s="6">
        <v>199394.831460674</v>
      </c>
      <c r="C268" s="6">
        <v>465455.05617977498</v>
      </c>
      <c r="D268" s="6">
        <v>306868.20224719099</v>
      </c>
      <c r="E268" s="6">
        <v>13333.2359550562</v>
      </c>
      <c r="F268" s="6">
        <v>220606.51685393299</v>
      </c>
      <c r="G268" s="6">
        <v>15969.651685393301</v>
      </c>
      <c r="H268" s="6">
        <v>17141.404494382001</v>
      </c>
      <c r="I268" s="6">
        <v>346668.76404494402</v>
      </c>
      <c r="J268" s="6">
        <v>118787.528089888</v>
      </c>
      <c r="K268" s="6">
        <v>82424.157303370695</v>
      </c>
      <c r="L268" s="6">
        <v>121616.404494382</v>
      </c>
      <c r="M268" s="6">
        <v>602424.26966292097</v>
      </c>
      <c r="N268" s="6">
        <v>28313.258426966298</v>
      </c>
      <c r="O268" s="6">
        <v>130909.325842697</v>
      </c>
      <c r="P268" s="6">
        <v>2796993.4044943824</v>
      </c>
      <c r="R268" s="6">
        <v>200464</v>
      </c>
      <c r="S268" s="8">
        <f t="shared" si="22"/>
        <v>5.3620674693208858E-3</v>
      </c>
      <c r="X268" s="6">
        <v>13697</v>
      </c>
      <c r="Y268" s="7">
        <f t="shared" si="12"/>
        <v>2.7282502625017635E-2</v>
      </c>
      <c r="AB268" s="6">
        <v>16103</v>
      </c>
      <c r="AC268" s="7">
        <f t="shared" si="13"/>
        <v>8.3501078942547213E-3</v>
      </c>
      <c r="AD268" s="6">
        <v>17196</v>
      </c>
      <c r="AE268" s="7">
        <f t="shared" si="25"/>
        <v>3.185007718351951E-3</v>
      </c>
      <c r="AF268" s="6">
        <v>353697</v>
      </c>
      <c r="AG268" s="7">
        <f t="shared" si="23"/>
        <v>2.0273634904541815E-2</v>
      </c>
      <c r="AH268" s="6">
        <v>120792</v>
      </c>
      <c r="AI268" s="7">
        <f t="shared" si="21"/>
        <v>1.6874430694400866E-2</v>
      </c>
      <c r="AJ268" s="6">
        <v>83870</v>
      </c>
      <c r="AK268" s="7">
        <f t="shared" si="19"/>
        <v>1.7541492008316562E-2</v>
      </c>
      <c r="AL268" s="6">
        <v>121622</v>
      </c>
      <c r="AM268" s="7">
        <f t="shared" si="20"/>
        <v>4.6009464276242085E-5</v>
      </c>
      <c r="AN268" s="6">
        <v>603482</v>
      </c>
      <c r="AO268" s="7">
        <f t="shared" si="18"/>
        <v>1.7557897155617841E-3</v>
      </c>
      <c r="AP268" s="6">
        <v>28630</v>
      </c>
      <c r="AQ268" s="7">
        <f t="shared" si="17"/>
        <v>1.1187040652729241E-2</v>
      </c>
      <c r="AR268" s="6">
        <v>131650</v>
      </c>
      <c r="AS268" s="7">
        <f t="shared" si="24"/>
        <v>5.6579174366309104E-3</v>
      </c>
    </row>
    <row r="269" spans="1:45" x14ac:dyDescent="0.15">
      <c r="A269" s="3">
        <v>42406</v>
      </c>
      <c r="B269" s="6">
        <v>144242.02247190999</v>
      </c>
      <c r="C269" s="6">
        <v>514948.314606742</v>
      </c>
      <c r="D269" s="6">
        <v>296969.88764044899</v>
      </c>
      <c r="E269" s="6">
        <v>13333.2359550562</v>
      </c>
      <c r="F269" s="6">
        <v>186667.415730337</v>
      </c>
      <c r="G269" s="6">
        <v>13494.955056179801</v>
      </c>
      <c r="H269" s="6">
        <v>19969.662921348299</v>
      </c>
      <c r="I269" s="6">
        <v>257576.85393258501</v>
      </c>
      <c r="J269" s="6">
        <v>110303.258426966</v>
      </c>
      <c r="K269" s="6">
        <v>54141.5730337079</v>
      </c>
      <c r="L269" s="6">
        <v>120202.02247190999</v>
      </c>
      <c r="M269" s="6">
        <v>627879.10112359503</v>
      </c>
      <c r="N269" s="6">
        <v>29020.1123595506</v>
      </c>
      <c r="O269" s="6">
        <v>245454.04494381999</v>
      </c>
      <c r="P269" s="6">
        <v>2876184.1348314602</v>
      </c>
      <c r="R269" s="6">
        <v>146231</v>
      </c>
      <c r="S269" s="8">
        <f t="shared" si="22"/>
        <v>1.3789168329758628E-2</v>
      </c>
      <c r="X269" s="6">
        <v>13731</v>
      </c>
      <c r="Y269" s="7">
        <f t="shared" si="12"/>
        <v>2.9832521248749133E-2</v>
      </c>
      <c r="AB269" s="6">
        <v>13953</v>
      </c>
      <c r="AC269" s="7">
        <f t="shared" si="13"/>
        <v>3.3941939184928493E-2</v>
      </c>
      <c r="AD269" s="6">
        <v>20050</v>
      </c>
      <c r="AE269" s="7">
        <f t="shared" si="25"/>
        <v>4.0229561694713478E-3</v>
      </c>
      <c r="AF269" s="6">
        <v>265685</v>
      </c>
      <c r="AG269" s="7">
        <f t="shared" si="23"/>
        <v>3.1478550745623668E-2</v>
      </c>
      <c r="AH269" s="6">
        <v>110543</v>
      </c>
      <c r="AI269" s="7">
        <f t="shared" si="21"/>
        <v>2.1734767988992321E-3</v>
      </c>
      <c r="AJ269" s="6">
        <v>57329</v>
      </c>
      <c r="AK269" s="7">
        <f t="shared" si="19"/>
        <v>5.8872079027102675E-2</v>
      </c>
      <c r="AL269" s="6">
        <v>120237</v>
      </c>
      <c r="AM269" s="7">
        <f t="shared" si="20"/>
        <v>2.9098951390915673E-4</v>
      </c>
      <c r="AN269" s="6">
        <v>634169</v>
      </c>
      <c r="AO269" s="7">
        <f t="shared" si="18"/>
        <v>1.001769108917494E-2</v>
      </c>
      <c r="AP269" s="6">
        <v>29104</v>
      </c>
      <c r="AQ269" s="7">
        <f t="shared" si="17"/>
        <v>2.890672489825663E-3</v>
      </c>
      <c r="AR269" s="6">
        <v>245865</v>
      </c>
      <c r="AS269" s="7">
        <f t="shared" si="24"/>
        <v>1.6742647540155531E-3</v>
      </c>
    </row>
    <row r="270" spans="1:45" x14ac:dyDescent="0.15">
      <c r="A270" s="3">
        <v>42413</v>
      </c>
      <c r="B270" s="6">
        <v>106059.775280899</v>
      </c>
      <c r="C270" s="6">
        <v>649294.38202247198</v>
      </c>
      <c r="D270" s="6">
        <v>237575.28089887599</v>
      </c>
      <c r="E270" s="6">
        <v>12484.808988764</v>
      </c>
      <c r="F270" s="6">
        <v>144242.02247190999</v>
      </c>
      <c r="G270" s="6">
        <v>15474.853932584299</v>
      </c>
      <c r="H270" s="6">
        <v>24565.730337078599</v>
      </c>
      <c r="I270" s="6">
        <v>257576.85393258501</v>
      </c>
      <c r="J270" s="6">
        <v>80606.292134831398</v>
      </c>
      <c r="K270" s="6">
        <v>47071.348314606701</v>
      </c>
      <c r="L270" s="6">
        <v>127272.584269663</v>
      </c>
      <c r="M270" s="6">
        <v>721212.13483146101</v>
      </c>
      <c r="N270" s="6">
        <v>38212.2471910112</v>
      </c>
      <c r="O270" s="6">
        <v>228484.49438202201</v>
      </c>
      <c r="P270" s="6">
        <v>2912951.7303370805</v>
      </c>
      <c r="R270" s="6">
        <v>109670</v>
      </c>
      <c r="S270" s="8">
        <f t="shared" si="22"/>
        <v>3.4039528271103014E-2</v>
      </c>
      <c r="V270" s="6">
        <v>240710</v>
      </c>
      <c r="W270" s="8">
        <f t="shared" ref="W270:W278" si="26">V270/D270-1</f>
        <v>1.3194634935350447E-2</v>
      </c>
      <c r="X270" s="6">
        <v>12839</v>
      </c>
      <c r="Y270" s="7">
        <f t="shared" si="12"/>
        <v>2.8369758124034083E-2</v>
      </c>
      <c r="AB270" s="6">
        <v>15579</v>
      </c>
      <c r="AC270" s="7">
        <f t="shared" si="13"/>
        <v>6.7300194153308013E-3</v>
      </c>
      <c r="AD270" s="6">
        <v>24780</v>
      </c>
      <c r="AE270" s="7">
        <f t="shared" si="25"/>
        <v>8.7222997232851984E-3</v>
      </c>
      <c r="AF270" s="6">
        <v>261486</v>
      </c>
      <c r="AG270" s="7">
        <f t="shared" si="23"/>
        <v>1.5176620133880991E-2</v>
      </c>
      <c r="AH270" s="6">
        <v>82038</v>
      </c>
      <c r="AI270" s="7">
        <f t="shared" si="21"/>
        <v>1.7761738286804718E-2</v>
      </c>
      <c r="AJ270" s="6">
        <v>48543</v>
      </c>
      <c r="AK270" s="7">
        <f t="shared" si="19"/>
        <v>3.1264277274518415E-2</v>
      </c>
      <c r="AL270" s="6">
        <v>128111</v>
      </c>
      <c r="AM270" s="7">
        <f t="shared" si="20"/>
        <v>6.5875595686859523E-3</v>
      </c>
      <c r="AN270" s="6">
        <v>728030</v>
      </c>
      <c r="AO270" s="7">
        <f t="shared" si="18"/>
        <v>9.4533422820628488E-3</v>
      </c>
      <c r="AP270" s="6">
        <v>38696</v>
      </c>
      <c r="AQ270" s="7">
        <f t="shared" si="17"/>
        <v>1.2659627332846091E-2</v>
      </c>
      <c r="AR270" s="6">
        <v>228783</v>
      </c>
      <c r="AS270" s="7">
        <f t="shared" si="24"/>
        <v>1.3064589734430587E-3</v>
      </c>
    </row>
    <row r="271" spans="1:45" x14ac:dyDescent="0.15">
      <c r="A271" s="3">
        <v>42420</v>
      </c>
      <c r="B271" s="6">
        <v>284241.57303370797</v>
      </c>
      <c r="C271" s="6">
        <v>479595.50561797799</v>
      </c>
      <c r="D271" s="6">
        <v>272222.92134831502</v>
      </c>
      <c r="E271" s="6">
        <v>14181.8651685393</v>
      </c>
      <c r="F271" s="6">
        <v>199394.831460674</v>
      </c>
      <c r="G271" s="6">
        <v>24383.808988764002</v>
      </c>
      <c r="H271" s="6">
        <v>21030.280898876401</v>
      </c>
      <c r="I271" s="6">
        <v>366465.39325842698</v>
      </c>
      <c r="J271" s="6">
        <v>95454.269662921302</v>
      </c>
      <c r="K271" s="6">
        <v>68282.022471910095</v>
      </c>
      <c r="L271" s="6">
        <v>118787.640449438</v>
      </c>
      <c r="M271" s="6">
        <v>602424.26966292097</v>
      </c>
      <c r="N271" s="6">
        <v>31848.539325842699</v>
      </c>
      <c r="O271" s="6">
        <v>92727.078651685399</v>
      </c>
      <c r="P271" s="6">
        <v>2766021.1011235956</v>
      </c>
      <c r="R271" s="6">
        <v>286748</v>
      </c>
      <c r="S271" s="8">
        <f t="shared" si="22"/>
        <v>8.8179464373945304E-3</v>
      </c>
      <c r="T271" s="6">
        <v>485340</v>
      </c>
      <c r="U271" s="8">
        <f t="shared" ref="U271:U276" si="27">T271/C271-1</f>
        <v>1.1977790272700739E-2</v>
      </c>
      <c r="V271" s="6">
        <v>274513</v>
      </c>
      <c r="W271" s="8">
        <f t="shared" si="26"/>
        <v>8.4125122173484002E-3</v>
      </c>
      <c r="X271" s="6">
        <v>14355</v>
      </c>
      <c r="Y271" s="7">
        <f t="shared" si="12"/>
        <v>1.2208184847559922E-2</v>
      </c>
      <c r="AB271" s="6">
        <v>24840</v>
      </c>
      <c r="AC271" s="7">
        <f t="shared" si="13"/>
        <v>1.8708767422112249E-2</v>
      </c>
      <c r="AD271" s="6">
        <v>21353</v>
      </c>
      <c r="AE271" s="7">
        <f t="shared" si="25"/>
        <v>1.5345448911281201E-2</v>
      </c>
      <c r="AF271" s="6">
        <v>373450</v>
      </c>
      <c r="AG271" s="7">
        <f t="shared" si="23"/>
        <v>1.9059389699718654E-2</v>
      </c>
      <c r="AH271" s="6">
        <v>97436</v>
      </c>
      <c r="AI271" s="7">
        <f t="shared" si="21"/>
        <v>2.0761044467437761E-2</v>
      </c>
      <c r="AJ271" s="6">
        <v>71099</v>
      </c>
      <c r="AK271" s="7">
        <f t="shared" si="19"/>
        <v>4.1255039410245331E-2</v>
      </c>
      <c r="AL271" s="6">
        <v>119386</v>
      </c>
      <c r="AM271" s="7">
        <f t="shared" si="20"/>
        <v>5.0372206089630556E-3</v>
      </c>
      <c r="AN271" s="6">
        <v>607805</v>
      </c>
      <c r="AO271" s="7">
        <f t="shared" si="18"/>
        <v>8.9317954273153699E-3</v>
      </c>
      <c r="AP271" s="6">
        <v>32391</v>
      </c>
      <c r="AQ271" s="7">
        <f t="shared" si="17"/>
        <v>1.7032513441429087E-2</v>
      </c>
      <c r="AR271" s="6">
        <v>93507</v>
      </c>
      <c r="AS271" s="7">
        <f t="shared" si="24"/>
        <v>8.4109341052818198E-3</v>
      </c>
    </row>
    <row r="272" spans="1:45" x14ac:dyDescent="0.15">
      <c r="A272" s="3">
        <v>42427</v>
      </c>
      <c r="B272" s="6">
        <v>364849.21348314598</v>
      </c>
      <c r="C272" s="6">
        <v>394746.06741572998</v>
      </c>
      <c r="D272" s="6">
        <v>272222.92134831502</v>
      </c>
      <c r="E272" s="6">
        <v>13757.5505617978</v>
      </c>
      <c r="F272" s="6">
        <v>190908.53932584301</v>
      </c>
      <c r="G272" s="6">
        <v>28838.404494382001</v>
      </c>
      <c r="H272" s="6">
        <v>18202.022471910099</v>
      </c>
      <c r="I272" s="6">
        <v>376361.34831460699</v>
      </c>
      <c r="J272" s="6">
        <v>103939.55056179799</v>
      </c>
      <c r="K272" s="6">
        <v>71817.977528089803</v>
      </c>
      <c r="L272" s="6">
        <v>110302.69662921299</v>
      </c>
      <c r="M272" s="6">
        <v>576969.43820224702</v>
      </c>
      <c r="N272" s="6">
        <v>26898.8764044944</v>
      </c>
      <c r="O272" s="6">
        <v>92727.078651685399</v>
      </c>
      <c r="P272" s="6">
        <v>2733422.2247191011</v>
      </c>
      <c r="R272" s="6">
        <v>367059</v>
      </c>
      <c r="S272" s="8">
        <f t="shared" si="22"/>
        <v>6.0567117460870179E-3</v>
      </c>
      <c r="T272" s="6">
        <v>399602</v>
      </c>
      <c r="U272" s="8">
        <f t="shared" si="27"/>
        <v>1.2301408386561574E-2</v>
      </c>
      <c r="V272" s="6">
        <v>274167</v>
      </c>
      <c r="W272" s="8">
        <f t="shared" si="26"/>
        <v>7.1414950734345339E-3</v>
      </c>
      <c r="X272" s="6">
        <v>13956</v>
      </c>
      <c r="Y272" s="7">
        <f t="shared" si="12"/>
        <v>1.4424765317836208E-2</v>
      </c>
      <c r="Z272" s="6">
        <v>191913</v>
      </c>
      <c r="AA272" s="7">
        <f t="shared" ref="AA272:AA276" si="28">Z272/F272-1</f>
        <v>5.2614758758515734E-3</v>
      </c>
      <c r="AB272" s="6">
        <v>29160</v>
      </c>
      <c r="AC272" s="7">
        <f t="shared" si="13"/>
        <v>1.1151640018110198E-2</v>
      </c>
      <c r="AD272" s="6">
        <v>18339</v>
      </c>
      <c r="AE272" s="7">
        <f t="shared" si="25"/>
        <v>7.5254015481680536E-3</v>
      </c>
      <c r="AF272" s="6">
        <v>377837</v>
      </c>
      <c r="AG272" s="7">
        <f t="shared" si="23"/>
        <v>3.9208374930135292E-3</v>
      </c>
      <c r="AH272" s="6">
        <v>105251</v>
      </c>
      <c r="AI272" s="7">
        <f t="shared" si="21"/>
        <v>1.2617424561810697E-2</v>
      </c>
      <c r="AJ272" s="6">
        <v>71925</v>
      </c>
      <c r="AK272" s="7">
        <f t="shared" si="19"/>
        <v>1.4901905566517826E-3</v>
      </c>
      <c r="AL272" s="6">
        <v>111077</v>
      </c>
      <c r="AM272" s="7">
        <f t="shared" si="20"/>
        <v>7.0198045419493926E-3</v>
      </c>
      <c r="AN272" s="6">
        <v>579176</v>
      </c>
      <c r="AO272" s="7">
        <f t="shared" si="18"/>
        <v>3.8243997890570203E-3</v>
      </c>
      <c r="AP272" s="6">
        <v>27074</v>
      </c>
      <c r="AQ272" s="7">
        <f t="shared" si="17"/>
        <v>6.5104427736000225E-3</v>
      </c>
      <c r="AR272" s="6">
        <v>94848</v>
      </c>
      <c r="AS272" s="7">
        <f t="shared" si="24"/>
        <v>2.2872729079296272E-2</v>
      </c>
    </row>
    <row r="273" spans="1:46" x14ac:dyDescent="0.15">
      <c r="A273" s="3">
        <v>42434</v>
      </c>
      <c r="B273" s="6">
        <v>390302.02247190999</v>
      </c>
      <c r="C273" s="6">
        <v>359393.25842696597</v>
      </c>
      <c r="D273" s="6">
        <v>247473.595505618</v>
      </c>
      <c r="E273" s="6">
        <v>12484.808988764</v>
      </c>
      <c r="F273" s="6">
        <v>199394.831460674</v>
      </c>
      <c r="G273" s="6">
        <v>54575.674157303401</v>
      </c>
      <c r="H273" s="6">
        <v>16434.382022471898</v>
      </c>
      <c r="I273" s="6">
        <v>376361.34831460699</v>
      </c>
      <c r="J273" s="6">
        <v>91212.134831460702</v>
      </c>
      <c r="K273" s="6">
        <v>78888.2022471909</v>
      </c>
      <c r="L273" s="6">
        <v>106060.898876405</v>
      </c>
      <c r="M273" s="6">
        <v>534546.06741572998</v>
      </c>
      <c r="N273" s="6">
        <v>23363.595505617999</v>
      </c>
      <c r="O273" s="6">
        <v>99090.786516853899</v>
      </c>
      <c r="P273" s="6">
        <v>2685268.6179775279</v>
      </c>
      <c r="R273" s="6">
        <v>392031</v>
      </c>
      <c r="S273" s="8">
        <f t="shared" si="22"/>
        <v>4.429845167442048E-3</v>
      </c>
      <c r="T273" s="6">
        <v>362850</v>
      </c>
      <c r="U273" s="8">
        <f t="shared" si="27"/>
        <v>9.6182704933416296E-3</v>
      </c>
      <c r="V273" s="6">
        <v>252015</v>
      </c>
      <c r="W273" s="8">
        <f t="shared" si="26"/>
        <v>1.8351066848579789E-2</v>
      </c>
      <c r="X273" s="6">
        <v>12645</v>
      </c>
      <c r="Y273" s="7">
        <f t="shared" ref="Y273:Y278" si="29">X273/E273-1</f>
        <v>1.2830874014986282E-2</v>
      </c>
      <c r="Z273" s="6">
        <v>201227</v>
      </c>
      <c r="AA273" s="7">
        <f t="shared" si="28"/>
        <v>9.1886460943064741E-3</v>
      </c>
      <c r="AB273" s="6">
        <v>54711</v>
      </c>
      <c r="AC273" s="7">
        <f t="shared" si="13"/>
        <v>2.4796000193521017E-3</v>
      </c>
      <c r="AD273" s="6">
        <v>16620</v>
      </c>
      <c r="AE273" s="7">
        <f t="shared" si="25"/>
        <v>1.1294490859120376E-2</v>
      </c>
      <c r="AF273" s="6">
        <v>383748</v>
      </c>
      <c r="AG273" s="7">
        <f t="shared" si="23"/>
        <v>1.9626488528833752E-2</v>
      </c>
      <c r="AH273" s="6">
        <v>91302</v>
      </c>
      <c r="AI273" s="7">
        <f t="shared" si="21"/>
        <v>9.8523259767291371E-4</v>
      </c>
      <c r="AJ273" s="6">
        <v>79084</v>
      </c>
      <c r="AK273" s="7">
        <f t="shared" si="19"/>
        <v>2.481964948264137E-3</v>
      </c>
      <c r="AL273" s="6">
        <v>106455</v>
      </c>
      <c r="AM273" s="7">
        <f t="shared" si="20"/>
        <v>3.7158003351853708E-3</v>
      </c>
      <c r="AN273" s="6">
        <v>537915</v>
      </c>
      <c r="AO273" s="7">
        <f t="shared" si="18"/>
        <v>6.3024176766601769E-3</v>
      </c>
      <c r="AP273" s="6">
        <v>23976</v>
      </c>
      <c r="AQ273" s="7">
        <f t="shared" si="17"/>
        <v>2.6211911357339801E-2</v>
      </c>
      <c r="AR273" s="6">
        <v>99524</v>
      </c>
      <c r="AS273" s="7">
        <f t="shared" si="24"/>
        <v>4.3718845956723928E-3</v>
      </c>
    </row>
    <row r="274" spans="1:46" x14ac:dyDescent="0.15">
      <c r="A274" s="3">
        <v>42441</v>
      </c>
      <c r="B274" s="6">
        <v>394545.168539326</v>
      </c>
      <c r="C274" s="6">
        <v>352324.71910112398</v>
      </c>
      <c r="D274" s="6">
        <v>262322.24719101097</v>
      </c>
      <c r="E274" s="6">
        <v>12909.1235955056</v>
      </c>
      <c r="F274" s="6">
        <v>195151.685393258</v>
      </c>
      <c r="G274" s="6">
        <v>22898.9438202247</v>
      </c>
      <c r="H274" s="6">
        <v>15373.7640449438</v>
      </c>
      <c r="I274" s="6">
        <v>366465.39325842698</v>
      </c>
      <c r="J274" s="6">
        <v>93333.707865168501</v>
      </c>
      <c r="K274" s="6">
        <v>78888.2022471909</v>
      </c>
      <c r="L274" s="6">
        <v>107474.60674157301</v>
      </c>
      <c r="M274" s="6">
        <v>526059.77528089902</v>
      </c>
      <c r="N274" s="6">
        <v>22656.404494382001</v>
      </c>
      <c r="O274" s="6">
        <v>92727.078651685399</v>
      </c>
      <c r="P274" s="6">
        <v>2637335.1573033705</v>
      </c>
      <c r="R274" s="6">
        <v>397571</v>
      </c>
      <c r="S274" s="8">
        <f t="shared" si="22"/>
        <v>7.6691636394286E-3</v>
      </c>
      <c r="T274" s="6">
        <v>354823</v>
      </c>
      <c r="U274" s="8">
        <f t="shared" si="27"/>
        <v>7.0908476284314848E-3</v>
      </c>
      <c r="V274" s="6">
        <v>267080</v>
      </c>
      <c r="W274" s="8">
        <f t="shared" si="26"/>
        <v>1.8137054176440737E-2</v>
      </c>
      <c r="X274" s="6">
        <v>13005</v>
      </c>
      <c r="Y274" s="7">
        <f t="shared" si="29"/>
        <v>7.4270266130056495E-3</v>
      </c>
      <c r="Z274" s="6">
        <v>196739</v>
      </c>
      <c r="AA274" s="7">
        <f t="shared" si="28"/>
        <v>8.1337478769059057E-3</v>
      </c>
      <c r="AB274" s="6">
        <v>23231</v>
      </c>
      <c r="AC274" s="7">
        <f t="shared" si="13"/>
        <v>1.4500938662595608E-2</v>
      </c>
      <c r="AD274" s="6">
        <v>15666</v>
      </c>
      <c r="AE274" s="7">
        <f t="shared" si="25"/>
        <v>1.900874465107405E-2</v>
      </c>
      <c r="AF274" s="6">
        <v>374879</v>
      </c>
      <c r="AG274" s="7">
        <f t="shared" si="23"/>
        <v>2.2958802922053323E-2</v>
      </c>
      <c r="AH274" s="6">
        <v>93613</v>
      </c>
      <c r="AI274" s="7">
        <f>AH274/J274-1</f>
        <v>2.9924037222968103E-3</v>
      </c>
      <c r="AJ274" s="6">
        <v>81381</v>
      </c>
      <c r="AK274" s="7">
        <f t="shared" si="19"/>
        <v>3.1599119789776475E-2</v>
      </c>
      <c r="AL274" s="6">
        <v>107892</v>
      </c>
      <c r="AM274" s="7">
        <f t="shared" si="20"/>
        <v>3.8836453659294445E-3</v>
      </c>
      <c r="AN274" s="6">
        <v>530069</v>
      </c>
      <c r="AO274" s="7">
        <f t="shared" si="18"/>
        <v>7.6212341400940797E-3</v>
      </c>
      <c r="AP274" s="6">
        <v>23078</v>
      </c>
      <c r="AQ274" s="7">
        <f t="shared" si="17"/>
        <v>1.8608226460758104E-2</v>
      </c>
      <c r="AR274" s="6">
        <v>93418</v>
      </c>
      <c r="AS274" s="7">
        <f t="shared" si="24"/>
        <v>7.4511281748661506E-3</v>
      </c>
    </row>
    <row r="275" spans="1:46" x14ac:dyDescent="0.15">
      <c r="A275" s="3">
        <v>42448</v>
      </c>
      <c r="B275" s="6">
        <v>377576.62921348301</v>
      </c>
      <c r="C275" s="6">
        <v>345252.80898876401</v>
      </c>
      <c r="D275" s="6">
        <v>267272.58426966303</v>
      </c>
      <c r="E275" s="6">
        <v>13333.2359550562</v>
      </c>
      <c r="F275" s="6">
        <v>182424.269662921</v>
      </c>
      <c r="G275" s="6">
        <v>16959.4831460674</v>
      </c>
      <c r="H275" s="6">
        <v>15727.191011236</v>
      </c>
      <c r="I275" s="6">
        <v>356564.71910112398</v>
      </c>
      <c r="J275" s="6">
        <v>86970</v>
      </c>
      <c r="K275" s="6">
        <v>71817.977528089803</v>
      </c>
      <c r="L275" s="6">
        <v>106060.898876405</v>
      </c>
      <c r="M275" s="6">
        <v>492122.69662921398</v>
      </c>
      <c r="N275" s="6">
        <v>24070.786516853899</v>
      </c>
      <c r="O275" s="6">
        <v>86363.370786516796</v>
      </c>
      <c r="P275" s="6">
        <v>2527669.4831460682</v>
      </c>
      <c r="R275" s="6">
        <v>381528</v>
      </c>
      <c r="S275" s="8">
        <f t="shared" si="22"/>
        <v>1.046508306074978E-2</v>
      </c>
      <c r="T275" s="6">
        <v>348134</v>
      </c>
      <c r="U275" s="8">
        <f t="shared" si="27"/>
        <v>8.3451631274917837E-3</v>
      </c>
      <c r="V275" s="6">
        <v>269908</v>
      </c>
      <c r="W275" s="8">
        <f t="shared" si="26"/>
        <v>9.8604042668213321E-3</v>
      </c>
      <c r="X275" s="6">
        <v>13339</v>
      </c>
      <c r="Y275" s="7">
        <f t="shared" si="29"/>
        <v>4.3230652807979553E-4</v>
      </c>
      <c r="Z275" s="6">
        <v>182591</v>
      </c>
      <c r="AA275" s="7">
        <f t="shared" si="28"/>
        <v>9.1397014984395675E-4</v>
      </c>
      <c r="AB275" s="6">
        <v>17376</v>
      </c>
      <c r="AC275" s="7">
        <f t="shared" si="13"/>
        <v>2.4559525213430966E-2</v>
      </c>
      <c r="AD275" s="6">
        <v>15789</v>
      </c>
      <c r="AE275" s="7">
        <f t="shared" si="25"/>
        <v>3.9300717286285813E-3</v>
      </c>
      <c r="AF275" s="6">
        <v>360114</v>
      </c>
      <c r="AG275" s="7">
        <f t="shared" si="23"/>
        <v>9.9541000798495372E-3</v>
      </c>
      <c r="AH275" s="6">
        <v>88884</v>
      </c>
      <c r="AI275" s="7">
        <f>AH275/J275-1</f>
        <v>2.2007588823732327E-2</v>
      </c>
      <c r="AJ275" s="6">
        <v>74804</v>
      </c>
      <c r="AK275" s="7">
        <f t="shared" si="19"/>
        <v>4.1577646359399312E-2</v>
      </c>
      <c r="AL275" s="6">
        <v>106256</v>
      </c>
      <c r="AM275" s="7">
        <f t="shared" si="20"/>
        <v>1.8395198009999447E-3</v>
      </c>
      <c r="AN275" s="6">
        <v>495066</v>
      </c>
      <c r="AO275" s="7">
        <f t="shared" si="18"/>
        <v>5.9808324040857563E-3</v>
      </c>
      <c r="AP275" s="6">
        <v>24405</v>
      </c>
      <c r="AQ275" s="7">
        <f t="shared" si="17"/>
        <v>1.3884609998600972E-2</v>
      </c>
      <c r="AR275" s="6">
        <v>87513</v>
      </c>
      <c r="AS275" s="7">
        <f t="shared" si="24"/>
        <v>1.33115370904755E-2</v>
      </c>
    </row>
    <row r="276" spans="1:46" x14ac:dyDescent="0.15">
      <c r="A276" s="3">
        <v>42455</v>
      </c>
      <c r="B276" s="6">
        <v>347878.65168539301</v>
      </c>
      <c r="C276" s="6">
        <v>331112.35955056199</v>
      </c>
      <c r="D276" s="6">
        <v>252423.93258426999</v>
      </c>
      <c r="E276" s="6">
        <v>13333.2359550562</v>
      </c>
      <c r="F276" s="6">
        <v>169696.853932584</v>
      </c>
      <c r="G276" s="6">
        <v>14979.8202247191</v>
      </c>
      <c r="H276" s="6">
        <v>14666.7415730337</v>
      </c>
      <c r="I276" s="6">
        <v>346668.76404494402</v>
      </c>
      <c r="J276" s="6">
        <v>91212.134831460702</v>
      </c>
      <c r="K276" s="6">
        <v>68282.022471910095</v>
      </c>
      <c r="L276" s="6">
        <v>104646.516853933</v>
      </c>
      <c r="M276" s="6">
        <v>492122.69662921398</v>
      </c>
      <c r="N276" s="6">
        <v>23363.595505617999</v>
      </c>
      <c r="O276" s="6">
        <v>84242.808988763994</v>
      </c>
      <c r="P276" s="6">
        <v>2433065.8651685398</v>
      </c>
      <c r="R276" s="6">
        <v>348274</v>
      </c>
      <c r="S276" s="8">
        <f t="shared" si="22"/>
        <v>1.1364546593808367E-3</v>
      </c>
      <c r="T276" s="6">
        <v>334416</v>
      </c>
      <c r="U276" s="8">
        <f t="shared" si="27"/>
        <v>9.97739997963909E-3</v>
      </c>
      <c r="V276" s="6">
        <v>254489</v>
      </c>
      <c r="W276" s="8">
        <f t="shared" si="26"/>
        <v>8.1809493837934344E-3</v>
      </c>
      <c r="X276" s="6">
        <v>13400</v>
      </c>
      <c r="Y276" s="7">
        <f t="shared" si="29"/>
        <v>5.007339941245359E-3</v>
      </c>
      <c r="Z276" s="6">
        <v>173640</v>
      </c>
      <c r="AA276" s="7">
        <f t="shared" si="28"/>
        <v>2.3236412320186695E-2</v>
      </c>
      <c r="AB276" s="6">
        <v>15013</v>
      </c>
      <c r="AC276" s="7">
        <f>AB276/G276-1</f>
        <v>2.2149648515905618E-3</v>
      </c>
      <c r="AD276" s="6">
        <v>14841</v>
      </c>
      <c r="AE276" s="7">
        <f>AD276/H276-1</f>
        <v>1.1881195703801861E-2</v>
      </c>
      <c r="AF276" s="6">
        <v>354164</v>
      </c>
      <c r="AG276" s="7">
        <f t="shared" si="23"/>
        <v>2.1620742138983795E-2</v>
      </c>
      <c r="AH276" s="6">
        <v>92152</v>
      </c>
      <c r="AI276" s="7">
        <f>AH276/J276-1</f>
        <v>1.0304168083292264E-2</v>
      </c>
      <c r="AJ276" s="6">
        <v>69986</v>
      </c>
      <c r="AK276" s="7">
        <f t="shared" si="19"/>
        <v>2.495499498115894E-2</v>
      </c>
      <c r="AL276" s="6">
        <v>104872</v>
      </c>
      <c r="AM276" s="7">
        <f t="shared" si="20"/>
        <v>2.1547123864784634E-3</v>
      </c>
      <c r="AN276" s="6">
        <v>493748</v>
      </c>
      <c r="AO276" s="7">
        <f t="shared" si="18"/>
        <v>3.3026385125467517E-3</v>
      </c>
      <c r="AP276" s="6">
        <v>23653</v>
      </c>
      <c r="AQ276" s="7">
        <f t="shared" si="17"/>
        <v>1.2386984456755012E-2</v>
      </c>
      <c r="AR276" s="6">
        <v>84366</v>
      </c>
      <c r="AS276" s="7">
        <f t="shared" si="24"/>
        <v>1.4623326633427247E-3</v>
      </c>
    </row>
    <row r="277" spans="1:46" x14ac:dyDescent="0.15">
      <c r="A277" s="3">
        <v>42462</v>
      </c>
      <c r="B277" s="6">
        <v>322423.82022471901</v>
      </c>
      <c r="C277" s="6">
        <v>338180.89887640398</v>
      </c>
      <c r="D277" s="6">
        <v>247473.595505618</v>
      </c>
      <c r="E277" s="6">
        <v>14181.8651685393</v>
      </c>
      <c r="F277" s="6">
        <v>161212.584269663</v>
      </c>
      <c r="G277" s="6">
        <v>14484.786516853899</v>
      </c>
      <c r="H277" s="6">
        <v>16434.382022471898</v>
      </c>
      <c r="I277" s="6">
        <v>336768.08988764102</v>
      </c>
      <c r="J277" s="6">
        <v>84848.4269662921</v>
      </c>
      <c r="K277" s="6">
        <v>64747.752808988698</v>
      </c>
      <c r="L277" s="6">
        <v>106060.898876405</v>
      </c>
      <c r="M277" s="6">
        <v>466667.86516853899</v>
      </c>
      <c r="N277" s="6">
        <v>27606.0674157303</v>
      </c>
      <c r="O277" s="6">
        <v>82121.235955056196</v>
      </c>
      <c r="P277" s="6">
        <v>2362777.3820224726</v>
      </c>
      <c r="R277" s="6">
        <v>324706</v>
      </c>
      <c r="S277" s="8">
        <f t="shared" si="22"/>
        <v>7.0781984212282545E-3</v>
      </c>
      <c r="T277" s="6">
        <v>345169</v>
      </c>
      <c r="U277" s="8">
        <f>T277/C277-1</f>
        <v>2.0663796053572936E-2</v>
      </c>
      <c r="V277" s="6">
        <v>252031</v>
      </c>
      <c r="W277" s="8">
        <f t="shared" si="26"/>
        <v>1.8415720210758879E-2</v>
      </c>
      <c r="X277" s="6">
        <v>14477</v>
      </c>
      <c r="Y277" s="7">
        <f t="shared" si="29"/>
        <v>2.0810720448493525E-2</v>
      </c>
      <c r="Z277" s="6">
        <v>162582</v>
      </c>
      <c r="AA277" s="7">
        <f>Z277/F277-1</f>
        <v>8.4944716725485758E-3</v>
      </c>
      <c r="AB277" s="6">
        <v>14805</v>
      </c>
      <c r="AC277" s="7">
        <f>AB277/G277-1</f>
        <v>2.2106883161413071E-2</v>
      </c>
      <c r="AD277" s="6">
        <v>16675</v>
      </c>
      <c r="AE277" s="7">
        <f>AD277/H277-1</f>
        <v>1.4641133277727647E-2</v>
      </c>
      <c r="AF277" s="6">
        <v>343474</v>
      </c>
      <c r="AG277" s="7">
        <f>AF277/I277-1</f>
        <v>1.9912546092464734E-2</v>
      </c>
      <c r="AH277" s="6">
        <v>85030</v>
      </c>
      <c r="AI277" s="7">
        <f>AH277/J277-1</f>
        <v>2.1399693571224621E-3</v>
      </c>
      <c r="AJ277" s="6">
        <v>65207</v>
      </c>
      <c r="AK277" s="7">
        <f>AJ277/K277-1</f>
        <v>7.0928668731735645E-3</v>
      </c>
      <c r="AL277" s="6">
        <v>106654</v>
      </c>
      <c r="AM277" s="7">
        <f>AL277/L277-1</f>
        <v>5.5920808693705748E-3</v>
      </c>
      <c r="AN277" s="6">
        <v>473060</v>
      </c>
      <c r="AO277" s="7">
        <f>AN277/M277-1</f>
        <v>1.3697396603797651E-2</v>
      </c>
      <c r="AP277" s="6">
        <v>28308</v>
      </c>
      <c r="AQ277" s="7">
        <f t="shared" si="17"/>
        <v>2.5426750347995242E-2</v>
      </c>
      <c r="AR277" s="6">
        <v>83300</v>
      </c>
      <c r="AS277" s="7">
        <f>AR277/O277-1</f>
        <v>1.4353949148901313E-2</v>
      </c>
      <c r="AT277" s="6">
        <v>208175</v>
      </c>
    </row>
    <row r="278" spans="1:46" x14ac:dyDescent="0.15">
      <c r="A278" s="3">
        <v>42469</v>
      </c>
      <c r="B278" s="6">
        <v>318182.69662921398</v>
      </c>
      <c r="C278" s="6">
        <v>373533.70786516898</v>
      </c>
      <c r="D278" s="6">
        <v>277170.89887640497</v>
      </c>
      <c r="E278" s="6">
        <v>15454.606741572999</v>
      </c>
      <c r="F278" s="6">
        <v>169696.853932584</v>
      </c>
      <c r="G278" s="6">
        <v>16464.685393258402</v>
      </c>
      <c r="H278" s="6">
        <v>15020.168539325799</v>
      </c>
      <c r="I278" s="6">
        <v>366465.39325842698</v>
      </c>
      <c r="J278" s="6">
        <v>95454.269662921302</v>
      </c>
      <c r="K278" s="6">
        <v>68282.022471910095</v>
      </c>
      <c r="L278" s="6">
        <v>118787.640449438</v>
      </c>
      <c r="M278" s="6">
        <v>500604.94382022502</v>
      </c>
      <c r="N278" s="6">
        <v>26192.022471910099</v>
      </c>
      <c r="O278" s="6">
        <v>84242.808988763994</v>
      </c>
      <c r="P278" s="6">
        <v>2537138.5617977544</v>
      </c>
      <c r="R278" s="6">
        <v>321238</v>
      </c>
      <c r="S278" s="8">
        <f t="shared" si="22"/>
        <v>9.6023555119542081E-3</v>
      </c>
      <c r="T278" s="6">
        <v>369993</v>
      </c>
      <c r="U278" s="8">
        <f>T278/C278-1</f>
        <v>-9.478951405496816E-3</v>
      </c>
      <c r="V278" s="6">
        <v>274970</v>
      </c>
      <c r="W278" s="4">
        <f t="shared" si="26"/>
        <v>-7.9405842580406727E-3</v>
      </c>
      <c r="X278" s="6">
        <v>15637</v>
      </c>
      <c r="Y278" s="7">
        <f t="shared" si="29"/>
        <v>1.1801869919883634E-2</v>
      </c>
      <c r="Z278" s="6">
        <v>166773</v>
      </c>
      <c r="AA278" s="7">
        <f>Z278/F278-1</f>
        <v>-1.7229865285219526E-2</v>
      </c>
      <c r="AB278" s="6">
        <v>16833</v>
      </c>
      <c r="AC278" s="7">
        <f>AB278/G278-1</f>
        <v>2.2369975371191009E-2</v>
      </c>
      <c r="AD278" s="6">
        <v>15782</v>
      </c>
      <c r="AE278" s="7">
        <f>AD278/H278-1</f>
        <v>5.0720566728633898E-2</v>
      </c>
      <c r="AF278" s="6">
        <v>376814</v>
      </c>
      <c r="AG278" s="7">
        <f>AF278/I278-1</f>
        <v>2.8238974080358359E-2</v>
      </c>
      <c r="AH278" s="6">
        <v>94392</v>
      </c>
      <c r="AI278" s="7">
        <f>AH278/J278-1</f>
        <v>-1.1128571479018246E-2</v>
      </c>
      <c r="AJ278" s="6">
        <v>68806</v>
      </c>
      <c r="AK278" s="7">
        <f>AJ278/K278-1</f>
        <v>7.6737259548143033E-3</v>
      </c>
      <c r="AL278" s="6">
        <v>118358</v>
      </c>
      <c r="AM278" s="7">
        <f>AL278/L278-1</f>
        <v>-3.6168783874520605E-3</v>
      </c>
      <c r="AN278" s="6">
        <v>487232</v>
      </c>
      <c r="AO278" s="7">
        <f>AN278/M278-1</f>
        <v>-2.6713567225631452E-2</v>
      </c>
      <c r="AP278" s="6">
        <v>26592</v>
      </c>
      <c r="AQ278" s="7">
        <f t="shared" si="17"/>
        <v>1.5270967658906898E-2</v>
      </c>
      <c r="AR278" s="6">
        <v>85193</v>
      </c>
      <c r="AS278" s="7">
        <f>AR278/O278-1</f>
        <v>1.1279194303251971E-2</v>
      </c>
    </row>
    <row r="279" spans="1:46" x14ac:dyDescent="0.15">
      <c r="A279" s="3">
        <v>42476</v>
      </c>
      <c r="E279" s="6">
        <v>16727.348314606701</v>
      </c>
      <c r="G279" s="6">
        <v>15474.853932584299</v>
      </c>
      <c r="K279" s="6">
        <v>71817.977528089803</v>
      </c>
      <c r="N279" s="6">
        <v>21949.5505617977</v>
      </c>
      <c r="O279" s="6">
        <v>86363.370786516796</v>
      </c>
      <c r="R279" s="6">
        <v>292275</v>
      </c>
      <c r="S279" s="8"/>
      <c r="T279" s="6">
        <v>312250</v>
      </c>
      <c r="U279" s="8"/>
      <c r="V279" s="6">
        <v>232657</v>
      </c>
      <c r="X279" s="6">
        <v>13482</v>
      </c>
      <c r="Y279" s="7"/>
      <c r="Z279" s="6">
        <v>146095</v>
      </c>
      <c r="AA279" s="7"/>
      <c r="AB279" s="6">
        <v>13269</v>
      </c>
      <c r="AC279" s="7">
        <f>AB279/G279-1</f>
        <v>-0.1425444105769289</v>
      </c>
      <c r="AD279" s="6">
        <v>13029</v>
      </c>
      <c r="AE279" s="7"/>
      <c r="AF279" s="6">
        <v>329195</v>
      </c>
      <c r="AH279" s="6">
        <v>93022</v>
      </c>
      <c r="AJ279" s="6">
        <v>58678</v>
      </c>
      <c r="AK279" s="7">
        <f>AJ279/K279-1</f>
        <v>-0.182962232860852</v>
      </c>
      <c r="AL279" s="6">
        <v>104267</v>
      </c>
      <c r="AM279" s="7"/>
      <c r="AN279" s="6">
        <v>421990</v>
      </c>
      <c r="AP279" s="6">
        <v>22021</v>
      </c>
      <c r="AQ279" s="7">
        <f t="shared" si="17"/>
        <v>3.2551663416131582E-3</v>
      </c>
      <c r="AR279" s="6">
        <v>74810</v>
      </c>
    </row>
    <row r="280" spans="1:46" x14ac:dyDescent="0.15">
      <c r="A280" s="3">
        <v>42483</v>
      </c>
      <c r="R280" s="6">
        <v>234013</v>
      </c>
      <c r="S280" s="8"/>
      <c r="T280" s="6">
        <v>262784</v>
      </c>
      <c r="U280" s="8"/>
      <c r="V280" s="6">
        <v>194281</v>
      </c>
      <c r="X280" s="6">
        <v>11331</v>
      </c>
      <c r="Y280" s="7"/>
      <c r="Z280" s="6">
        <v>127563</v>
      </c>
      <c r="AA280" s="7"/>
      <c r="AB280" s="6">
        <v>10468</v>
      </c>
      <c r="AC280" s="7"/>
      <c r="AD280" s="6">
        <v>11430</v>
      </c>
      <c r="AE280" s="7"/>
      <c r="AF280" s="6">
        <v>280712</v>
      </c>
      <c r="AH280" s="6">
        <v>75633</v>
      </c>
      <c r="AJ280" s="6">
        <v>46282</v>
      </c>
      <c r="AL280" s="6">
        <v>88564</v>
      </c>
      <c r="AM280" s="7"/>
      <c r="AN280" s="6">
        <v>367793</v>
      </c>
      <c r="AP280" s="6">
        <v>20096</v>
      </c>
      <c r="AR280" s="6">
        <v>64428</v>
      </c>
    </row>
    <row r="281" spans="1:46" x14ac:dyDescent="0.15">
      <c r="A281" s="3">
        <v>42490</v>
      </c>
      <c r="R281" s="6">
        <v>286806</v>
      </c>
      <c r="S281" s="8"/>
      <c r="T281" s="6">
        <v>343409</v>
      </c>
      <c r="U281" s="8"/>
      <c r="V281" s="6">
        <v>249008</v>
      </c>
      <c r="X281" s="6">
        <v>14073</v>
      </c>
      <c r="Y281" s="7"/>
      <c r="Z281" s="6">
        <v>158333</v>
      </c>
      <c r="AA281" s="7"/>
      <c r="AB281" s="6">
        <v>12267</v>
      </c>
      <c r="AC281" s="7"/>
      <c r="AD281" s="6">
        <v>16587</v>
      </c>
      <c r="AE281" s="7"/>
      <c r="AF281" s="6">
        <v>347070</v>
      </c>
      <c r="AH281" s="6">
        <v>98991</v>
      </c>
      <c r="AJ281" s="6">
        <v>60029</v>
      </c>
      <c r="AL281" s="6">
        <v>115689</v>
      </c>
      <c r="AM281" s="7"/>
      <c r="AN281" s="6">
        <v>458355</v>
      </c>
      <c r="AP281" s="6">
        <v>30486</v>
      </c>
      <c r="AR281" s="6">
        <v>76902</v>
      </c>
    </row>
    <row r="282" spans="1:46" x14ac:dyDescent="0.15">
      <c r="A282" s="3">
        <v>42497</v>
      </c>
      <c r="S282" s="8"/>
      <c r="U282" s="8"/>
      <c r="AA282" s="7"/>
      <c r="AC282" s="7"/>
      <c r="AE282" s="7"/>
      <c r="AM282" s="7"/>
    </row>
    <row r="283" spans="1:46" x14ac:dyDescent="0.15">
      <c r="A283" s="3">
        <v>42504</v>
      </c>
      <c r="S283" s="8"/>
      <c r="AA283" s="7"/>
      <c r="AC283" s="7"/>
      <c r="AE283" s="7"/>
      <c r="AM283" s="7"/>
    </row>
    <row r="284" spans="1:46" x14ac:dyDescent="0.15">
      <c r="A284" s="3">
        <v>42511</v>
      </c>
      <c r="S284" s="8"/>
      <c r="U284" s="7"/>
      <c r="AG284" s="4"/>
      <c r="AI284" s="4"/>
      <c r="AK284" s="4"/>
      <c r="AQ284" s="4"/>
      <c r="AS284" s="4"/>
    </row>
    <row r="285" spans="1:46" x14ac:dyDescent="0.15">
      <c r="A285" s="3">
        <v>42518</v>
      </c>
      <c r="Y285" s="3">
        <v>42203</v>
      </c>
      <c r="Z285" s="7">
        <v>1.8383062988181154E-2</v>
      </c>
      <c r="AG285" s="4"/>
      <c r="AI285" s="4"/>
      <c r="AK285" s="4"/>
      <c r="AQ285" s="4"/>
      <c r="AS285" s="4"/>
    </row>
    <row r="286" spans="1:46" x14ac:dyDescent="0.15">
      <c r="A286" s="3">
        <v>42525</v>
      </c>
      <c r="Y286" s="3">
        <v>42210</v>
      </c>
      <c r="Z286" s="7">
        <v>6.4763860536943163E-2</v>
      </c>
      <c r="AG286" s="4"/>
      <c r="AI286" s="4"/>
      <c r="AK286" s="4"/>
      <c r="AQ286" s="4"/>
      <c r="AS286" s="4"/>
    </row>
    <row r="287" spans="1:46" x14ac:dyDescent="0.15">
      <c r="A287" s="3">
        <v>42532</v>
      </c>
      <c r="Y287" s="3">
        <v>42217</v>
      </c>
      <c r="Z287" s="7">
        <v>3.6491279697093981E-2</v>
      </c>
      <c r="AG287" s="4"/>
      <c r="AI287" s="4"/>
      <c r="AK287" s="4"/>
      <c r="AQ287" s="4"/>
      <c r="AS287" s="4"/>
    </row>
    <row r="288" spans="1:46" x14ac:dyDescent="0.15">
      <c r="Y288" s="3">
        <v>42224</v>
      </c>
      <c r="Z288" s="7">
        <v>4.8370927318296175E-2</v>
      </c>
    </row>
    <row r="289" spans="25:26" x14ac:dyDescent="0.15">
      <c r="Y289" s="3">
        <v>42231</v>
      </c>
      <c r="Z289" s="7">
        <v>3.3255644573928711E-2</v>
      </c>
    </row>
    <row r="290" spans="25:26" x14ac:dyDescent="0.15">
      <c r="Y290" s="3">
        <v>42238</v>
      </c>
      <c r="Z290" s="7">
        <v>4.0012800988769026E-2</v>
      </c>
    </row>
    <row r="291" spans="25:26" x14ac:dyDescent="0.15">
      <c r="Y291" s="3">
        <v>42245</v>
      </c>
      <c r="Z291" s="7">
        <v>7.8947621868123097E-2</v>
      </c>
    </row>
    <row r="292" spans="25:26" x14ac:dyDescent="0.15">
      <c r="Y292" s="3">
        <v>42252</v>
      </c>
      <c r="Z292" s="7">
        <v>3.3359817786958956E-2</v>
      </c>
    </row>
    <row r="293" spans="25:26" x14ac:dyDescent="0.15">
      <c r="Y293" s="3">
        <v>42259</v>
      </c>
      <c r="Z293" s="7">
        <v>9.6602278880337122E-2</v>
      </c>
    </row>
    <row r="294" spans="25:26" x14ac:dyDescent="0.15">
      <c r="Y294" s="3">
        <v>42266</v>
      </c>
      <c r="Z294" s="7">
        <v>7.6672493246463524E-3</v>
      </c>
    </row>
    <row r="295" spans="25:26" x14ac:dyDescent="0.15">
      <c r="Y295" s="3">
        <v>42273</v>
      </c>
      <c r="Z295" s="7">
        <v>1.0590073626780994E-2</v>
      </c>
    </row>
    <row r="296" spans="25:26" x14ac:dyDescent="0.15">
      <c r="Y296" s="3">
        <v>42280</v>
      </c>
      <c r="Z296" s="7">
        <v>2.1055670321521225E-2</v>
      </c>
    </row>
    <row r="297" spans="25:26" x14ac:dyDescent="0.15">
      <c r="Y297" s="3">
        <v>42287</v>
      </c>
      <c r="Z297" s="7">
        <v>6.7749189793080422E-3</v>
      </c>
    </row>
    <row r="298" spans="25:26" x14ac:dyDescent="0.15">
      <c r="Y298" s="3">
        <v>42294</v>
      </c>
      <c r="Z298" s="7">
        <v>3.1203921738586216E-2</v>
      </c>
    </row>
    <row r="299" spans="25:26" x14ac:dyDescent="0.15">
      <c r="Y299" s="3">
        <v>42301</v>
      </c>
      <c r="Z299" s="7">
        <v>3.1503927035630097E-2</v>
      </c>
    </row>
    <row r="300" spans="25:26" x14ac:dyDescent="0.15">
      <c r="Y300" s="3">
        <v>42308</v>
      </c>
      <c r="Z300" s="7">
        <v>1.4516321260679588E-2</v>
      </c>
    </row>
    <row r="301" spans="25:26" x14ac:dyDescent="0.15">
      <c r="Y301" s="3">
        <v>42315</v>
      </c>
      <c r="Z301" s="7">
        <v>6.0230944435617717E-2</v>
      </c>
    </row>
    <row r="302" spans="25:26" x14ac:dyDescent="0.15">
      <c r="Y302" s="3">
        <v>42322</v>
      </c>
      <c r="Z302" s="7">
        <v>3.3264178871692085E-2</v>
      </c>
    </row>
    <row r="303" spans="25:26" x14ac:dyDescent="0.15">
      <c r="Y303" s="3">
        <v>42329</v>
      </c>
      <c r="Z303" s="7">
        <v>1.0330296395698157E-2</v>
      </c>
    </row>
    <row r="304" spans="25:26" x14ac:dyDescent="0.15">
      <c r="Y304" s="3">
        <v>42336</v>
      </c>
      <c r="Z304" s="7">
        <v>7.4828837418726923E-2</v>
      </c>
    </row>
    <row r="305" spans="25:26" x14ac:dyDescent="0.15">
      <c r="Y305" s="3">
        <v>42343</v>
      </c>
      <c r="Z305" s="7">
        <v>0.13080974325214401</v>
      </c>
    </row>
    <row r="306" spans="25:26" x14ac:dyDescent="0.15">
      <c r="Y306" s="3">
        <v>42350</v>
      </c>
      <c r="Z306" s="7">
        <v>3.0432479546188107E-2</v>
      </c>
    </row>
    <row r="307" spans="25:26" x14ac:dyDescent="0.15">
      <c r="Y307" s="3">
        <v>42357</v>
      </c>
      <c r="Z307" s="7">
        <v>0.11707112210846948</v>
      </c>
    </row>
    <row r="308" spans="25:26" x14ac:dyDescent="0.15">
      <c r="Y308" s="3">
        <v>42364</v>
      </c>
      <c r="Z308" s="7">
        <v>6.5147215727229479E-2</v>
      </c>
    </row>
    <row r="309" spans="25:26" x14ac:dyDescent="0.15">
      <c r="Y309" s="3">
        <v>42371</v>
      </c>
      <c r="Z309" s="7">
        <v>1.7062041724368981E-2</v>
      </c>
    </row>
    <row r="310" spans="25:26" x14ac:dyDescent="0.15">
      <c r="Y310" s="3">
        <v>42378</v>
      </c>
      <c r="Z310" s="7">
        <v>8.8583687089968111E-2</v>
      </c>
    </row>
    <row r="311" spans="25:26" x14ac:dyDescent="0.15">
      <c r="Y311" s="3">
        <v>42385</v>
      </c>
      <c r="Z311" s="7">
        <v>9.0199995459812277E-2</v>
      </c>
    </row>
    <row r="312" spans="25:26" x14ac:dyDescent="0.15">
      <c r="Y312" s="3">
        <v>42392</v>
      </c>
      <c r="Z312" s="7">
        <v>3.275263861852018E-2</v>
      </c>
    </row>
    <row r="313" spans="25:26" x14ac:dyDescent="0.15">
      <c r="Y313" s="3">
        <v>42399</v>
      </c>
      <c r="Z313" s="7">
        <v>8.4475569983281096E-2</v>
      </c>
    </row>
    <row r="314" spans="25:26" x14ac:dyDescent="0.15">
      <c r="Y314" s="3">
        <v>42406</v>
      </c>
      <c r="Z314" s="7">
        <v>9.632386047620245E-2</v>
      </c>
    </row>
    <row r="315" spans="25:26" x14ac:dyDescent="0.15">
      <c r="Y315" s="3">
        <v>42413</v>
      </c>
      <c r="Z315" s="7">
        <v>4.9186170575019394E-2</v>
      </c>
    </row>
    <row r="316" spans="25:26" x14ac:dyDescent="0.15">
      <c r="Y316" s="3">
        <v>42420</v>
      </c>
      <c r="Z316" s="7">
        <v>6.459022550960003E-2</v>
      </c>
    </row>
    <row r="317" spans="25:26" x14ac:dyDescent="0.15">
      <c r="Y317" s="3">
        <v>42427</v>
      </c>
      <c r="Z317" s="7">
        <v>5.7438668117201219E-2</v>
      </c>
    </row>
    <row r="318" spans="25:26" x14ac:dyDescent="0.15">
      <c r="Y318" s="3">
        <v>42434</v>
      </c>
      <c r="Z318" s="7">
        <v>3.1701224240729964E-2</v>
      </c>
    </row>
    <row r="319" spans="25:26" x14ac:dyDescent="0.15">
      <c r="Y319" s="3">
        <v>42441</v>
      </c>
      <c r="Z319" s="7">
        <v>9.5163409078870664E-2</v>
      </c>
    </row>
    <row r="320" spans="25:26" x14ac:dyDescent="0.15">
      <c r="Y320" s="3">
        <v>42448</v>
      </c>
      <c r="Z320" s="7">
        <v>2.3972031305871999E-2</v>
      </c>
    </row>
    <row r="321" spans="25:26" x14ac:dyDescent="0.15">
      <c r="Y321" s="3">
        <v>42455</v>
      </c>
      <c r="Z321" s="7">
        <v>1.1068231519530514E-2</v>
      </c>
    </row>
    <row r="322" spans="25:26" x14ac:dyDescent="0.15">
      <c r="Y322" s="3">
        <v>42462</v>
      </c>
      <c r="Z322" s="7">
        <v>0.16326773843260778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tabSelected="1" zoomScale="110" zoomScaleNormal="110" zoomScalePageLayoutView="11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baseColWidth="10" defaultColWidth="8.83203125" defaultRowHeight="12" outlineLevelCol="1" x14ac:dyDescent="0.15"/>
  <cols>
    <col min="1" max="1" width="9.1640625" style="3" bestFit="1" customWidth="1"/>
    <col min="2" max="4" width="7.83203125" style="6" customWidth="1" outlineLevel="1"/>
    <col min="5" max="5" width="9.1640625" style="6" customWidth="1" outlineLevel="1"/>
    <col min="6" max="6" width="9" style="4" customWidth="1" outlineLevel="1"/>
    <col min="7" max="7" width="7.83203125" style="6" customWidth="1" outlineLevel="1"/>
    <col min="8" max="8" width="3.6640625" style="4" customWidth="1" outlineLevel="1"/>
    <col min="9" max="9" width="7.83203125" style="6" customWidth="1" outlineLevel="1"/>
    <col min="10" max="10" width="4.1640625" style="4" customWidth="1" outlineLevel="1"/>
    <col min="11" max="11" width="7.83203125" style="6" customWidth="1" outlineLevel="1"/>
    <col min="12" max="12" width="11.6640625" style="4" customWidth="1" outlineLevel="1"/>
    <col min="13" max="13" width="7" style="6" customWidth="1" outlineLevel="1"/>
    <col min="14" max="14" width="9.1640625" style="4" customWidth="1" outlineLevel="1"/>
    <col min="15" max="15" width="7.83203125" style="6" customWidth="1" outlineLevel="1"/>
    <col min="16" max="16" width="4.1640625" style="4" customWidth="1" outlineLevel="1"/>
    <col min="17" max="17" width="7" style="6" customWidth="1" outlineLevel="1"/>
    <col min="18" max="18" width="5.1640625" style="4" customWidth="1" outlineLevel="1"/>
    <col min="19" max="19" width="7" style="6" customWidth="1" outlineLevel="1"/>
    <col min="20" max="20" width="3.6640625" style="4" customWidth="1" outlineLevel="1"/>
    <col min="21" max="21" width="7.83203125" style="6" customWidth="1" outlineLevel="1"/>
    <col min="22" max="22" width="3.6640625" style="7" customWidth="1" outlineLevel="1"/>
    <col min="23" max="23" width="13.1640625" style="6" customWidth="1" outlineLevel="1" collapsed="1"/>
    <col min="24" max="24" width="4.1640625" style="7" customWidth="1" outlineLevel="1"/>
    <col min="25" max="25" width="7.83203125" style="6" customWidth="1"/>
    <col min="26" max="26" width="5.1640625" style="7" bestFit="1" customWidth="1"/>
    <col min="27" max="27" width="7.83203125" style="6" hidden="1" customWidth="1" outlineLevel="1" collapsed="1"/>
    <col min="28" max="28" width="3.6640625" style="4" hidden="1" customWidth="1" outlineLevel="1"/>
    <col min="29" max="29" width="7.83203125" style="6" hidden="1" customWidth="1" outlineLevel="1" collapsed="1"/>
    <col min="30" max="30" width="3.6640625" style="7" hidden="1" customWidth="1" outlineLevel="1"/>
    <col min="31" max="31" width="7" style="6" hidden="1" customWidth="1" outlineLevel="1" collapsed="1"/>
    <col min="32" max="32" width="4.1640625" style="7" hidden="1" customWidth="1" outlineLevel="1"/>
    <col min="33" max="33" width="7.83203125" style="6" hidden="1" customWidth="1" outlineLevel="1" collapsed="1"/>
    <col min="34" max="34" width="3.6640625" style="7" hidden="1" customWidth="1" outlineLevel="1"/>
    <col min="35" max="35" width="7.83203125" style="6" bestFit="1" customWidth="1" collapsed="1"/>
    <col min="36" max="16384" width="8.83203125" style="4"/>
  </cols>
  <sheetData>
    <row r="1" spans="1:35" x14ac:dyDescent="0.15">
      <c r="B1" s="6">
        <v>1</v>
      </c>
      <c r="C1" s="6">
        <v>2</v>
      </c>
      <c r="D1" s="6">
        <v>3</v>
      </c>
    </row>
    <row r="2" spans="1:35" s="2" customFormat="1" ht="13" x14ac:dyDescent="0.15">
      <c r="A2" s="1" t="s">
        <v>28</v>
      </c>
      <c r="B2" s="5" t="s">
        <v>31</v>
      </c>
      <c r="C2" s="5" t="s">
        <v>0</v>
      </c>
      <c r="D2" s="5" t="s">
        <v>5</v>
      </c>
      <c r="E2" s="5" t="s">
        <v>30</v>
      </c>
      <c r="G2" s="5" t="s">
        <v>24</v>
      </c>
      <c r="I2" s="5" t="s">
        <v>2</v>
      </c>
      <c r="K2" s="5" t="s">
        <v>3</v>
      </c>
      <c r="M2" s="12" t="s">
        <v>1</v>
      </c>
      <c r="O2" s="5" t="s">
        <v>4</v>
      </c>
      <c r="Q2" s="12" t="s">
        <v>18</v>
      </c>
      <c r="S2" s="5" t="s">
        <v>19</v>
      </c>
      <c r="U2" s="5" t="s">
        <v>20</v>
      </c>
      <c r="W2" s="5" t="s">
        <v>21</v>
      </c>
      <c r="Y2" s="12" t="s">
        <v>25</v>
      </c>
      <c r="Z2" s="11"/>
      <c r="AA2" s="5" t="s">
        <v>22</v>
      </c>
      <c r="AC2" s="5" t="s">
        <v>23</v>
      </c>
      <c r="AD2" s="11"/>
      <c r="AE2" s="12" t="s">
        <v>27</v>
      </c>
      <c r="AF2" s="11"/>
      <c r="AG2" s="12" t="s">
        <v>26</v>
      </c>
      <c r="AH2" s="11"/>
      <c r="AI2" s="5"/>
    </row>
    <row r="3" spans="1:35" x14ac:dyDescent="0.15">
      <c r="A3" s="3">
        <v>42889</v>
      </c>
      <c r="B3" s="6">
        <v>235621</v>
      </c>
      <c r="C3" s="6">
        <v>264424</v>
      </c>
      <c r="D3" s="6">
        <v>225114</v>
      </c>
    </row>
    <row r="4" spans="1:35" x14ac:dyDescent="0.15">
      <c r="A4" s="3">
        <v>42896</v>
      </c>
      <c r="B4" s="6">
        <v>266684</v>
      </c>
      <c r="C4" s="6">
        <v>240324</v>
      </c>
      <c r="D4" s="6">
        <v>199544</v>
      </c>
    </row>
    <row r="5" spans="1:35" x14ac:dyDescent="0.15">
      <c r="A5" s="3">
        <v>42903</v>
      </c>
      <c r="B5" s="6">
        <v>260291</v>
      </c>
      <c r="C5" s="6">
        <v>231758</v>
      </c>
      <c r="D5" s="6">
        <v>196968</v>
      </c>
    </row>
    <row r="6" spans="1:35" x14ac:dyDescent="0.15">
      <c r="A6" s="3">
        <v>42910</v>
      </c>
      <c r="B6" s="6">
        <v>271218</v>
      </c>
      <c r="C6" s="6">
        <v>419819</v>
      </c>
      <c r="D6" s="6">
        <v>199627</v>
      </c>
    </row>
    <row r="7" spans="1:35" x14ac:dyDescent="0.15">
      <c r="A7" s="3">
        <v>42917</v>
      </c>
      <c r="B7" s="6">
        <v>291852</v>
      </c>
      <c r="C7" s="6">
        <v>276753</v>
      </c>
      <c r="D7" s="6">
        <v>217658</v>
      </c>
    </row>
    <row r="8" spans="1:35" x14ac:dyDescent="0.15">
      <c r="A8" s="3">
        <v>42924</v>
      </c>
      <c r="B8" s="6">
        <v>286432</v>
      </c>
      <c r="C8" s="6">
        <v>291241</v>
      </c>
      <c r="D8" s="6">
        <v>238009</v>
      </c>
    </row>
    <row r="9" spans="1:35" x14ac:dyDescent="0.15">
      <c r="A9" s="3">
        <v>42931</v>
      </c>
      <c r="B9" s="6">
        <v>273670</v>
      </c>
      <c r="C9" s="6">
        <v>280014</v>
      </c>
      <c r="D9" s="6">
        <v>255376</v>
      </c>
    </row>
    <row r="10" spans="1:35" x14ac:dyDescent="0.15">
      <c r="A10" s="3">
        <v>42938</v>
      </c>
      <c r="B10" s="6">
        <v>247332</v>
      </c>
      <c r="C10" s="6">
        <v>260224</v>
      </c>
      <c r="D10" s="6">
        <v>256623</v>
      </c>
    </row>
    <row r="11" spans="1:35" x14ac:dyDescent="0.15">
      <c r="A11" s="3">
        <v>42945</v>
      </c>
      <c r="B11" s="6">
        <v>229315</v>
      </c>
      <c r="C11" s="6">
        <v>249273</v>
      </c>
      <c r="D11" s="6">
        <v>247566</v>
      </c>
    </row>
    <row r="12" spans="1:35" x14ac:dyDescent="0.15">
      <c r="A12" s="3">
        <v>42952</v>
      </c>
    </row>
    <row r="13" spans="1:35" x14ac:dyDescent="0.15">
      <c r="A13" s="3">
        <v>42959</v>
      </c>
    </row>
    <row r="14" spans="1:35" x14ac:dyDescent="0.15">
      <c r="A14" s="3">
        <v>42966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zoomScalePage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ColWidth="8.83203125" defaultRowHeight="12" x14ac:dyDescent="0.15"/>
  <cols>
    <col min="1" max="2" width="7.5" style="4" bestFit="1" customWidth="1"/>
    <col min="3" max="16384" width="8.83203125" style="4"/>
  </cols>
  <sheetData>
    <row r="1" spans="1:7" s="9" customFormat="1" x14ac:dyDescent="0.15">
      <c r="B1" s="10">
        <v>40547</v>
      </c>
      <c r="C1" s="13">
        <v>42890</v>
      </c>
      <c r="D1" s="10">
        <v>42920</v>
      </c>
      <c r="E1" s="10">
        <v>42951</v>
      </c>
      <c r="F1" s="13">
        <v>42982</v>
      </c>
      <c r="G1" s="10">
        <v>43012</v>
      </c>
    </row>
    <row r="2" spans="1:7" ht="13" x14ac:dyDescent="0.15">
      <c r="A2" s="15" t="s">
        <v>17</v>
      </c>
      <c r="B2" s="6"/>
      <c r="C2" s="6">
        <f>AVERAGEIFS(raw!$B:$B,raw!$A:$A,"&gt;="&amp;'sum-up'!C$1,raw!$A:$A,"&lt;"&amp;'sum-up'!D$1)</f>
        <v>272511.25</v>
      </c>
      <c r="D2" s="6">
        <f>AVERAGEIFS(raw!$B:$B,raw!$A:$A,"&gt;="&amp;'sum-up'!D$1,raw!$A:$A,"&lt;"&amp;'sum-up'!E$1)</f>
        <v>259187.25</v>
      </c>
    </row>
    <row r="3" spans="1:7" x14ac:dyDescent="0.15">
      <c r="A3" s="15" t="s">
        <v>0</v>
      </c>
      <c r="B3" s="6"/>
      <c r="C3" s="6">
        <f>AVERAGEIFS(raw!$C:$C,raw!$A:$A,"&gt;="&amp;'sum-up'!C$1,raw!$A:$A,"&lt;"&amp;'sum-up'!D$1)</f>
        <v>292163.5</v>
      </c>
      <c r="D3" s="6">
        <f>AVERAGEIFS(raw!$C:$C,raw!$A:$A,"&gt;="&amp;'sum-up'!D$1,raw!$A:$A,"&lt;"&amp;'sum-up'!E$1)</f>
        <v>270188</v>
      </c>
    </row>
    <row r="4" spans="1:7" x14ac:dyDescent="0.15">
      <c r="A4" s="15" t="s">
        <v>5</v>
      </c>
      <c r="B4" s="6"/>
      <c r="C4" s="6">
        <f>AVERAGEIFS(raw!$D:$D,raw!$A:$A,"&gt;="&amp;'sum-up'!C$1,raw!$A:$A,"&lt;"&amp;'sum-up'!D$1)</f>
        <v>203449.25</v>
      </c>
      <c r="D4" s="6">
        <f>AVERAGEIFS(raw!$D:$D,raw!$A:$A,"&gt;="&amp;'sum-up'!D$1,raw!$A:$A,"&lt;"&amp;'sum-up'!E$1)</f>
        <v>249393.5</v>
      </c>
    </row>
    <row r="16" spans="1:7" x14ac:dyDescent="0.15">
      <c r="A16" s="14" t="str">
        <f>A2</f>
        <v>58同城</v>
      </c>
      <c r="C16" s="7"/>
      <c r="D16" s="7">
        <f>D2/C2-1</f>
        <v>-4.8893394309409199E-2</v>
      </c>
    </row>
    <row r="17" spans="1:4" x14ac:dyDescent="0.15">
      <c r="A17" s="14" t="str">
        <f>A3</f>
        <v>QQ</v>
      </c>
      <c r="C17" s="7"/>
      <c r="D17" s="7">
        <f>D3/C3-1</f>
        <v>-7.521644558611873E-2</v>
      </c>
    </row>
    <row r="18" spans="1:4" x14ac:dyDescent="0.15">
      <c r="A18" s="14" t="str">
        <f>A4</f>
        <v>爱奇艺</v>
      </c>
      <c r="C18" s="7"/>
      <c r="D18" s="7">
        <f>D4/C4-1</f>
        <v>0.22582658820320045</v>
      </c>
    </row>
  </sheetData>
  <phoneticPr fontId="1" type="noConversion"/>
  <conditionalFormatting sqref="C16:D18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back-up</vt:lpstr>
      <vt:lpstr>raw</vt:lpstr>
      <vt:lpstr>sum-up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Microsoft Office 用户</cp:lastModifiedBy>
  <dcterms:created xsi:type="dcterms:W3CDTF">2016-04-08T11:57:23Z</dcterms:created>
  <dcterms:modified xsi:type="dcterms:W3CDTF">2017-10-09T07:36:02Z</dcterms:modified>
</cp:coreProperties>
</file>