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C:\Users\98935\Downloads\"/>
    </mc:Choice>
  </mc:AlternateContent>
  <xr:revisionPtr revIDLastSave="0" documentId="13_ncr:1_{F53CDDE7-1697-4469-B300-063F8E5ED476}" xr6:coauthVersionLast="47" xr6:coauthVersionMax="47" xr10:uidLastSave="{00000000-0000-0000-0000-000000000000}"/>
  <bookViews>
    <workbookView xWindow="-98" yWindow="-98" windowWidth="20715" windowHeight="13155" firstSheet="1" activeTab="1" xr2:uid="{00000000-000D-0000-FFFF-FFFF00000000}"/>
  </bookViews>
  <sheets>
    <sheet name="_CIQHiddenCacheSheet" sheetId="14" state="veryHidden" r:id="rId1"/>
    <sheet name="TSX MM Issuers December 2023" sheetId="1" r:id="rId2"/>
    <sheet name="TSXV MM Issuers December 2023" sheetId="2" r:id="rId3"/>
  </sheets>
  <definedNames>
    <definedName name="_xlnm._FilterDatabase" localSheetId="1" hidden="1">'TSX MM Issuers December 2023'!$A$10:$AZ$55</definedName>
    <definedName name="_xlnm._FilterDatabase" localSheetId="2" hidden="1">'TSXV MM Issuers December 2023'!$A$10:$AZ$617</definedName>
    <definedName name="CIQWBGuid" hidden="1">"5a656fc2-e634-467d-ae07-9931c0de23ac"</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44777.6689814815</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SX_2012">'TSX MM Issuers December 2023'!$B$10:$Y$10</definedName>
    <definedName name="TSXV_2012">'TSXV MM Issuers December 2023'!$10:$10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59" i="1" l="1"/>
  <c r="AJ59" i="1"/>
  <c r="AK59" i="1"/>
  <c r="AL59" i="1"/>
  <c r="AM59" i="1"/>
  <c r="AN59" i="1"/>
  <c r="AO59" i="1"/>
  <c r="AP59" i="1"/>
  <c r="AQ59" i="1"/>
  <c r="AR59" i="1"/>
  <c r="AS59" i="1"/>
  <c r="AT59" i="1"/>
  <c r="AU59" i="1"/>
  <c r="AV59" i="1"/>
  <c r="AW59" i="1"/>
  <c r="AH59" i="1"/>
  <c r="D8" i="2"/>
  <c r="F8" i="2"/>
  <c r="C8" i="1"/>
  <c r="E8" i="1"/>
</calcChain>
</file>

<file path=xl/sharedStrings.xml><?xml version="1.0" encoding="utf-8"?>
<sst xmlns="http://schemas.openxmlformats.org/spreadsheetml/2006/main" count="7915" uniqueCount="2281">
  <si>
    <t>Exchange</t>
  </si>
  <si>
    <t xml:space="preserve">and we are not responsible for any errors or omissions in or your use of, or reliance on, the information provided. </t>
  </si>
  <si>
    <t>Name</t>
  </si>
  <si>
    <t>Root
Ticker</t>
  </si>
  <si>
    <t>Sector</t>
  </si>
  <si>
    <t>Listing Type</t>
  </si>
  <si>
    <t>HQ
Location</t>
  </si>
  <si>
    <t>HQ
Region</t>
  </si>
  <si>
    <t>TSX 
Venture 
Grad</t>
  </si>
  <si>
    <t>Former
CPC</t>
  </si>
  <si>
    <t>Sub
Sector</t>
  </si>
  <si>
    <t>Number of
Months of 
Trading Data</t>
  </si>
  <si>
    <t>USA</t>
  </si>
  <si>
    <t>Interlisted</t>
  </si>
  <si>
    <t>CPC/
Former
CPC</t>
  </si>
  <si>
    <t>USA City</t>
  </si>
  <si>
    <t>Number of
Months in
Trading Data</t>
  </si>
  <si>
    <t xml:space="preserve">This information is provided for information purposes only.  Neither TMX Group Limited nor any of its affiliated companies represents, warrants or guarantees the accuracy or completeness of the information contained in this document </t>
  </si>
  <si>
    <t>Sub-Sector</t>
  </si>
  <si>
    <t>Asia Region</t>
  </si>
  <si>
    <t>Co_ID</t>
  </si>
  <si>
    <t>PO ID</t>
  </si>
  <si>
    <t>Trading on OTC</t>
  </si>
  <si>
    <t>S&amp;P/TSX Index</t>
  </si>
  <si>
    <t>Interlisted I</t>
  </si>
  <si>
    <t>Interlisted II</t>
  </si>
  <si>
    <t>Trading 
on OTC</t>
  </si>
  <si>
    <t>Listing Date</t>
  </si>
  <si>
    <t>Number of Issuers</t>
  </si>
  <si>
    <t>Total Market Cap (C$)</t>
  </si>
  <si>
    <t>Oil and Gas</t>
  </si>
  <si>
    <t>Gold</t>
  </si>
  <si>
    <t>Silver</t>
  </si>
  <si>
    <t>Copper</t>
  </si>
  <si>
    <t>Nickel</t>
  </si>
  <si>
    <t>Diamond</t>
  </si>
  <si>
    <t>Molybdenum</t>
  </si>
  <si>
    <t>Platinum/PGM</t>
  </si>
  <si>
    <t>Iron</t>
  </si>
  <si>
    <t>Lead</t>
  </si>
  <si>
    <t>Zinc</t>
  </si>
  <si>
    <t>Rare Earths</t>
  </si>
  <si>
    <t>Potash</t>
  </si>
  <si>
    <t>Lithium</t>
  </si>
  <si>
    <t>Uranium</t>
  </si>
  <si>
    <t>Coal</t>
  </si>
  <si>
    <t>Tungsten</t>
  </si>
  <si>
    <t>Base &amp; Precious Metals</t>
  </si>
  <si>
    <t>Other Properties</t>
  </si>
  <si>
    <t>PROPERTIES and COMMODITIES</t>
  </si>
  <si>
    <t>AFRICA</t>
  </si>
  <si>
    <t>AUS/NZ/PNG</t>
  </si>
  <si>
    <t>CANADA</t>
  </si>
  <si>
    <t>ASIA</t>
  </si>
  <si>
    <t>LATIN AMERICA</t>
  </si>
  <si>
    <t>OTHER</t>
  </si>
  <si>
    <t>UK/EUROPE</t>
  </si>
  <si>
    <t>S&amp;P/TSX Venture 
Composite Index</t>
  </si>
  <si>
    <t>2023 Venture 50</t>
  </si>
  <si>
    <t>AwABTANDQUQBSP////8BUB8AAAAtQ0lRLklRMTY4MzU3MDU2OC5JUV9DTE9TRVBSSUNFLjA2LzI5LzIwMjMuQ0FEAQAAAIg/WWQDAAAAAAAhn9yefYjbCH3nRz1+iNsILUNJUS5JUTE2ODM1NzA1NjguSVFfQ0xPU0VQUklDRS4wNi8zMC8yMDIzLkNBRAEAAACIP1lkAwAAAAAAxhS6mn2I2wg228GafYjbCCxDSVEuSVEyMjU0MTIyNTYuSVFfQ0xPU0VQUklDRS4wNi8zMC8yMDIzLkNBRAEAAACghG8NAgAAAAQ4LjY1AMYUupp9iNsI2kPQeX+I2wgsQ0lRLklRNjk4NDAwMjUwLklRX0NMT1NFUFJJQ0UuMDYvMzAvMjAyMy5DQUQBAAAA+r2gKQIAAAABMwDGFLqafYjbCDvACel/iNsIK0NJUS5JUTIyOTU1NzUwLklRX0NMT1NFUFJJQ0UuMDYvMzAvMjAyMy5DQUQBAAAA5kZeAQIAAAAEOC4yNgDGFLqafYjbCGCXznl/iNsILENJUS5JUTYzMDQ5MTI5NC5JUV9DTE9TRVBSSUNFLjA2LzMwLzIwMjMuQ0FEAQAAAJ6IlCUCAAAABDMuNjcAxhS6mn2I2whFDM95f4jbCCxDSVEuSVE3MDg2ODEzODguSVFfQ0xPU0VQUklDRS4wNi8zMC8yMDIzLkNBRAEAAACsnj0qAgAAAAQ4LjE3AMYUupp9iNsIIVrPeX+I2wgqQ0lRLklRNjM3MDI2Ny5JUV9DTE9TRVBSSUNFLjA2LzMwLzIwMjMuQ0FEAQAAANszYQACAAAACTIwLjEwMTM1NgDGFLqafYjbCOAd0Hl/iNsIKkNJUS5JUTk0MTI3NzYuSVFfQ0xPU0VQUklDRS4wNi8zMC8y</t>
  </si>
  <si>
    <t>MDIzLkNBRAEAAACooI8AAgAAAAQ4LjkyAMYUupp9iNsIQb7OeX+I2wgsQ0lRLklRNjAxNDQwMDc3LklRX0NMT1NFUFJJQ0UuMDYvMzAvMjAyMy5DQUQBAAAATT/ZIwIAAAAEOS4wMgCmmzmWfYjbCNpD0Hl/iNsILENJUS5JUTEzNjY3NDUxMi5JUV9DTE9TRVBSSUNFLjA2LzMwLzIwMjMuQ0FEAQAAANB8JQgCAAAAAzAuMgDGFLqafYjbCL3Pz3l/iNsILENJUS5JUTYzNDA4NDg4Mi5JUV9DTE9TRVBSSUNFLjA2LzMwLzIwMjMuQ0FEAQAAABJeyyUCAAAABTAuMDQ1AMYUupp9iNsIO8AJ6X+I2wgsQ0lRLklRNDI5ODMwNjQ4LklRX0NMT1NFUFJJQ0UuMDYvMzAvMjAyMy5DQUQBAAAA+LGeGQIAAAAEMS45NwDGFLqafYjbCB/3z3l/iNsILENJUS5JUTQxOTc0NTg5NS5JUV9DTE9TRVBSSUNFLjA2LzMwLzIwMjMuQ0FEAQAAAGfQBBkCAAAAAzMuMQDGFLqafYjbCCFaz3l/iNsILENJUS5JUTY5Nzg3MzMzMy5JUV9DTE9TRVBSSUNFLjA2LzMwLzIwMjMuQ0FEAQAAALWzmCkDAAAAAADGFLqafYjbCBeBz3l/iNsILENJUS5JUTEzMDQ3NDkwOC5JUV9DTE9TRVBSSUNFLjA2LzMwLzIwMjMuQ0FEAQAAAJzjxgcCAAAABDAuNDIAxhS6mn2I2wgXgc95f4jbCCxDSVEuSVE2NzMzNDk2NjEuSVFfQ0xPU0VQUklDRS4wNi8zMC8yMDIzLkNBRAEAAAAdgCIoAgAAAAQwLjQxAMYUupp9iNsILucJ6X+I2wgtQ0lRLklRMTY3NDc3</t>
  </si>
  <si>
    <t>Mjk0OC5JUV9DTE9TRVBSSUNFLjA2LzMwLzIwMjMuQ0FEAQAAANQB02MCAAAABDguNDIAxhS6mn2I2wg75c55f4jbCCxDSVEuSVEyNjY2MTEyMzEuSVFfQ0xPU0VQUklDRS4wNi8zMC8yMDIzLkNBRAEAAAAfKuQPAwAAAAAAxhS6mn2I2wiYb8y2fojbCCxDSVEuSVE0MDI0ODI1OTMuSVFfQ0xPU0VQUklDRS4wNi8zMC8yMDIzLkNBRAEAAAChZf0XAgAAAAM1LjYAxhS6mn2I2wgpM895f4jbCCxDSVEuSVExNDM4ODY1NTIuSVFfQ0xPU0VQUklDRS4wNi8zMC8yMDIzLkNBRAEAAADYiJMIAgAAAAQxLjI1AMYUupp9iNsIF4HPeX+I2wgrQ0lRLklRMjUyOTk2MDQuSVFfQ0xPU0VQUklDRS4wNi8zMC8yMDIzLkNBRAEAAACUCoIBAgAAAAM1LjcAxhS6mn2I2wgpM895f4jbCCtDSVEuSVEzNTY3MjY0MS5JUV9DTE9TRVBSSUNFLjA2LzMwLzIwMjMuQ0FEAQAAAEFSIAICAAAAAzMuMwDGFLqafYjbCB/3z3l/iNsILENJUS5JUTMzMTE5OTAzNi5JUV9DTE9TRVBSSUNFLjA2LzMwLzIwMjMuQ0FEAQAAADyyvRMCAAAACjEuMzI0MkUtMDYAxhS6mn2I2wjNGZSRfojbCCxDSVEuSVE3MDIyMTgyMzMuSVFfQ0xPU0VQUklDRS4wNi8zMC8yMDIzLkNBRAEAAAD5/9opAgAAAAUxMC41NQDGFLqafYjbCOAd0Hl/iNsILENJUS5JUTY5MDk5MDk0Mi5JUV9DTE9TRVBSSUNFLjA2LzMwLzIwMjMuQ0FEAQAAAF6vLykCAAAAAzcuNADG</t>
  </si>
  <si>
    <t>FLqafYjbCGuoz3l/iNsILUNJUS5JUTE2NzgxMjI5NTkuSVFfQ0xPU0VQUklDRS4wNi8zMC8yMDIzLkNBRAEAAADPHwZkAgAAAAkyNi41NzY2OTQAxhS6mn2I2wgf9895f4jbCCpDSVEuSVExNTQyMzc0LklRX0NMT1NFUFJJQ0UuMDYvMzAvMjAyMy5DQUQBAAAA5ogXAAIAAAAFMTguMDkAxhS6mn2I2whrqM95f4jbCCxDSVEuSVE2MDg3MjY3MzQuSVFfQ0xPU0VQUklDRS4wNi8zMC8yMDIzLkNBRAEAAADObkgkAgAAAAUwLjQzNQDGFLqafYjbCGuoz3l/iNsILENJUS5JUTcxMzI1ODk5MS5JUV9DTE9TRVBSSUNFLjA2LzMwLzIwMjMuQ0FEAQAAAO93gyoCAAAABDcuMzQAxhS6mn2I2wg75c55f4jbCCxDSVEuSVE2MjA1MTQ3OTYuSVFfQ0xPU0VQUklDRS4wNi8zMC8yMDIzLkNBRAEAAADsTfwkAwAAAAAAxhS6mn2I2whAZt6Lf4jbCA==</t>
  </si>
  <si>
    <t>Royalty Streaming</t>
  </si>
  <si>
    <t>BC</t>
  </si>
  <si>
    <t>Canada</t>
  </si>
  <si>
    <t>ON</t>
  </si>
  <si>
    <t>IPO</t>
  </si>
  <si>
    <t>TSXV Grad</t>
  </si>
  <si>
    <t>Y</t>
  </si>
  <si>
    <t>AB</t>
  </si>
  <si>
    <t>Mining</t>
  </si>
  <si>
    <t>Chile</t>
  </si>
  <si>
    <t>Latin America</t>
  </si>
  <si>
    <t>Quebec</t>
  </si>
  <si>
    <t>AIM</t>
  </si>
  <si>
    <t>Agriculture</t>
  </si>
  <si>
    <t>MB</t>
  </si>
  <si>
    <t>Australia</t>
  </si>
  <si>
    <t>Finland</t>
  </si>
  <si>
    <t>OTCQX</t>
  </si>
  <si>
    <t>Mexico</t>
  </si>
  <si>
    <t>Turkey</t>
  </si>
  <si>
    <t>OR</t>
  </si>
  <si>
    <t>Other</t>
  </si>
  <si>
    <t>OTCQB</t>
  </si>
  <si>
    <t>ASX</t>
  </si>
  <si>
    <t>NL</t>
  </si>
  <si>
    <t>ANA0005</t>
  </si>
  <si>
    <t>Signal Gold Inc.</t>
  </si>
  <si>
    <t>SGNL</t>
  </si>
  <si>
    <t>UK</t>
  </si>
  <si>
    <t>UK/Europe</t>
  </si>
  <si>
    <t>Spain</t>
  </si>
  <si>
    <t>AZ</t>
  </si>
  <si>
    <t>AR</t>
  </si>
  <si>
    <t>NV</t>
  </si>
  <si>
    <t>Reno</t>
  </si>
  <si>
    <t>ARM0008</t>
  </si>
  <si>
    <t>Sabre Gold Mines Corp.</t>
  </si>
  <si>
    <t>SGLD</t>
  </si>
  <si>
    <t>Portugal</t>
  </si>
  <si>
    <t>AUG0005</t>
  </si>
  <si>
    <t>Augusta Gold Corp.</t>
  </si>
  <si>
    <t>G</t>
  </si>
  <si>
    <t>AUR0018</t>
  </si>
  <si>
    <t>Fury Gold Mines Limited</t>
  </si>
  <si>
    <t>FURY</t>
  </si>
  <si>
    <t>NYSE MKT</t>
  </si>
  <si>
    <t>NU, QC</t>
  </si>
  <si>
    <t>AVI0002</t>
  </si>
  <si>
    <t>Avino Silver &amp; Gold Mines Ltd.</t>
  </si>
  <si>
    <t>ASM</t>
  </si>
  <si>
    <t>Lima (BVL)</t>
  </si>
  <si>
    <t>TX</t>
  </si>
  <si>
    <t>BEL0018</t>
  </si>
  <si>
    <t>Belo Sun Mining Corp.</t>
  </si>
  <si>
    <t>BSX</t>
  </si>
  <si>
    <t>Brazil</t>
  </si>
  <si>
    <t>CA</t>
  </si>
  <si>
    <t>OK</t>
  </si>
  <si>
    <t>QC</t>
  </si>
  <si>
    <t>Colombia</t>
  </si>
  <si>
    <t>SK</t>
  </si>
  <si>
    <t>Kazakhstan</t>
  </si>
  <si>
    <t>CAN0049</t>
  </si>
  <si>
    <t>Canagold Resources Ltd.</t>
  </si>
  <si>
    <t>CCM</t>
  </si>
  <si>
    <t>Peru</t>
  </si>
  <si>
    <t>Hong Kong</t>
  </si>
  <si>
    <t>Asia</t>
  </si>
  <si>
    <t>Cobalt</t>
  </si>
  <si>
    <t>Australia/NZ/PNG</t>
  </si>
  <si>
    <t>CO</t>
  </si>
  <si>
    <t>NS</t>
  </si>
  <si>
    <t>COL0017</t>
  </si>
  <si>
    <t>Orea Mining Corp.</t>
  </si>
  <si>
    <t>OREA</t>
  </si>
  <si>
    <t>French Guiana</t>
  </si>
  <si>
    <t>CON0093</t>
  </si>
  <si>
    <t>Condor Gold plc</t>
  </si>
  <si>
    <t>COG</t>
  </si>
  <si>
    <t>Nicaragua</t>
  </si>
  <si>
    <t>NB</t>
  </si>
  <si>
    <t>Italy</t>
  </si>
  <si>
    <t>BC, ON</t>
  </si>
  <si>
    <t>Namibia</t>
  </si>
  <si>
    <t>Bulgaria</t>
  </si>
  <si>
    <t>South Africa</t>
  </si>
  <si>
    <t>Chromite</t>
  </si>
  <si>
    <t>Mongolia</t>
  </si>
  <si>
    <t>EUR0015</t>
  </si>
  <si>
    <t>Euromax Resources Ltd.</t>
  </si>
  <si>
    <t>EOX</t>
  </si>
  <si>
    <t>Macedonia</t>
  </si>
  <si>
    <t>EUR0016</t>
  </si>
  <si>
    <t>Euro Sun Mining Inc.</t>
  </si>
  <si>
    <t>ESM</t>
  </si>
  <si>
    <t>Romania</t>
  </si>
  <si>
    <t>EXC0010</t>
  </si>
  <si>
    <t>Excellon Resources Inc.</t>
  </si>
  <si>
    <t>EXN</t>
  </si>
  <si>
    <t>Germany</t>
  </si>
  <si>
    <t>ID</t>
  </si>
  <si>
    <t>FAI0002</t>
  </si>
  <si>
    <t>Almaden Minerals Ltd.</t>
  </si>
  <si>
    <t>AMM</t>
  </si>
  <si>
    <t>AZ, NV</t>
  </si>
  <si>
    <t>PA</t>
  </si>
  <si>
    <t>ON, QC</t>
  </si>
  <si>
    <t>Ghana</t>
  </si>
  <si>
    <t>GEN0033</t>
  </si>
  <si>
    <t>Generation Mining Limited</t>
  </si>
  <si>
    <t>GENM</t>
  </si>
  <si>
    <t>Africa</t>
  </si>
  <si>
    <t>China</t>
  </si>
  <si>
    <t>GLO0015</t>
  </si>
  <si>
    <t>Globex Mining Enterprises Inc.</t>
  </si>
  <si>
    <t>GMX</t>
  </si>
  <si>
    <t>NV, WA</t>
  </si>
  <si>
    <t>GOL0062</t>
  </si>
  <si>
    <t>Golden Minerals Company</t>
  </si>
  <si>
    <t>AUMN</t>
  </si>
  <si>
    <t>Golden</t>
  </si>
  <si>
    <t>Argentina, Mexico</t>
  </si>
  <si>
    <t>NT</t>
  </si>
  <si>
    <t>NYSE Mkt</t>
  </si>
  <si>
    <t>AK</t>
  </si>
  <si>
    <t>Malaysia</t>
  </si>
  <si>
    <t>Cote d'Ivoire</t>
  </si>
  <si>
    <t>Magnesium</t>
  </si>
  <si>
    <t>Vanadium</t>
  </si>
  <si>
    <t>Argentina, Brazil</t>
  </si>
  <si>
    <t>LON0010</t>
  </si>
  <si>
    <t>Loncor Gold Inc.</t>
  </si>
  <si>
    <t>LN</t>
  </si>
  <si>
    <t>DRC (Congo)</t>
  </si>
  <si>
    <t>Ecuador</t>
  </si>
  <si>
    <t>UT</t>
  </si>
  <si>
    <t>Sweden</t>
  </si>
  <si>
    <t>Antimony</t>
  </si>
  <si>
    <t>MAW0001</t>
  </si>
  <si>
    <t>Mawson Gold Limited</t>
  </si>
  <si>
    <t>MAW</t>
  </si>
  <si>
    <t>Morocco</t>
  </si>
  <si>
    <t>SD</t>
  </si>
  <si>
    <t>MET0019</t>
  </si>
  <si>
    <t>Silver Bull Resources, Inc.</t>
  </si>
  <si>
    <t>SVB</t>
  </si>
  <si>
    <t>MIN0027</t>
  </si>
  <si>
    <t>Minco Silver Corporation</t>
  </si>
  <si>
    <t>MSV</t>
  </si>
  <si>
    <t>Beijing</t>
  </si>
  <si>
    <t>MON0004</t>
  </si>
  <si>
    <t>Moneta Gold Inc.</t>
  </si>
  <si>
    <t>ME</t>
  </si>
  <si>
    <t>NIG0001</t>
  </si>
  <si>
    <t>Nighthawk Gold Corp.</t>
  </si>
  <si>
    <t>NHK</t>
  </si>
  <si>
    <t>AB, SK</t>
  </si>
  <si>
    <t>Philippines</t>
  </si>
  <si>
    <t>Japan</t>
  </si>
  <si>
    <t>Argentina</t>
  </si>
  <si>
    <t>ORV0001</t>
  </si>
  <si>
    <t>Orvana Minerals Corp.</t>
  </si>
  <si>
    <t>ORV</t>
  </si>
  <si>
    <t>Argentina, Bolivia</t>
  </si>
  <si>
    <t>Armenia</t>
  </si>
  <si>
    <t>PIL0001</t>
  </si>
  <si>
    <t>Liberty Gold Corp.</t>
  </si>
  <si>
    <t>LGD</t>
  </si>
  <si>
    <t>ID, UT</t>
  </si>
  <si>
    <t>Oxide Gold</t>
  </si>
  <si>
    <t>PRO0047</t>
  </si>
  <si>
    <t>Silver Elephant Mining Corp.</t>
  </si>
  <si>
    <t>ELEF</t>
  </si>
  <si>
    <t>Bolivia</t>
  </si>
  <si>
    <t>RAT0001</t>
  </si>
  <si>
    <t>St. Augustine Gold and Copper Limited</t>
  </si>
  <si>
    <t>SAU</t>
  </si>
  <si>
    <t>RAT0002</t>
  </si>
  <si>
    <t>RTG Mining Inc.</t>
  </si>
  <si>
    <t>RTG</t>
  </si>
  <si>
    <t>Papua New Guinea</t>
  </si>
  <si>
    <t>SCO0013</t>
  </si>
  <si>
    <t>Americas Gold and Silver Corporation</t>
  </si>
  <si>
    <t>ID, NV</t>
  </si>
  <si>
    <t>SER0009</t>
  </si>
  <si>
    <t>Serabi Gold plc</t>
  </si>
  <si>
    <t>SBI</t>
  </si>
  <si>
    <t>SIE0004</t>
  </si>
  <si>
    <t>Goldgroup Mining Inc.</t>
  </si>
  <si>
    <t>GGA</t>
  </si>
  <si>
    <t>BMV</t>
  </si>
  <si>
    <t>Mexico, Peru</t>
  </si>
  <si>
    <t>SIL0014</t>
  </si>
  <si>
    <t>Silver Bear Resources plc</t>
  </si>
  <si>
    <t>SBR</t>
  </si>
  <si>
    <t>Russia</t>
  </si>
  <si>
    <t>Solomon Islands</t>
  </si>
  <si>
    <t>SOU0020</t>
  </si>
  <si>
    <t>Gold Springs Resource Corp.</t>
  </si>
  <si>
    <t>GRC</t>
  </si>
  <si>
    <t>NV, UT</t>
  </si>
  <si>
    <t>STA0034</t>
  </si>
  <si>
    <t>Starcore International Mines Ltd.</t>
  </si>
  <si>
    <t>SAM</t>
  </si>
  <si>
    <t>STE0019</t>
  </si>
  <si>
    <t>Steppe Gold Ltd.</t>
  </si>
  <si>
    <t>STGO</t>
  </si>
  <si>
    <t>SUL0004</t>
  </si>
  <si>
    <t>Sulliden Mining Capital Inc.</t>
  </si>
  <si>
    <t>SMC</t>
  </si>
  <si>
    <t>TAL0009</t>
  </si>
  <si>
    <t>Talisker Resources Ltd.</t>
  </si>
  <si>
    <t>TSK</t>
  </si>
  <si>
    <t>Tanzania</t>
  </si>
  <si>
    <t>Niobium</t>
  </si>
  <si>
    <t>Chile, Peru</t>
  </si>
  <si>
    <t>TRE0011</t>
  </si>
  <si>
    <t>Treasury Metals Inc.</t>
  </si>
  <si>
    <t>TML</t>
  </si>
  <si>
    <t>Littleton</t>
  </si>
  <si>
    <t>WY</t>
  </si>
  <si>
    <t>Tin</t>
  </si>
  <si>
    <t>V-01810</t>
  </si>
  <si>
    <t>Meridian Mining UK Societas</t>
  </si>
  <si>
    <t>MNO</t>
  </si>
  <si>
    <t>Houston</t>
  </si>
  <si>
    <t>YT</t>
  </si>
  <si>
    <t>V-04252</t>
  </si>
  <si>
    <t>Novo Resources Corp.</t>
  </si>
  <si>
    <t>NVO</t>
  </si>
  <si>
    <t>Burkina Faso</t>
  </si>
  <si>
    <t>Ireland</t>
  </si>
  <si>
    <t>V-04646</t>
  </si>
  <si>
    <t>Gold Mountain Mining Corp.</t>
  </si>
  <si>
    <t>GMTN</t>
  </si>
  <si>
    <t>VA</t>
  </si>
  <si>
    <t>VIS0005</t>
  </si>
  <si>
    <t>Vista Gold Corp.</t>
  </si>
  <si>
    <t>VGZ</t>
  </si>
  <si>
    <t>WAL0006</t>
  </si>
  <si>
    <t>Wallbridge Mining Company Limited</t>
  </si>
  <si>
    <t>WM</t>
  </si>
  <si>
    <t>XAN0002</t>
  </si>
  <si>
    <t>Xanadu Mines Ltd.</t>
  </si>
  <si>
    <t>XAM</t>
  </si>
  <si>
    <t>XTR0002</t>
  </si>
  <si>
    <t>Xtra-Gold Resources Corp.</t>
  </si>
  <si>
    <t>XTG</t>
  </si>
  <si>
    <t>YOR0001</t>
  </si>
  <si>
    <t>Yorbeau Resources Inc.</t>
  </si>
  <si>
    <t>YRB</t>
  </si>
  <si>
    <t>TSX</t>
  </si>
  <si>
    <t>V-00015</t>
  </si>
  <si>
    <t>Abacus Mining &amp; Exploration Corporation</t>
  </si>
  <si>
    <t>AME</t>
  </si>
  <si>
    <t>RTO from NEX</t>
  </si>
  <si>
    <t>V-00093</t>
  </si>
  <si>
    <t>Amarc Resources Ltd.</t>
  </si>
  <si>
    <t>AHR</t>
  </si>
  <si>
    <t>QT</t>
  </si>
  <si>
    <t>V-00212</t>
  </si>
  <si>
    <t>Bear Creek Mining Corporation</t>
  </si>
  <si>
    <t>BCM</t>
  </si>
  <si>
    <t>V-00266</t>
  </si>
  <si>
    <t>Eros Resources Corp.</t>
  </si>
  <si>
    <t>ERC</t>
  </si>
  <si>
    <t>TSX Comedown</t>
  </si>
  <si>
    <t>RTO</t>
  </si>
  <si>
    <t>V-00404</t>
  </si>
  <si>
    <t>Chesapeake Gold Corp.</t>
  </si>
  <si>
    <t>CKG</t>
  </si>
  <si>
    <t>V-00442</t>
  </si>
  <si>
    <t>Commander Resources Ltd.</t>
  </si>
  <si>
    <t>CMD</t>
  </si>
  <si>
    <t>V-00554</t>
  </si>
  <si>
    <t>Adamera Minerals Corp.</t>
  </si>
  <si>
    <t>ADZ</t>
  </si>
  <si>
    <t>WA</t>
  </si>
  <si>
    <t>V-00951</t>
  </si>
  <si>
    <t>IMPACT Silver Corp.</t>
  </si>
  <si>
    <t>IPT</t>
  </si>
  <si>
    <t>V-00975</t>
  </si>
  <si>
    <t>Bluestone Resources Inc.</t>
  </si>
  <si>
    <t>BSR</t>
  </si>
  <si>
    <t>Guatemala</t>
  </si>
  <si>
    <t>V-01099</t>
  </si>
  <si>
    <t>Kootenay Silver Inc.</t>
  </si>
  <si>
    <t>KTN</t>
  </si>
  <si>
    <t>V-01120</t>
  </si>
  <si>
    <t>Lara Exploration Ltd.</t>
  </si>
  <si>
    <t>LRA</t>
  </si>
  <si>
    <t>V-01204</t>
  </si>
  <si>
    <t>Majestic Gold Corp.</t>
  </si>
  <si>
    <t>MJS</t>
  </si>
  <si>
    <t>V-01217</t>
  </si>
  <si>
    <t>Zincx Resources Corp.</t>
  </si>
  <si>
    <t>ZNX</t>
  </si>
  <si>
    <t>V-01296</t>
  </si>
  <si>
    <t>Mirasol Resources Ltd.</t>
  </si>
  <si>
    <t>MRZ</t>
  </si>
  <si>
    <t>V-01301</t>
  </si>
  <si>
    <t>Monument Mining Limited</t>
  </si>
  <si>
    <t>MMY</t>
  </si>
  <si>
    <t>V-01326</t>
  </si>
  <si>
    <t>Capella Minerals Limited</t>
  </si>
  <si>
    <t>CMIL</t>
  </si>
  <si>
    <t>V-01341</t>
  </si>
  <si>
    <t>Canada Silver Cobalt Works Inc.</t>
  </si>
  <si>
    <t>CCW</t>
  </si>
  <si>
    <t>V-01357</t>
  </si>
  <si>
    <t>Galleon Gold Corp.</t>
  </si>
  <si>
    <t>GGO</t>
  </si>
  <si>
    <t>V-01396</t>
  </si>
  <si>
    <t>Magna Terra Minerals Inc.</t>
  </si>
  <si>
    <t>MTT</t>
  </si>
  <si>
    <t>V-01608</t>
  </si>
  <si>
    <t>Rio2 Limited</t>
  </si>
  <si>
    <t>RIO</t>
  </si>
  <si>
    <t>V-01645</t>
  </si>
  <si>
    <t>Radius Gold Inc.</t>
  </si>
  <si>
    <t>RDU</t>
  </si>
  <si>
    <t>V-01768</t>
  </si>
  <si>
    <t>Northwest Copper Corp.</t>
  </si>
  <si>
    <t>NWST</t>
  </si>
  <si>
    <t>V-01796</t>
  </si>
  <si>
    <t>Sirios Resources Inc.</t>
  </si>
  <si>
    <t>SOI</t>
  </si>
  <si>
    <t>V-01809</t>
  </si>
  <si>
    <t>Luca Mining Corp.</t>
  </si>
  <si>
    <t>LUCA</t>
  </si>
  <si>
    <t>V-01876</t>
  </si>
  <si>
    <t>Strategic Metals Ltd.</t>
  </si>
  <si>
    <t>SMD</t>
  </si>
  <si>
    <t>V-01895</t>
  </si>
  <si>
    <t>Northern Superior Resources Inc.</t>
  </si>
  <si>
    <t>SUP</t>
  </si>
  <si>
    <t>Egypt</t>
  </si>
  <si>
    <t>V-01973</t>
  </si>
  <si>
    <t>Tinka Resources Limited</t>
  </si>
  <si>
    <t>TK</t>
  </si>
  <si>
    <t>COB</t>
  </si>
  <si>
    <t>Graphite</t>
  </si>
  <si>
    <t>Fiji</t>
  </si>
  <si>
    <t>QT from NEX</t>
  </si>
  <si>
    <t>V-02849</t>
  </si>
  <si>
    <t>Golconda Gold Ltd.</t>
  </si>
  <si>
    <t>GG</t>
  </si>
  <si>
    <t>V-02901</t>
  </si>
  <si>
    <t>Nevada Sunrise Metals Corporation</t>
  </si>
  <si>
    <t>NEV</t>
  </si>
  <si>
    <t>Auburn</t>
  </si>
  <si>
    <t>V-02903</t>
  </si>
  <si>
    <t>Pelangio Exploration Inc.</t>
  </si>
  <si>
    <t>PX</t>
  </si>
  <si>
    <t>V-02955</t>
  </si>
  <si>
    <t>Bonterra Resources Inc.</t>
  </si>
  <si>
    <t>BTR</t>
  </si>
  <si>
    <t>V-03831</t>
  </si>
  <si>
    <t>Maple Gold Mines Ltd.</t>
  </si>
  <si>
    <t>MGM</t>
  </si>
  <si>
    <t>V-03877</t>
  </si>
  <si>
    <t>NorthIsle Copper and Gold Inc.</t>
  </si>
  <si>
    <t>NCX</t>
  </si>
  <si>
    <t>V-03887</t>
  </si>
  <si>
    <t>Magna Mining Inc.</t>
  </si>
  <si>
    <t>NICU</t>
  </si>
  <si>
    <t>V-03917</t>
  </si>
  <si>
    <t>Independence Gold Corp.</t>
  </si>
  <si>
    <t>IGO</t>
  </si>
  <si>
    <t>V-03957</t>
  </si>
  <si>
    <t>V-04035</t>
  </si>
  <si>
    <t>Benton Resources Inc.</t>
  </si>
  <si>
    <t>BEX</t>
  </si>
  <si>
    <t>V-04079</t>
  </si>
  <si>
    <t>Velocity Minerals Ltd.</t>
  </si>
  <si>
    <t>VLC</t>
  </si>
  <si>
    <t>V-04254</t>
  </si>
  <si>
    <t>Macarthur Minerals Limited</t>
  </si>
  <si>
    <t>MMS</t>
  </si>
  <si>
    <t>V-04307</t>
  </si>
  <si>
    <t>Austral Gold Limited</t>
  </si>
  <si>
    <t>AGLD</t>
  </si>
  <si>
    <t>V-04384</t>
  </si>
  <si>
    <t>Integra Resources Corp.</t>
  </si>
  <si>
    <t>ITR</t>
  </si>
  <si>
    <t>Manganese</t>
  </si>
  <si>
    <t>V-04534</t>
  </si>
  <si>
    <t>Adyton Resources Corporation</t>
  </si>
  <si>
    <t>ADY</t>
  </si>
  <si>
    <t>V-04572</t>
  </si>
  <si>
    <t>Andean Precious Metals Corp.</t>
  </si>
  <si>
    <t>APM</t>
  </si>
  <si>
    <t>V-04698</t>
  </si>
  <si>
    <t>Star Royalties Ltd.</t>
  </si>
  <si>
    <t>STRR</t>
  </si>
  <si>
    <t>V-04815</t>
  </si>
  <si>
    <t>Western Alaska Minerals Corp.</t>
  </si>
  <si>
    <t>WAM</t>
  </si>
  <si>
    <t>Tuscon</t>
  </si>
  <si>
    <t>V-04834</t>
  </si>
  <si>
    <t>Hot Chili Limited</t>
  </si>
  <si>
    <t>HCH</t>
  </si>
  <si>
    <t>V-04845</t>
  </si>
  <si>
    <t>Freeman Gold Corp.</t>
  </si>
  <si>
    <t>FMAN</t>
  </si>
  <si>
    <t>V-04871</t>
  </si>
  <si>
    <t>Lavras Gold Corp.</t>
  </si>
  <si>
    <t>LGC</t>
  </si>
  <si>
    <t>ORO0008</t>
  </si>
  <si>
    <t>Orosur Mining Inc.</t>
  </si>
  <si>
    <t>OMI</t>
  </si>
  <si>
    <t>Argentina, Brazil, Colombia</t>
  </si>
  <si>
    <t>Scottsdale</t>
  </si>
  <si>
    <t>V-00014</t>
  </si>
  <si>
    <t>AXMIN Inc.</t>
  </si>
  <si>
    <t>AXM</t>
  </si>
  <si>
    <t>V-00017</t>
  </si>
  <si>
    <t>Abcourt Mines Inc.</t>
  </si>
  <si>
    <t>ABI</t>
  </si>
  <si>
    <t>V-00027</t>
  </si>
  <si>
    <t>Trailbreaker Resources Ltd.</t>
  </si>
  <si>
    <t>TBK</t>
  </si>
  <si>
    <t>V-00038</t>
  </si>
  <si>
    <t>iMetal Resources Inc.</t>
  </si>
  <si>
    <t>IMR</t>
  </si>
  <si>
    <t>V-00048</t>
  </si>
  <si>
    <t>AFR NuVenture Resources Inc.</t>
  </si>
  <si>
    <t>AFR</t>
  </si>
  <si>
    <t>MT</t>
  </si>
  <si>
    <t>V-00054</t>
  </si>
  <si>
    <t>T2 Metals Corp.</t>
  </si>
  <si>
    <t>TWO</t>
  </si>
  <si>
    <t>V-00075</t>
  </si>
  <si>
    <t>Blackrock Silver Corp.</t>
  </si>
  <si>
    <t>BRC</t>
  </si>
  <si>
    <t>V-00084</t>
  </si>
  <si>
    <t>Altai Resources Inc.</t>
  </si>
  <si>
    <t>ATI</t>
  </si>
  <si>
    <t>AB, QC</t>
  </si>
  <si>
    <t>V-00089</t>
  </si>
  <si>
    <t>Big Ridge Gold Corp.</t>
  </si>
  <si>
    <t>BRAU</t>
  </si>
  <si>
    <t>V-00100</t>
  </si>
  <si>
    <t>Apollo Silver Corp.</t>
  </si>
  <si>
    <t>APGO</t>
  </si>
  <si>
    <t>V-00103</t>
  </si>
  <si>
    <t>Amex Exploration Inc.</t>
  </si>
  <si>
    <t>AMX</t>
  </si>
  <si>
    <t>V-00113</t>
  </si>
  <si>
    <t>Gungnir Resources Inc.</t>
  </si>
  <si>
    <t>GUG</t>
  </si>
  <si>
    <t>Nigeria</t>
  </si>
  <si>
    <t>V-00172</t>
  </si>
  <si>
    <t>Pantera Silver Corp.</t>
  </si>
  <si>
    <t>PNTR</t>
  </si>
  <si>
    <t>V-00177</t>
  </si>
  <si>
    <t>Fort St. James Nickel Corp.</t>
  </si>
  <si>
    <t>FTJ</t>
  </si>
  <si>
    <t>V-00186</t>
  </si>
  <si>
    <t>Azimut Exploration Inc.</t>
  </si>
  <si>
    <t>AZM</t>
  </si>
  <si>
    <t>V-00191</t>
  </si>
  <si>
    <t>Copper Lake Resources Ltd.</t>
  </si>
  <si>
    <t>CPL</t>
  </si>
  <si>
    <t>V-00199</t>
  </si>
  <si>
    <t>Goldbank Mining Corporation</t>
  </si>
  <si>
    <t>GLB</t>
  </si>
  <si>
    <t>V-00200</t>
  </si>
  <si>
    <t>Hemlo Explorers Inc.</t>
  </si>
  <si>
    <t>HMLO</t>
  </si>
  <si>
    <t>V-00203</t>
  </si>
  <si>
    <t>St. James Gold Corp.</t>
  </si>
  <si>
    <t>LORD</t>
  </si>
  <si>
    <t>V-00218</t>
  </si>
  <si>
    <t>Sonoro Gold Corp.</t>
  </si>
  <si>
    <t>SGO</t>
  </si>
  <si>
    <t>V-00222</t>
  </si>
  <si>
    <t>Belmont Resources Inc.</t>
  </si>
  <si>
    <t>BEA</t>
  </si>
  <si>
    <t>V-00226</t>
  </si>
  <si>
    <t>Silver Valley Metals Corp.</t>
  </si>
  <si>
    <t>SILV</t>
  </si>
  <si>
    <t>V-00245</t>
  </si>
  <si>
    <t>Golden Pursuit Resources Ltd.</t>
  </si>
  <si>
    <t>GDP</t>
  </si>
  <si>
    <t>V-00247</t>
  </si>
  <si>
    <t>Bitterroot Resources Ltd.</t>
  </si>
  <si>
    <t>BTT</t>
  </si>
  <si>
    <t>MI,NV</t>
  </si>
  <si>
    <t>V-00265</t>
  </si>
  <si>
    <t>Iconic Minerals Ltd.</t>
  </si>
  <si>
    <t>ICM</t>
  </si>
  <si>
    <t>V-00268</t>
  </si>
  <si>
    <t>ExGen Resources Inc.</t>
  </si>
  <si>
    <t>EXG</t>
  </si>
  <si>
    <t>V-00281</t>
  </si>
  <si>
    <t>Smooth Rock Ventures Corp.</t>
  </si>
  <si>
    <t>SMRV</t>
  </si>
  <si>
    <t>V-00287</t>
  </si>
  <si>
    <t>Empire Metals Corp.</t>
  </si>
  <si>
    <t>EP</t>
  </si>
  <si>
    <t>Guyana</t>
  </si>
  <si>
    <t>V-00302</t>
  </si>
  <si>
    <t>CMC Metals Ltd.</t>
  </si>
  <si>
    <t>CMB</t>
  </si>
  <si>
    <t>V-00331</t>
  </si>
  <si>
    <t>Thunder Gold Corp.</t>
  </si>
  <si>
    <t>TGOL</t>
  </si>
  <si>
    <t>V-00339</t>
  </si>
  <si>
    <t>Canasil Resources Inc.</t>
  </si>
  <si>
    <t>CLZ</t>
  </si>
  <si>
    <t>V-00350</t>
  </si>
  <si>
    <t>Cantex Mine Development Corp.</t>
  </si>
  <si>
    <t>CD</t>
  </si>
  <si>
    <t>V-00365</t>
  </si>
  <si>
    <t>Carlin Gold Corporation</t>
  </si>
  <si>
    <t>CGD</t>
  </si>
  <si>
    <t>V-00368</t>
  </si>
  <si>
    <t>District Copper Corp.</t>
  </si>
  <si>
    <t>DCOP</t>
  </si>
  <si>
    <t>V-00370</t>
  </si>
  <si>
    <t>Cascadero Copper Corporation</t>
  </si>
  <si>
    <t>CCD</t>
  </si>
  <si>
    <t>V-00378</t>
  </si>
  <si>
    <t>International Metals Mining Corp.</t>
  </si>
  <si>
    <t>IMM</t>
  </si>
  <si>
    <t>V-00390</t>
  </si>
  <si>
    <t>Carolina Rush Corporation</t>
  </si>
  <si>
    <t>RUSH</t>
  </si>
  <si>
    <t>V-00391</t>
  </si>
  <si>
    <t>Hannan Metals Ltd.</t>
  </si>
  <si>
    <t>HAN</t>
  </si>
  <si>
    <t>V-00397</t>
  </si>
  <si>
    <t>Champion Bear Resources Ltd.</t>
  </si>
  <si>
    <t>CBA</t>
  </si>
  <si>
    <t>V-00412</t>
  </si>
  <si>
    <t>Gunpoint Exploration Ltd.</t>
  </si>
  <si>
    <t>GUN</t>
  </si>
  <si>
    <t>V-00422</t>
  </si>
  <si>
    <t>OMAI Gold Mines Corp.</t>
  </si>
  <si>
    <t>OMG</t>
  </si>
  <si>
    <t>V-00429</t>
  </si>
  <si>
    <t>Ranchero Gold Corp.</t>
  </si>
  <si>
    <t>RNCH</t>
  </si>
  <si>
    <t>V-00435</t>
  </si>
  <si>
    <t>Colibri Resource Corporation</t>
  </si>
  <si>
    <t>CBI</t>
  </si>
  <si>
    <t>V-00448</t>
  </si>
  <si>
    <t>Conquest Resources Limited</t>
  </si>
  <si>
    <t>CQR</t>
  </si>
  <si>
    <t>V-00450</t>
  </si>
  <si>
    <t>Aben Minerals Ltd.</t>
  </si>
  <si>
    <t>ABM</t>
  </si>
  <si>
    <t>V-00452</t>
  </si>
  <si>
    <t>Granada Gold Mine Inc.</t>
  </si>
  <si>
    <t>GGM</t>
  </si>
  <si>
    <t>V-00459</t>
  </si>
  <si>
    <t>WestKam Gold Corp.</t>
  </si>
  <si>
    <t>WKG</t>
  </si>
  <si>
    <t>V-00463</t>
  </si>
  <si>
    <t>Pacific Bay Minerals Ltd.</t>
  </si>
  <si>
    <t>PBM</t>
  </si>
  <si>
    <t>V-00490</t>
  </si>
  <si>
    <t>GPM Metals Inc.</t>
  </si>
  <si>
    <t>GPM</t>
  </si>
  <si>
    <t>V-00542</t>
  </si>
  <si>
    <t>Desert Gold Ventures Inc.</t>
  </si>
  <si>
    <t>DAU</t>
  </si>
  <si>
    <t>V-00553</t>
  </si>
  <si>
    <t>Canterra Minerals Corporation</t>
  </si>
  <si>
    <t>CTM</t>
  </si>
  <si>
    <t>V-00557</t>
  </si>
  <si>
    <t>Dios Exploration Inc.</t>
  </si>
  <si>
    <t>DOS</t>
  </si>
  <si>
    <t>V-00562</t>
  </si>
  <si>
    <t>Discovery-Corp Enterprises Inc.</t>
  </si>
  <si>
    <t>DCY</t>
  </si>
  <si>
    <t>V-00581</t>
  </si>
  <si>
    <t>Peruvian Metals Corp.</t>
  </si>
  <si>
    <t>PER</t>
  </si>
  <si>
    <t>V-00586</t>
  </si>
  <si>
    <t>Dynasty Gold Corp.</t>
  </si>
  <si>
    <t>DYG</t>
  </si>
  <si>
    <t>V-00593</t>
  </si>
  <si>
    <t>Denarius Metals Corp.</t>
  </si>
  <si>
    <t>DSLV</t>
  </si>
  <si>
    <t>V-00603</t>
  </si>
  <si>
    <t>Eagle Plains Resources Ltd.</t>
  </si>
  <si>
    <t>EPL</t>
  </si>
  <si>
    <t>V-00604</t>
  </si>
  <si>
    <t>ATEX Resources Inc.</t>
  </si>
  <si>
    <t>ATX</t>
  </si>
  <si>
    <t>V-00608</t>
  </si>
  <si>
    <t>Baru Gold Corp.</t>
  </si>
  <si>
    <t>BARU</t>
  </si>
  <si>
    <t>Indonesia</t>
  </si>
  <si>
    <t>British Virgin Islands</t>
  </si>
  <si>
    <t>V-00617</t>
  </si>
  <si>
    <t>Metalquest Mining Inc.</t>
  </si>
  <si>
    <t>MQM</t>
  </si>
  <si>
    <t>V-00627</t>
  </si>
  <si>
    <t>Emergent Metals Corp.</t>
  </si>
  <si>
    <t>EMR</t>
  </si>
  <si>
    <t>V-00632</t>
  </si>
  <si>
    <t>Metals Creek Resources Corp.</t>
  </si>
  <si>
    <t>MEK</t>
  </si>
  <si>
    <t>V-00633</t>
  </si>
  <si>
    <t>Endurance Gold Corporation</t>
  </si>
  <si>
    <t>EDG</t>
  </si>
  <si>
    <t>Serbia</t>
  </si>
  <si>
    <t>V-00649</t>
  </si>
  <si>
    <t>Rio Silver Inc.</t>
  </si>
  <si>
    <t>RYO</t>
  </si>
  <si>
    <t>V-00655</t>
  </si>
  <si>
    <t>KORE Mining Ltd.</t>
  </si>
  <si>
    <t>KORE</t>
  </si>
  <si>
    <t>V-00690</t>
  </si>
  <si>
    <t>Fancamp Exploration Ltd.</t>
  </si>
  <si>
    <t>FNC</t>
  </si>
  <si>
    <t>V-00696</t>
  </si>
  <si>
    <t>Fokus Mining Corporation</t>
  </si>
  <si>
    <t>FKM</t>
  </si>
  <si>
    <t>V-00698</t>
  </si>
  <si>
    <t>Finlay Minerals Ltd.</t>
  </si>
  <si>
    <t>FYL</t>
  </si>
  <si>
    <t>V-00704</t>
  </si>
  <si>
    <t>Tribeca Resources Corporation</t>
  </si>
  <si>
    <t>TRBC</t>
  </si>
  <si>
    <t>BC, YT</t>
  </si>
  <si>
    <t>V-00713</t>
  </si>
  <si>
    <t>Fjordland Exploration Inc.</t>
  </si>
  <si>
    <t>FEX</t>
  </si>
  <si>
    <t>V-00734</t>
  </si>
  <si>
    <t>Freeport Resources Inc.</t>
  </si>
  <si>
    <t>FRI</t>
  </si>
  <si>
    <t>V-00748</t>
  </si>
  <si>
    <t>GGL Resources Corp.</t>
  </si>
  <si>
    <t>GGL</t>
  </si>
  <si>
    <t>V-00752</t>
  </si>
  <si>
    <t>Engold Mines Ltd.</t>
  </si>
  <si>
    <t>EGM</t>
  </si>
  <si>
    <t>V-00754</t>
  </si>
  <si>
    <t>Galantas Gold Corporation</t>
  </si>
  <si>
    <t>GAL</t>
  </si>
  <si>
    <t>V-00761</t>
  </si>
  <si>
    <t>Garibaldi Resources Corp.</t>
  </si>
  <si>
    <t>GGI</t>
  </si>
  <si>
    <t>V-00776</t>
  </si>
  <si>
    <t>Medgold Resources Corp.</t>
  </si>
  <si>
    <t>MED</t>
  </si>
  <si>
    <t>V-00782</t>
  </si>
  <si>
    <t>Getty Copper Inc.</t>
  </si>
  <si>
    <t>GTC</t>
  </si>
  <si>
    <t>V-00808</t>
  </si>
  <si>
    <t>Surge Copper Corp.</t>
  </si>
  <si>
    <t>SURG</t>
  </si>
  <si>
    <t>V-00813</t>
  </si>
  <si>
    <t>GoldQuest Mining Corp.</t>
  </si>
  <si>
    <t>GQC</t>
  </si>
  <si>
    <t>Dominican Republic</t>
  </si>
  <si>
    <t>V-00816</t>
  </si>
  <si>
    <t>Goldcliff Resource Corporation</t>
  </si>
  <si>
    <t>GCN</t>
  </si>
  <si>
    <t>V-00819</t>
  </si>
  <si>
    <t>Golden Arrow Resources Corporation</t>
  </si>
  <si>
    <t>GRG</t>
  </si>
  <si>
    <t>V-00825</t>
  </si>
  <si>
    <t>Golden Goliath Resources Ltd.</t>
  </si>
  <si>
    <t>GNG</t>
  </si>
  <si>
    <t>V-00828</t>
  </si>
  <si>
    <t>Delta Resources Limited</t>
  </si>
  <si>
    <t>DLTA</t>
  </si>
  <si>
    <t>V-00834</t>
  </si>
  <si>
    <t>V-00836</t>
  </si>
  <si>
    <t>Goldex Resources Corporation</t>
  </si>
  <si>
    <t>GDX</t>
  </si>
  <si>
    <t>Mali</t>
  </si>
  <si>
    <t>V-00845</t>
  </si>
  <si>
    <t>Goldsource Mines Inc.</t>
  </si>
  <si>
    <t>GXS</t>
  </si>
  <si>
    <t>V-00847</t>
  </si>
  <si>
    <t>Gossan Resources Limited</t>
  </si>
  <si>
    <t>GSS</t>
  </si>
  <si>
    <t>V-00848</t>
  </si>
  <si>
    <t>Gowest Gold Ltd.</t>
  </si>
  <si>
    <t>GWA</t>
  </si>
  <si>
    <t>V-00853</t>
  </si>
  <si>
    <t>Grande Portage Resources Ltd.</t>
  </si>
  <si>
    <t>GPG</t>
  </si>
  <si>
    <t>Phosphate</t>
  </si>
  <si>
    <t>V-00869</t>
  </si>
  <si>
    <t>Greencastle Resources Ltd.</t>
  </si>
  <si>
    <t>VGN</t>
  </si>
  <si>
    <t>V-00880</t>
  </si>
  <si>
    <t>Grizzly Discoveries Inc.</t>
  </si>
  <si>
    <t>GZD</t>
  </si>
  <si>
    <t>V-00895</t>
  </si>
  <si>
    <t>Sienna Resources Inc.</t>
  </si>
  <si>
    <t>SIE</t>
  </si>
  <si>
    <t>V-00905</t>
  </si>
  <si>
    <t>Hawkeye Gold &amp; Diamond Inc.</t>
  </si>
  <si>
    <t>HAWK</t>
  </si>
  <si>
    <t>NM</t>
  </si>
  <si>
    <t>V-00915</t>
  </si>
  <si>
    <t>Winshear Gold Corp.</t>
  </si>
  <si>
    <t>WINS</t>
  </si>
  <si>
    <t>V-00926</t>
  </si>
  <si>
    <t>Great Atlantic Resources Corp.</t>
  </si>
  <si>
    <t>GR</t>
  </si>
  <si>
    <t>V-00933</t>
  </si>
  <si>
    <t>Nicola Mining Inc.</t>
  </si>
  <si>
    <t>NIM</t>
  </si>
  <si>
    <t>V-00936</t>
  </si>
  <si>
    <t>Angold Resources Ltd.</t>
  </si>
  <si>
    <t>AAU</t>
  </si>
  <si>
    <t>V-00938</t>
  </si>
  <si>
    <t>Angel Wing Metals Inc.</t>
  </si>
  <si>
    <t>AWM</t>
  </si>
  <si>
    <t>V-00961</t>
  </si>
  <si>
    <t>Barksdale Resources Corp.</t>
  </si>
  <si>
    <t>BRO</t>
  </si>
  <si>
    <t>V-00995</t>
  </si>
  <si>
    <t>Marvel Discovery Corp.</t>
  </si>
  <si>
    <t>MARV</t>
  </si>
  <si>
    <t>SSEV</t>
  </si>
  <si>
    <t>V-01015</t>
  </si>
  <si>
    <t>CopAur Minerals Inc.</t>
  </si>
  <si>
    <t>CPAU</t>
  </si>
  <si>
    <t>V-01024</t>
  </si>
  <si>
    <t>Alturas Minerals Corp.</t>
  </si>
  <si>
    <t>ALT</t>
  </si>
  <si>
    <t>V-01029</t>
  </si>
  <si>
    <t>Starr Peak Mining Ltd.</t>
  </si>
  <si>
    <t>STE</t>
  </si>
  <si>
    <t>V-01075</t>
  </si>
  <si>
    <t>Eskay Mining Corp.</t>
  </si>
  <si>
    <t>ESK</t>
  </si>
  <si>
    <t>V-01076</t>
  </si>
  <si>
    <t>Kermode Resources Ltd.</t>
  </si>
  <si>
    <t>KLM</t>
  </si>
  <si>
    <t>V-01084</t>
  </si>
  <si>
    <t>Lion Rock Resources Inc.</t>
  </si>
  <si>
    <t>ROAR</t>
  </si>
  <si>
    <t>V-01088</t>
  </si>
  <si>
    <t>Klondike Gold Corp.</t>
  </si>
  <si>
    <t>KG</t>
  </si>
  <si>
    <t>V-01126</t>
  </si>
  <si>
    <t>Sterling Metals Corp.</t>
  </si>
  <si>
    <t>SAG</t>
  </si>
  <si>
    <t>V-01127</t>
  </si>
  <si>
    <t>Laurion Mineral Exploration Inc.</t>
  </si>
  <si>
    <t>LME</t>
  </si>
  <si>
    <t>V-01146</t>
  </si>
  <si>
    <t>InZinc Mining Ltd.</t>
  </si>
  <si>
    <t>IZN</t>
  </si>
  <si>
    <t>V-01172</t>
  </si>
  <si>
    <t>Tymbal Resources Ltd.</t>
  </si>
  <si>
    <t>TYMB</t>
  </si>
  <si>
    <t>V-01175</t>
  </si>
  <si>
    <t>MAX Resource Corp.</t>
  </si>
  <si>
    <t>MAX</t>
  </si>
  <si>
    <t>V-01192</t>
  </si>
  <si>
    <t>MacDonald Mines Exploration Ltd.</t>
  </si>
  <si>
    <t>BMK</t>
  </si>
  <si>
    <t>V-01203</t>
  </si>
  <si>
    <t>Windfall Geotek Inc.</t>
  </si>
  <si>
    <t>WIN</t>
  </si>
  <si>
    <t>V-01216</t>
  </si>
  <si>
    <t>Jade Leader Corp.</t>
  </si>
  <si>
    <t>JADE</t>
  </si>
  <si>
    <t>WV,WY</t>
  </si>
  <si>
    <t>V-01223</t>
  </si>
  <si>
    <t>International Iconic Gold Exploration Corp.</t>
  </si>
  <si>
    <t>ICON</t>
  </si>
  <si>
    <t>V-01228</t>
  </si>
  <si>
    <t>Strikepoint Gold Inc.</t>
  </si>
  <si>
    <t>SKP</t>
  </si>
  <si>
    <t>V-01230</t>
  </si>
  <si>
    <t>MAS Gold Corp.</t>
  </si>
  <si>
    <t>MAS</t>
  </si>
  <si>
    <t>V-01257</t>
  </si>
  <si>
    <t>Madoro Metals Corp.</t>
  </si>
  <si>
    <t>MDM</t>
  </si>
  <si>
    <t>V-01259</t>
  </si>
  <si>
    <t>Melkior Resources Inc.</t>
  </si>
  <si>
    <t>MKR</t>
  </si>
  <si>
    <t>V-01278</t>
  </si>
  <si>
    <t>King Global Ventures Inc.</t>
  </si>
  <si>
    <t>KING</t>
  </si>
  <si>
    <t>V-01289</t>
  </si>
  <si>
    <t>Mineral Hill Industries Ltd.</t>
  </si>
  <si>
    <t>MHI</t>
  </si>
  <si>
    <t>V-01293</t>
  </si>
  <si>
    <t>G.E.T.T. Gold Inc.</t>
  </si>
  <si>
    <t>GETT</t>
  </si>
  <si>
    <t>V-01295</t>
  </si>
  <si>
    <t>Outcrop Silver &amp; Gold Corporation</t>
  </si>
  <si>
    <t>OCG</t>
  </si>
  <si>
    <t>V-01309</t>
  </si>
  <si>
    <t>Multi-Metal Development Ltd.</t>
  </si>
  <si>
    <t>MLY</t>
  </si>
  <si>
    <t>V-01314</t>
  </si>
  <si>
    <t>MTB Metals Corp.</t>
  </si>
  <si>
    <t>MTB</t>
  </si>
  <si>
    <t>V-01344</t>
  </si>
  <si>
    <t>Kaizen Discovery Inc.</t>
  </si>
  <si>
    <t>KZD</t>
  </si>
  <si>
    <t>BC, NU</t>
  </si>
  <si>
    <t>V-01355</t>
  </si>
  <si>
    <t>Gold Bull Resources Corp.</t>
  </si>
  <si>
    <t>GBRC</t>
  </si>
  <si>
    <t>V-01364</t>
  </si>
  <si>
    <t>Equity Metals Corporation</t>
  </si>
  <si>
    <t>EQTY</t>
  </si>
  <si>
    <t>V-01367</t>
  </si>
  <si>
    <t>AuQ Gold Mining Inc.</t>
  </si>
  <si>
    <t>AUQ</t>
  </si>
  <si>
    <t>V-01371</t>
  </si>
  <si>
    <t>GoldON Resources Ltd.</t>
  </si>
  <si>
    <t>GLD</t>
  </si>
  <si>
    <t>V-01376</t>
  </si>
  <si>
    <t>Newport Exploration Ltd.</t>
  </si>
  <si>
    <t>NWX</t>
  </si>
  <si>
    <t>V-01386</t>
  </si>
  <si>
    <t>Labrador Gold Corp.</t>
  </si>
  <si>
    <t>LAB</t>
  </si>
  <si>
    <t>V-01389</t>
  </si>
  <si>
    <t>Opus One Gold Corporation</t>
  </si>
  <si>
    <t>OOR</t>
  </si>
  <si>
    <t>V-01393</t>
  </si>
  <si>
    <t>Compass Gold Corporation</t>
  </si>
  <si>
    <t>CVB</t>
  </si>
  <si>
    <t>V-01400</t>
  </si>
  <si>
    <t>Nortec Minerals Corp.</t>
  </si>
  <si>
    <t>NVT</t>
  </si>
  <si>
    <t>Guinea</t>
  </si>
  <si>
    <t>V-01406</t>
  </si>
  <si>
    <t>Canex Metals Inc.</t>
  </si>
  <si>
    <t>CANX</t>
  </si>
  <si>
    <t>V-01411</t>
  </si>
  <si>
    <t>Northern Lion Gold Corp.</t>
  </si>
  <si>
    <t>Cyprus</t>
  </si>
  <si>
    <t>V-01413</t>
  </si>
  <si>
    <t>Northern Shield Resources Inc.</t>
  </si>
  <si>
    <t>NRN</t>
  </si>
  <si>
    <t>V-01436</t>
  </si>
  <si>
    <t>Glen Eagle Resources Inc.</t>
  </si>
  <si>
    <t>GER</t>
  </si>
  <si>
    <t>Honduras</t>
  </si>
  <si>
    <t>V-01438</t>
  </si>
  <si>
    <t>Lumina Gold Corp.</t>
  </si>
  <si>
    <t>LUM</t>
  </si>
  <si>
    <t>NU</t>
  </si>
  <si>
    <t>V-01455</t>
  </si>
  <si>
    <t>Monarca Minerals Inc.</t>
  </si>
  <si>
    <t>MMN</t>
  </si>
  <si>
    <t>V-01457</t>
  </si>
  <si>
    <t>Orex Minerals Inc.</t>
  </si>
  <si>
    <t>REX</t>
  </si>
  <si>
    <t>V-01475</t>
  </si>
  <si>
    <t>Pacific Booker Minerals Inc.</t>
  </si>
  <si>
    <t>BKM</t>
  </si>
  <si>
    <t>V-01480</t>
  </si>
  <si>
    <t>Pacific Imperial Mines Inc.</t>
  </si>
  <si>
    <t>PPM</t>
  </si>
  <si>
    <t>V-01483</t>
  </si>
  <si>
    <t>Pacific Ridge Exploration Ltd.</t>
  </si>
  <si>
    <t>PEX</t>
  </si>
  <si>
    <t>V-01497</t>
  </si>
  <si>
    <t>Trigon Metals Inc.</t>
  </si>
  <si>
    <t>TM</t>
  </si>
  <si>
    <t>V-01499</t>
  </si>
  <si>
    <t>Clean Air Metals Inc.</t>
  </si>
  <si>
    <t>AIR</t>
  </si>
  <si>
    <t>V-01558</t>
  </si>
  <si>
    <t>Jayden Resources Inc.</t>
  </si>
  <si>
    <t>JDN</t>
  </si>
  <si>
    <t>V-01568</t>
  </si>
  <si>
    <t>Playfair Mining Ltd.</t>
  </si>
  <si>
    <t>PLY</t>
  </si>
  <si>
    <t>V-01604</t>
  </si>
  <si>
    <t>Teras Resources Inc.</t>
  </si>
  <si>
    <t>TRA</t>
  </si>
  <si>
    <t>V-01611</t>
  </si>
  <si>
    <t>Puma Exploration Inc.</t>
  </si>
  <si>
    <t>PUMA</t>
  </si>
  <si>
    <t>V-01616</t>
  </si>
  <si>
    <t>Q-Gold Resources Ltd.</t>
  </si>
  <si>
    <t>QGR</t>
  </si>
  <si>
    <t>Flagstaff</t>
  </si>
  <si>
    <t>V-01620</t>
  </si>
  <si>
    <t>Quartz Mountain Resources Ltd.</t>
  </si>
  <si>
    <t>QZM</t>
  </si>
  <si>
    <t>V-01633</t>
  </si>
  <si>
    <t>RJK Explorations Ltd.</t>
  </si>
  <si>
    <t>RJX</t>
  </si>
  <si>
    <t>V-01644</t>
  </si>
  <si>
    <t>Radisson Mining Resources Inc.</t>
  </si>
  <si>
    <t>RDS</t>
  </si>
  <si>
    <t>V-01669</t>
  </si>
  <si>
    <t>Heliostar Metals Ltd.</t>
  </si>
  <si>
    <t>HSTR</t>
  </si>
  <si>
    <t>BC, SK</t>
  </si>
  <si>
    <t>Guinea, Mali</t>
  </si>
  <si>
    <t>V-01703</t>
  </si>
  <si>
    <t>Rochester Resources Ltd.</t>
  </si>
  <si>
    <t>RCT</t>
  </si>
  <si>
    <t>V-01714</t>
  </si>
  <si>
    <t>Romios Gold Resources Inc.</t>
  </si>
  <si>
    <t>RG</t>
  </si>
  <si>
    <t>V-01715</t>
  </si>
  <si>
    <t>Roscan Gold Corporation</t>
  </si>
  <si>
    <t>ROS</t>
  </si>
  <si>
    <t>V-01732</t>
  </si>
  <si>
    <t>Japan Gold Corp.</t>
  </si>
  <si>
    <t>JG</t>
  </si>
  <si>
    <t>V-01733</t>
  </si>
  <si>
    <t>White Gold Corp.</t>
  </si>
  <si>
    <t>WGO</t>
  </si>
  <si>
    <t>V-01735</t>
  </si>
  <si>
    <t>Sable Resources Ltd.</t>
  </si>
  <si>
    <t>SAE</t>
  </si>
  <si>
    <t>V-01749</t>
  </si>
  <si>
    <t>Saville Resources Inc.</t>
  </si>
  <si>
    <t>SRE</t>
  </si>
  <si>
    <t>V-01783</t>
  </si>
  <si>
    <t>PPX Mining Corp.</t>
  </si>
  <si>
    <t>PPX</t>
  </si>
  <si>
    <t>V-01791</t>
  </si>
  <si>
    <t>Silver Spruce Resources Inc.</t>
  </si>
  <si>
    <t>SSE</t>
  </si>
  <si>
    <t>V-01800</t>
  </si>
  <si>
    <t>Spanish Mountain Gold Ltd.</t>
  </si>
  <si>
    <t>SPA</t>
  </si>
  <si>
    <t>V-01801</t>
  </si>
  <si>
    <t>Skyharbour Resources Ltd.</t>
  </si>
  <si>
    <t>SYH</t>
  </si>
  <si>
    <t>V-01803</t>
  </si>
  <si>
    <t>SLAM Exploration Ltd.</t>
  </si>
  <si>
    <t>SXL</t>
  </si>
  <si>
    <t>V-01816</t>
  </si>
  <si>
    <t>Damara Gold Corp.</t>
  </si>
  <si>
    <t>DMR</t>
  </si>
  <si>
    <t>V-01824</t>
  </si>
  <si>
    <t>Torq Resources Inc.</t>
  </si>
  <si>
    <t>TORQ</t>
  </si>
  <si>
    <t>V-01830</t>
  </si>
  <si>
    <t>Southern Silver Exploration Corp.</t>
  </si>
  <si>
    <t>SSV</t>
  </si>
  <si>
    <t>V-01835</t>
  </si>
  <si>
    <t>Sparton Resources Inc.</t>
  </si>
  <si>
    <t>SRI</t>
  </si>
  <si>
    <t>V-01842</t>
  </si>
  <si>
    <t>Spruce Ridge Resources Ltd.</t>
  </si>
  <si>
    <t>SHL</t>
  </si>
  <si>
    <t>V-01846</t>
  </si>
  <si>
    <t>Timberline Resources Corporation</t>
  </si>
  <si>
    <t>TBR</t>
  </si>
  <si>
    <t>Coeur d'Alene</t>
  </si>
  <si>
    <t>V-01857</t>
  </si>
  <si>
    <t>Stellar AfricaGold Inc.</t>
  </si>
  <si>
    <t>SPX</t>
  </si>
  <si>
    <t>V-01872</t>
  </si>
  <si>
    <t>Stratabound Minerals Corp.</t>
  </si>
  <si>
    <t>SB</t>
  </si>
  <si>
    <t>V-01887</t>
  </si>
  <si>
    <t>Stroud Resources Ltd.</t>
  </si>
  <si>
    <t>SDR</t>
  </si>
  <si>
    <t>V-01888</t>
  </si>
  <si>
    <t>Apex Resources Inc.</t>
  </si>
  <si>
    <t>APX</t>
  </si>
  <si>
    <t>V-01912</t>
  </si>
  <si>
    <t>TNR Gold Corp.</t>
  </si>
  <si>
    <t>TNR</t>
  </si>
  <si>
    <t>V-01934</t>
  </si>
  <si>
    <t>Highway 50 Gold Corp.</t>
  </si>
  <si>
    <t>HWY</t>
  </si>
  <si>
    <t>V-01944</t>
  </si>
  <si>
    <t>Honey Badger Silver Inc.</t>
  </si>
  <si>
    <t>TUF</t>
  </si>
  <si>
    <t>V-01956</t>
  </si>
  <si>
    <t>Teuton Resources Corp.</t>
  </si>
  <si>
    <t>TUO</t>
  </si>
  <si>
    <t>V-01990</t>
  </si>
  <si>
    <t>Azarga Metals Corp.</t>
  </si>
  <si>
    <t>AZR</t>
  </si>
  <si>
    <t>V-02004</t>
  </si>
  <si>
    <t>Tres-Or Resources Ltd.</t>
  </si>
  <si>
    <t>TRS</t>
  </si>
  <si>
    <t>V-02005</t>
  </si>
  <si>
    <t>NewOrigin Gold Corp.</t>
  </si>
  <si>
    <t>NEWO</t>
  </si>
  <si>
    <t>V-02006</t>
  </si>
  <si>
    <t>Quadro Resources Ltd.</t>
  </si>
  <si>
    <t>QRO</t>
  </si>
  <si>
    <t>V-02009</t>
  </si>
  <si>
    <t>Big Tree Carbon Inc.</t>
  </si>
  <si>
    <t>BIGT</t>
  </si>
  <si>
    <t>V-02019</t>
  </si>
  <si>
    <t>TRU Precious Metals Corp.</t>
  </si>
  <si>
    <t>TRU</t>
  </si>
  <si>
    <t>V-02021</t>
  </si>
  <si>
    <t>Altamira Gold Corp.</t>
  </si>
  <si>
    <t>ALTA</t>
  </si>
  <si>
    <t>V-02027</t>
  </si>
  <si>
    <t>Kingsmen Resources Ltd.</t>
  </si>
  <si>
    <t>KNG</t>
  </si>
  <si>
    <t>Tellurium</t>
  </si>
  <si>
    <t>V-02034</t>
  </si>
  <si>
    <t>Goldflare Exploration Inc.</t>
  </si>
  <si>
    <t>GOFL</t>
  </si>
  <si>
    <t>V-02042</t>
  </si>
  <si>
    <t>Unigold Inc.</t>
  </si>
  <si>
    <t>UGD</t>
  </si>
  <si>
    <t>V-02044</t>
  </si>
  <si>
    <t>Jubilee Gold Exploration Ltd.</t>
  </si>
  <si>
    <t>JUB</t>
  </si>
  <si>
    <t>V-02080</t>
  </si>
  <si>
    <t>Guanajuato Silver Company Ltd.</t>
  </si>
  <si>
    <t>GSVR</t>
  </si>
  <si>
    <t>V-02083</t>
  </si>
  <si>
    <t>Vantex Resources Ltd.</t>
  </si>
  <si>
    <t>VAX</t>
  </si>
  <si>
    <t>V-02089</t>
  </si>
  <si>
    <t>Red Pine Exploration Inc.</t>
  </si>
  <si>
    <t>RPX</t>
  </si>
  <si>
    <t>V-02107</t>
  </si>
  <si>
    <t>Vior Inc.</t>
  </si>
  <si>
    <t>VIO</t>
  </si>
  <si>
    <t>V-02119</t>
  </si>
  <si>
    <t>Vulcan Minerals Inc.</t>
  </si>
  <si>
    <t>VUL</t>
  </si>
  <si>
    <t>V-02124</t>
  </si>
  <si>
    <t>Kirkland Lake Discoveries Corp.</t>
  </si>
  <si>
    <t>KLDC</t>
  </si>
  <si>
    <t>V-02144</t>
  </si>
  <si>
    <t>Wescan Goldfields Inc.</t>
  </si>
  <si>
    <t>WGF</t>
  </si>
  <si>
    <t>V-02157</t>
  </si>
  <si>
    <t>Li3 Lithium Corp.</t>
  </si>
  <si>
    <t>LILI</t>
  </si>
  <si>
    <t>V-02178</t>
  </si>
  <si>
    <t>Copper Road Resources Inc.</t>
  </si>
  <si>
    <t>CRD</t>
  </si>
  <si>
    <t>V-02181</t>
  </si>
  <si>
    <t>Tesoro Minerals Corp.</t>
  </si>
  <si>
    <t>TES</t>
  </si>
  <si>
    <t>V-02183</t>
  </si>
  <si>
    <t>Quebec Precious Metals Corporation</t>
  </si>
  <si>
    <t>QPM</t>
  </si>
  <si>
    <t>V-02216</t>
  </si>
  <si>
    <t>V-02217</t>
  </si>
  <si>
    <t>Kodiak Copper Corp.</t>
  </si>
  <si>
    <t>KDK</t>
  </si>
  <si>
    <t>V-02229</t>
  </si>
  <si>
    <t>Gold79 Mines Ltd.</t>
  </si>
  <si>
    <t>AUU</t>
  </si>
  <si>
    <t>AZ,NV</t>
  </si>
  <si>
    <t>V-02233</t>
  </si>
  <si>
    <t>Harvest Gold Corp.</t>
  </si>
  <si>
    <t>HVG</t>
  </si>
  <si>
    <t>V-02234</t>
  </si>
  <si>
    <t>Black Mammoth Metals Corporation</t>
  </si>
  <si>
    <t>BMM</t>
  </si>
  <si>
    <t>V-02260</t>
  </si>
  <si>
    <t>Bullion Gold Resources Corp.</t>
  </si>
  <si>
    <t>BGD</t>
  </si>
  <si>
    <t>V-02269</t>
  </si>
  <si>
    <t>Condor Resources Inc.</t>
  </si>
  <si>
    <t>CN</t>
  </si>
  <si>
    <t>V-02272</t>
  </si>
  <si>
    <t>Ultra Lithium Inc.</t>
  </si>
  <si>
    <t>ULT</t>
  </si>
  <si>
    <t>V-02278</t>
  </si>
  <si>
    <t>V-02288</t>
  </si>
  <si>
    <t>Klondike Silver Corp.</t>
  </si>
  <si>
    <t>KS</t>
  </si>
  <si>
    <t>V-02307</t>
  </si>
  <si>
    <t>Sanatana Resources Inc.</t>
  </si>
  <si>
    <t>STA</t>
  </si>
  <si>
    <t>V-02310</t>
  </si>
  <si>
    <t>Latin Metals Inc.</t>
  </si>
  <si>
    <t>LMS</t>
  </si>
  <si>
    <t>V-02340</t>
  </si>
  <si>
    <t>Minera Alamos Inc.</t>
  </si>
  <si>
    <t>MAI</t>
  </si>
  <si>
    <t>V-02342</t>
  </si>
  <si>
    <t>Altair Resources Inc.</t>
  </si>
  <si>
    <t>AVX</t>
  </si>
  <si>
    <t>V-02350</t>
  </si>
  <si>
    <t>Bayhorse Silver Inc.</t>
  </si>
  <si>
    <t>BHS</t>
  </si>
  <si>
    <t>V-02355</t>
  </si>
  <si>
    <t>West High Yield (W.H.Y.) Resources Ltd.</t>
  </si>
  <si>
    <t>WHY</t>
  </si>
  <si>
    <t>V-02358</t>
  </si>
  <si>
    <t>Stillwater Critical Minerals Corp.</t>
  </si>
  <si>
    <t>PGE</t>
  </si>
  <si>
    <t>V-02359</t>
  </si>
  <si>
    <t>American Creek Resources Ltd.</t>
  </si>
  <si>
    <t>AMK</t>
  </si>
  <si>
    <t>V-02360</t>
  </si>
  <si>
    <t>BCM Resources Corporation</t>
  </si>
  <si>
    <t>B</t>
  </si>
  <si>
    <t>V-02367</t>
  </si>
  <si>
    <t>Triumph Gold Corp.</t>
  </si>
  <si>
    <t>TIG</t>
  </si>
  <si>
    <t>V-02379</t>
  </si>
  <si>
    <t>Nevada Exploration Inc.</t>
  </si>
  <si>
    <t>NGE</t>
  </si>
  <si>
    <t>V-02381</t>
  </si>
  <si>
    <t>Inca One Gold Corp.</t>
  </si>
  <si>
    <t>INCA</t>
  </si>
  <si>
    <t>V-02386</t>
  </si>
  <si>
    <t>Fidelity Minerals Corp.</t>
  </si>
  <si>
    <t>FMN</t>
  </si>
  <si>
    <t>V-02396</t>
  </si>
  <si>
    <t>Silver Wolf Exploration Ltd.</t>
  </si>
  <si>
    <t>SWLF</t>
  </si>
  <si>
    <t>V-02404</t>
  </si>
  <si>
    <t>Juggernaut Exploration Ltd.</t>
  </si>
  <si>
    <t>JUGR</t>
  </si>
  <si>
    <t>V-02411</t>
  </si>
  <si>
    <t>GMV Minerals Inc.</t>
  </si>
  <si>
    <t>GMV</t>
  </si>
  <si>
    <t>V-02425</t>
  </si>
  <si>
    <t>Cartier Resources Inc.</t>
  </si>
  <si>
    <t>ECR</t>
  </si>
  <si>
    <t>V-02430</t>
  </si>
  <si>
    <t>Sokoman Minerals Corp.</t>
  </si>
  <si>
    <t>SIC</t>
  </si>
  <si>
    <t>V-02465</t>
  </si>
  <si>
    <t>Millennium Silver Corp.</t>
  </si>
  <si>
    <t>MSC</t>
  </si>
  <si>
    <t>V-02469</t>
  </si>
  <si>
    <t>Goliath Resources Limited</t>
  </si>
  <si>
    <t>GOT</t>
  </si>
  <si>
    <t>BC, QC</t>
  </si>
  <si>
    <t>V-02474</t>
  </si>
  <si>
    <t>Galore Resources Inc.</t>
  </si>
  <si>
    <t>GRI</t>
  </si>
  <si>
    <t>V-02479</t>
  </si>
  <si>
    <t>Midland Exploration Inc.</t>
  </si>
  <si>
    <t>MD</t>
  </si>
  <si>
    <t>V-02482</t>
  </si>
  <si>
    <t>Sego Resources Inc.</t>
  </si>
  <si>
    <t>SGZ</t>
  </si>
  <si>
    <t>Porphyry</t>
  </si>
  <si>
    <t>V-02491</t>
  </si>
  <si>
    <t>Wildsky Resources Inc.</t>
  </si>
  <si>
    <t>WSK</t>
  </si>
  <si>
    <t>V-02515</t>
  </si>
  <si>
    <t>Lincoln Gold Mining Inc.</t>
  </si>
  <si>
    <t>LMG</t>
  </si>
  <si>
    <t>CA,NV</t>
  </si>
  <si>
    <t>V-02516</t>
  </si>
  <si>
    <t>Bedford Metals Corp.</t>
  </si>
  <si>
    <t>BFM</t>
  </si>
  <si>
    <t>V-02518</t>
  </si>
  <si>
    <t>Phenom Resources Corp.</t>
  </si>
  <si>
    <t>PHNM</t>
  </si>
  <si>
    <t>V-02519</t>
  </si>
  <si>
    <t>North Arrow Minerals Inc.</t>
  </si>
  <si>
    <t>NAR</t>
  </si>
  <si>
    <t>V-02527</t>
  </si>
  <si>
    <t>Jaxon Mining Inc.</t>
  </si>
  <si>
    <t>JAX</t>
  </si>
  <si>
    <t>V-02529</t>
  </si>
  <si>
    <t>Scorpio Gold Corporation</t>
  </si>
  <si>
    <t>SGN</t>
  </si>
  <si>
    <t>V-02534</t>
  </si>
  <si>
    <t>Noble Mineral Exploration Inc.</t>
  </si>
  <si>
    <t>NOB</t>
  </si>
  <si>
    <t>V-02535</t>
  </si>
  <si>
    <t>Central Iron Ore Limited</t>
  </si>
  <si>
    <t>CIO</t>
  </si>
  <si>
    <t>V-02536</t>
  </si>
  <si>
    <t>South Atlantic Gold Inc.</t>
  </si>
  <si>
    <t>SAO</t>
  </si>
  <si>
    <t>V-02541</t>
  </si>
  <si>
    <t>Blue Moon Metals Inc.</t>
  </si>
  <si>
    <t>MOON</t>
  </si>
  <si>
    <t>V-02563</t>
  </si>
  <si>
    <t>Visible Gold Mines Inc.</t>
  </si>
  <si>
    <t>VGD</t>
  </si>
  <si>
    <t>V-02566</t>
  </si>
  <si>
    <t>Canxgold Mining Corp.</t>
  </si>
  <si>
    <t>CXG</t>
  </si>
  <si>
    <t>V-02572</t>
  </si>
  <si>
    <t>Riverside Resources Inc.</t>
  </si>
  <si>
    <t>RRI</t>
  </si>
  <si>
    <t>V-02584</t>
  </si>
  <si>
    <t>Rugby Resources Ltd.</t>
  </si>
  <si>
    <t>RUG</t>
  </si>
  <si>
    <t>V-02607</t>
  </si>
  <si>
    <t>Inventus Mining Corp.</t>
  </si>
  <si>
    <t>IVS</t>
  </si>
  <si>
    <t>V-02610</t>
  </si>
  <si>
    <t>Nickel North Exploration Corp.</t>
  </si>
  <si>
    <t>NNX</t>
  </si>
  <si>
    <t>V-02617</t>
  </si>
  <si>
    <t>West Vault Mining Inc.</t>
  </si>
  <si>
    <t>WVM</t>
  </si>
  <si>
    <t>V-02621</t>
  </si>
  <si>
    <t>Bold Ventures Inc.</t>
  </si>
  <si>
    <t>BOL</t>
  </si>
  <si>
    <t>V-02623</t>
  </si>
  <si>
    <t>1844 Resources Inc.</t>
  </si>
  <si>
    <t>EFF</t>
  </si>
  <si>
    <t>V-02627</t>
  </si>
  <si>
    <t>Metallis Resources Inc.</t>
  </si>
  <si>
    <t>MTS</t>
  </si>
  <si>
    <t>V-02647</t>
  </si>
  <si>
    <t>Argentum Silver Corp.</t>
  </si>
  <si>
    <t>ASL</t>
  </si>
  <si>
    <t>V-02658</t>
  </si>
  <si>
    <t>Kestrel Gold Inc.</t>
  </si>
  <si>
    <t>KGC</t>
  </si>
  <si>
    <t>V-02663</t>
  </si>
  <si>
    <t>Select Sands Corp.</t>
  </si>
  <si>
    <t>SNS</t>
  </si>
  <si>
    <t>Frac Sand,Silica Sand</t>
  </si>
  <si>
    <t>V-02669</t>
  </si>
  <si>
    <t>TomaGold Corporation</t>
  </si>
  <si>
    <t>LOT</t>
  </si>
  <si>
    <t>V-02685</t>
  </si>
  <si>
    <t>Palladium One Mining Inc.</t>
  </si>
  <si>
    <t>PDM</t>
  </si>
  <si>
    <t>V-02688</t>
  </si>
  <si>
    <t>Falcon Gold Corp.</t>
  </si>
  <si>
    <t>FG</t>
  </si>
  <si>
    <t>V-02689</t>
  </si>
  <si>
    <t>Decade Resources Ltd.</t>
  </si>
  <si>
    <t>DEC</t>
  </si>
  <si>
    <t>V-02692</t>
  </si>
  <si>
    <t>Prospector Metals Corp.</t>
  </si>
  <si>
    <t>PPP</t>
  </si>
  <si>
    <t>V-02693</t>
  </si>
  <si>
    <t>Ximen Mining Corp.</t>
  </si>
  <si>
    <t>XIM</t>
  </si>
  <si>
    <t>V-02701</t>
  </si>
  <si>
    <t>Sun Summit Minerals Corp.</t>
  </si>
  <si>
    <t>SMN</t>
  </si>
  <si>
    <t>V-02705</t>
  </si>
  <si>
    <t>Kingman Minerals Ltd.</t>
  </si>
  <si>
    <t>KGS</t>
  </si>
  <si>
    <t>V-02708</t>
  </si>
  <si>
    <t>M3 Metals Corp.</t>
  </si>
  <si>
    <t>V-02714</t>
  </si>
  <si>
    <t>Golden Share Resources Corporation</t>
  </si>
  <si>
    <t>GSH</t>
  </si>
  <si>
    <t>V-02715</t>
  </si>
  <si>
    <t>JZR Gold Inc.</t>
  </si>
  <si>
    <t>JZR</t>
  </si>
  <si>
    <t>Zambia</t>
  </si>
  <si>
    <t>V-02722</t>
  </si>
  <si>
    <t>Stelmine Canada Ltée / Stelmine Canada Ltd.</t>
  </si>
  <si>
    <t>STH</t>
  </si>
  <si>
    <t>V-02723</t>
  </si>
  <si>
    <t>Guyana Goldstrike Inc.</t>
  </si>
  <si>
    <t>GYA</t>
  </si>
  <si>
    <t>V-02753</t>
  </si>
  <si>
    <t>Silver One Resources Inc.</t>
  </si>
  <si>
    <t>SVE</t>
  </si>
  <si>
    <t>V-02762</t>
  </si>
  <si>
    <t>Prosper Gold Corp.</t>
  </si>
  <si>
    <t>PGX</t>
  </si>
  <si>
    <t>V-02767</t>
  </si>
  <si>
    <t>Orestone Mining Corp.</t>
  </si>
  <si>
    <t>ORS</t>
  </si>
  <si>
    <t>V-02776</t>
  </si>
  <si>
    <t>Aloro Mining Corp.</t>
  </si>
  <si>
    <t>AORO</t>
  </si>
  <si>
    <t>V-02785</t>
  </si>
  <si>
    <t>Newrange Gold Corp.</t>
  </si>
  <si>
    <t>NRG</t>
  </si>
  <si>
    <t>V-02790</t>
  </si>
  <si>
    <t>NV Gold Corporation</t>
  </si>
  <si>
    <t>NVX</t>
  </si>
  <si>
    <t>V-02804</t>
  </si>
  <si>
    <t>Elevation Gold Mining Corporation</t>
  </si>
  <si>
    <t>ELVT</t>
  </si>
  <si>
    <t>V-02805</t>
  </si>
  <si>
    <t>AM Resources Corp.</t>
  </si>
  <si>
    <t>AMR</t>
  </si>
  <si>
    <t>Asphaltite</t>
  </si>
  <si>
    <t>V-02809</t>
  </si>
  <si>
    <t>Rockhaven Resources Ltd.</t>
  </si>
  <si>
    <t>RK</t>
  </si>
  <si>
    <t>V-02812</t>
  </si>
  <si>
    <t>Volcanic Gold Mines Inc.</t>
  </si>
  <si>
    <t>VG</t>
  </si>
  <si>
    <t>V-02816</t>
  </si>
  <si>
    <t>Blackwolf Copper and Gold Ltd.</t>
  </si>
  <si>
    <t>BWCG</t>
  </si>
  <si>
    <t>V-02817</t>
  </si>
  <si>
    <t>ALX Resources Corp.</t>
  </si>
  <si>
    <t>AL</t>
  </si>
  <si>
    <t>V-02819</t>
  </si>
  <si>
    <t>Defiance Silver Corp.</t>
  </si>
  <si>
    <t>DEF</t>
  </si>
  <si>
    <t>V-02826</t>
  </si>
  <si>
    <t>Vatic Ventures Corp.</t>
  </si>
  <si>
    <t>VCV</t>
  </si>
  <si>
    <t>V-02836</t>
  </si>
  <si>
    <t>Norra Metals Corp.</t>
  </si>
  <si>
    <t>NORA</t>
  </si>
  <si>
    <t>Norway</t>
  </si>
  <si>
    <t>V-02841</t>
  </si>
  <si>
    <t>Mexican Gold Mining Corp.</t>
  </si>
  <si>
    <t>MEX</t>
  </si>
  <si>
    <t>V-02845</t>
  </si>
  <si>
    <t>QCX Gold Corp.</t>
  </si>
  <si>
    <t>QCX</t>
  </si>
  <si>
    <t>V-02850</t>
  </si>
  <si>
    <t>V-02855</t>
  </si>
  <si>
    <t>ValOre Metals Corp.</t>
  </si>
  <si>
    <t>VO</t>
  </si>
  <si>
    <t>V-02881</t>
  </si>
  <si>
    <t>Aton Resources Inc.</t>
  </si>
  <si>
    <t>AAN</t>
  </si>
  <si>
    <t>V-02886</t>
  </si>
  <si>
    <t>Brixton Metals Corporation</t>
  </si>
  <si>
    <t>BBB</t>
  </si>
  <si>
    <t>V-02889</t>
  </si>
  <si>
    <t>Patagonia Gold Corp.</t>
  </si>
  <si>
    <t>PGDC</t>
  </si>
  <si>
    <t>V-02892</t>
  </si>
  <si>
    <t>Maritime Resources Corp.</t>
  </si>
  <si>
    <t>MAE</t>
  </si>
  <si>
    <t>V-02895</t>
  </si>
  <si>
    <t>Fremont Gold Ltd.</t>
  </si>
  <si>
    <t>FRE</t>
  </si>
  <si>
    <t>V-02899</t>
  </si>
  <si>
    <t>Avrupa Minerals Ltd.</t>
  </si>
  <si>
    <t>AVU</t>
  </si>
  <si>
    <t>V-02911</t>
  </si>
  <si>
    <t>Aurion Resources Ltd.</t>
  </si>
  <si>
    <t>AU</t>
  </si>
  <si>
    <t>V-02917</t>
  </si>
  <si>
    <t>Libero Copper &amp; Gold Corporation</t>
  </si>
  <si>
    <t>LBC</t>
  </si>
  <si>
    <t>V-02933</t>
  </si>
  <si>
    <t>Sky Gold Corp.</t>
  </si>
  <si>
    <t>SKYG</t>
  </si>
  <si>
    <t>V-02950</t>
  </si>
  <si>
    <t>Tajiri Resources Corp.</t>
  </si>
  <si>
    <t>TAJ</t>
  </si>
  <si>
    <t>V-02951</t>
  </si>
  <si>
    <t>K9 Gold Corp.</t>
  </si>
  <si>
    <t>KNC</t>
  </si>
  <si>
    <t>V-02954</t>
  </si>
  <si>
    <t>Batero Gold Corp.</t>
  </si>
  <si>
    <t>BAT</t>
  </si>
  <si>
    <t>V-02960</t>
  </si>
  <si>
    <t>IEMR Resources Inc.</t>
  </si>
  <si>
    <t>IRI</t>
  </si>
  <si>
    <t>V-02970</t>
  </si>
  <si>
    <t>Frontline Gold Corporation</t>
  </si>
  <si>
    <t>FGC</t>
  </si>
  <si>
    <t>V-02982</t>
  </si>
  <si>
    <t>Vanstar Mining Resources Inc.</t>
  </si>
  <si>
    <t>VSR</t>
  </si>
  <si>
    <t>V-02983</t>
  </si>
  <si>
    <t>Mantaro Precious Metals Corp.</t>
  </si>
  <si>
    <t>MNTR</t>
  </si>
  <si>
    <t>Bolivia, Peru</t>
  </si>
  <si>
    <t>V-02988</t>
  </si>
  <si>
    <t>Lucky Minerals Inc.</t>
  </si>
  <si>
    <t>LKY</t>
  </si>
  <si>
    <t>V-02996</t>
  </si>
  <si>
    <t>Revival Gold Inc.</t>
  </si>
  <si>
    <t>RVG</t>
  </si>
  <si>
    <t>V-03003</t>
  </si>
  <si>
    <t>Canuc Resources Corporation</t>
  </si>
  <si>
    <t>CDA</t>
  </si>
  <si>
    <t>V-03016</t>
  </si>
  <si>
    <t>V-03022</t>
  </si>
  <si>
    <t>BTU Metals Corp.</t>
  </si>
  <si>
    <t>BTU</t>
  </si>
  <si>
    <t>V-03026</t>
  </si>
  <si>
    <t>Gitennes Exploration Inc.</t>
  </si>
  <si>
    <t>GIT</t>
  </si>
  <si>
    <t>V-03031</t>
  </si>
  <si>
    <t>Opawica Explorations Inc.</t>
  </si>
  <si>
    <t>OPW</t>
  </si>
  <si>
    <t>V-03037</t>
  </si>
  <si>
    <t>Nexus Gold Corp.</t>
  </si>
  <si>
    <t>NXS</t>
  </si>
  <si>
    <t>West Africa</t>
  </si>
  <si>
    <t>V-03054</t>
  </si>
  <si>
    <t>Indigo Exploration Inc.</t>
  </si>
  <si>
    <t>IXI</t>
  </si>
  <si>
    <t>V-03079</t>
  </si>
  <si>
    <t>Viva Gold Corp.</t>
  </si>
  <si>
    <t>VAU</t>
  </si>
  <si>
    <t>V-03086</t>
  </si>
  <si>
    <t>Minaurum Gold Inc.</t>
  </si>
  <si>
    <t>MGG</t>
  </si>
  <si>
    <t>V-03091</t>
  </si>
  <si>
    <t>Silver X Mining Corp.</t>
  </si>
  <si>
    <t>AGX</t>
  </si>
  <si>
    <t>V-03095</t>
  </si>
  <si>
    <t>Akwaaba Mining Ltd.</t>
  </si>
  <si>
    <t>AML</t>
  </si>
  <si>
    <t>V-03100</t>
  </si>
  <si>
    <t>Enduro Metals Corporation</t>
  </si>
  <si>
    <t>ENDR</t>
  </si>
  <si>
    <t>V-03102</t>
  </si>
  <si>
    <t>BeMetals Corp.</t>
  </si>
  <si>
    <t>BMET</t>
  </si>
  <si>
    <t>V-03118</t>
  </si>
  <si>
    <t>Blue Star Gold Corp.</t>
  </si>
  <si>
    <t>BAU</t>
  </si>
  <si>
    <t>V-03121</t>
  </si>
  <si>
    <t>Bravada Gold Corporation</t>
  </si>
  <si>
    <t>BVA</t>
  </si>
  <si>
    <t>V-03143</t>
  </si>
  <si>
    <t>V-03145</t>
  </si>
  <si>
    <t>Newcore Gold Ltd.</t>
  </si>
  <si>
    <t>NCAU</t>
  </si>
  <si>
    <t>V-03149</t>
  </si>
  <si>
    <t>Tristar Gold Inc.</t>
  </si>
  <si>
    <t>TSG</t>
  </si>
  <si>
    <t>V-03631</t>
  </si>
  <si>
    <t>EGR Exploration Ltd.</t>
  </si>
  <si>
    <t>EGR</t>
  </si>
  <si>
    <t>V-03634</t>
  </si>
  <si>
    <t>Falco Resources Ltd.</t>
  </si>
  <si>
    <t>FPC</t>
  </si>
  <si>
    <t>V-03648</t>
  </si>
  <si>
    <t>Venerable Ventures Ltd.</t>
  </si>
  <si>
    <t>VLV</t>
  </si>
  <si>
    <t>V-03654</t>
  </si>
  <si>
    <t>Emerita Resources Corp.</t>
  </si>
  <si>
    <t>EMO</t>
  </si>
  <si>
    <t>V-03662</t>
  </si>
  <si>
    <t>Cordoba Minerals Corp.</t>
  </si>
  <si>
    <t>CDB</t>
  </si>
  <si>
    <t>V-03664</t>
  </si>
  <si>
    <t>Minnova Corp.</t>
  </si>
  <si>
    <t>MCI</t>
  </si>
  <si>
    <t>V-03667</t>
  </si>
  <si>
    <t>Cleghorn Minerals Ltd.</t>
  </si>
  <si>
    <t>CZZ</t>
  </si>
  <si>
    <t>V-03670</t>
  </si>
  <si>
    <t>Doubleview Gold Corp.</t>
  </si>
  <si>
    <t>DBG</t>
  </si>
  <si>
    <t>V-03674</t>
  </si>
  <si>
    <t>G2 Goldfields Inc.</t>
  </si>
  <si>
    <t>GTWO</t>
  </si>
  <si>
    <t>V-03680</t>
  </si>
  <si>
    <t>Angkor Resources Corp.</t>
  </si>
  <si>
    <t>ANK</t>
  </si>
  <si>
    <t>Cambodia</t>
  </si>
  <si>
    <t>V-03685</t>
  </si>
  <si>
    <t>Baroyeca Gold &amp; Silver Inc.</t>
  </si>
  <si>
    <t>BGS</t>
  </si>
  <si>
    <t>V-03692</t>
  </si>
  <si>
    <t>Soma Gold Corp.</t>
  </si>
  <si>
    <t>SOMA</t>
  </si>
  <si>
    <t>V-03694</t>
  </si>
  <si>
    <t>Nulegacy Gold Corporation</t>
  </si>
  <si>
    <t>NUG</t>
  </si>
  <si>
    <t>V-03698</t>
  </si>
  <si>
    <t>Canadian Critical Minerals Inc.</t>
  </si>
  <si>
    <t>CCMI</t>
  </si>
  <si>
    <t>V-03699</t>
  </si>
  <si>
    <t>Regulus Resources Inc.</t>
  </si>
  <si>
    <t>REG</t>
  </si>
  <si>
    <t>V-03701</t>
  </si>
  <si>
    <t>Goldshore Resources Inc.</t>
  </si>
  <si>
    <t>GSHR</t>
  </si>
  <si>
    <t>V-03704</t>
  </si>
  <si>
    <t>Westhaven Gold Corp.</t>
  </si>
  <si>
    <t>WHN</t>
  </si>
  <si>
    <t>V-03709</t>
  </si>
  <si>
    <t>Banyan Gold Corp.</t>
  </si>
  <si>
    <t>BYN</t>
  </si>
  <si>
    <t>V-03711</t>
  </si>
  <si>
    <t>Cassiar Gold Corp.</t>
  </si>
  <si>
    <t>GLDC</t>
  </si>
  <si>
    <t>V-03712</t>
  </si>
  <si>
    <t>Orogen Royalties Inc.</t>
  </si>
  <si>
    <t>OGN</t>
  </si>
  <si>
    <t>V-03713</t>
  </si>
  <si>
    <t>Orford Mining Corporation</t>
  </si>
  <si>
    <t>ORM</t>
  </si>
  <si>
    <t>V-03718</t>
  </si>
  <si>
    <t>New Destiny Mining Corp.</t>
  </si>
  <si>
    <t>NED</t>
  </si>
  <si>
    <t>V-03720</t>
  </si>
  <si>
    <t>Altiplano Metals Inc.</t>
  </si>
  <si>
    <t>APN</t>
  </si>
  <si>
    <t>Kyrgyzstan</t>
  </si>
  <si>
    <t>V-03734</t>
  </si>
  <si>
    <t>QMC Quantum Minerals Corp.</t>
  </si>
  <si>
    <t>QMC</t>
  </si>
  <si>
    <t>V-03735</t>
  </si>
  <si>
    <t>GGX Gold Corp.</t>
  </si>
  <si>
    <t>GGX</t>
  </si>
  <si>
    <t>V-03741</t>
  </si>
  <si>
    <t>Transatlantic Mining Corp.</t>
  </si>
  <si>
    <t>TCO</t>
  </si>
  <si>
    <t>Thesis Gold Inc.</t>
  </si>
  <si>
    <t>TAU</t>
  </si>
  <si>
    <t>V-03748</t>
  </si>
  <si>
    <t>Royal Road Minerals Limited</t>
  </si>
  <si>
    <t>RYR</t>
  </si>
  <si>
    <t>Jersey</t>
  </si>
  <si>
    <t>V-03754</t>
  </si>
  <si>
    <t>Harfang Exploration Inc.</t>
  </si>
  <si>
    <t>HAR</t>
  </si>
  <si>
    <t>V-03761</t>
  </si>
  <si>
    <t>Pasofino Gold Limited</t>
  </si>
  <si>
    <t>VEIN</t>
  </si>
  <si>
    <t>V-03766</t>
  </si>
  <si>
    <t>Zephyr Minerals Ltd.</t>
  </si>
  <si>
    <t>ZFR</t>
  </si>
  <si>
    <t>V-03773</t>
  </si>
  <si>
    <t>Mammoth Resources Corp.</t>
  </si>
  <si>
    <t>MTH</t>
  </si>
  <si>
    <t>V-03775</t>
  </si>
  <si>
    <t>Metallic Minerals Corp.</t>
  </si>
  <si>
    <t>MMG</t>
  </si>
  <si>
    <t>V-03779</t>
  </si>
  <si>
    <t>Omineca Mining and Metals Ltd.</t>
  </si>
  <si>
    <t>OMM</t>
  </si>
  <si>
    <t>V-03785</t>
  </si>
  <si>
    <t>ON, SK</t>
  </si>
  <si>
    <t>V-03788</t>
  </si>
  <si>
    <t>Tombill Mines Limited</t>
  </si>
  <si>
    <t>TBLL</t>
  </si>
  <si>
    <t>V-03791</t>
  </si>
  <si>
    <t>Western Exploration Inc.</t>
  </si>
  <si>
    <t>WEX</t>
  </si>
  <si>
    <t>V-03792</t>
  </si>
  <si>
    <t>Aston Bay Holdings Ltd.</t>
  </si>
  <si>
    <t>BAY</t>
  </si>
  <si>
    <t>Vancouver</t>
  </si>
  <si>
    <t>V-03793</t>
  </si>
  <si>
    <t>V-03801</t>
  </si>
  <si>
    <t>Stakeholder Gold Corp.</t>
  </si>
  <si>
    <t>SRC</t>
  </si>
  <si>
    <t>V-03803</t>
  </si>
  <si>
    <t>V-03810</t>
  </si>
  <si>
    <t>Blende Silver Corp.</t>
  </si>
  <si>
    <t>BAG</t>
  </si>
  <si>
    <t>V-03812</t>
  </si>
  <si>
    <t>Callinex Mines Inc.</t>
  </si>
  <si>
    <t>CNX</t>
  </si>
  <si>
    <t>V-03813</t>
  </si>
  <si>
    <t>Searchlight Resources Inc.</t>
  </si>
  <si>
    <t>SCLT</t>
  </si>
  <si>
    <t>V-03817</t>
  </si>
  <si>
    <t>Aftermath Silver Ltd.</t>
  </si>
  <si>
    <t>AAG</t>
  </si>
  <si>
    <t>V-03822</t>
  </si>
  <si>
    <t>Val-D'Or Mining Corporation</t>
  </si>
  <si>
    <t>VZZ</t>
  </si>
  <si>
    <t>V-03827</t>
  </si>
  <si>
    <t>International Prospect Ventures Ltd.</t>
  </si>
  <si>
    <t>IZZ</t>
  </si>
  <si>
    <t>V-03833</t>
  </si>
  <si>
    <t>Blue River Resources Ltd.</t>
  </si>
  <si>
    <t>BXR</t>
  </si>
  <si>
    <t>V-03840</t>
  </si>
  <si>
    <t>Granite Creek Copper Ltd.</t>
  </si>
  <si>
    <t>GCX</t>
  </si>
  <si>
    <t>V-03842</t>
  </si>
  <si>
    <t>C3 Metals Inc.</t>
  </si>
  <si>
    <t>CCCM</t>
  </si>
  <si>
    <t>V-03846</t>
  </si>
  <si>
    <t>RT Minerals Corp.</t>
  </si>
  <si>
    <t>RTM</t>
  </si>
  <si>
    <t>V-03847</t>
  </si>
  <si>
    <t>Silver Range Resources Ltd.</t>
  </si>
  <si>
    <t>SNG</t>
  </si>
  <si>
    <t>V-03850</t>
  </si>
  <si>
    <t>Transition Metals Corp.</t>
  </si>
  <si>
    <t>XTM</t>
  </si>
  <si>
    <t>V-03859</t>
  </si>
  <si>
    <t>Masivo Silver Corp.</t>
  </si>
  <si>
    <t>MASS</t>
  </si>
  <si>
    <t>V-03860</t>
  </si>
  <si>
    <t>Margaret Lake Diamonds Inc.</t>
  </si>
  <si>
    <t>DIA</t>
  </si>
  <si>
    <t>BC, NT</t>
  </si>
  <si>
    <t>V-03869</t>
  </si>
  <si>
    <t>Mundoro Capital Inc.</t>
  </si>
  <si>
    <t>MUN</t>
  </si>
  <si>
    <t>V-03870</t>
  </si>
  <si>
    <t>Golden Ridge Resources Ltd.</t>
  </si>
  <si>
    <t>GLDN</t>
  </si>
  <si>
    <t>V-03876</t>
  </si>
  <si>
    <t>Magnum Goldcorp Inc.</t>
  </si>
  <si>
    <t>MGI</t>
  </si>
  <si>
    <t>V-03879</t>
  </si>
  <si>
    <t>Scottie Resources Corp.</t>
  </si>
  <si>
    <t>SCOT</t>
  </si>
  <si>
    <t>V-03883</t>
  </si>
  <si>
    <t>Casa Minerals Inc.</t>
  </si>
  <si>
    <t>CASA</t>
  </si>
  <si>
    <t>V-03888</t>
  </si>
  <si>
    <t>AZS</t>
  </si>
  <si>
    <t>V-03898</t>
  </si>
  <si>
    <t>Rokmaster Resources Corp.</t>
  </si>
  <si>
    <t>RKR</t>
  </si>
  <si>
    <t>V-03900</t>
  </si>
  <si>
    <t>Sarama Resources Ltd.</t>
  </si>
  <si>
    <t>SWA</t>
  </si>
  <si>
    <t>V-03901</t>
  </si>
  <si>
    <t>Signature Resources Ltd.</t>
  </si>
  <si>
    <t>SGU</t>
  </si>
  <si>
    <t>V-03920</t>
  </si>
  <si>
    <t>North Peak Resources Ltd.</t>
  </si>
  <si>
    <t>NPR</t>
  </si>
  <si>
    <t>V-03922</t>
  </si>
  <si>
    <t>Rackla Metals Inc.</t>
  </si>
  <si>
    <t>RAK</t>
  </si>
  <si>
    <t>V-03926</t>
  </si>
  <si>
    <t>Dixie Gold Inc.</t>
  </si>
  <si>
    <t>DG</t>
  </si>
  <si>
    <t>V-03928</t>
  </si>
  <si>
    <t>Alliance Mining Corp.</t>
  </si>
  <si>
    <t>ALM</t>
  </si>
  <si>
    <t>V-03954</t>
  </si>
  <si>
    <t>Canadian Gold Corp.</t>
  </si>
  <si>
    <t>CGC</t>
  </si>
  <si>
    <t>V-03955</t>
  </si>
  <si>
    <t>Nevgold Corp.</t>
  </si>
  <si>
    <t>NAU</t>
  </si>
  <si>
    <t>V-03960</t>
  </si>
  <si>
    <t>Atico Mining Corporation</t>
  </si>
  <si>
    <t>ATY</t>
  </si>
  <si>
    <t>V-03962</t>
  </si>
  <si>
    <t>Canoe Mining Ventures Corp.</t>
  </si>
  <si>
    <t>CLV</t>
  </si>
  <si>
    <t>V-03975</t>
  </si>
  <si>
    <t>Thunderstruck Resources Ltd.</t>
  </si>
  <si>
    <t>AWE</t>
  </si>
  <si>
    <t>V-03982</t>
  </si>
  <si>
    <t>York Harbour Metals Inc.</t>
  </si>
  <si>
    <t>YORK</t>
  </si>
  <si>
    <t>V-03984</t>
  </si>
  <si>
    <t>Kintavar Exploration Inc.</t>
  </si>
  <si>
    <t>KTR</t>
  </si>
  <si>
    <t>V-03990</t>
  </si>
  <si>
    <t>Plata Latina Minerals Corporation</t>
  </si>
  <si>
    <t>PLA</t>
  </si>
  <si>
    <t>V-04007</t>
  </si>
  <si>
    <t>Tarku Resources Ltd.</t>
  </si>
  <si>
    <t>TKU</t>
  </si>
  <si>
    <t>V-04011</t>
  </si>
  <si>
    <t>Precipitate Gold Corp.</t>
  </si>
  <si>
    <t>PRG</t>
  </si>
  <si>
    <t>V-04012</t>
  </si>
  <si>
    <t>ArcWest Exploration Inc.</t>
  </si>
  <si>
    <t>AWX</t>
  </si>
  <si>
    <t>V-04020</t>
  </si>
  <si>
    <t>GFG Resources Inc.</t>
  </si>
  <si>
    <t>GFG</t>
  </si>
  <si>
    <t>V-04024</t>
  </si>
  <si>
    <t>Walker River Resources Corp.</t>
  </si>
  <si>
    <t>WRR</t>
  </si>
  <si>
    <t>V-04033</t>
  </si>
  <si>
    <t>K2 Gold Corporation</t>
  </si>
  <si>
    <t>KTO</t>
  </si>
  <si>
    <t>V-04048</t>
  </si>
  <si>
    <t>Benz Mining Corp.</t>
  </si>
  <si>
    <t>BZ</t>
  </si>
  <si>
    <t>V-04060</t>
  </si>
  <si>
    <t>Viscount Mining Corp.</t>
  </si>
  <si>
    <t>VML</t>
  </si>
  <si>
    <t>V-04062</t>
  </si>
  <si>
    <t>Eminent Gold Corp.</t>
  </si>
  <si>
    <t>EMNT</t>
  </si>
  <si>
    <t>V-04071</t>
  </si>
  <si>
    <t>Candelaria Mining Corp.</t>
  </si>
  <si>
    <t>CAND</t>
  </si>
  <si>
    <t>V-04076</t>
  </si>
  <si>
    <t>Fredonia Mining Inc.</t>
  </si>
  <si>
    <t>FRED</t>
  </si>
  <si>
    <t>V-04078</t>
  </si>
  <si>
    <t>V-04087</t>
  </si>
  <si>
    <t>Providence Gold Mines Inc.</t>
  </si>
  <si>
    <t>PHD</t>
  </si>
  <si>
    <t>V-04088</t>
  </si>
  <si>
    <t>Chakana Copper Corp.</t>
  </si>
  <si>
    <t>PERU</t>
  </si>
  <si>
    <t>V-04094</t>
  </si>
  <si>
    <t>Chibougamau Independent Mines Inc.</t>
  </si>
  <si>
    <t>CBG</t>
  </si>
  <si>
    <t>V-04095</t>
  </si>
  <si>
    <t>V-04096</t>
  </si>
  <si>
    <t>Galway Metals Inc.</t>
  </si>
  <si>
    <t>GWM</t>
  </si>
  <si>
    <t>V-04112</t>
  </si>
  <si>
    <t>Aurania Resources Ltd.</t>
  </si>
  <si>
    <t>ARU</t>
  </si>
  <si>
    <t>V-04113</t>
  </si>
  <si>
    <t>BWR Exploration Inc.</t>
  </si>
  <si>
    <t>BWR</t>
  </si>
  <si>
    <t>V-04116</t>
  </si>
  <si>
    <t>Huntsman Exploration Inc.</t>
  </si>
  <si>
    <t>HMAN</t>
  </si>
  <si>
    <t>ON, YT</t>
  </si>
  <si>
    <t>V-04124</t>
  </si>
  <si>
    <t>DFR Gold Inc.</t>
  </si>
  <si>
    <t>DFR</t>
  </si>
  <si>
    <t>Zircon</t>
  </si>
  <si>
    <t>V-04137</t>
  </si>
  <si>
    <t>East Africa Metals Inc.</t>
  </si>
  <si>
    <t>EAM</t>
  </si>
  <si>
    <t>V-04158</t>
  </si>
  <si>
    <t>Lodestar Battery Metals Corp.</t>
  </si>
  <si>
    <t>LSTR</t>
  </si>
  <si>
    <t>V-04159</t>
  </si>
  <si>
    <t>STUD</t>
  </si>
  <si>
    <t>V-04171</t>
  </si>
  <si>
    <t>Inomin Mines Inc.</t>
  </si>
  <si>
    <t>MINE</t>
  </si>
  <si>
    <t>V-04177</t>
  </si>
  <si>
    <t>New Age Metals Inc.</t>
  </si>
  <si>
    <t>NAM</t>
  </si>
  <si>
    <t>V-04191</t>
  </si>
  <si>
    <t>Silver Predator Corp.</t>
  </si>
  <si>
    <t>SPD</t>
  </si>
  <si>
    <t>Hayden</t>
  </si>
  <si>
    <t>V-04228</t>
  </si>
  <si>
    <t>Avidian Gold Corp.</t>
  </si>
  <si>
    <t>AVG</t>
  </si>
  <si>
    <t>AK,NV</t>
  </si>
  <si>
    <t>V-04232</t>
  </si>
  <si>
    <t>Portofino Resources Inc.</t>
  </si>
  <si>
    <t>POR</t>
  </si>
  <si>
    <t>V-04239</t>
  </si>
  <si>
    <t>Lupaka Gold Corp.</t>
  </si>
  <si>
    <t>LPK</t>
  </si>
  <si>
    <t>V-04244</t>
  </si>
  <si>
    <t>Cabral Gold Inc.</t>
  </si>
  <si>
    <t>CBR</t>
  </si>
  <si>
    <t>V-04253</t>
  </si>
  <si>
    <t>Fabled Silver Gold Corp.</t>
  </si>
  <si>
    <t>FCO</t>
  </si>
  <si>
    <t>V-04256</t>
  </si>
  <si>
    <t>Xali Gold Corp.</t>
  </si>
  <si>
    <t>XGC</t>
  </si>
  <si>
    <t>V-04260</t>
  </si>
  <si>
    <t>Azucar Minerals Ltd.</t>
  </si>
  <si>
    <t>AMZ</t>
  </si>
  <si>
    <t>V-04263</t>
  </si>
  <si>
    <t>Barsele Minerals Corp.</t>
  </si>
  <si>
    <t>BME</t>
  </si>
  <si>
    <t>V-04267</t>
  </si>
  <si>
    <t>VR Resources Ltd.</t>
  </si>
  <si>
    <t>VRR</t>
  </si>
  <si>
    <t>V-04270</t>
  </si>
  <si>
    <t>Palamina Corp.</t>
  </si>
  <si>
    <t>V-04282</t>
  </si>
  <si>
    <t>CaNickel Mining Limited</t>
  </si>
  <si>
    <t>CML</t>
  </si>
  <si>
    <t>V-04294</t>
  </si>
  <si>
    <t>Awale Resources Limited</t>
  </si>
  <si>
    <t>ARIC</t>
  </si>
  <si>
    <t>V-04300</t>
  </si>
  <si>
    <t>Fortune Bay Corp.</t>
  </si>
  <si>
    <t>FOR</t>
  </si>
  <si>
    <t>V-04310</t>
  </si>
  <si>
    <t>TVI Pacific Inc.</t>
  </si>
  <si>
    <t>TVI</t>
  </si>
  <si>
    <t>V-04312</t>
  </si>
  <si>
    <t>Antler Gold Inc.</t>
  </si>
  <si>
    <t>ANTL</t>
  </si>
  <si>
    <t>V-04323</t>
  </si>
  <si>
    <t>GR Silver Mining Ltd.</t>
  </si>
  <si>
    <t>GRSL</t>
  </si>
  <si>
    <t>V-04324</t>
  </si>
  <si>
    <t>Adventus Mining Corporation</t>
  </si>
  <si>
    <t>ADZN</t>
  </si>
  <si>
    <t>V-04329</t>
  </si>
  <si>
    <t>V-04330</t>
  </si>
  <si>
    <t>Global Energy Metals Corporation</t>
  </si>
  <si>
    <t>GEMC</t>
  </si>
  <si>
    <t>V-04340</t>
  </si>
  <si>
    <t>Aztec Minerals Corp.</t>
  </si>
  <si>
    <t>AZT</t>
  </si>
  <si>
    <t>NT, YT</t>
  </si>
  <si>
    <t>V-04347</t>
  </si>
  <si>
    <t>Contact Gold Corp.</t>
  </si>
  <si>
    <t>C</t>
  </si>
  <si>
    <t>V-04351</t>
  </si>
  <si>
    <t>Trifecta Gold Ltd.</t>
  </si>
  <si>
    <t>TG</t>
  </si>
  <si>
    <t>V-04354</t>
  </si>
  <si>
    <t>Bonanza Mining Corporation</t>
  </si>
  <si>
    <t>BNZ</t>
  </si>
  <si>
    <t>V-04356</t>
  </si>
  <si>
    <t>Namibia Critical Metals Inc.</t>
  </si>
  <si>
    <t>NMI</t>
  </si>
  <si>
    <t>V-04365</t>
  </si>
  <si>
    <t>Angus Gold Inc.</t>
  </si>
  <si>
    <t>GUS</t>
  </si>
  <si>
    <t>V-04371</t>
  </si>
  <si>
    <t>Silver Viper Minerals Corp.</t>
  </si>
  <si>
    <t>VIPR</t>
  </si>
  <si>
    <t>V-04378</t>
  </si>
  <si>
    <t>Xplore Resources Corp.</t>
  </si>
  <si>
    <t>XPLR</t>
  </si>
  <si>
    <t>V-04379</t>
  </si>
  <si>
    <t>Norden Crown Metals Corporation</t>
  </si>
  <si>
    <t>NOCR</t>
  </si>
  <si>
    <t>V-04389</t>
  </si>
  <si>
    <t>Vortex Metals Inc.</t>
  </si>
  <si>
    <t>VMS</t>
  </si>
  <si>
    <t>V-04393</t>
  </si>
  <si>
    <t>Rockridge Resources Ltd.</t>
  </si>
  <si>
    <t>ROCK</t>
  </si>
  <si>
    <t>V-04394</t>
  </si>
  <si>
    <t>Sailfish Royalty Corp.</t>
  </si>
  <si>
    <t>FISH</t>
  </si>
  <si>
    <t>V-04397</t>
  </si>
  <si>
    <t>Allegiant Gold Ltd.</t>
  </si>
  <si>
    <t>AUAU</t>
  </si>
  <si>
    <t>V-04401</t>
  </si>
  <si>
    <t>Imperial Mining Group Ltd.</t>
  </si>
  <si>
    <t>IPG</t>
  </si>
  <si>
    <t>V-04408</t>
  </si>
  <si>
    <t>BMEX Gold Inc.</t>
  </si>
  <si>
    <t>BMEX</t>
  </si>
  <si>
    <t>V-04410</t>
  </si>
  <si>
    <t>Blue Thunder Mining Inc.</t>
  </si>
  <si>
    <t>BLUE</t>
  </si>
  <si>
    <t>V-04412</t>
  </si>
  <si>
    <t>Ridgestone Mining Inc.</t>
  </si>
  <si>
    <t>RMI</t>
  </si>
  <si>
    <t>Taiwan</t>
  </si>
  <si>
    <t>V-04420</t>
  </si>
  <si>
    <t>Pacific Empire Minerals Corp.</t>
  </si>
  <si>
    <t>PEMC</t>
  </si>
  <si>
    <t>V-04428</t>
  </si>
  <si>
    <t>Infield Minerals Corp.</t>
  </si>
  <si>
    <t>INFD</t>
  </si>
  <si>
    <t>V-04436</t>
  </si>
  <si>
    <t>Almadex Minerals Ltd.</t>
  </si>
  <si>
    <t>DEX</t>
  </si>
  <si>
    <t>V-04444</t>
  </si>
  <si>
    <t>Southern Empire Resources Corp.</t>
  </si>
  <si>
    <t>SMP</t>
  </si>
  <si>
    <t>V-04447</t>
  </si>
  <si>
    <t>Solstice Gold Corp.</t>
  </si>
  <si>
    <t>SGC</t>
  </si>
  <si>
    <t>V-04454</t>
  </si>
  <si>
    <t>Engineer Gold Mines Ltd.</t>
  </si>
  <si>
    <t>EAU</t>
  </si>
  <si>
    <t>V-04457</t>
  </si>
  <si>
    <t>Pucara Gold Ltd.</t>
  </si>
  <si>
    <t>TORO</t>
  </si>
  <si>
    <t>V-04459</t>
  </si>
  <si>
    <t>QC Copper and Gold Inc.</t>
  </si>
  <si>
    <t>QCCU</t>
  </si>
  <si>
    <t>V-04462</t>
  </si>
  <si>
    <t>AU Gold Corp.</t>
  </si>
  <si>
    <t>AUGC</t>
  </si>
  <si>
    <t>V-04463</t>
  </si>
  <si>
    <t>Troubadour Resources Inc.</t>
  </si>
  <si>
    <t>TR</t>
  </si>
  <si>
    <t>V-04464</t>
  </si>
  <si>
    <t>Stuve Gold Corp.</t>
  </si>
  <si>
    <t>STUV</t>
  </si>
  <si>
    <t>V-04468</t>
  </si>
  <si>
    <t>1911 Gold Corporation</t>
  </si>
  <si>
    <t>AUMB</t>
  </si>
  <si>
    <t>V-04474</t>
  </si>
  <si>
    <t>Golden Sky Minerals Corp.</t>
  </si>
  <si>
    <t>AUEN</t>
  </si>
  <si>
    <t>V-04484</t>
  </si>
  <si>
    <t>Western Gold Exploration Ltd.</t>
  </si>
  <si>
    <t>WGLD</t>
  </si>
  <si>
    <t>Scotland</t>
  </si>
  <si>
    <t>V-04488</t>
  </si>
  <si>
    <t>Battery Mineral Resources Corp.</t>
  </si>
  <si>
    <t>BMR</t>
  </si>
  <si>
    <t>V-04489</t>
  </si>
  <si>
    <t>KAPA Gold Inc.</t>
  </si>
  <si>
    <t>KAPA</t>
  </si>
  <si>
    <t>V-04490</t>
  </si>
  <si>
    <t>TDG Gold Corp.</t>
  </si>
  <si>
    <t>TDG</t>
  </si>
  <si>
    <t>V-04491</t>
  </si>
  <si>
    <t>Luminex Resources Corp.</t>
  </si>
  <si>
    <t>LR</t>
  </si>
  <si>
    <t>V-04499</t>
  </si>
  <si>
    <t>P2 Gold Inc.</t>
  </si>
  <si>
    <t>PGLD</t>
  </si>
  <si>
    <t>V-04506</t>
  </si>
  <si>
    <t>Kobo Resources Inc.</t>
  </si>
  <si>
    <t>KRI</t>
  </si>
  <si>
    <t>V-04507</t>
  </si>
  <si>
    <t>Kingfisher Metals Corp.</t>
  </si>
  <si>
    <t>KFR</t>
  </si>
  <si>
    <t>V-04511</t>
  </si>
  <si>
    <t>Aldebaran Resources Inc.</t>
  </si>
  <si>
    <t>ALDE</t>
  </si>
  <si>
    <t>V-04512</t>
  </si>
  <si>
    <t>Cerrado Gold Inc.</t>
  </si>
  <si>
    <t>CERT</t>
  </si>
  <si>
    <t>V-04517</t>
  </si>
  <si>
    <t>GSP Resource Corp.</t>
  </si>
  <si>
    <t>GSPR</t>
  </si>
  <si>
    <t>V-04525</t>
  </si>
  <si>
    <t>FireFox Gold Corp.</t>
  </si>
  <si>
    <t>FFOX</t>
  </si>
  <si>
    <t>V-04530</t>
  </si>
  <si>
    <t>Electric Metals (USA) Limited</t>
  </si>
  <si>
    <t>EML</t>
  </si>
  <si>
    <t>V-04540</t>
  </si>
  <si>
    <t>Beauce Gold Fields Inc.</t>
  </si>
  <si>
    <t>BGF</t>
  </si>
  <si>
    <t>V-04548</t>
  </si>
  <si>
    <t>GK Resources Ltd.</t>
  </si>
  <si>
    <t>NIKL</t>
  </si>
  <si>
    <t>V-04551</t>
  </si>
  <si>
    <t>Kainantu Resources Ltd.</t>
  </si>
  <si>
    <t>KRL</t>
  </si>
  <si>
    <t>Singapore</t>
  </si>
  <si>
    <t>V-04556</t>
  </si>
  <si>
    <t>Hanstone Gold Corp.</t>
  </si>
  <si>
    <t>HANS</t>
  </si>
  <si>
    <t>V-04559</t>
  </si>
  <si>
    <t>Silver Bullet Mines Corp.</t>
  </si>
  <si>
    <t>SBMI</t>
  </si>
  <si>
    <t>AZ, ID, NV</t>
  </si>
  <si>
    <t>V-04560</t>
  </si>
  <si>
    <t>Halcones Precious Metals Corp.</t>
  </si>
  <si>
    <t>HPM</t>
  </si>
  <si>
    <t>V-04574</t>
  </si>
  <si>
    <t>Reyna Silver Corp.</t>
  </si>
  <si>
    <t>RSLV</t>
  </si>
  <si>
    <t>V-04585</t>
  </si>
  <si>
    <t>Apogee Minerals Ltd.</t>
  </si>
  <si>
    <t>APMI</t>
  </si>
  <si>
    <t>V-04587</t>
  </si>
  <si>
    <t>XAU Resources Inc.</t>
  </si>
  <si>
    <t>GIG</t>
  </si>
  <si>
    <t>Argentina, Chile</t>
  </si>
  <si>
    <t>V-04594</t>
  </si>
  <si>
    <t>Kenorland Minerals Ltd.</t>
  </si>
  <si>
    <t>KLD</t>
  </si>
  <si>
    <t>V-04595</t>
  </si>
  <si>
    <t>Norrland Gold Corp.</t>
  </si>
  <si>
    <t>NORR</t>
  </si>
  <si>
    <t>V-04600</t>
  </si>
  <si>
    <t>HighGold Mining Inc.</t>
  </si>
  <si>
    <t>HIGH</t>
  </si>
  <si>
    <t>V-04603</t>
  </si>
  <si>
    <t>Evergold Corp.</t>
  </si>
  <si>
    <t>EVER</t>
  </si>
  <si>
    <t>V-04605</t>
  </si>
  <si>
    <t>Generation Gold Corp.</t>
  </si>
  <si>
    <t>GEN</t>
  </si>
  <si>
    <t>V-04609</t>
  </si>
  <si>
    <t>Cortus Metals Inc.</t>
  </si>
  <si>
    <t>CRTS</t>
  </si>
  <si>
    <t>V-04611</t>
  </si>
  <si>
    <t>Tectonic Metals Inc.</t>
  </si>
  <si>
    <t>TECT</t>
  </si>
  <si>
    <t>V-04615</t>
  </si>
  <si>
    <t>Torr Metals Inc.</t>
  </si>
  <si>
    <t>TMET</t>
  </si>
  <si>
    <t>V-04622</t>
  </si>
  <si>
    <t>Turmalina Metals Corp.</t>
  </si>
  <si>
    <t>TBX</t>
  </si>
  <si>
    <t>V-04627</t>
  </si>
  <si>
    <t>Kalo Gold Corp.</t>
  </si>
  <si>
    <t>KALO</t>
  </si>
  <si>
    <t>V-04639</t>
  </si>
  <si>
    <t>V-04650</t>
  </si>
  <si>
    <t>TinOne Resources Inc.</t>
  </si>
  <si>
    <t>TORC</t>
  </si>
  <si>
    <t>V-04653</t>
  </si>
  <si>
    <t>Capitan Silver Corp.</t>
  </si>
  <si>
    <t>CAPT</t>
  </si>
  <si>
    <t>NL, ON</t>
  </si>
  <si>
    <t>V-04657</t>
  </si>
  <si>
    <t>Ridgeline Minerals Corp.</t>
  </si>
  <si>
    <t>RDG</t>
  </si>
  <si>
    <t>V-04659</t>
  </si>
  <si>
    <t>Sun Peak Metals Corp.</t>
  </si>
  <si>
    <t>PEAK</t>
  </si>
  <si>
    <t>V-04678</t>
  </si>
  <si>
    <t>Tincorp Metals Inc.</t>
  </si>
  <si>
    <t>TIN</t>
  </si>
  <si>
    <t>V-04681</t>
  </si>
  <si>
    <t>E2Gold Inc.</t>
  </si>
  <si>
    <t>ETU</t>
  </si>
  <si>
    <t>V-04683</t>
  </si>
  <si>
    <t>Empress Royalty Corp.</t>
  </si>
  <si>
    <t>EMPR</t>
  </si>
  <si>
    <t>V-04690</t>
  </si>
  <si>
    <t>Summa Silver Corp.</t>
  </si>
  <si>
    <t>SSVR</t>
  </si>
  <si>
    <t>V-04696</t>
  </si>
  <si>
    <t>Leviathan Gold Ltd.</t>
  </si>
  <si>
    <t>LVX</t>
  </si>
  <si>
    <t>V-04700</t>
  </si>
  <si>
    <t>Founders Metals Inc.</t>
  </si>
  <si>
    <t>FDR</t>
  </si>
  <si>
    <t>V-04705</t>
  </si>
  <si>
    <t>Stinger Resources Inc.</t>
  </si>
  <si>
    <t>STNG</t>
  </si>
  <si>
    <t>V-04707</t>
  </si>
  <si>
    <t>Zacatecas Silver Corp.</t>
  </si>
  <si>
    <t>ZAC</t>
  </si>
  <si>
    <t>V-04714</t>
  </si>
  <si>
    <t>Europacific Metals Inc.</t>
  </si>
  <si>
    <t>EUP</t>
  </si>
  <si>
    <t>V-04720</t>
  </si>
  <si>
    <t>Nobel Resources Corp.</t>
  </si>
  <si>
    <t>NBLC</t>
  </si>
  <si>
    <t>MB, ON</t>
  </si>
  <si>
    <t>V-04725</t>
  </si>
  <si>
    <t>Sierra Madre Gold and Silver Ltd.</t>
  </si>
  <si>
    <t>SM</t>
  </si>
  <si>
    <t>V-04726</t>
  </si>
  <si>
    <t>American Eagle Gold Corp.</t>
  </si>
  <si>
    <t>AE</t>
  </si>
  <si>
    <t>V-04733</t>
  </si>
  <si>
    <t>Astra Exploration Inc.</t>
  </si>
  <si>
    <t>ASTR</t>
  </si>
  <si>
    <t>V-04745</t>
  </si>
  <si>
    <t>Fairchild Gold Corp.</t>
  </si>
  <si>
    <t>FAIR</t>
  </si>
  <si>
    <t>V-04752</t>
  </si>
  <si>
    <t>Rex Resources Corp.</t>
  </si>
  <si>
    <t>OWN</t>
  </si>
  <si>
    <t>V-04755</t>
  </si>
  <si>
    <t>Tier One Silver Inc.</t>
  </si>
  <si>
    <t>TSLV</t>
  </si>
  <si>
    <t>V-04767</t>
  </si>
  <si>
    <t>V-04785</t>
  </si>
  <si>
    <t>Genius Metals Inc.</t>
  </si>
  <si>
    <t>GENI</t>
  </si>
  <si>
    <t>V-04789</t>
  </si>
  <si>
    <t>Vizsla Copper Corp.</t>
  </si>
  <si>
    <t>VCU</t>
  </si>
  <si>
    <t>V-04797</t>
  </si>
  <si>
    <t>Western Metallica Resources Corp.</t>
  </si>
  <si>
    <t>WMS</t>
  </si>
  <si>
    <t>V-04803</t>
  </si>
  <si>
    <t>Alpha Exploration Ltd.</t>
  </si>
  <si>
    <t>ALEX</t>
  </si>
  <si>
    <t>Eritrea</t>
  </si>
  <si>
    <t>V-04805</t>
  </si>
  <si>
    <t>V-04830</t>
  </si>
  <si>
    <t>Taura Gold Inc.</t>
  </si>
  <si>
    <t>TORA</t>
  </si>
  <si>
    <t>V-04832</t>
  </si>
  <si>
    <t>CopperCorp Resources Inc.</t>
  </si>
  <si>
    <t>CPER</t>
  </si>
  <si>
    <t>V-04836</t>
  </si>
  <si>
    <t>Outback Goldfields Corp.</t>
  </si>
  <si>
    <t>OZ</t>
  </si>
  <si>
    <t>V-04838</t>
  </si>
  <si>
    <t>Reyna Gold Corp.</t>
  </si>
  <si>
    <t>REYG</t>
  </si>
  <si>
    <t>V-04853</t>
  </si>
  <si>
    <t>Silver Mountain Resources Inc.</t>
  </si>
  <si>
    <t>AGMR</t>
  </si>
  <si>
    <t>V-04870</t>
  </si>
  <si>
    <t>Lahontan Gold Corp.</t>
  </si>
  <si>
    <t>LG</t>
  </si>
  <si>
    <t>V-04876</t>
  </si>
  <si>
    <t>Regency Silver Corp.</t>
  </si>
  <si>
    <t>RSMX</t>
  </si>
  <si>
    <t>V-04879</t>
  </si>
  <si>
    <t>Bulgold Inc.</t>
  </si>
  <si>
    <t>ZLTO</t>
  </si>
  <si>
    <t>V-04892</t>
  </si>
  <si>
    <t>Arras Minerals Corp.</t>
  </si>
  <si>
    <t>ARK</t>
  </si>
  <si>
    <t>V-04899</t>
  </si>
  <si>
    <t>Kiboko Gold Inc.</t>
  </si>
  <si>
    <t>KIB</t>
  </si>
  <si>
    <t>V-04910</t>
  </si>
  <si>
    <t>Dinero Ventures Ltd.</t>
  </si>
  <si>
    <t>DNO</t>
  </si>
  <si>
    <t>V-04928</t>
  </si>
  <si>
    <t>Goldstorm Metals Corp.</t>
  </si>
  <si>
    <t>GSTM</t>
  </si>
  <si>
    <t>TSXV</t>
  </si>
  <si>
    <t>NS, QC</t>
  </si>
  <si>
    <t>Colombia, Ecuador</t>
  </si>
  <si>
    <t>BC, NB, NL, ON, YT</t>
  </si>
  <si>
    <t>Brazil, Peru</t>
  </si>
  <si>
    <t>NB, NL</t>
  </si>
  <si>
    <t>Guatemala, Mexico</t>
  </si>
  <si>
    <t>MB, NB</t>
  </si>
  <si>
    <t>Argentina, Peru</t>
  </si>
  <si>
    <t>Central African Republic, Senegal</t>
  </si>
  <si>
    <t>NB, QC</t>
  </si>
  <si>
    <t>MB, ON, QC</t>
  </si>
  <si>
    <t>BC, NB</t>
  </si>
  <si>
    <t>NU, ON</t>
  </si>
  <si>
    <t>BC, NL, ON</t>
  </si>
  <si>
    <t>BC, ON, YT</t>
  </si>
  <si>
    <t>BC, NL</t>
  </si>
  <si>
    <t>BC, NT, NU</t>
  </si>
  <si>
    <t>BC, ON, QC, SK</t>
  </si>
  <si>
    <t>NL, ON, QC</t>
  </si>
  <si>
    <t>NB, ON</t>
  </si>
  <si>
    <t>NB, ON, YT</t>
  </si>
  <si>
    <t>Argentina, Colombia</t>
  </si>
  <si>
    <t>Renegade Gold Inc.</t>
  </si>
  <si>
    <t>RAGE</t>
  </si>
  <si>
    <t>Argentina, Uruguay</t>
  </si>
  <si>
    <t>Kosovo, Portugal</t>
  </si>
  <si>
    <t>BC, ON, NL</t>
  </si>
  <si>
    <t>BC, NB, QC, SK</t>
  </si>
  <si>
    <t>Golden Horse Minerals Limited</t>
  </si>
  <si>
    <t>GHML</t>
  </si>
  <si>
    <t>NT, NU, YT</t>
  </si>
  <si>
    <t>NS, ON</t>
  </si>
  <si>
    <t>NT, NU, ON, QC, SK</t>
  </si>
  <si>
    <t>SK, QC</t>
  </si>
  <si>
    <t>Montauk Metals Inc.</t>
  </si>
  <si>
    <t>MTK</t>
  </si>
  <si>
    <t>Ethiopia, Tanzania</t>
  </si>
  <si>
    <t>Norway, Sweden</t>
  </si>
  <si>
    <t>V-04968</t>
  </si>
  <si>
    <t>Cascadia Minerals Ltd.</t>
  </si>
  <si>
    <t>CAM</t>
  </si>
  <si>
    <t>V-04972</t>
  </si>
  <si>
    <t>Onyx Gold Corp</t>
  </si>
  <si>
    <t>ONYX</t>
  </si>
  <si>
    <t>Saudi Arabia</t>
  </si>
  <si>
    <t>NB, NS, ON, QC, SK</t>
  </si>
  <si>
    <t>AZ, NV, WA</t>
  </si>
  <si>
    <t>CO, NV</t>
  </si>
  <si>
    <t>2023 TSX30</t>
  </si>
  <si>
    <t>Saudi Arabia, Yemen</t>
  </si>
  <si>
    <t>CA, MT, NV</t>
  </si>
  <si>
    <t>Titanium</t>
  </si>
  <si>
    <t>Silver North Resources Ltd.</t>
  </si>
  <si>
    <t>SNAG</t>
  </si>
  <si>
    <t>Switzerland</t>
  </si>
  <si>
    <t>V-03129</t>
  </si>
  <si>
    <t>Jinhua Capital Corporation</t>
  </si>
  <si>
    <t>JHC</t>
  </si>
  <si>
    <t>Optegra Ventures Inc.</t>
  </si>
  <si>
    <t>OPTG</t>
  </si>
  <si>
    <t>AZ, CA</t>
  </si>
  <si>
    <t>MN, NV</t>
  </si>
  <si>
    <t>NM, NV</t>
  </si>
  <si>
    <t>Infinico Metals Corp.</t>
  </si>
  <si>
    <t>INFM</t>
  </si>
  <si>
    <t>V-04979</t>
  </si>
  <si>
    <t>Relevant Gold Corp.</t>
  </si>
  <si>
    <t>RGC</t>
  </si>
  <si>
    <t>Arizona Gold &amp; Silver Exploration Inc.</t>
  </si>
  <si>
    <t>Great Pacific Gold Corp.</t>
  </si>
  <si>
    <t>GPAC</t>
  </si>
  <si>
    <t>V-04982</t>
  </si>
  <si>
    <t>Bunker Hill Mining Corp.</t>
  </si>
  <si>
    <t>BNKR</t>
  </si>
  <si>
    <t>Resouro Strategic Metals Inc.</t>
  </si>
  <si>
    <t>RSM</t>
  </si>
  <si>
    <t>Helius Minerals Limited</t>
  </si>
  <si>
    <t>HHH</t>
  </si>
  <si>
    <t>Nickelex Resource Corporation</t>
  </si>
  <si>
    <t>NICK</t>
  </si>
  <si>
    <t>Stallion Uranium Corp.</t>
  </si>
  <si>
    <t>Centenario Gold Corp.</t>
  </si>
  <si>
    <t>CTG</t>
  </si>
  <si>
    <t>Finland, Sweden</t>
  </si>
  <si>
    <t>QC, ON</t>
  </si>
  <si>
    <t>MB, NL, QC</t>
  </si>
  <si>
    <t>BC, NL, YT</t>
  </si>
  <si>
    <t>Niobium, Tantalum</t>
  </si>
  <si>
    <t>Sulphide</t>
  </si>
  <si>
    <t>BC, SK, YT</t>
  </si>
  <si>
    <t>Silver Storm Mining Ltd.</t>
  </si>
  <si>
    <t>SVRS</t>
  </si>
  <si>
    <t>Rhenium</t>
  </si>
  <si>
    <t>Finland, Norway</t>
  </si>
  <si>
    <t>Morocco, Namibia</t>
  </si>
  <si>
    <t>MB, QC</t>
  </si>
  <si>
    <t>Tin, Vanadium</t>
  </si>
  <si>
    <t>AK, MT</t>
  </si>
  <si>
    <t>NT, NU, SK</t>
  </si>
  <si>
    <t>Cobalt, Graphite, Niobium</t>
  </si>
  <si>
    <t>Argentina, Chile, Colombia</t>
  </si>
  <si>
    <t>NS, ON, QC, SK</t>
  </si>
  <si>
    <t>Chile, Nicaragua</t>
  </si>
  <si>
    <t>ID, MT</t>
  </si>
  <si>
    <t>Chromium, Tantalum</t>
  </si>
  <si>
    <t>Liberia</t>
  </si>
  <si>
    <t>Zimbabwe</t>
  </si>
  <si>
    <t>Green Mining Innovation Inc.</t>
  </si>
  <si>
    <t>GMI</t>
  </si>
  <si>
    <t>Jamaica, Peru</t>
  </si>
  <si>
    <t>Burkina Faso, Madagascar, Mali, Nigeria</t>
  </si>
  <si>
    <t>South Korea</t>
  </si>
  <si>
    <t>Australia, PNG</t>
  </si>
  <si>
    <t>Suriname</t>
  </si>
  <si>
    <t>Market Cap (C$)
31-December-2023</t>
  </si>
  <si>
    <t>O/S Shares
31-December-2023</t>
  </si>
  <si>
    <t>Volume YTD
31-December-2023</t>
  </si>
  <si>
    <t>Value (C$) YTD
31-December-2023</t>
  </si>
  <si>
    <t>Number of 
Trades YTD
31-December-2023</t>
  </si>
  <si>
    <t>© 2024 TSX Inc. All Rights Reserved. Do not copy, distribute, sell or modify this document without TSX Inc.'s prior written consent.</t>
  </si>
  <si>
    <t>Badlands Resources Inc.</t>
  </si>
  <si>
    <t>BLDS</t>
  </si>
  <si>
    <t>Lake Victoria Gold Ltd.</t>
  </si>
  <si>
    <t>LVG</t>
  </si>
  <si>
    <t>V-04992</t>
  </si>
  <si>
    <t>Dryden Gold Corp.</t>
  </si>
  <si>
    <t>DRY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</si>
</sst>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0"/>
      <name val="Arial"/>
    </font>
    <font>
      <sz val="11"/>
      <color theme="1"/>
      <name val="Calibri"/>
      <family val="2"/>
      <scheme val="minor"/>
    </font>
    <font>
      <sz val="10"/>
      <name val="Arial"/>
      <family val="2"/>
    </font>
    <font>
      <sz val="10"/>
      <name val="Calibri"/>
      <family val="2"/>
    </font>
    <font>
      <i/>
      <sz val="10"/>
      <color indexed="10"/>
      <name val="Calibri"/>
      <family val="2"/>
    </font>
    <font>
      <b/>
      <sz val="10"/>
      <name val="Calibri"/>
      <family val="2"/>
    </font>
    <font>
      <sz val="8"/>
      <name val="Arial"/>
      <family val="2"/>
    </font>
    <font>
      <sz val="8"/>
      <color indexed="8"/>
      <name val="Arial"/>
      <family val="2"/>
    </font>
    <font>
      <b/>
      <sz val="12"/>
      <color theme="0"/>
      <name val="Calibri"/>
      <family val="2"/>
      <scheme val="minor"/>
    </font>
    <font>
      <b/>
      <sz val="12"/>
      <name val="Calibri"/>
      <family val="2"/>
    </font>
  </fonts>
  <fills count="12">
    <fill>
      <patternFill patternType="none"/>
    </fill>
    <fill>
      <patternFill patternType="gray125"/>
    </fill>
    <fill>
      <patternFill patternType="solid">
        <fgColor indexed="18"/>
        <bgColor indexed="64"/>
      </patternFill>
    </fill>
    <fill>
      <patternFill patternType="solid">
        <fgColor rgb="FF309299"/>
        <bgColor indexed="64"/>
      </patternFill>
    </fill>
    <fill>
      <patternFill patternType="solid">
        <fgColor rgb="FF5D7380"/>
        <bgColor indexed="64"/>
      </patternFill>
    </fill>
    <fill>
      <patternFill patternType="solid">
        <fgColor indexed="43"/>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99"/>
        <bgColor indexed="64"/>
      </patternFill>
    </fill>
    <fill>
      <patternFill patternType="solid">
        <fgColor theme="3" tint="0.79998168889431442"/>
        <bgColor indexed="64"/>
      </patternFill>
    </fill>
  </fills>
  <borders count="1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2" fillId="0" borderId="0" applyFont="0" applyFill="0" applyBorder="0" applyAlignment="0" applyProtection="0"/>
    <xf numFmtId="0" fontId="1" fillId="0" borderId="0"/>
    <xf numFmtId="0" fontId="7" fillId="0" borderId="0" applyAlignment="0"/>
  </cellStyleXfs>
  <cellXfs count="82">
    <xf numFmtId="0" fontId="0" fillId="0" borderId="0" xfId="0"/>
    <xf numFmtId="0" fontId="3" fillId="0" borderId="0" xfId="0" applyFont="1" applyAlignment="1">
      <alignment horizontal="center"/>
    </xf>
    <xf numFmtId="0" fontId="3" fillId="0" borderId="0" xfId="0" applyFont="1" applyAlignment="1">
      <alignment horizontal="left"/>
    </xf>
    <xf numFmtId="0" fontId="3" fillId="0" borderId="0" xfId="0" applyFont="1"/>
    <xf numFmtId="164" fontId="3" fillId="0" borderId="0" xfId="1" applyNumberFormat="1" applyFont="1" applyFill="1" applyAlignment="1">
      <alignment horizontal="left"/>
    </xf>
    <xf numFmtId="164" fontId="3" fillId="0" borderId="0" xfId="1" applyNumberFormat="1" applyFont="1" applyFill="1"/>
    <xf numFmtId="164" fontId="3" fillId="0" borderId="0" xfId="1" applyNumberFormat="1"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left"/>
    </xf>
    <xf numFmtId="164" fontId="3" fillId="2" borderId="0" xfId="1" applyNumberFormat="1" applyFont="1" applyFill="1" applyAlignment="1">
      <alignment horizontal="left"/>
    </xf>
    <xf numFmtId="164" fontId="3" fillId="2" borderId="0" xfId="1" applyNumberFormat="1" applyFont="1" applyFill="1" applyAlignment="1">
      <alignment horizontal="center"/>
    </xf>
    <xf numFmtId="0" fontId="3" fillId="2" borderId="0" xfId="0" applyFont="1" applyFill="1"/>
    <xf numFmtId="0" fontId="5" fillId="0" borderId="1" xfId="0" applyFont="1" applyBorder="1" applyAlignment="1">
      <alignment horizontal="center"/>
    </xf>
    <xf numFmtId="0" fontId="5" fillId="0" borderId="1" xfId="0" applyFont="1" applyBorder="1"/>
    <xf numFmtId="0" fontId="5" fillId="0" borderId="1" xfId="0" applyFont="1" applyBorder="1" applyAlignment="1">
      <alignment horizontal="center" wrapText="1"/>
    </xf>
    <xf numFmtId="164" fontId="5" fillId="0" borderId="1" xfId="1" applyNumberFormat="1" applyFont="1" applyFill="1" applyBorder="1" applyAlignment="1">
      <alignment horizontal="center" wrapText="1"/>
    </xf>
    <xf numFmtId="164" fontId="3" fillId="0" borderId="0" xfId="1" applyNumberFormat="1" applyFont="1" applyAlignment="1">
      <alignment horizontal="center"/>
    </xf>
    <xf numFmtId="164" fontId="3" fillId="0" borderId="0" xfId="1" applyNumberFormat="1" applyFont="1"/>
    <xf numFmtId="0" fontId="4" fillId="2" borderId="0" xfId="0" applyFont="1" applyFill="1"/>
    <xf numFmtId="0" fontId="4" fillId="0" borderId="0" xfId="0" applyFont="1"/>
    <xf numFmtId="164" fontId="3" fillId="0" borderId="0" xfId="1" applyNumberFormat="1" applyFont="1" applyAlignment="1">
      <alignment horizontal="right"/>
    </xf>
    <xf numFmtId="164" fontId="3" fillId="2" borderId="0" xfId="1" applyNumberFormat="1" applyFont="1" applyFill="1" applyAlignment="1">
      <alignment horizontal="right"/>
    </xf>
    <xf numFmtId="164" fontId="3" fillId="0" borderId="0" xfId="1" applyNumberFormat="1" applyFont="1" applyFill="1" applyAlignment="1">
      <alignment horizontal="right"/>
    </xf>
    <xf numFmtId="164" fontId="5" fillId="0" borderId="1" xfId="1" applyNumberFormat="1" applyFont="1" applyFill="1" applyBorder="1" applyAlignment="1">
      <alignment horizontal="center"/>
    </xf>
    <xf numFmtId="1" fontId="3" fillId="0" borderId="0" xfId="0" applyNumberFormat="1" applyFont="1" applyAlignment="1">
      <alignment horizontal="center"/>
    </xf>
    <xf numFmtId="1" fontId="3" fillId="2" borderId="0" xfId="0" applyNumberFormat="1" applyFont="1" applyFill="1" applyAlignment="1">
      <alignment horizontal="center"/>
    </xf>
    <xf numFmtId="1" fontId="5" fillId="0" borderId="1" xfId="0" applyNumberFormat="1" applyFont="1" applyBorder="1" applyAlignment="1">
      <alignment horizontal="center" wrapText="1"/>
    </xf>
    <xf numFmtId="0" fontId="5" fillId="0" borderId="1" xfId="0" applyFont="1" applyBorder="1" applyAlignment="1">
      <alignment horizontal="left"/>
    </xf>
    <xf numFmtId="164" fontId="3" fillId="0" borderId="0" xfId="1" applyNumberFormat="1" applyFont="1" applyAlignment="1"/>
    <xf numFmtId="164" fontId="3" fillId="2" borderId="0" xfId="1" applyNumberFormat="1" applyFont="1" applyFill="1" applyAlignment="1"/>
    <xf numFmtId="164" fontId="3" fillId="0" borderId="0" xfId="1" applyNumberFormat="1" applyFont="1" applyFill="1" applyAlignment="1"/>
    <xf numFmtId="0" fontId="8" fillId="3" borderId="2" xfId="0" applyFont="1" applyFill="1" applyBorder="1" applyAlignment="1">
      <alignment horizontal="center"/>
    </xf>
    <xf numFmtId="0" fontId="8" fillId="3" borderId="7" xfId="0" applyFont="1" applyFill="1" applyBorder="1" applyAlignment="1">
      <alignment horizontal="center"/>
    </xf>
    <xf numFmtId="0" fontId="8" fillId="3" borderId="8" xfId="0" applyFont="1" applyFill="1" applyBorder="1" applyAlignment="1">
      <alignment horizontal="center"/>
    </xf>
    <xf numFmtId="37" fontId="8" fillId="3" borderId="8" xfId="1" applyNumberFormat="1" applyFont="1" applyFill="1" applyBorder="1" applyAlignment="1">
      <alignment horizontal="center"/>
    </xf>
    <xf numFmtId="37" fontId="8" fillId="3" borderId="9" xfId="1" applyNumberFormat="1" applyFont="1" applyFill="1" applyBorder="1" applyAlignment="1">
      <alignment horizontal="center"/>
    </xf>
    <xf numFmtId="0" fontId="8" fillId="4" borderId="2" xfId="0" applyFont="1" applyFill="1" applyBorder="1" applyAlignment="1">
      <alignment horizontal="center"/>
    </xf>
    <xf numFmtId="0" fontId="8" fillId="3" borderId="3" xfId="0" applyFont="1" applyFill="1" applyBorder="1"/>
    <xf numFmtId="0" fontId="8" fillId="3" borderId="4" xfId="0" applyFont="1" applyFill="1" applyBorder="1"/>
    <xf numFmtId="0" fontId="8" fillId="3" borderId="0" xfId="0" applyFont="1" applyFill="1"/>
    <xf numFmtId="0" fontId="8" fillId="3" borderId="6" xfId="0" applyFont="1" applyFill="1" applyBorder="1"/>
    <xf numFmtId="0" fontId="8" fillId="3" borderId="5" xfId="0" applyFont="1" applyFill="1" applyBorder="1"/>
    <xf numFmtId="0" fontId="8" fillId="4" borderId="3" xfId="0" applyFont="1" applyFill="1" applyBorder="1"/>
    <xf numFmtId="0" fontId="8" fillId="4" borderId="5" xfId="0" applyFont="1" applyFill="1" applyBorder="1"/>
    <xf numFmtId="0" fontId="8" fillId="4" borderId="0" xfId="0" applyFont="1" applyFill="1"/>
    <xf numFmtId="0" fontId="8" fillId="4" borderId="8" xfId="0" applyFont="1" applyFill="1" applyBorder="1"/>
    <xf numFmtId="0" fontId="8" fillId="4" borderId="4" xfId="0" applyFont="1" applyFill="1" applyBorder="1"/>
    <xf numFmtId="0" fontId="8" fillId="4" borderId="6" xfId="0" applyFont="1" applyFill="1" applyBorder="1"/>
    <xf numFmtId="37" fontId="8" fillId="4" borderId="8" xfId="1" applyNumberFormat="1" applyFont="1" applyFill="1" applyBorder="1" applyAlignment="1"/>
    <xf numFmtId="37" fontId="8" fillId="4" borderId="9" xfId="1" applyNumberFormat="1" applyFont="1" applyFill="1" applyBorder="1" applyAlignment="1"/>
    <xf numFmtId="0" fontId="5" fillId="5" borderId="0" xfId="0" applyFont="1" applyFill="1" applyAlignment="1">
      <alignment horizontal="center"/>
    </xf>
    <xf numFmtId="0" fontId="5" fillId="5" borderId="1" xfId="0" applyFont="1" applyFill="1" applyBorder="1" applyAlignment="1">
      <alignment horizontal="center" wrapText="1"/>
    </xf>
    <xf numFmtId="0" fontId="9" fillId="5" borderId="0" xfId="0" applyFont="1" applyFill="1" applyAlignment="1">
      <alignment horizontal="center"/>
    </xf>
    <xf numFmtId="0" fontId="5" fillId="5" borderId="1" xfId="0" applyFont="1" applyFill="1" applyBorder="1" applyAlignment="1">
      <alignment horizontal="center"/>
    </xf>
    <xf numFmtId="0" fontId="8" fillId="4" borderId="7" xfId="0" applyFont="1" applyFill="1" applyBorder="1" applyAlignment="1">
      <alignment horizontal="center"/>
    </xf>
    <xf numFmtId="0" fontId="9" fillId="5" borderId="0" xfId="0" applyFont="1" applyFill="1" applyAlignment="1">
      <alignment horizontal="left"/>
    </xf>
    <xf numFmtId="164" fontId="3" fillId="2" borderId="0" xfId="1" applyNumberFormat="1" applyFont="1" applyFill="1"/>
    <xf numFmtId="0" fontId="5" fillId="6" borderId="1" xfId="0" applyFont="1" applyFill="1" applyBorder="1" applyAlignment="1">
      <alignment horizontal="center" wrapText="1"/>
    </xf>
    <xf numFmtId="0" fontId="5" fillId="6" borderId="1" xfId="0" applyFont="1" applyFill="1" applyBorder="1" applyAlignment="1">
      <alignment horizontal="center"/>
    </xf>
    <xf numFmtId="0" fontId="3" fillId="7" borderId="0" xfId="0" applyFont="1" applyFill="1"/>
    <xf numFmtId="0" fontId="3" fillId="7" borderId="0" xfId="0" applyFont="1" applyFill="1" applyAlignment="1">
      <alignment horizontal="center"/>
    </xf>
    <xf numFmtId="164" fontId="3" fillId="7" borderId="0" xfId="1" applyNumberFormat="1" applyFont="1" applyFill="1"/>
    <xf numFmtId="0" fontId="3" fillId="8" borderId="0" xfId="0" applyFont="1" applyFill="1"/>
    <xf numFmtId="0" fontId="3" fillId="8" borderId="0" xfId="0" applyFont="1" applyFill="1" applyAlignment="1">
      <alignment horizontal="left"/>
    </xf>
    <xf numFmtId="0" fontId="3" fillId="8" borderId="0" xfId="0" applyFont="1" applyFill="1" applyAlignment="1">
      <alignment horizontal="center"/>
    </xf>
    <xf numFmtId="164" fontId="3" fillId="8" borderId="0" xfId="1" applyNumberFormat="1" applyFont="1" applyFill="1" applyAlignment="1">
      <alignment horizontal="right"/>
    </xf>
    <xf numFmtId="1" fontId="3" fillId="8" borderId="0" xfId="0" applyNumberFormat="1" applyFont="1" applyFill="1" applyAlignment="1">
      <alignment horizontal="center"/>
    </xf>
    <xf numFmtId="164" fontId="3" fillId="8" borderId="0" xfId="1" applyNumberFormat="1" applyFont="1" applyFill="1" applyAlignment="1"/>
    <xf numFmtId="164" fontId="3" fillId="8" borderId="0" xfId="1" applyNumberFormat="1" applyFont="1" applyFill="1"/>
    <xf numFmtId="0" fontId="3" fillId="9" borderId="0" xfId="0" applyFont="1" applyFill="1"/>
    <xf numFmtId="0" fontId="3" fillId="9" borderId="0" xfId="0" applyFont="1" applyFill="1" applyAlignment="1">
      <alignment horizontal="left"/>
    </xf>
    <xf numFmtId="0" fontId="3" fillId="9" borderId="0" xfId="0" applyFont="1" applyFill="1" applyAlignment="1">
      <alignment horizontal="center"/>
    </xf>
    <xf numFmtId="164" fontId="3" fillId="9" borderId="0" xfId="1" applyNumberFormat="1" applyFont="1" applyFill="1" applyAlignment="1">
      <alignment horizontal="right"/>
    </xf>
    <xf numFmtId="1" fontId="3" fillId="9" borderId="0" xfId="0" applyNumberFormat="1" applyFont="1" applyFill="1" applyAlignment="1">
      <alignment horizontal="center"/>
    </xf>
    <xf numFmtId="164" fontId="3" fillId="9" borderId="0" xfId="1" applyNumberFormat="1" applyFont="1" applyFill="1" applyAlignment="1"/>
    <xf numFmtId="164" fontId="3" fillId="9" borderId="0" xfId="1" applyNumberFormat="1" applyFont="1" applyFill="1"/>
    <xf numFmtId="0" fontId="5" fillId="10" borderId="1" xfId="0" applyFont="1" applyFill="1" applyBorder="1" applyAlignment="1">
      <alignment horizontal="center" wrapText="1"/>
    </xf>
    <xf numFmtId="0" fontId="3" fillId="11" borderId="0" xfId="0" applyFont="1" applyFill="1"/>
    <xf numFmtId="0" fontId="3" fillId="11" borderId="0" xfId="0" applyFont="1" applyFill="1" applyAlignment="1">
      <alignment horizontal="center"/>
    </xf>
    <xf numFmtId="164" fontId="3" fillId="11" borderId="0" xfId="1" applyNumberFormat="1" applyFont="1" applyFill="1"/>
    <xf numFmtId="164" fontId="3" fillId="11" borderId="0" xfId="1" applyNumberFormat="1" applyFont="1" applyFill="1" applyAlignment="1">
      <alignment horizontal="center"/>
    </xf>
    <xf numFmtId="164" fontId="3" fillId="7" borderId="0" xfId="1" applyNumberFormat="1" applyFont="1" applyFill="1" applyAlignment="1">
      <alignment horizontal="center"/>
    </xf>
  </cellXfs>
  <cellStyles count="4">
    <cellStyle name="Comma" xfId="1" builtinId="3"/>
    <cellStyle name="Normal" xfId="0" builtinId="0"/>
    <cellStyle name="Normal 2" xfId="2" xr:uid="{00000000-0005-0000-0000-000002000000}"/>
    <cellStyle name="TextNormal" xfId="3" xr:uid="{00000000-0005-0000-0000-000003000000}"/>
  </cellStyles>
  <dxfs count="6">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
  <sheetViews>
    <sheetView workbookViewId="0"/>
  </sheetViews>
  <sheetFormatPr defaultRowHeight="12.75" x14ac:dyDescent="0.35"/>
  <sheetData>
    <row r="1" spans="1:5" x14ac:dyDescent="0.35">
      <c r="A1">
        <v>5</v>
      </c>
      <c r="B1" t="s">
        <v>59</v>
      </c>
      <c r="C1" t="s">
        <v>60</v>
      </c>
      <c r="D1" t="s">
        <v>61</v>
      </c>
      <c r="E1"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61"/>
  <sheetViews>
    <sheetView tabSelected="1" topLeftCell="B1" zoomScale="65" zoomScaleNormal="115" workbookViewId="0">
      <selection activeCell="AG20" sqref="A20:XFD20"/>
    </sheetView>
  </sheetViews>
  <sheetFormatPr defaultColWidth="9.1328125" defaultRowHeight="13.15" x14ac:dyDescent="0.4"/>
  <cols>
    <col min="1" max="1" width="10.73046875" style="3" hidden="1" customWidth="1"/>
    <col min="2" max="2" width="11.3984375" style="3" customWidth="1"/>
    <col min="3" max="3" width="41.265625" style="3" bestFit="1" customWidth="1"/>
    <col min="4" max="4" width="11" style="1" bestFit="1" customWidth="1"/>
    <col min="5" max="5" width="22.59765625" style="17" bestFit="1" customWidth="1"/>
    <col min="6" max="6" width="21.3984375" style="17" bestFit="1" customWidth="1"/>
    <col min="7" max="7" width="11.1328125" style="16" bestFit="1" customWidth="1"/>
    <col min="8" max="8" width="11.1328125" style="1" bestFit="1" customWidth="1"/>
    <col min="9" max="9" width="14.86328125" style="1" bestFit="1" customWidth="1"/>
    <col min="10" max="10" width="16.3984375" style="1" bestFit="1" customWidth="1"/>
    <col min="11" max="12" width="15.59765625" style="1" bestFit="1" customWidth="1"/>
    <col min="13" max="13" width="15" style="1" bestFit="1" customWidth="1"/>
    <col min="14" max="14" width="15.59765625" style="1" bestFit="1" customWidth="1"/>
    <col min="15" max="15" width="12" style="1" bestFit="1" customWidth="1"/>
    <col min="16" max="16" width="12.3984375" style="1" bestFit="1" customWidth="1"/>
    <col min="17" max="17" width="11.86328125" style="1" bestFit="1" customWidth="1"/>
    <col min="18" max="18" width="17.86328125" style="1" bestFit="1" customWidth="1"/>
    <col min="19" max="19" width="15.3984375" style="1" bestFit="1" customWidth="1"/>
    <col min="20" max="20" width="17.86328125" style="1" bestFit="1" customWidth="1"/>
    <col min="21" max="21" width="15.3984375" style="1" bestFit="1" customWidth="1"/>
    <col min="22" max="22" width="21.3984375" style="16" bestFit="1" customWidth="1"/>
    <col min="23" max="24" width="21.3984375" style="17" bestFit="1" customWidth="1"/>
    <col min="25" max="25" width="16.265625" style="17" bestFit="1" customWidth="1"/>
    <col min="26" max="26" width="53" style="16" bestFit="1" customWidth="1"/>
    <col min="27" max="27" width="22" style="1" bestFit="1" customWidth="1"/>
    <col min="28" max="28" width="21.73046875" style="1" bestFit="1" customWidth="1"/>
    <col min="29" max="29" width="22.73046875" style="1" bestFit="1" customWidth="1"/>
    <col min="30" max="30" width="82" style="1" bestFit="1" customWidth="1"/>
    <col min="31" max="31" width="12.1328125" style="1" bestFit="1" customWidth="1"/>
    <col min="32" max="32" width="20.3984375" style="1" bestFit="1" customWidth="1"/>
    <col min="33" max="33" width="32.3984375" style="1" bestFit="1" customWidth="1"/>
    <col min="34" max="34" width="9.86328125" style="1" bestFit="1" customWidth="1"/>
    <col min="35" max="35" width="10.59765625" style="1" bestFit="1" customWidth="1"/>
    <col min="36" max="36" width="11.59765625" style="1" bestFit="1" customWidth="1"/>
    <col min="37" max="37" width="11.1328125" style="1" bestFit="1" customWidth="1"/>
    <col min="38" max="38" width="13.265625" style="1" bestFit="1" customWidth="1"/>
    <col min="39" max="39" width="16.3984375" style="1" bestFit="1" customWidth="1"/>
    <col min="40" max="40" width="17.73046875" style="1" bestFit="1" customWidth="1"/>
    <col min="41" max="41" width="9.1328125" style="1" bestFit="1" customWidth="1"/>
    <col min="42" max="42" width="9.86328125" style="1" bestFit="1" customWidth="1"/>
    <col min="43" max="43" width="9.265625" style="1" bestFit="1" customWidth="1"/>
    <col min="44" max="44" width="15.265625" style="1" bestFit="1" customWidth="1"/>
    <col min="45" max="45" width="11.3984375" style="1" bestFit="1" customWidth="1"/>
    <col min="46" max="46" width="12" style="1" bestFit="1" customWidth="1"/>
    <col min="47" max="47" width="13" style="1" bestFit="1" customWidth="1"/>
    <col min="48" max="48" width="9.59765625" style="1" bestFit="1" customWidth="1"/>
    <col min="49" max="49" width="13.265625" style="1" bestFit="1" customWidth="1"/>
    <col min="50" max="50" width="24.86328125" style="1" bestFit="1" customWidth="1"/>
    <col min="51" max="51" width="21" style="1" bestFit="1" customWidth="1"/>
    <col min="52" max="52" width="27.265625" style="1" bestFit="1" customWidth="1"/>
    <col min="53" max="16384" width="9.1328125" style="3"/>
  </cols>
  <sheetData>
    <row r="1" spans="1:52" x14ac:dyDescent="0.4">
      <c r="B1" s="2" t="s">
        <v>17</v>
      </c>
      <c r="E1" s="6"/>
      <c r="F1" s="4"/>
      <c r="G1" s="6"/>
      <c r="V1" s="6"/>
      <c r="W1" s="6"/>
      <c r="X1" s="6"/>
      <c r="Y1" s="6"/>
      <c r="Z1" s="6"/>
    </row>
    <row r="2" spans="1:52" x14ac:dyDescent="0.4">
      <c r="B2" s="2" t="s">
        <v>1</v>
      </c>
      <c r="E2" s="4"/>
      <c r="F2" s="6"/>
      <c r="G2" s="1"/>
      <c r="V2" s="6"/>
      <c r="W2" s="6"/>
      <c r="X2" s="6"/>
      <c r="Y2" s="6"/>
      <c r="Z2" s="6"/>
    </row>
    <row r="3" spans="1:52" x14ac:dyDescent="0.4">
      <c r="B3" s="2" t="s">
        <v>2273</v>
      </c>
      <c r="E3" s="4"/>
      <c r="F3" s="6"/>
      <c r="G3" s="1"/>
      <c r="V3" s="6"/>
      <c r="W3" s="6"/>
      <c r="X3" s="6"/>
      <c r="Y3" s="6"/>
      <c r="Z3" s="6"/>
    </row>
    <row r="4" spans="1:52" s="11" customFormat="1" ht="3.4" customHeight="1" x14ac:dyDescent="0.4">
      <c r="B4" s="7"/>
      <c r="C4" s="8"/>
      <c r="D4" s="7"/>
      <c r="E4" s="9"/>
      <c r="F4" s="10"/>
      <c r="G4" s="7"/>
      <c r="H4" s="7"/>
      <c r="I4" s="7"/>
      <c r="J4" s="7"/>
      <c r="K4" s="7"/>
      <c r="L4" s="7"/>
      <c r="M4" s="7"/>
      <c r="N4" s="7"/>
      <c r="O4" s="7"/>
      <c r="P4" s="7"/>
      <c r="Q4" s="7"/>
      <c r="R4" s="7"/>
      <c r="S4" s="7"/>
      <c r="T4" s="7"/>
      <c r="U4" s="7"/>
      <c r="V4" s="10"/>
      <c r="W4" s="10"/>
      <c r="X4" s="10"/>
      <c r="Y4" s="10"/>
      <c r="Z4" s="10"/>
      <c r="AA4" s="7"/>
      <c r="AB4" s="7"/>
      <c r="AC4" s="7"/>
      <c r="AD4" s="7"/>
      <c r="AE4" s="7"/>
      <c r="AF4" s="7"/>
      <c r="AG4" s="7"/>
      <c r="AH4" s="7"/>
      <c r="AI4" s="7"/>
      <c r="AJ4" s="7"/>
      <c r="AK4" s="7"/>
      <c r="AL4" s="7"/>
      <c r="AM4" s="7"/>
      <c r="AN4" s="7"/>
      <c r="AO4" s="7"/>
      <c r="AP4" s="7"/>
      <c r="AQ4" s="7"/>
      <c r="AR4" s="7"/>
      <c r="AS4" s="7"/>
      <c r="AT4" s="7"/>
      <c r="AU4" s="7"/>
      <c r="AV4" s="7"/>
      <c r="AW4" s="7"/>
      <c r="AX4" s="7"/>
      <c r="AY4" s="7"/>
      <c r="AZ4" s="7"/>
    </row>
    <row r="5" spans="1:52" ht="16.149999999999999" thickBot="1" x14ac:dyDescent="0.55000000000000004">
      <c r="B5" s="1"/>
      <c r="E5" s="5"/>
      <c r="F5" s="6"/>
      <c r="G5" s="1"/>
      <c r="V5" s="6"/>
      <c r="W5" s="6"/>
      <c r="X5" s="6"/>
      <c r="Y5" s="6"/>
      <c r="Z5" s="55" t="s">
        <v>49</v>
      </c>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row>
    <row r="6" spans="1:52" ht="15.75" x14ac:dyDescent="0.5">
      <c r="B6" s="1"/>
      <c r="C6" s="31" t="s">
        <v>28</v>
      </c>
      <c r="D6" s="37"/>
      <c r="E6" s="37" t="s">
        <v>29</v>
      </c>
      <c r="F6" s="38"/>
      <c r="G6" s="1"/>
      <c r="V6" s="6"/>
      <c r="W6" s="6"/>
      <c r="X6" s="6"/>
      <c r="Y6" s="6"/>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row>
    <row r="7" spans="1:52" ht="6.75" customHeight="1" x14ac:dyDescent="0.5">
      <c r="B7" s="1"/>
      <c r="C7" s="41"/>
      <c r="D7" s="39"/>
      <c r="E7" s="39"/>
      <c r="F7" s="40"/>
      <c r="G7" s="1"/>
      <c r="V7" s="6"/>
      <c r="W7" s="6"/>
      <c r="X7" s="6"/>
      <c r="Y7" s="6"/>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row>
    <row r="8" spans="1:52" ht="16.149999999999999" thickBot="1" x14ac:dyDescent="0.55000000000000004">
      <c r="B8" s="1"/>
      <c r="C8" s="32">
        <f>SUBTOTAL(3,C11:C55)</f>
        <v>45</v>
      </c>
      <c r="D8" s="33"/>
      <c r="E8" s="34">
        <f>SUBTOTAL(9,E11:E55)</f>
        <v>1969023128.77</v>
      </c>
      <c r="F8" s="35"/>
      <c r="G8" s="1"/>
      <c r="V8" s="6"/>
      <c r="W8" s="6"/>
      <c r="X8" s="6"/>
      <c r="Y8" s="6"/>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row>
    <row r="9" spans="1:52" x14ac:dyDescent="0.4">
      <c r="B9" s="1"/>
      <c r="E9" s="5"/>
      <c r="F9" s="6"/>
      <c r="G9" s="1"/>
      <c r="V9" s="6"/>
      <c r="W9" s="6"/>
      <c r="X9" s="6"/>
      <c r="Y9" s="6"/>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row>
    <row r="10" spans="1:52" s="12" customFormat="1" ht="39.75" thickBot="1" x14ac:dyDescent="0.45">
      <c r="A10" s="12" t="s">
        <v>20</v>
      </c>
      <c r="B10" s="13" t="s">
        <v>0</v>
      </c>
      <c r="C10" s="13" t="s">
        <v>2</v>
      </c>
      <c r="D10" s="14" t="s">
        <v>3</v>
      </c>
      <c r="E10" s="15" t="s">
        <v>2268</v>
      </c>
      <c r="F10" s="15" t="s">
        <v>2269</v>
      </c>
      <c r="G10" s="12" t="s">
        <v>4</v>
      </c>
      <c r="H10" s="14" t="s">
        <v>10</v>
      </c>
      <c r="I10" s="14" t="s">
        <v>6</v>
      </c>
      <c r="J10" s="14" t="s">
        <v>7</v>
      </c>
      <c r="K10" s="12" t="s">
        <v>5</v>
      </c>
      <c r="L10" s="14" t="s">
        <v>27</v>
      </c>
      <c r="M10" s="14" t="s">
        <v>24</v>
      </c>
      <c r="N10" s="14" t="s">
        <v>25</v>
      </c>
      <c r="O10" s="14" t="s">
        <v>26</v>
      </c>
      <c r="P10" s="14" t="s">
        <v>8</v>
      </c>
      <c r="Q10" s="14" t="s">
        <v>9</v>
      </c>
      <c r="R10" s="12" t="s">
        <v>23</v>
      </c>
      <c r="S10" s="12" t="s">
        <v>2202</v>
      </c>
      <c r="T10" s="12" t="s">
        <v>15</v>
      </c>
      <c r="U10" s="12" t="s">
        <v>19</v>
      </c>
      <c r="V10" s="15" t="s">
        <v>2270</v>
      </c>
      <c r="W10" s="15" t="s">
        <v>2271</v>
      </c>
      <c r="X10" s="15" t="s">
        <v>2272</v>
      </c>
      <c r="Y10" s="15" t="s">
        <v>11</v>
      </c>
      <c r="Z10" s="51" t="s">
        <v>50</v>
      </c>
      <c r="AA10" s="51" t="s">
        <v>53</v>
      </c>
      <c r="AB10" s="51" t="s">
        <v>51</v>
      </c>
      <c r="AC10" s="51" t="s">
        <v>52</v>
      </c>
      <c r="AD10" s="51" t="s">
        <v>54</v>
      </c>
      <c r="AE10" s="51" t="s">
        <v>55</v>
      </c>
      <c r="AF10" s="51" t="s">
        <v>56</v>
      </c>
      <c r="AG10" s="51" t="s">
        <v>12</v>
      </c>
      <c r="AH10" s="57" t="s">
        <v>31</v>
      </c>
      <c r="AI10" s="57" t="s">
        <v>32</v>
      </c>
      <c r="AJ10" s="76" t="s">
        <v>33</v>
      </c>
      <c r="AK10" s="51" t="s">
        <v>34</v>
      </c>
      <c r="AL10" s="51" t="s">
        <v>35</v>
      </c>
      <c r="AM10" s="51" t="s">
        <v>36</v>
      </c>
      <c r="AN10" s="57" t="s">
        <v>37</v>
      </c>
      <c r="AO10" s="51" t="s">
        <v>38</v>
      </c>
      <c r="AP10" s="51" t="s">
        <v>39</v>
      </c>
      <c r="AQ10" s="51" t="s">
        <v>40</v>
      </c>
      <c r="AR10" s="76" t="s">
        <v>41</v>
      </c>
      <c r="AS10" s="51" t="s">
        <v>42</v>
      </c>
      <c r="AT10" s="51" t="s">
        <v>43</v>
      </c>
      <c r="AU10" s="51" t="s">
        <v>44</v>
      </c>
      <c r="AV10" s="51" t="s">
        <v>45</v>
      </c>
      <c r="AW10" s="51" t="s">
        <v>46</v>
      </c>
      <c r="AX10" s="76" t="s">
        <v>47</v>
      </c>
      <c r="AY10" s="51" t="s">
        <v>63</v>
      </c>
      <c r="AZ10" s="51" t="s">
        <v>48</v>
      </c>
    </row>
    <row r="11" spans="1:52" ht="13.5" thickTop="1" x14ac:dyDescent="0.4">
      <c r="A11" s="3" t="s">
        <v>201</v>
      </c>
      <c r="B11" s="3" t="s">
        <v>314</v>
      </c>
      <c r="C11" s="3" t="s">
        <v>202</v>
      </c>
      <c r="D11" s="1" t="s">
        <v>203</v>
      </c>
      <c r="E11" s="17">
        <v>107485495.2</v>
      </c>
      <c r="F11" s="17">
        <v>298570820</v>
      </c>
      <c r="G11" s="16" t="s">
        <v>71</v>
      </c>
      <c r="I11" s="1" t="s">
        <v>64</v>
      </c>
      <c r="J11" s="1" t="s">
        <v>65</v>
      </c>
      <c r="K11" s="1" t="s">
        <v>68</v>
      </c>
      <c r="L11" s="1">
        <v>20080212</v>
      </c>
      <c r="P11" s="1" t="s">
        <v>69</v>
      </c>
      <c r="V11" s="16">
        <v>87198515</v>
      </c>
      <c r="W11" s="17">
        <v>23409290.5</v>
      </c>
      <c r="X11" s="17">
        <v>10354</v>
      </c>
      <c r="Y11" s="17">
        <v>12</v>
      </c>
      <c r="AF11" s="1" t="s">
        <v>2237</v>
      </c>
      <c r="AH11" s="1" t="s">
        <v>69</v>
      </c>
    </row>
    <row r="12" spans="1:52" x14ac:dyDescent="0.4">
      <c r="A12" s="3" t="s">
        <v>228</v>
      </c>
      <c r="B12" s="3" t="s">
        <v>314</v>
      </c>
      <c r="C12" s="3" t="s">
        <v>229</v>
      </c>
      <c r="D12" s="1" t="s">
        <v>230</v>
      </c>
      <c r="E12" s="17">
        <v>106686638.56999999</v>
      </c>
      <c r="F12" s="17">
        <v>344150447</v>
      </c>
      <c r="G12" s="16" t="s">
        <v>71</v>
      </c>
      <c r="I12" s="1" t="s">
        <v>64</v>
      </c>
      <c r="J12" s="1" t="s">
        <v>65</v>
      </c>
      <c r="K12" s="1" t="s">
        <v>84</v>
      </c>
      <c r="L12" s="1">
        <v>20110411</v>
      </c>
      <c r="O12" s="1" t="s">
        <v>80</v>
      </c>
      <c r="V12" s="16">
        <v>73038452</v>
      </c>
      <c r="W12" s="17">
        <v>27599353.5</v>
      </c>
      <c r="X12" s="17">
        <v>29417</v>
      </c>
      <c r="Y12" s="17">
        <v>12</v>
      </c>
      <c r="AG12" s="1" t="s">
        <v>231</v>
      </c>
      <c r="AH12" s="1" t="s">
        <v>69</v>
      </c>
      <c r="AZ12" s="1" t="s">
        <v>232</v>
      </c>
    </row>
    <row r="13" spans="1:52" x14ac:dyDescent="0.4">
      <c r="A13" s="3" t="s">
        <v>302</v>
      </c>
      <c r="B13" s="3" t="s">
        <v>314</v>
      </c>
      <c r="C13" s="3" t="s">
        <v>303</v>
      </c>
      <c r="D13" s="1" t="s">
        <v>304</v>
      </c>
      <c r="E13" s="17">
        <v>101624953.8</v>
      </c>
      <c r="F13" s="17">
        <v>1016249538</v>
      </c>
      <c r="G13" s="16" t="s">
        <v>71</v>
      </c>
      <c r="I13" s="1" t="s">
        <v>66</v>
      </c>
      <c r="J13" s="1" t="s">
        <v>65</v>
      </c>
      <c r="L13" s="1">
        <v>20000724</v>
      </c>
      <c r="O13" s="1" t="s">
        <v>80</v>
      </c>
      <c r="V13" s="16">
        <v>157488648</v>
      </c>
      <c r="W13" s="17">
        <v>21699643</v>
      </c>
      <c r="X13" s="17">
        <v>35383</v>
      </c>
      <c r="Y13" s="17">
        <v>12</v>
      </c>
      <c r="AC13" s="1" t="s">
        <v>169</v>
      </c>
      <c r="AH13" s="1" t="s">
        <v>69</v>
      </c>
    </row>
    <row r="14" spans="1:52" x14ac:dyDescent="0.4">
      <c r="A14" s="3" t="s">
        <v>105</v>
      </c>
      <c r="B14" s="3" t="s">
        <v>314</v>
      </c>
      <c r="C14" s="3" t="s">
        <v>106</v>
      </c>
      <c r="D14" s="1" t="s">
        <v>107</v>
      </c>
      <c r="E14" s="17">
        <v>97516791.5</v>
      </c>
      <c r="F14" s="17">
        <v>145547450</v>
      </c>
      <c r="G14" s="16" t="s">
        <v>71</v>
      </c>
      <c r="I14" s="1" t="s">
        <v>64</v>
      </c>
      <c r="J14" s="1" t="s">
        <v>65</v>
      </c>
      <c r="K14" s="1" t="s">
        <v>68</v>
      </c>
      <c r="L14" s="1">
        <v>20161101</v>
      </c>
      <c r="M14" s="1" t="s">
        <v>108</v>
      </c>
      <c r="P14" s="1" t="s">
        <v>69</v>
      </c>
      <c r="Q14" s="1" t="s">
        <v>69</v>
      </c>
      <c r="V14" s="16">
        <v>18928158</v>
      </c>
      <c r="W14" s="17">
        <v>13659647.5</v>
      </c>
      <c r="X14" s="17">
        <v>8811</v>
      </c>
      <c r="Y14" s="17">
        <v>12</v>
      </c>
      <c r="AC14" s="1" t="s">
        <v>109</v>
      </c>
      <c r="AH14" s="1" t="s">
        <v>69</v>
      </c>
    </row>
    <row r="15" spans="1:52" x14ac:dyDescent="0.4">
      <c r="A15" s="3" t="s">
        <v>285</v>
      </c>
      <c r="B15" s="3" t="s">
        <v>314</v>
      </c>
      <c r="C15" s="3" t="s">
        <v>286</v>
      </c>
      <c r="D15" s="1" t="s">
        <v>287</v>
      </c>
      <c r="E15" s="17">
        <v>92177629.040000007</v>
      </c>
      <c r="F15" s="17">
        <v>242572708</v>
      </c>
      <c r="G15" s="16" t="s">
        <v>71</v>
      </c>
      <c r="I15" s="1" t="s">
        <v>91</v>
      </c>
      <c r="J15" s="1" t="s">
        <v>92</v>
      </c>
      <c r="K15" s="1" t="s">
        <v>68</v>
      </c>
      <c r="L15" s="1">
        <v>20220404</v>
      </c>
      <c r="O15" s="1" t="s">
        <v>80</v>
      </c>
      <c r="P15" s="1" t="s">
        <v>69</v>
      </c>
      <c r="V15" s="16">
        <v>61054288</v>
      </c>
      <c r="W15" s="17">
        <v>25910596</v>
      </c>
      <c r="X15" s="17">
        <v>13115</v>
      </c>
      <c r="Y15" s="17">
        <v>12</v>
      </c>
      <c r="AD15" s="1" t="s">
        <v>118</v>
      </c>
      <c r="AH15" s="1" t="s">
        <v>69</v>
      </c>
      <c r="AJ15" s="1" t="s">
        <v>69</v>
      </c>
    </row>
    <row r="16" spans="1:52" x14ac:dyDescent="0.4">
      <c r="A16" s="3" t="s">
        <v>213</v>
      </c>
      <c r="B16" s="3" t="s">
        <v>314</v>
      </c>
      <c r="C16" s="3" t="s">
        <v>214</v>
      </c>
      <c r="D16" s="1" t="s">
        <v>215</v>
      </c>
      <c r="E16" s="17">
        <v>91518245.25</v>
      </c>
      <c r="F16" s="17">
        <v>122024327</v>
      </c>
      <c r="G16" s="16" t="s">
        <v>71</v>
      </c>
      <c r="I16" s="1" t="s">
        <v>66</v>
      </c>
      <c r="J16" s="1" t="s">
        <v>65</v>
      </c>
      <c r="L16" s="1">
        <v>19110701</v>
      </c>
      <c r="O16" s="1" t="s">
        <v>80</v>
      </c>
      <c r="V16" s="16">
        <v>23896026</v>
      </c>
      <c r="W16" s="17">
        <v>28025465</v>
      </c>
      <c r="X16" s="17">
        <v>20807</v>
      </c>
      <c r="Y16" s="17">
        <v>12</v>
      </c>
      <c r="AC16" s="1" t="s">
        <v>66</v>
      </c>
      <c r="AH16" s="1" t="s">
        <v>69</v>
      </c>
    </row>
    <row r="17" spans="1:52" x14ac:dyDescent="0.4">
      <c r="A17" s="3" t="s">
        <v>139</v>
      </c>
      <c r="B17" s="3" t="s">
        <v>314</v>
      </c>
      <c r="C17" s="3" t="s">
        <v>140</v>
      </c>
      <c r="D17" s="1" t="s">
        <v>141</v>
      </c>
      <c r="E17" s="17">
        <v>86911868.25</v>
      </c>
      <c r="F17" s="17">
        <v>193137485</v>
      </c>
      <c r="G17" s="16" t="s">
        <v>71</v>
      </c>
      <c r="I17" s="1" t="s">
        <v>91</v>
      </c>
      <c r="J17" s="1" t="s">
        <v>92</v>
      </c>
      <c r="K17" s="1" t="s">
        <v>84</v>
      </c>
      <c r="L17" s="1">
        <v>20180115</v>
      </c>
      <c r="M17" s="1" t="s">
        <v>75</v>
      </c>
      <c r="V17" s="16">
        <v>4577069</v>
      </c>
      <c r="W17" s="17">
        <v>1744889.5</v>
      </c>
      <c r="X17" s="17">
        <v>1399</v>
      </c>
      <c r="Y17" s="17">
        <v>12</v>
      </c>
      <c r="AD17" s="1" t="s">
        <v>142</v>
      </c>
      <c r="AH17" s="1" t="s">
        <v>69</v>
      </c>
    </row>
    <row r="18" spans="1:52" s="77" customFormat="1" x14ac:dyDescent="0.4">
      <c r="A18" s="3" t="s">
        <v>110</v>
      </c>
      <c r="B18" s="77" t="s">
        <v>314</v>
      </c>
      <c r="C18" s="77" t="s">
        <v>111</v>
      </c>
      <c r="D18" s="78" t="s">
        <v>112</v>
      </c>
      <c r="E18" s="79">
        <v>86768650.920000002</v>
      </c>
      <c r="F18" s="79">
        <v>125751668</v>
      </c>
      <c r="G18" s="80" t="s">
        <v>71</v>
      </c>
      <c r="H18" s="78"/>
      <c r="I18" s="78" t="s">
        <v>64</v>
      </c>
      <c r="J18" s="78" t="s">
        <v>65</v>
      </c>
      <c r="K18" s="78" t="s">
        <v>68</v>
      </c>
      <c r="L18" s="78">
        <v>20180108</v>
      </c>
      <c r="M18" s="78" t="s">
        <v>108</v>
      </c>
      <c r="N18" s="78"/>
      <c r="O18" s="78"/>
      <c r="P18" s="78" t="s">
        <v>69</v>
      </c>
      <c r="Q18" s="78"/>
      <c r="R18" s="78"/>
      <c r="S18" s="78"/>
      <c r="T18" s="78"/>
      <c r="U18" s="78"/>
      <c r="V18" s="80">
        <v>12264675</v>
      </c>
      <c r="W18" s="79">
        <v>11027877.5</v>
      </c>
      <c r="X18" s="79">
        <v>13603</v>
      </c>
      <c r="Y18" s="79">
        <v>12</v>
      </c>
      <c r="Z18" s="80"/>
      <c r="AA18" s="78"/>
      <c r="AB18" s="78"/>
      <c r="AC18" s="78"/>
      <c r="AD18" s="78" t="s">
        <v>81</v>
      </c>
      <c r="AE18" s="78"/>
      <c r="AF18" s="78"/>
      <c r="AG18" s="78"/>
      <c r="AH18" s="78" t="s">
        <v>69</v>
      </c>
      <c r="AI18" s="78" t="s">
        <v>69</v>
      </c>
      <c r="AJ18" s="78" t="s">
        <v>69</v>
      </c>
      <c r="AK18" s="78"/>
      <c r="AL18" s="78"/>
      <c r="AM18" s="78"/>
      <c r="AN18" s="78"/>
      <c r="AO18" s="78"/>
      <c r="AP18" s="78"/>
      <c r="AQ18" s="78"/>
      <c r="AR18" s="78"/>
      <c r="AS18" s="78"/>
      <c r="AT18" s="78"/>
      <c r="AU18" s="78"/>
      <c r="AV18" s="78"/>
      <c r="AW18" s="78"/>
      <c r="AX18" s="78"/>
      <c r="AY18" s="78"/>
      <c r="AZ18" s="78"/>
    </row>
    <row r="19" spans="1:52" x14ac:dyDescent="0.4">
      <c r="A19" s="3" t="s">
        <v>237</v>
      </c>
      <c r="B19" s="3" t="s">
        <v>314</v>
      </c>
      <c r="C19" s="3" t="s">
        <v>238</v>
      </c>
      <c r="D19" s="1" t="s">
        <v>239</v>
      </c>
      <c r="E19" s="17">
        <v>85969405.194999993</v>
      </c>
      <c r="F19" s="17">
        <v>1011404767</v>
      </c>
      <c r="G19" s="16" t="s">
        <v>71</v>
      </c>
      <c r="I19" s="1" t="s">
        <v>129</v>
      </c>
      <c r="J19" s="1" t="s">
        <v>130</v>
      </c>
      <c r="K19" s="1" t="s">
        <v>84</v>
      </c>
      <c r="L19" s="1">
        <v>20110121</v>
      </c>
      <c r="U19" s="1" t="s">
        <v>129</v>
      </c>
      <c r="V19" s="16">
        <v>18076319</v>
      </c>
      <c r="W19" s="17">
        <v>1333030</v>
      </c>
      <c r="X19" s="17">
        <v>1379</v>
      </c>
      <c r="Y19" s="17">
        <v>12</v>
      </c>
      <c r="AA19" s="1" t="s">
        <v>220</v>
      </c>
      <c r="AH19" s="1" t="s">
        <v>69</v>
      </c>
      <c r="AJ19" s="1" t="s">
        <v>69</v>
      </c>
    </row>
    <row r="20" spans="1:52" s="77" customFormat="1" x14ac:dyDescent="0.4">
      <c r="A20" s="3" t="s">
        <v>267</v>
      </c>
      <c r="B20" s="77" t="s">
        <v>314</v>
      </c>
      <c r="C20" s="77" t="s">
        <v>268</v>
      </c>
      <c r="D20" s="78" t="s">
        <v>269</v>
      </c>
      <c r="E20" s="79">
        <v>78397959.75</v>
      </c>
      <c r="F20" s="79">
        <v>104530613</v>
      </c>
      <c r="G20" s="80" t="s">
        <v>71</v>
      </c>
      <c r="H20" s="78"/>
      <c r="I20" s="78" t="s">
        <v>66</v>
      </c>
      <c r="J20" s="78" t="s">
        <v>65</v>
      </c>
      <c r="K20" s="78" t="s">
        <v>67</v>
      </c>
      <c r="L20" s="78">
        <v>20180522</v>
      </c>
      <c r="M20" s="78"/>
      <c r="N20" s="78"/>
      <c r="O20" s="78" t="s">
        <v>80</v>
      </c>
      <c r="P20" s="78"/>
      <c r="Q20" s="78"/>
      <c r="R20" s="78"/>
      <c r="S20" s="78"/>
      <c r="T20" s="78"/>
      <c r="U20" s="78"/>
      <c r="V20" s="80">
        <v>14031950</v>
      </c>
      <c r="W20" s="79">
        <v>12552019</v>
      </c>
      <c r="X20" s="79">
        <v>11167</v>
      </c>
      <c r="Y20" s="79">
        <v>12</v>
      </c>
      <c r="Z20" s="80"/>
      <c r="AA20" s="78" t="s">
        <v>150</v>
      </c>
      <c r="AB20" s="78"/>
      <c r="AC20" s="78"/>
      <c r="AD20" s="78"/>
      <c r="AE20" s="78"/>
      <c r="AF20" s="78"/>
      <c r="AG20" s="78"/>
      <c r="AH20" s="78" t="s">
        <v>69</v>
      </c>
      <c r="AI20" s="78" t="s">
        <v>69</v>
      </c>
      <c r="AJ20" s="78"/>
      <c r="AK20" s="78"/>
      <c r="AL20" s="78"/>
      <c r="AM20" s="78"/>
      <c r="AN20" s="78"/>
      <c r="AO20" s="78"/>
      <c r="AP20" s="78"/>
      <c r="AQ20" s="78"/>
      <c r="AR20" s="78"/>
      <c r="AS20" s="78"/>
      <c r="AT20" s="78"/>
      <c r="AU20" s="78"/>
      <c r="AV20" s="78"/>
      <c r="AW20" s="78"/>
      <c r="AX20" s="78"/>
      <c r="AY20" s="78"/>
      <c r="AZ20" s="78"/>
    </row>
    <row r="21" spans="1:52" s="77" customFormat="1" x14ac:dyDescent="0.4">
      <c r="A21" s="3" t="s">
        <v>244</v>
      </c>
      <c r="B21" s="77" t="s">
        <v>314</v>
      </c>
      <c r="C21" s="77" t="s">
        <v>245</v>
      </c>
      <c r="D21" s="78" t="s">
        <v>12</v>
      </c>
      <c r="E21" s="79">
        <v>72167622.780000001</v>
      </c>
      <c r="F21" s="79">
        <v>218689766</v>
      </c>
      <c r="G21" s="80" t="s">
        <v>71</v>
      </c>
      <c r="H21" s="78"/>
      <c r="I21" s="78" t="s">
        <v>66</v>
      </c>
      <c r="J21" s="78" t="s">
        <v>65</v>
      </c>
      <c r="K21" s="78" t="s">
        <v>68</v>
      </c>
      <c r="L21" s="78">
        <v>20061018</v>
      </c>
      <c r="M21" s="78" t="s">
        <v>108</v>
      </c>
      <c r="N21" s="78"/>
      <c r="O21" s="78"/>
      <c r="P21" s="78" t="s">
        <v>69</v>
      </c>
      <c r="Q21" s="78"/>
      <c r="R21" s="78"/>
      <c r="S21" s="78"/>
      <c r="T21" s="78"/>
      <c r="U21" s="78"/>
      <c r="V21" s="80">
        <v>33920900</v>
      </c>
      <c r="W21" s="79">
        <v>17318561.5</v>
      </c>
      <c r="X21" s="79">
        <v>20281</v>
      </c>
      <c r="Y21" s="79">
        <v>12</v>
      </c>
      <c r="Z21" s="80"/>
      <c r="AA21" s="78"/>
      <c r="AB21" s="78"/>
      <c r="AC21" s="78"/>
      <c r="AD21" s="78" t="s">
        <v>81</v>
      </c>
      <c r="AE21" s="78"/>
      <c r="AF21" s="78"/>
      <c r="AG21" s="78" t="s">
        <v>163</v>
      </c>
      <c r="AH21" s="78" t="s">
        <v>69</v>
      </c>
      <c r="AI21" s="78" t="s">
        <v>69</v>
      </c>
      <c r="AJ21" s="78"/>
      <c r="AK21" s="78"/>
      <c r="AL21" s="78"/>
      <c r="AM21" s="78"/>
      <c r="AN21" s="78"/>
      <c r="AO21" s="78"/>
      <c r="AP21" s="78"/>
      <c r="AQ21" s="78"/>
      <c r="AR21" s="78"/>
      <c r="AS21" s="78"/>
      <c r="AT21" s="78"/>
      <c r="AU21" s="78"/>
      <c r="AV21" s="78"/>
      <c r="AW21" s="78"/>
      <c r="AX21" s="78"/>
      <c r="AY21" s="78"/>
      <c r="AZ21" s="78"/>
    </row>
    <row r="22" spans="1:52" x14ac:dyDescent="0.4">
      <c r="A22" s="3" t="s">
        <v>102</v>
      </c>
      <c r="B22" s="3" t="s">
        <v>314</v>
      </c>
      <c r="C22" s="3" t="s">
        <v>103</v>
      </c>
      <c r="D22" s="1" t="s">
        <v>104</v>
      </c>
      <c r="E22" s="17">
        <v>71321694.989999995</v>
      </c>
      <c r="F22" s="17">
        <v>85929753</v>
      </c>
      <c r="G22" s="16" t="s">
        <v>71</v>
      </c>
      <c r="I22" s="1" t="s">
        <v>64</v>
      </c>
      <c r="J22" s="1" t="s">
        <v>65</v>
      </c>
      <c r="K22" s="1" t="s">
        <v>84</v>
      </c>
      <c r="L22" s="1">
        <v>20210329</v>
      </c>
      <c r="O22" s="1" t="s">
        <v>85</v>
      </c>
      <c r="V22" s="16">
        <v>23526952</v>
      </c>
      <c r="W22" s="17">
        <v>27756206</v>
      </c>
      <c r="X22" s="17">
        <v>19320</v>
      </c>
      <c r="Y22" s="17">
        <v>12</v>
      </c>
      <c r="AG22" s="1" t="s">
        <v>96</v>
      </c>
      <c r="AH22" s="1" t="s">
        <v>69</v>
      </c>
    </row>
    <row r="23" spans="1:52" x14ac:dyDescent="0.4">
      <c r="A23" s="3" t="s">
        <v>299</v>
      </c>
      <c r="B23" s="3" t="s">
        <v>314</v>
      </c>
      <c r="C23" s="3" t="s">
        <v>300</v>
      </c>
      <c r="D23" s="1" t="s">
        <v>301</v>
      </c>
      <c r="E23" s="17">
        <v>69950026.519999996</v>
      </c>
      <c r="F23" s="17">
        <v>120603494</v>
      </c>
      <c r="G23" s="16" t="s">
        <v>71</v>
      </c>
      <c r="I23" s="1" t="s">
        <v>133</v>
      </c>
      <c r="J23" s="1" t="s">
        <v>12</v>
      </c>
      <c r="L23" s="1">
        <v>19841019</v>
      </c>
      <c r="M23" s="1" t="s">
        <v>108</v>
      </c>
      <c r="T23" s="1" t="s">
        <v>282</v>
      </c>
      <c r="V23" s="16">
        <v>2052724</v>
      </c>
      <c r="W23" s="17">
        <v>1282202.5</v>
      </c>
      <c r="X23" s="17">
        <v>2171</v>
      </c>
      <c r="Y23" s="17">
        <v>12</v>
      </c>
      <c r="AB23" s="1" t="s">
        <v>78</v>
      </c>
      <c r="AH23" s="1" t="s">
        <v>69</v>
      </c>
    </row>
    <row r="24" spans="1:52" x14ac:dyDescent="0.4">
      <c r="A24" s="3" t="s">
        <v>305</v>
      </c>
      <c r="B24" s="3" t="s">
        <v>314</v>
      </c>
      <c r="C24" s="3" t="s">
        <v>306</v>
      </c>
      <c r="D24" s="1" t="s">
        <v>307</v>
      </c>
      <c r="E24" s="17">
        <v>63407887.5</v>
      </c>
      <c r="F24" s="17">
        <v>1268157750</v>
      </c>
      <c r="G24" s="16" t="s">
        <v>71</v>
      </c>
      <c r="I24" s="1" t="s">
        <v>78</v>
      </c>
      <c r="J24" s="1" t="s">
        <v>132</v>
      </c>
      <c r="K24" s="1" t="s">
        <v>84</v>
      </c>
      <c r="L24" s="1">
        <v>20181018</v>
      </c>
      <c r="M24" s="1" t="s">
        <v>86</v>
      </c>
      <c r="V24" s="16">
        <v>40987187</v>
      </c>
      <c r="W24" s="17">
        <v>2151949</v>
      </c>
      <c r="X24" s="17">
        <v>2986</v>
      </c>
      <c r="Y24" s="17">
        <v>12</v>
      </c>
      <c r="AA24" s="1" t="s">
        <v>150</v>
      </c>
      <c r="AH24" s="1" t="s">
        <v>69</v>
      </c>
      <c r="AJ24" s="1" t="s">
        <v>69</v>
      </c>
    </row>
    <row r="25" spans="1:52" x14ac:dyDescent="0.4">
      <c r="A25" s="3" t="s">
        <v>193</v>
      </c>
      <c r="B25" s="3" t="s">
        <v>314</v>
      </c>
      <c r="C25" s="3" t="s">
        <v>194</v>
      </c>
      <c r="D25" s="1" t="s">
        <v>195</v>
      </c>
      <c r="E25" s="17">
        <v>55131902.640000001</v>
      </c>
      <c r="F25" s="17">
        <v>153144174</v>
      </c>
      <c r="G25" s="16" t="s">
        <v>71</v>
      </c>
      <c r="I25" s="1" t="s">
        <v>66</v>
      </c>
      <c r="J25" s="1" t="s">
        <v>65</v>
      </c>
      <c r="K25" s="1" t="s">
        <v>68</v>
      </c>
      <c r="L25" s="1">
        <v>20130426</v>
      </c>
      <c r="O25" s="1" t="s">
        <v>80</v>
      </c>
      <c r="P25" s="1" t="s">
        <v>69</v>
      </c>
      <c r="V25" s="16">
        <v>6463476</v>
      </c>
      <c r="W25" s="17">
        <v>2342683.5</v>
      </c>
      <c r="X25" s="17">
        <v>2612</v>
      </c>
      <c r="Y25" s="17">
        <v>12</v>
      </c>
      <c r="Z25" s="16" t="s">
        <v>196</v>
      </c>
      <c r="AH25" s="1" t="s">
        <v>69</v>
      </c>
    </row>
    <row r="26" spans="1:52" s="59" customFormat="1" x14ac:dyDescent="0.4">
      <c r="A26" s="3" t="s">
        <v>171</v>
      </c>
      <c r="B26" s="59" t="s">
        <v>314</v>
      </c>
      <c r="C26" s="59" t="s">
        <v>172</v>
      </c>
      <c r="D26" s="60" t="s">
        <v>173</v>
      </c>
      <c r="E26" s="61">
        <v>54292283.840000004</v>
      </c>
      <c r="F26" s="61">
        <v>236053408</v>
      </c>
      <c r="G26" s="81" t="s">
        <v>71</v>
      </c>
      <c r="H26" s="60"/>
      <c r="I26" s="60" t="s">
        <v>66</v>
      </c>
      <c r="J26" s="60" t="s">
        <v>65</v>
      </c>
      <c r="K26" s="60" t="s">
        <v>84</v>
      </c>
      <c r="L26" s="60">
        <v>20200715</v>
      </c>
      <c r="M26" s="60"/>
      <c r="N26" s="60"/>
      <c r="O26" s="60" t="s">
        <v>85</v>
      </c>
      <c r="P26" s="60"/>
      <c r="Q26" s="60"/>
      <c r="R26" s="60"/>
      <c r="S26" s="60"/>
      <c r="T26" s="60"/>
      <c r="U26" s="60"/>
      <c r="V26" s="81">
        <v>24126490</v>
      </c>
      <c r="W26" s="61">
        <v>9820281</v>
      </c>
      <c r="X26" s="61">
        <v>7811</v>
      </c>
      <c r="Y26" s="61">
        <v>12</v>
      </c>
      <c r="Z26" s="81"/>
      <c r="AA26" s="60"/>
      <c r="AB26" s="60"/>
      <c r="AC26" s="60" t="s">
        <v>66</v>
      </c>
      <c r="AD26" s="60"/>
      <c r="AE26" s="60"/>
      <c r="AF26" s="60"/>
      <c r="AG26" s="60"/>
      <c r="AH26" s="60"/>
      <c r="AI26" s="60"/>
      <c r="AJ26" s="60" t="s">
        <v>69</v>
      </c>
      <c r="AK26" s="60"/>
      <c r="AL26" s="60"/>
      <c r="AM26" s="60"/>
      <c r="AN26" s="60" t="s">
        <v>69</v>
      </c>
      <c r="AO26" s="60"/>
      <c r="AP26" s="60"/>
      <c r="AQ26" s="60"/>
      <c r="AR26" s="60"/>
      <c r="AS26" s="60"/>
      <c r="AT26" s="60"/>
      <c r="AU26" s="60"/>
      <c r="AV26" s="60"/>
      <c r="AW26" s="60"/>
      <c r="AX26" s="60"/>
      <c r="AY26" s="60"/>
      <c r="AZ26" s="60"/>
    </row>
    <row r="27" spans="1:52" x14ac:dyDescent="0.4">
      <c r="A27" s="3" t="s">
        <v>247</v>
      </c>
      <c r="B27" s="3" t="s">
        <v>314</v>
      </c>
      <c r="C27" s="3" t="s">
        <v>248</v>
      </c>
      <c r="D27" s="1" t="s">
        <v>249</v>
      </c>
      <c r="E27" s="17">
        <v>52256840.189999998</v>
      </c>
      <c r="F27" s="17">
        <v>75734551</v>
      </c>
      <c r="G27" s="16" t="s">
        <v>71</v>
      </c>
      <c r="I27" s="1" t="s">
        <v>91</v>
      </c>
      <c r="J27" s="1" t="s">
        <v>92</v>
      </c>
      <c r="K27" s="1" t="s">
        <v>67</v>
      </c>
      <c r="L27" s="1">
        <v>20110329</v>
      </c>
      <c r="M27" s="1" t="s">
        <v>75</v>
      </c>
      <c r="V27" s="16">
        <v>471179</v>
      </c>
      <c r="W27" s="17">
        <v>249384.5</v>
      </c>
      <c r="X27" s="17">
        <v>309</v>
      </c>
      <c r="Y27" s="17">
        <v>12</v>
      </c>
      <c r="AD27" s="1" t="s">
        <v>118</v>
      </c>
      <c r="AH27" s="1" t="s">
        <v>69</v>
      </c>
    </row>
    <row r="28" spans="1:52" s="59" customFormat="1" x14ac:dyDescent="0.4">
      <c r="A28" s="3" t="s">
        <v>176</v>
      </c>
      <c r="B28" s="59" t="s">
        <v>314</v>
      </c>
      <c r="C28" s="59" t="s">
        <v>177</v>
      </c>
      <c r="D28" s="60" t="s">
        <v>178</v>
      </c>
      <c r="E28" s="61">
        <v>51431637.479999997</v>
      </c>
      <c r="F28" s="61">
        <v>55302836</v>
      </c>
      <c r="G28" s="81" t="s">
        <v>71</v>
      </c>
      <c r="H28" s="60"/>
      <c r="I28" s="60" t="s">
        <v>74</v>
      </c>
      <c r="J28" s="60" t="s">
        <v>65</v>
      </c>
      <c r="K28" s="60"/>
      <c r="L28" s="60">
        <v>19951227</v>
      </c>
      <c r="M28" s="60"/>
      <c r="N28" s="60"/>
      <c r="O28" s="60" t="s">
        <v>80</v>
      </c>
      <c r="P28" s="60"/>
      <c r="Q28" s="60"/>
      <c r="R28" s="60"/>
      <c r="S28" s="60"/>
      <c r="T28" s="60"/>
      <c r="U28" s="60"/>
      <c r="V28" s="81">
        <v>7840157</v>
      </c>
      <c r="W28" s="61">
        <v>6204565</v>
      </c>
      <c r="X28" s="61">
        <v>3860</v>
      </c>
      <c r="Y28" s="61">
        <v>12</v>
      </c>
      <c r="Z28" s="81"/>
      <c r="AA28" s="60"/>
      <c r="AB28" s="60"/>
      <c r="AC28" s="60" t="s">
        <v>2199</v>
      </c>
      <c r="AD28" s="60"/>
      <c r="AE28" s="60"/>
      <c r="AF28" s="60" t="s">
        <v>162</v>
      </c>
      <c r="AG28" s="60" t="s">
        <v>2200</v>
      </c>
      <c r="AH28" s="60" t="s">
        <v>69</v>
      </c>
      <c r="AI28" s="60" t="s">
        <v>69</v>
      </c>
      <c r="AJ28" s="60" t="s">
        <v>69</v>
      </c>
      <c r="AK28" s="60" t="s">
        <v>69</v>
      </c>
      <c r="AL28" s="60"/>
      <c r="AM28" s="60" t="s">
        <v>69</v>
      </c>
      <c r="AN28" s="60" t="s">
        <v>69</v>
      </c>
      <c r="AO28" s="60" t="s">
        <v>69</v>
      </c>
      <c r="AP28" s="60" t="s">
        <v>69</v>
      </c>
      <c r="AQ28" s="60" t="s">
        <v>69</v>
      </c>
      <c r="AR28" s="60" t="s">
        <v>69</v>
      </c>
      <c r="AS28" s="60"/>
      <c r="AT28" s="60" t="s">
        <v>69</v>
      </c>
      <c r="AU28" s="60"/>
      <c r="AV28" s="60"/>
      <c r="AW28" s="60"/>
      <c r="AX28" s="60" t="s">
        <v>69</v>
      </c>
      <c r="AY28" s="60" t="s">
        <v>69</v>
      </c>
      <c r="AZ28" s="60"/>
    </row>
    <row r="29" spans="1:52" x14ac:dyDescent="0.4">
      <c r="A29" s="3" t="s">
        <v>290</v>
      </c>
      <c r="B29" s="3" t="s">
        <v>314</v>
      </c>
      <c r="C29" s="3" t="s">
        <v>291</v>
      </c>
      <c r="D29" s="1" t="s">
        <v>292</v>
      </c>
      <c r="E29" s="17">
        <v>51291818.25</v>
      </c>
      <c r="F29" s="17">
        <v>341945455</v>
      </c>
      <c r="G29" s="16" t="s">
        <v>71</v>
      </c>
      <c r="I29" s="1" t="s">
        <v>64</v>
      </c>
      <c r="J29" s="1" t="s">
        <v>65</v>
      </c>
      <c r="K29" s="1" t="s">
        <v>68</v>
      </c>
      <c r="L29" s="1">
        <v>20210104</v>
      </c>
      <c r="M29" s="1" t="s">
        <v>86</v>
      </c>
      <c r="O29" s="1" t="s">
        <v>80</v>
      </c>
      <c r="P29" s="1" t="s">
        <v>69</v>
      </c>
      <c r="V29" s="16">
        <v>29211419</v>
      </c>
      <c r="W29" s="17">
        <v>6743846</v>
      </c>
      <c r="X29" s="17">
        <v>13958</v>
      </c>
      <c r="Y29" s="17">
        <v>12</v>
      </c>
      <c r="AB29" s="1" t="s">
        <v>78</v>
      </c>
      <c r="AH29" s="1" t="s">
        <v>69</v>
      </c>
    </row>
    <row r="30" spans="1:52" x14ac:dyDescent="0.4">
      <c r="A30" s="3" t="s">
        <v>308</v>
      </c>
      <c r="B30" s="3" t="s">
        <v>314</v>
      </c>
      <c r="C30" s="3" t="s">
        <v>309</v>
      </c>
      <c r="D30" s="1" t="s">
        <v>310</v>
      </c>
      <c r="E30" s="17">
        <v>48596852.850000001</v>
      </c>
      <c r="F30" s="17">
        <v>46282717</v>
      </c>
      <c r="G30" s="16" t="s">
        <v>71</v>
      </c>
      <c r="I30" s="1" t="s">
        <v>66</v>
      </c>
      <c r="J30" s="1" t="s">
        <v>65</v>
      </c>
      <c r="K30" s="1" t="s">
        <v>67</v>
      </c>
      <c r="L30" s="1">
        <v>20101123</v>
      </c>
      <c r="O30" s="1" t="s">
        <v>85</v>
      </c>
      <c r="V30" s="16">
        <v>3112263</v>
      </c>
      <c r="W30" s="17">
        <v>2924539.5</v>
      </c>
      <c r="X30" s="17">
        <v>1589</v>
      </c>
      <c r="Y30" s="17">
        <v>12</v>
      </c>
      <c r="Z30" s="16" t="s">
        <v>170</v>
      </c>
      <c r="AH30" s="1" t="s">
        <v>69</v>
      </c>
    </row>
    <row r="31" spans="1:52" x14ac:dyDescent="0.4">
      <c r="A31" s="3" t="s">
        <v>216</v>
      </c>
      <c r="B31" s="3" t="s">
        <v>314</v>
      </c>
      <c r="C31" s="3" t="s">
        <v>217</v>
      </c>
      <c r="D31" s="1" t="s">
        <v>218</v>
      </c>
      <c r="E31" s="17">
        <v>44960815.200000003</v>
      </c>
      <c r="F31" s="17">
        <v>149869384</v>
      </c>
      <c r="G31" s="16" t="s">
        <v>71</v>
      </c>
      <c r="I31" s="1" t="s">
        <v>66</v>
      </c>
      <c r="J31" s="1" t="s">
        <v>65</v>
      </c>
      <c r="K31" s="1" t="s">
        <v>68</v>
      </c>
      <c r="L31" s="1">
        <v>20170529</v>
      </c>
      <c r="O31" s="1" t="s">
        <v>80</v>
      </c>
      <c r="P31" s="1" t="s">
        <v>69</v>
      </c>
      <c r="V31" s="16">
        <v>20844133</v>
      </c>
      <c r="W31" s="17">
        <v>9539075</v>
      </c>
      <c r="X31" s="17">
        <v>5863</v>
      </c>
      <c r="Y31" s="17">
        <v>12</v>
      </c>
      <c r="AC31" s="1" t="s">
        <v>185</v>
      </c>
      <c r="AH31" s="1" t="s">
        <v>69</v>
      </c>
    </row>
    <row r="32" spans="1:52" s="77" customFormat="1" x14ac:dyDescent="0.4">
      <c r="A32" s="3" t="s">
        <v>255</v>
      </c>
      <c r="B32" s="77" t="s">
        <v>314</v>
      </c>
      <c r="C32" s="77" t="s">
        <v>256</v>
      </c>
      <c r="D32" s="78" t="s">
        <v>257</v>
      </c>
      <c r="E32" s="79">
        <v>33916480.549999997</v>
      </c>
      <c r="F32" s="79">
        <v>678329611</v>
      </c>
      <c r="G32" s="80" t="s">
        <v>71</v>
      </c>
      <c r="H32" s="78"/>
      <c r="I32" s="78" t="s">
        <v>66</v>
      </c>
      <c r="J32" s="78" t="s">
        <v>65</v>
      </c>
      <c r="K32" s="78" t="s">
        <v>67</v>
      </c>
      <c r="L32" s="78">
        <v>20071218</v>
      </c>
      <c r="M32" s="78"/>
      <c r="N32" s="78"/>
      <c r="O32" s="78"/>
      <c r="P32" s="78"/>
      <c r="Q32" s="78"/>
      <c r="R32" s="78"/>
      <c r="S32" s="78"/>
      <c r="T32" s="78"/>
      <c r="U32" s="78"/>
      <c r="V32" s="80"/>
      <c r="W32" s="79"/>
      <c r="X32" s="79"/>
      <c r="Y32" s="79"/>
      <c r="Z32" s="80"/>
      <c r="AA32" s="78"/>
      <c r="AB32" s="78"/>
      <c r="AC32" s="78"/>
      <c r="AD32" s="78"/>
      <c r="AE32" s="78" t="s">
        <v>258</v>
      </c>
      <c r="AF32" s="78"/>
      <c r="AG32" s="78"/>
      <c r="AH32" s="78"/>
      <c r="AI32" s="78" t="s">
        <v>69</v>
      </c>
      <c r="AJ32" s="78"/>
      <c r="AK32" s="78"/>
      <c r="AL32" s="78"/>
      <c r="AM32" s="78"/>
      <c r="AN32" s="78"/>
      <c r="AO32" s="78"/>
      <c r="AP32" s="78"/>
      <c r="AQ32" s="78"/>
      <c r="AR32" s="78"/>
      <c r="AS32" s="78"/>
      <c r="AT32" s="78"/>
      <c r="AU32" s="78"/>
      <c r="AV32" s="78"/>
      <c r="AW32" s="78"/>
      <c r="AX32" s="78"/>
      <c r="AY32" s="78"/>
      <c r="AZ32" s="78"/>
    </row>
    <row r="33" spans="1:52" x14ac:dyDescent="0.4">
      <c r="A33" s="3" t="s">
        <v>88</v>
      </c>
      <c r="B33" s="3" t="s">
        <v>314</v>
      </c>
      <c r="C33" s="3" t="s">
        <v>89</v>
      </c>
      <c r="D33" s="1" t="s">
        <v>90</v>
      </c>
      <c r="E33" s="17">
        <v>33902901.810000002</v>
      </c>
      <c r="F33" s="17">
        <v>251132606</v>
      </c>
      <c r="G33" s="16" t="s">
        <v>71</v>
      </c>
      <c r="I33" s="1" t="s">
        <v>66</v>
      </c>
      <c r="J33" s="1" t="s">
        <v>65</v>
      </c>
      <c r="K33" s="1" t="s">
        <v>68</v>
      </c>
      <c r="L33" s="1">
        <v>20070418</v>
      </c>
      <c r="O33" s="1" t="s">
        <v>80</v>
      </c>
      <c r="P33" s="1" t="s">
        <v>69</v>
      </c>
      <c r="V33" s="16">
        <v>22858132</v>
      </c>
      <c r="W33" s="17">
        <v>5370022</v>
      </c>
      <c r="X33" s="17">
        <v>4471</v>
      </c>
      <c r="Y33" s="17">
        <v>12</v>
      </c>
      <c r="AC33" s="1" t="s">
        <v>134</v>
      </c>
      <c r="AH33" s="1" t="s">
        <v>69</v>
      </c>
    </row>
    <row r="34" spans="1:52" x14ac:dyDescent="0.4">
      <c r="A34" s="3" t="s">
        <v>125</v>
      </c>
      <c r="B34" s="3" t="s">
        <v>314</v>
      </c>
      <c r="C34" s="3" t="s">
        <v>126</v>
      </c>
      <c r="D34" s="1" t="s">
        <v>127</v>
      </c>
      <c r="E34" s="17">
        <v>33479596.289999999</v>
      </c>
      <c r="F34" s="17">
        <v>159426649</v>
      </c>
      <c r="G34" s="16" t="s">
        <v>71</v>
      </c>
      <c r="I34" s="1" t="s">
        <v>64</v>
      </c>
      <c r="J34" s="1" t="s">
        <v>65</v>
      </c>
      <c r="L34" s="1">
        <v>19941103</v>
      </c>
      <c r="O34" s="1" t="s">
        <v>85</v>
      </c>
      <c r="V34" s="16">
        <v>12885525</v>
      </c>
      <c r="W34" s="17">
        <v>2898232.5</v>
      </c>
      <c r="X34" s="17">
        <v>2112</v>
      </c>
      <c r="Y34" s="17">
        <v>12</v>
      </c>
      <c r="AC34" s="1" t="s">
        <v>64</v>
      </c>
      <c r="AH34" s="1" t="s">
        <v>69</v>
      </c>
    </row>
    <row r="35" spans="1:52" x14ac:dyDescent="0.4">
      <c r="A35" s="3" t="s">
        <v>279</v>
      </c>
      <c r="B35" s="3" t="s">
        <v>314</v>
      </c>
      <c r="C35" s="3" t="s">
        <v>280</v>
      </c>
      <c r="D35" s="1" t="s">
        <v>281</v>
      </c>
      <c r="E35" s="17">
        <v>31190682.425000001</v>
      </c>
      <c r="F35" s="17">
        <v>178232471</v>
      </c>
      <c r="G35" s="16" t="s">
        <v>71</v>
      </c>
      <c r="I35" s="1" t="s">
        <v>66</v>
      </c>
      <c r="J35" s="1" t="s">
        <v>65</v>
      </c>
      <c r="K35" s="1" t="s">
        <v>84</v>
      </c>
      <c r="L35" s="1">
        <v>20080819</v>
      </c>
      <c r="O35" s="1" t="s">
        <v>80</v>
      </c>
      <c r="V35" s="16">
        <v>19830947</v>
      </c>
      <c r="W35" s="17">
        <v>4019646.5</v>
      </c>
      <c r="X35" s="17">
        <v>5549</v>
      </c>
      <c r="Y35" s="17">
        <v>12</v>
      </c>
      <c r="AC35" s="1" t="s">
        <v>66</v>
      </c>
      <c r="AH35" s="1" t="s">
        <v>69</v>
      </c>
    </row>
    <row r="36" spans="1:52" x14ac:dyDescent="0.4">
      <c r="A36" s="3" t="s">
        <v>273</v>
      </c>
      <c r="B36" s="3" t="s">
        <v>314</v>
      </c>
      <c r="C36" s="3" t="s">
        <v>274</v>
      </c>
      <c r="D36" s="1" t="s">
        <v>275</v>
      </c>
      <c r="E36" s="17">
        <v>29080289.699999999</v>
      </c>
      <c r="F36" s="17">
        <v>88122090</v>
      </c>
      <c r="G36" s="16" t="s">
        <v>71</v>
      </c>
      <c r="I36" s="1" t="s">
        <v>64</v>
      </c>
      <c r="J36" s="1" t="s">
        <v>65</v>
      </c>
      <c r="K36" s="1" t="s">
        <v>84</v>
      </c>
      <c r="L36" s="1">
        <v>20201014</v>
      </c>
      <c r="O36" s="1" t="s">
        <v>80</v>
      </c>
      <c r="V36" s="16">
        <v>44242500</v>
      </c>
      <c r="W36" s="17">
        <v>5649857.5</v>
      </c>
      <c r="X36" s="17">
        <v>4461</v>
      </c>
      <c r="Y36" s="17">
        <v>12</v>
      </c>
      <c r="AC36" s="1" t="s">
        <v>64</v>
      </c>
      <c r="AH36" s="1" t="s">
        <v>69</v>
      </c>
    </row>
    <row r="37" spans="1:52" s="77" customFormat="1" x14ac:dyDescent="0.4">
      <c r="A37" s="3" t="s">
        <v>164</v>
      </c>
      <c r="B37" s="77" t="s">
        <v>314</v>
      </c>
      <c r="C37" s="77" t="s">
        <v>165</v>
      </c>
      <c r="D37" s="78" t="s">
        <v>166</v>
      </c>
      <c r="E37" s="79">
        <v>25385960.48</v>
      </c>
      <c r="F37" s="79">
        <v>137221408</v>
      </c>
      <c r="G37" s="80" t="s">
        <v>71</v>
      </c>
      <c r="H37" s="78"/>
      <c r="I37" s="78" t="s">
        <v>64</v>
      </c>
      <c r="J37" s="78" t="s">
        <v>65</v>
      </c>
      <c r="K37" s="78" t="s">
        <v>68</v>
      </c>
      <c r="L37" s="78">
        <v>19900518</v>
      </c>
      <c r="M37" s="78" t="s">
        <v>108</v>
      </c>
      <c r="N37" s="78"/>
      <c r="O37" s="78"/>
      <c r="P37" s="78" t="s">
        <v>69</v>
      </c>
      <c r="Q37" s="78"/>
      <c r="R37" s="78"/>
      <c r="S37" s="78"/>
      <c r="T37" s="78"/>
      <c r="U37" s="78"/>
      <c r="V37" s="80">
        <v>3084952</v>
      </c>
      <c r="W37" s="79">
        <v>677086.5</v>
      </c>
      <c r="X37" s="79">
        <v>1751</v>
      </c>
      <c r="Y37" s="79">
        <v>12</v>
      </c>
      <c r="Z37" s="80"/>
      <c r="AA37" s="78"/>
      <c r="AB37" s="78"/>
      <c r="AC37" s="78"/>
      <c r="AD37" s="78" t="s">
        <v>81</v>
      </c>
      <c r="AE37" s="78"/>
      <c r="AF37" s="78"/>
      <c r="AG37" s="78"/>
      <c r="AH37" s="78" t="s">
        <v>69</v>
      </c>
      <c r="AI37" s="78" t="s">
        <v>69</v>
      </c>
      <c r="AJ37" s="78"/>
      <c r="AK37" s="78"/>
      <c r="AL37" s="78"/>
      <c r="AM37" s="78"/>
      <c r="AN37" s="78"/>
      <c r="AO37" s="78"/>
      <c r="AP37" s="78"/>
      <c r="AQ37" s="78"/>
      <c r="AR37" s="78"/>
      <c r="AS37" s="78"/>
      <c r="AT37" s="78"/>
      <c r="AU37" s="78"/>
      <c r="AV37" s="78"/>
      <c r="AW37" s="78"/>
      <c r="AX37" s="78"/>
      <c r="AY37" s="78"/>
      <c r="AZ37" s="78"/>
    </row>
    <row r="38" spans="1:52" s="77" customFormat="1" x14ac:dyDescent="0.4">
      <c r="A38" s="3" t="s">
        <v>260</v>
      </c>
      <c r="B38" s="77" t="s">
        <v>314</v>
      </c>
      <c r="C38" s="77" t="s">
        <v>261</v>
      </c>
      <c r="D38" s="78" t="s">
        <v>262</v>
      </c>
      <c r="E38" s="79">
        <v>25324214.219999999</v>
      </c>
      <c r="F38" s="79">
        <v>281380158</v>
      </c>
      <c r="G38" s="80" t="s">
        <v>71</v>
      </c>
      <c r="H38" s="78"/>
      <c r="I38" s="78" t="s">
        <v>64</v>
      </c>
      <c r="J38" s="78" t="s">
        <v>65</v>
      </c>
      <c r="K38" s="78" t="s">
        <v>67</v>
      </c>
      <c r="L38" s="78">
        <v>20070216</v>
      </c>
      <c r="M38" s="78"/>
      <c r="N38" s="78"/>
      <c r="O38" s="78" t="s">
        <v>85</v>
      </c>
      <c r="P38" s="78"/>
      <c r="Q38" s="78"/>
      <c r="R38" s="78"/>
      <c r="S38" s="78"/>
      <c r="T38" s="78"/>
      <c r="U38" s="78"/>
      <c r="V38" s="80">
        <v>4913580</v>
      </c>
      <c r="W38" s="79">
        <v>515422.5</v>
      </c>
      <c r="X38" s="79">
        <v>1447</v>
      </c>
      <c r="Y38" s="79">
        <v>12</v>
      </c>
      <c r="Z38" s="80"/>
      <c r="AA38" s="78"/>
      <c r="AB38" s="78"/>
      <c r="AC38" s="78"/>
      <c r="AD38" s="78"/>
      <c r="AE38" s="78"/>
      <c r="AF38" s="78"/>
      <c r="AG38" s="78" t="s">
        <v>263</v>
      </c>
      <c r="AH38" s="78" t="s">
        <v>69</v>
      </c>
      <c r="AI38" s="78" t="s">
        <v>69</v>
      </c>
      <c r="AJ38" s="78"/>
      <c r="AK38" s="78"/>
      <c r="AL38" s="78"/>
      <c r="AM38" s="78"/>
      <c r="AN38" s="78"/>
      <c r="AO38" s="78"/>
      <c r="AP38" s="78"/>
      <c r="AQ38" s="78"/>
      <c r="AR38" s="78"/>
      <c r="AS38" s="78"/>
      <c r="AT38" s="78"/>
      <c r="AU38" s="78"/>
      <c r="AV38" s="78"/>
      <c r="AW38" s="78"/>
      <c r="AX38" s="78"/>
      <c r="AY38" s="78"/>
      <c r="AZ38" s="78"/>
    </row>
    <row r="39" spans="1:52" x14ac:dyDescent="0.4">
      <c r="A39" s="3" t="s">
        <v>240</v>
      </c>
      <c r="B39" s="3" t="s">
        <v>314</v>
      </c>
      <c r="C39" s="3" t="s">
        <v>241</v>
      </c>
      <c r="D39" s="1" t="s">
        <v>242</v>
      </c>
      <c r="E39" s="17">
        <v>25161643.649999999</v>
      </c>
      <c r="F39" s="17">
        <v>838721455</v>
      </c>
      <c r="G39" s="16" t="s">
        <v>71</v>
      </c>
      <c r="I39" s="1" t="s">
        <v>78</v>
      </c>
      <c r="J39" s="1" t="s">
        <v>132</v>
      </c>
      <c r="K39" s="1" t="s">
        <v>84</v>
      </c>
      <c r="L39" s="1">
        <v>20110104</v>
      </c>
      <c r="M39" s="1" t="s">
        <v>86</v>
      </c>
      <c r="V39" s="16">
        <v>1679800</v>
      </c>
      <c r="W39" s="17">
        <v>72194</v>
      </c>
      <c r="X39" s="17">
        <v>171</v>
      </c>
      <c r="Y39" s="17">
        <v>12</v>
      </c>
      <c r="AA39" s="1" t="s">
        <v>220</v>
      </c>
      <c r="AE39" s="1" t="s">
        <v>1557</v>
      </c>
      <c r="AH39" s="1" t="s">
        <v>69</v>
      </c>
      <c r="AJ39" s="1" t="s">
        <v>69</v>
      </c>
    </row>
    <row r="40" spans="1:52" x14ac:dyDescent="0.4">
      <c r="A40" s="3" t="s">
        <v>115</v>
      </c>
      <c r="B40" s="3" t="s">
        <v>314</v>
      </c>
      <c r="C40" s="3" t="s">
        <v>116</v>
      </c>
      <c r="D40" s="1" t="s">
        <v>117</v>
      </c>
      <c r="E40" s="17">
        <v>22752762.399999999</v>
      </c>
      <c r="F40" s="17">
        <v>455055248</v>
      </c>
      <c r="G40" s="16" t="s">
        <v>71</v>
      </c>
      <c r="I40" s="1" t="s">
        <v>66</v>
      </c>
      <c r="J40" s="1" t="s">
        <v>65</v>
      </c>
      <c r="K40" s="1" t="s">
        <v>68</v>
      </c>
      <c r="L40" s="1">
        <v>20120216</v>
      </c>
      <c r="O40" s="1" t="s">
        <v>85</v>
      </c>
      <c r="P40" s="1" t="s">
        <v>69</v>
      </c>
      <c r="V40" s="16">
        <v>52977346</v>
      </c>
      <c r="W40" s="17">
        <v>3342210</v>
      </c>
      <c r="X40" s="17">
        <v>4072</v>
      </c>
      <c r="Y40" s="17">
        <v>12</v>
      </c>
      <c r="AD40" s="1" t="s">
        <v>118</v>
      </c>
      <c r="AH40" s="1" t="s">
        <v>69</v>
      </c>
    </row>
    <row r="41" spans="1:52" x14ac:dyDescent="0.4">
      <c r="A41" s="3" t="s">
        <v>223</v>
      </c>
      <c r="B41" s="3" t="s">
        <v>314</v>
      </c>
      <c r="C41" s="3" t="s">
        <v>224</v>
      </c>
      <c r="D41" s="1" t="s">
        <v>225</v>
      </c>
      <c r="E41" s="17">
        <v>20493475.649999999</v>
      </c>
      <c r="F41" s="17">
        <v>136623171</v>
      </c>
      <c r="G41" s="16" t="s">
        <v>71</v>
      </c>
      <c r="I41" s="1" t="s">
        <v>66</v>
      </c>
      <c r="J41" s="1" t="s">
        <v>65</v>
      </c>
      <c r="L41" s="1">
        <v>19530407</v>
      </c>
      <c r="V41" s="16">
        <v>5737588</v>
      </c>
      <c r="W41" s="17">
        <v>1051911</v>
      </c>
      <c r="X41" s="17">
        <v>3132</v>
      </c>
      <c r="Y41" s="17">
        <v>12</v>
      </c>
      <c r="AD41" s="1" t="s">
        <v>226</v>
      </c>
      <c r="AF41" s="1" t="s">
        <v>93</v>
      </c>
      <c r="AH41" s="1" t="s">
        <v>69</v>
      </c>
      <c r="AJ41" s="1" t="s">
        <v>69</v>
      </c>
    </row>
    <row r="42" spans="1:52" x14ac:dyDescent="0.4">
      <c r="A42" s="3" t="s">
        <v>151</v>
      </c>
      <c r="B42" s="3" t="s">
        <v>314</v>
      </c>
      <c r="C42" s="3" t="s">
        <v>152</v>
      </c>
      <c r="D42" s="1" t="s">
        <v>153</v>
      </c>
      <c r="E42" s="17">
        <v>17150466.199999999</v>
      </c>
      <c r="F42" s="17">
        <v>490013320</v>
      </c>
      <c r="G42" s="16" t="s">
        <v>71</v>
      </c>
      <c r="I42" s="1" t="s">
        <v>91</v>
      </c>
      <c r="J42" s="1" t="s">
        <v>92</v>
      </c>
      <c r="K42" s="1" t="s">
        <v>68</v>
      </c>
      <c r="L42" s="1">
        <v>20160711</v>
      </c>
      <c r="P42" s="1" t="s">
        <v>69</v>
      </c>
      <c r="V42" s="16">
        <v>9918821</v>
      </c>
      <c r="W42" s="17">
        <v>574219</v>
      </c>
      <c r="X42" s="17">
        <v>1469</v>
      </c>
      <c r="Y42" s="17">
        <v>12</v>
      </c>
      <c r="AF42" s="1" t="s">
        <v>154</v>
      </c>
      <c r="AH42" s="1" t="s">
        <v>69</v>
      </c>
      <c r="AJ42" s="1" t="s">
        <v>69</v>
      </c>
    </row>
    <row r="43" spans="1:52" x14ac:dyDescent="0.4">
      <c r="A43" s="3" t="s">
        <v>311</v>
      </c>
      <c r="B43" s="3" t="s">
        <v>314</v>
      </c>
      <c r="C43" s="3" t="s">
        <v>312</v>
      </c>
      <c r="D43" s="1" t="s">
        <v>313</v>
      </c>
      <c r="E43" s="17">
        <v>15455591.550000001</v>
      </c>
      <c r="F43" s="17">
        <v>441588330</v>
      </c>
      <c r="G43" s="16" t="s">
        <v>71</v>
      </c>
      <c r="I43" s="1" t="s">
        <v>74</v>
      </c>
      <c r="J43" s="1" t="s">
        <v>65</v>
      </c>
      <c r="L43" s="1">
        <v>19870917</v>
      </c>
      <c r="V43" s="16">
        <v>36721014</v>
      </c>
      <c r="W43" s="17">
        <v>1646501.5</v>
      </c>
      <c r="X43" s="17">
        <v>1613</v>
      </c>
      <c r="Y43" s="17">
        <v>12</v>
      </c>
      <c r="AC43" s="1" t="s">
        <v>2238</v>
      </c>
      <c r="AH43" s="1" t="s">
        <v>69</v>
      </c>
      <c r="AX43" s="1" t="s">
        <v>69</v>
      </c>
    </row>
    <row r="44" spans="1:52" s="77" customFormat="1" x14ac:dyDescent="0.4">
      <c r="A44" s="3" t="s">
        <v>233</v>
      </c>
      <c r="B44" s="77" t="s">
        <v>314</v>
      </c>
      <c r="C44" s="77" t="s">
        <v>234</v>
      </c>
      <c r="D44" s="78" t="s">
        <v>235</v>
      </c>
      <c r="E44" s="79">
        <v>11494671.300000001</v>
      </c>
      <c r="F44" s="79">
        <v>32841918</v>
      </c>
      <c r="G44" s="80" t="s">
        <v>71</v>
      </c>
      <c r="H44" s="78"/>
      <c r="I44" s="78" t="s">
        <v>64</v>
      </c>
      <c r="J44" s="78" t="s">
        <v>65</v>
      </c>
      <c r="K44" s="78" t="s">
        <v>68</v>
      </c>
      <c r="L44" s="78">
        <v>20111019</v>
      </c>
      <c r="M44" s="78"/>
      <c r="N44" s="78"/>
      <c r="O44" s="78"/>
      <c r="P44" s="78" t="s">
        <v>69</v>
      </c>
      <c r="Q44" s="78"/>
      <c r="R44" s="78"/>
      <c r="S44" s="78"/>
      <c r="T44" s="78"/>
      <c r="U44" s="78"/>
      <c r="V44" s="80">
        <v>5196105</v>
      </c>
      <c r="W44" s="79">
        <v>2002064</v>
      </c>
      <c r="X44" s="79">
        <v>3678</v>
      </c>
      <c r="Y44" s="79">
        <v>12</v>
      </c>
      <c r="Z44" s="80"/>
      <c r="AA44" s="78"/>
      <c r="AB44" s="78"/>
      <c r="AC44" s="78"/>
      <c r="AD44" s="78" t="s">
        <v>236</v>
      </c>
      <c r="AE44" s="78"/>
      <c r="AF44" s="78"/>
      <c r="AG44" s="78"/>
      <c r="AH44" s="78"/>
      <c r="AI44" s="78" t="s">
        <v>69</v>
      </c>
      <c r="AJ44" s="78"/>
      <c r="AK44" s="78"/>
      <c r="AL44" s="78"/>
      <c r="AM44" s="78"/>
      <c r="AN44" s="78"/>
      <c r="AO44" s="78"/>
      <c r="AP44" s="78" t="s">
        <v>69</v>
      </c>
      <c r="AQ44" s="78" t="s">
        <v>69</v>
      </c>
      <c r="AR44" s="78"/>
      <c r="AS44" s="78"/>
      <c r="AT44" s="78"/>
      <c r="AU44" s="78"/>
      <c r="AV44" s="78"/>
      <c r="AW44" s="78"/>
      <c r="AX44" s="78"/>
      <c r="AY44" s="78"/>
      <c r="AZ44" s="78"/>
    </row>
    <row r="45" spans="1:52" x14ac:dyDescent="0.4">
      <c r="A45" s="3" t="s">
        <v>98</v>
      </c>
      <c r="B45" s="3" t="s">
        <v>314</v>
      </c>
      <c r="C45" s="3" t="s">
        <v>99</v>
      </c>
      <c r="D45" s="1" t="s">
        <v>100</v>
      </c>
      <c r="E45" s="17">
        <v>11151076.02</v>
      </c>
      <c r="F45" s="17">
        <v>79650543</v>
      </c>
      <c r="G45" s="16" t="s">
        <v>71</v>
      </c>
      <c r="I45" s="1" t="s">
        <v>66</v>
      </c>
      <c r="J45" s="1" t="s">
        <v>65</v>
      </c>
      <c r="K45" s="1" t="s">
        <v>84</v>
      </c>
      <c r="L45" s="1">
        <v>20060818</v>
      </c>
      <c r="O45" s="1" t="s">
        <v>85</v>
      </c>
      <c r="V45" s="16">
        <v>7136328</v>
      </c>
      <c r="W45" s="17">
        <v>1120365</v>
      </c>
      <c r="X45" s="17">
        <v>1946</v>
      </c>
      <c r="Y45" s="17">
        <v>12</v>
      </c>
      <c r="AG45" s="1" t="s">
        <v>94</v>
      </c>
      <c r="AH45" s="1" t="s">
        <v>69</v>
      </c>
    </row>
    <row r="46" spans="1:52" x14ac:dyDescent="0.4">
      <c r="A46" s="3" t="s">
        <v>155</v>
      </c>
      <c r="B46" s="3" t="s">
        <v>314</v>
      </c>
      <c r="C46" s="3" t="s">
        <v>156</v>
      </c>
      <c r="D46" s="1" t="s">
        <v>157</v>
      </c>
      <c r="E46" s="17">
        <v>11135144.93</v>
      </c>
      <c r="F46" s="17">
        <v>318146998</v>
      </c>
      <c r="G46" s="16" t="s">
        <v>71</v>
      </c>
      <c r="I46" s="1" t="s">
        <v>66</v>
      </c>
      <c r="J46" s="1" t="s">
        <v>65</v>
      </c>
      <c r="K46" s="1" t="s">
        <v>84</v>
      </c>
      <c r="L46" s="1">
        <v>20160912</v>
      </c>
      <c r="V46" s="16">
        <v>184298315</v>
      </c>
      <c r="W46" s="17">
        <v>7686409</v>
      </c>
      <c r="X46" s="17">
        <v>6441</v>
      </c>
      <c r="Y46" s="17">
        <v>12</v>
      </c>
      <c r="AF46" s="1" t="s">
        <v>158</v>
      </c>
      <c r="AH46" s="1" t="s">
        <v>69</v>
      </c>
      <c r="AJ46" s="1" t="s">
        <v>69</v>
      </c>
    </row>
    <row r="47" spans="1:52" s="77" customFormat="1" x14ac:dyDescent="0.4">
      <c r="A47" s="3" t="s">
        <v>209</v>
      </c>
      <c r="B47" s="77" t="s">
        <v>314</v>
      </c>
      <c r="C47" s="77" t="s">
        <v>210</v>
      </c>
      <c r="D47" s="78" t="s">
        <v>211</v>
      </c>
      <c r="E47" s="79">
        <v>10984514.939999999</v>
      </c>
      <c r="F47" s="79">
        <v>61025083</v>
      </c>
      <c r="G47" s="80" t="s">
        <v>71</v>
      </c>
      <c r="H47" s="78"/>
      <c r="I47" s="78" t="s">
        <v>175</v>
      </c>
      <c r="J47" s="78" t="s">
        <v>130</v>
      </c>
      <c r="K47" s="78" t="s">
        <v>67</v>
      </c>
      <c r="L47" s="78">
        <v>20051201</v>
      </c>
      <c r="M47" s="78"/>
      <c r="N47" s="78"/>
      <c r="O47" s="78" t="s">
        <v>80</v>
      </c>
      <c r="P47" s="78"/>
      <c r="Q47" s="78"/>
      <c r="R47" s="78"/>
      <c r="S47" s="78"/>
      <c r="T47" s="78"/>
      <c r="U47" s="78" t="s">
        <v>212</v>
      </c>
      <c r="V47" s="80">
        <v>2732026</v>
      </c>
      <c r="W47" s="79">
        <v>507386.5</v>
      </c>
      <c r="X47" s="79">
        <v>1391</v>
      </c>
      <c r="Y47" s="79">
        <v>12</v>
      </c>
      <c r="Z47" s="80"/>
      <c r="AA47" s="78" t="s">
        <v>175</v>
      </c>
      <c r="AB47" s="78"/>
      <c r="AC47" s="78"/>
      <c r="AD47" s="78"/>
      <c r="AE47" s="78"/>
      <c r="AF47" s="78"/>
      <c r="AG47" s="78"/>
      <c r="AH47" s="78"/>
      <c r="AI47" s="78" t="s">
        <v>69</v>
      </c>
      <c r="AJ47" s="78"/>
      <c r="AK47" s="78"/>
      <c r="AL47" s="78"/>
      <c r="AM47" s="78"/>
      <c r="AN47" s="78"/>
      <c r="AO47" s="78"/>
      <c r="AP47" s="78"/>
      <c r="AQ47" s="78"/>
      <c r="AR47" s="78"/>
      <c r="AS47" s="78"/>
      <c r="AT47" s="78"/>
      <c r="AU47" s="78"/>
      <c r="AV47" s="78"/>
      <c r="AW47" s="78"/>
      <c r="AX47" s="78"/>
      <c r="AY47" s="78"/>
      <c r="AZ47" s="78"/>
    </row>
    <row r="48" spans="1:52" s="77" customFormat="1" x14ac:dyDescent="0.4">
      <c r="A48" s="3" t="s">
        <v>180</v>
      </c>
      <c r="B48" s="77" t="s">
        <v>314</v>
      </c>
      <c r="C48" s="77" t="s">
        <v>181</v>
      </c>
      <c r="D48" s="78" t="s">
        <v>182</v>
      </c>
      <c r="E48" s="79">
        <v>9016364.8000000007</v>
      </c>
      <c r="F48" s="79">
        <v>13259360</v>
      </c>
      <c r="G48" s="80" t="s">
        <v>71</v>
      </c>
      <c r="H48" s="78"/>
      <c r="I48" s="78" t="s">
        <v>133</v>
      </c>
      <c r="J48" s="78" t="s">
        <v>12</v>
      </c>
      <c r="K48" s="78" t="s">
        <v>84</v>
      </c>
      <c r="L48" s="78">
        <v>20090716</v>
      </c>
      <c r="M48" s="78" t="s">
        <v>108</v>
      </c>
      <c r="N48" s="78"/>
      <c r="O48" s="78"/>
      <c r="P48" s="78"/>
      <c r="Q48" s="78"/>
      <c r="R48" s="78"/>
      <c r="S48" s="78"/>
      <c r="T48" s="78" t="s">
        <v>183</v>
      </c>
      <c r="U48" s="78"/>
      <c r="V48" s="80">
        <v>6663277</v>
      </c>
      <c r="W48" s="79">
        <v>6057601.5</v>
      </c>
      <c r="X48" s="79">
        <v>17169</v>
      </c>
      <c r="Y48" s="79">
        <v>12</v>
      </c>
      <c r="Z48" s="80"/>
      <c r="AA48" s="78"/>
      <c r="AB48" s="78"/>
      <c r="AC48" s="78"/>
      <c r="AD48" s="78" t="s">
        <v>184</v>
      </c>
      <c r="AE48" s="78"/>
      <c r="AF48" s="78"/>
      <c r="AG48" s="78" t="s">
        <v>96</v>
      </c>
      <c r="AH48" s="78" t="s">
        <v>69</v>
      </c>
      <c r="AI48" s="78" t="s">
        <v>69</v>
      </c>
      <c r="AJ48" s="78"/>
      <c r="AK48" s="78"/>
      <c r="AL48" s="78"/>
      <c r="AM48" s="78"/>
      <c r="AN48" s="78"/>
      <c r="AO48" s="78"/>
      <c r="AP48" s="78"/>
      <c r="AQ48" s="78"/>
      <c r="AR48" s="78"/>
      <c r="AS48" s="78"/>
      <c r="AT48" s="78"/>
      <c r="AU48" s="78"/>
      <c r="AV48" s="78"/>
      <c r="AW48" s="78"/>
      <c r="AX48" s="78"/>
      <c r="AY48" s="78"/>
      <c r="AZ48" s="78"/>
    </row>
    <row r="49" spans="1:52" s="77" customFormat="1" x14ac:dyDescent="0.4">
      <c r="A49" s="3" t="s">
        <v>206</v>
      </c>
      <c r="B49" s="77" t="s">
        <v>314</v>
      </c>
      <c r="C49" s="77" t="s">
        <v>207</v>
      </c>
      <c r="D49" s="78" t="s">
        <v>208</v>
      </c>
      <c r="E49" s="79">
        <v>6394363.0199999996</v>
      </c>
      <c r="F49" s="79">
        <v>47365652</v>
      </c>
      <c r="G49" s="80" t="s">
        <v>71</v>
      </c>
      <c r="H49" s="78"/>
      <c r="I49" s="78" t="s">
        <v>64</v>
      </c>
      <c r="J49" s="78" t="s">
        <v>65</v>
      </c>
      <c r="K49" s="78" t="s">
        <v>84</v>
      </c>
      <c r="L49" s="78">
        <v>20100826</v>
      </c>
      <c r="M49" s="78"/>
      <c r="N49" s="78"/>
      <c r="O49" s="78" t="s">
        <v>85</v>
      </c>
      <c r="P49" s="78"/>
      <c r="Q49" s="78"/>
      <c r="R49" s="78"/>
      <c r="S49" s="78"/>
      <c r="T49" s="78"/>
      <c r="U49" s="78"/>
      <c r="V49" s="80">
        <v>6280425</v>
      </c>
      <c r="W49" s="79">
        <v>971566.5</v>
      </c>
      <c r="X49" s="79">
        <v>1799</v>
      </c>
      <c r="Y49" s="79">
        <v>12</v>
      </c>
      <c r="Z49" s="80"/>
      <c r="AA49" s="78"/>
      <c r="AB49" s="78"/>
      <c r="AC49" s="78"/>
      <c r="AD49" s="78" t="s">
        <v>81</v>
      </c>
      <c r="AE49" s="78"/>
      <c r="AF49" s="78"/>
      <c r="AG49" s="78"/>
      <c r="AH49" s="78"/>
      <c r="AI49" s="78" t="s">
        <v>69</v>
      </c>
      <c r="AJ49" s="78"/>
      <c r="AK49" s="78"/>
      <c r="AL49" s="78"/>
      <c r="AM49" s="78"/>
      <c r="AN49" s="78"/>
      <c r="AO49" s="78"/>
      <c r="AP49" s="78"/>
      <c r="AQ49" s="78"/>
      <c r="AR49" s="78"/>
      <c r="AS49" s="78"/>
      <c r="AT49" s="78"/>
      <c r="AU49" s="78"/>
      <c r="AV49" s="78"/>
      <c r="AW49" s="78"/>
      <c r="AX49" s="78"/>
      <c r="AY49" s="78"/>
      <c r="AZ49" s="78"/>
    </row>
    <row r="50" spans="1:52" s="77" customFormat="1" x14ac:dyDescent="0.4">
      <c r="A50" s="3" t="s">
        <v>264</v>
      </c>
      <c r="B50" s="77" t="s">
        <v>314</v>
      </c>
      <c r="C50" s="77" t="s">
        <v>265</v>
      </c>
      <c r="D50" s="78" t="s">
        <v>266</v>
      </c>
      <c r="E50" s="79">
        <v>5564685.0999999996</v>
      </c>
      <c r="F50" s="79">
        <v>55646851</v>
      </c>
      <c r="G50" s="80" t="s">
        <v>71</v>
      </c>
      <c r="H50" s="78"/>
      <c r="I50" s="78" t="s">
        <v>64</v>
      </c>
      <c r="J50" s="78" t="s">
        <v>65</v>
      </c>
      <c r="K50" s="78" t="s">
        <v>68</v>
      </c>
      <c r="L50" s="78">
        <v>20070711</v>
      </c>
      <c r="M50" s="78"/>
      <c r="N50" s="78"/>
      <c r="O50" s="78"/>
      <c r="P50" s="78" t="s">
        <v>69</v>
      </c>
      <c r="Q50" s="78"/>
      <c r="R50" s="78"/>
      <c r="S50" s="78"/>
      <c r="T50" s="78"/>
      <c r="U50" s="78"/>
      <c r="V50" s="80">
        <v>2504530</v>
      </c>
      <c r="W50" s="79">
        <v>416201.5</v>
      </c>
      <c r="X50" s="79">
        <v>809</v>
      </c>
      <c r="Y50" s="79">
        <v>12</v>
      </c>
      <c r="Z50" s="80"/>
      <c r="AA50" s="78"/>
      <c r="AB50" s="78"/>
      <c r="AC50" s="78"/>
      <c r="AD50" s="78" t="s">
        <v>81</v>
      </c>
      <c r="AE50" s="78"/>
      <c r="AF50" s="78"/>
      <c r="AG50" s="78"/>
      <c r="AH50" s="78" t="s">
        <v>69</v>
      </c>
      <c r="AI50" s="78" t="s">
        <v>69</v>
      </c>
      <c r="AJ50" s="78"/>
      <c r="AK50" s="78"/>
      <c r="AL50" s="78"/>
      <c r="AM50" s="78"/>
      <c r="AN50" s="78"/>
      <c r="AO50" s="78"/>
      <c r="AP50" s="78"/>
      <c r="AQ50" s="78"/>
      <c r="AR50" s="78"/>
      <c r="AS50" s="78"/>
      <c r="AT50" s="78"/>
      <c r="AU50" s="78"/>
      <c r="AV50" s="78"/>
      <c r="AW50" s="78"/>
      <c r="AX50" s="78"/>
      <c r="AY50" s="78"/>
      <c r="AZ50" s="78"/>
    </row>
    <row r="51" spans="1:52" s="77" customFormat="1" x14ac:dyDescent="0.4">
      <c r="A51" s="3" t="s">
        <v>159</v>
      </c>
      <c r="B51" s="77" t="s">
        <v>314</v>
      </c>
      <c r="C51" s="77" t="s">
        <v>160</v>
      </c>
      <c r="D51" s="78" t="s">
        <v>161</v>
      </c>
      <c r="E51" s="79">
        <v>4907208.3</v>
      </c>
      <c r="F51" s="79">
        <v>49072083</v>
      </c>
      <c r="G51" s="80" t="s">
        <v>71</v>
      </c>
      <c r="H51" s="78"/>
      <c r="I51" s="78" t="s">
        <v>66</v>
      </c>
      <c r="J51" s="78" t="s">
        <v>65</v>
      </c>
      <c r="K51" s="78" t="s">
        <v>68</v>
      </c>
      <c r="L51" s="78">
        <v>20080204</v>
      </c>
      <c r="M51" s="78" t="s">
        <v>108</v>
      </c>
      <c r="N51" s="78"/>
      <c r="O51" s="78" t="s">
        <v>85</v>
      </c>
      <c r="P51" s="78" t="s">
        <v>69</v>
      </c>
      <c r="Q51" s="78"/>
      <c r="R51" s="78"/>
      <c r="S51" s="78"/>
      <c r="T51" s="78"/>
      <c r="U51" s="78"/>
      <c r="V51" s="80">
        <v>21911185</v>
      </c>
      <c r="W51" s="79">
        <v>4072537</v>
      </c>
      <c r="X51" s="79">
        <v>5917</v>
      </c>
      <c r="Y51" s="79">
        <v>12</v>
      </c>
      <c r="Z51" s="80"/>
      <c r="AA51" s="78"/>
      <c r="AB51" s="78"/>
      <c r="AC51" s="78"/>
      <c r="AD51" s="78" t="s">
        <v>81</v>
      </c>
      <c r="AE51" s="78"/>
      <c r="AF51" s="78" t="s">
        <v>162</v>
      </c>
      <c r="AG51" s="78" t="s">
        <v>163</v>
      </c>
      <c r="AH51" s="78" t="s">
        <v>69</v>
      </c>
      <c r="AI51" s="78" t="s">
        <v>69</v>
      </c>
      <c r="AJ51" s="78"/>
      <c r="AK51" s="78"/>
      <c r="AL51" s="78"/>
      <c r="AM51" s="78"/>
      <c r="AN51" s="78"/>
      <c r="AO51" s="78"/>
      <c r="AP51" s="78"/>
      <c r="AQ51" s="78"/>
      <c r="AR51" s="78"/>
      <c r="AS51" s="78"/>
      <c r="AT51" s="78"/>
      <c r="AU51" s="78"/>
      <c r="AV51" s="78"/>
      <c r="AW51" s="78"/>
      <c r="AX51" s="78"/>
      <c r="AY51" s="78"/>
      <c r="AZ51" s="78"/>
    </row>
    <row r="52" spans="1:52" x14ac:dyDescent="0.4">
      <c r="A52" s="3" t="s">
        <v>295</v>
      </c>
      <c r="B52" s="3" t="s">
        <v>314</v>
      </c>
      <c r="C52" s="3" t="s">
        <v>296</v>
      </c>
      <c r="D52" s="1" t="s">
        <v>297</v>
      </c>
      <c r="E52" s="17">
        <v>4834138.1550000003</v>
      </c>
      <c r="F52" s="17">
        <v>87893421</v>
      </c>
      <c r="G52" s="16" t="s">
        <v>71</v>
      </c>
      <c r="I52" s="1" t="s">
        <v>64</v>
      </c>
      <c r="J52" s="1" t="s">
        <v>65</v>
      </c>
      <c r="K52" s="1" t="s">
        <v>68</v>
      </c>
      <c r="L52" s="1">
        <v>20211123</v>
      </c>
      <c r="O52" s="1" t="s">
        <v>85</v>
      </c>
      <c r="P52" s="1" t="s">
        <v>69</v>
      </c>
      <c r="Q52" s="1" t="s">
        <v>69</v>
      </c>
      <c r="V52" s="16">
        <v>44340908</v>
      </c>
      <c r="W52" s="17">
        <v>5721564.5</v>
      </c>
      <c r="X52" s="17">
        <v>8347</v>
      </c>
      <c r="Y52" s="17">
        <v>12</v>
      </c>
      <c r="AC52" s="1" t="s">
        <v>64</v>
      </c>
      <c r="AH52" s="1" t="s">
        <v>69</v>
      </c>
    </row>
    <row r="53" spans="1:52" x14ac:dyDescent="0.4">
      <c r="A53" s="3" t="s">
        <v>270</v>
      </c>
      <c r="B53" s="3" t="s">
        <v>314</v>
      </c>
      <c r="C53" s="3" t="s">
        <v>271</v>
      </c>
      <c r="D53" s="1" t="s">
        <v>272</v>
      </c>
      <c r="E53" s="17">
        <v>4489659.2649999997</v>
      </c>
      <c r="F53" s="17">
        <v>128275979</v>
      </c>
      <c r="G53" s="16" t="s">
        <v>71</v>
      </c>
      <c r="I53" s="1" t="s">
        <v>66</v>
      </c>
      <c r="J53" s="1" t="s">
        <v>65</v>
      </c>
      <c r="K53" s="1" t="s">
        <v>84</v>
      </c>
      <c r="L53" s="1">
        <v>20140811</v>
      </c>
      <c r="V53" s="16">
        <v>69387917</v>
      </c>
      <c r="W53" s="17">
        <v>2925619</v>
      </c>
      <c r="X53" s="17">
        <v>1760</v>
      </c>
      <c r="Y53" s="17">
        <v>12</v>
      </c>
      <c r="AC53" s="1" t="s">
        <v>121</v>
      </c>
      <c r="AH53" s="1" t="s">
        <v>69</v>
      </c>
    </row>
    <row r="54" spans="1:52" x14ac:dyDescent="0.4">
      <c r="A54" s="3" t="s">
        <v>135</v>
      </c>
      <c r="B54" s="3" t="s">
        <v>314</v>
      </c>
      <c r="C54" s="3" t="s">
        <v>136</v>
      </c>
      <c r="D54" s="1" t="s">
        <v>137</v>
      </c>
      <c r="E54" s="17">
        <v>3407923.62</v>
      </c>
      <c r="F54" s="17">
        <v>227194908</v>
      </c>
      <c r="G54" s="16" t="s">
        <v>71</v>
      </c>
      <c r="I54" s="1" t="s">
        <v>64</v>
      </c>
      <c r="J54" s="1" t="s">
        <v>65</v>
      </c>
      <c r="K54" s="1" t="s">
        <v>68</v>
      </c>
      <c r="L54" s="1">
        <v>20160126</v>
      </c>
      <c r="O54" s="1" t="s">
        <v>85</v>
      </c>
      <c r="P54" s="1" t="s">
        <v>69</v>
      </c>
      <c r="V54" s="16">
        <v>36548546</v>
      </c>
      <c r="W54" s="17">
        <v>1809985</v>
      </c>
      <c r="X54" s="17">
        <v>3225</v>
      </c>
      <c r="Y54" s="17">
        <v>12</v>
      </c>
      <c r="AD54" s="1" t="s">
        <v>138</v>
      </c>
      <c r="AH54" s="1" t="s">
        <v>69</v>
      </c>
    </row>
    <row r="55" spans="1:52" x14ac:dyDescent="0.4">
      <c r="A55" s="3" t="s">
        <v>250</v>
      </c>
      <c r="B55" s="3" t="s">
        <v>314</v>
      </c>
      <c r="C55" s="3" t="s">
        <v>251</v>
      </c>
      <c r="D55" s="1" t="s">
        <v>252</v>
      </c>
      <c r="E55" s="17">
        <v>2482294.6800000002</v>
      </c>
      <c r="F55" s="17">
        <v>82743156</v>
      </c>
      <c r="G55" s="16" t="s">
        <v>71</v>
      </c>
      <c r="I55" s="1" t="s">
        <v>66</v>
      </c>
      <c r="J55" s="1" t="s">
        <v>65</v>
      </c>
      <c r="K55" s="1" t="s">
        <v>68</v>
      </c>
      <c r="L55" s="1">
        <v>20060926</v>
      </c>
      <c r="M55" s="1" t="s">
        <v>253</v>
      </c>
      <c r="P55" s="1" t="s">
        <v>69</v>
      </c>
      <c r="V55" s="16">
        <v>6661945</v>
      </c>
      <c r="W55" s="17">
        <v>313507</v>
      </c>
      <c r="X55" s="17">
        <v>698</v>
      </c>
      <c r="Y55" s="17">
        <v>12</v>
      </c>
      <c r="AD55" s="1" t="s">
        <v>81</v>
      </c>
      <c r="AH55" s="1" t="s">
        <v>69</v>
      </c>
    </row>
    <row r="59" spans="1:52" x14ac:dyDescent="0.4">
      <c r="AH59" s="1">
        <f>COUNTA(AH11:AH55)</f>
        <v>40</v>
      </c>
      <c r="AI59" s="1">
        <f>COUNTA(AI11:AI55)</f>
        <v>13</v>
      </c>
      <c r="AJ59" s="1">
        <f>COUNTA(AJ11:AJ55)</f>
        <v>10</v>
      </c>
      <c r="AK59" s="1">
        <f>COUNTA(AK11:AK55)</f>
        <v>1</v>
      </c>
      <c r="AL59" s="1">
        <f>COUNTA(AL11:AL55)</f>
        <v>0</v>
      </c>
      <c r="AM59" s="1">
        <f>COUNTA(AM11:AM55)</f>
        <v>1</v>
      </c>
      <c r="AN59" s="1">
        <f>COUNTA(AN11:AN55)</f>
        <v>2</v>
      </c>
      <c r="AO59" s="1">
        <f>COUNTA(AO11:AO55)</f>
        <v>1</v>
      </c>
      <c r="AP59" s="1">
        <f>COUNTA(AP11:AP55)</f>
        <v>2</v>
      </c>
      <c r="AQ59" s="1">
        <f>COUNTA(AQ11:AQ55)</f>
        <v>2</v>
      </c>
      <c r="AR59" s="1">
        <f>COUNTA(AR11:AR55)</f>
        <v>1</v>
      </c>
      <c r="AS59" s="1">
        <f>COUNTA(AS11:AS55)</f>
        <v>0</v>
      </c>
      <c r="AT59" s="1">
        <f>COUNTA(AT11:AT55)</f>
        <v>1</v>
      </c>
      <c r="AU59" s="1">
        <f>COUNTA(AU11:AU55)</f>
        <v>0</v>
      </c>
      <c r="AV59" s="1">
        <f>COUNTA(AV11:AV55)</f>
        <v>0</v>
      </c>
      <c r="AW59" s="1">
        <f>COUNTA(AW11:AW55)</f>
        <v>0</v>
      </c>
    </row>
    <row r="60" spans="1:52" ht="13.5" thickBot="1" x14ac:dyDescent="0.45">
      <c r="AH60" s="51" t="s">
        <v>31</v>
      </c>
      <c r="AI60" s="51" t="s">
        <v>32</v>
      </c>
      <c r="AJ60" s="51" t="s">
        <v>33</v>
      </c>
      <c r="AK60" s="51" t="s">
        <v>34</v>
      </c>
      <c r="AL60" s="51" t="s">
        <v>35</v>
      </c>
      <c r="AM60" s="51" t="s">
        <v>36</v>
      </c>
      <c r="AN60" s="51" t="s">
        <v>37</v>
      </c>
      <c r="AO60" s="51" t="s">
        <v>38</v>
      </c>
      <c r="AP60" s="51" t="s">
        <v>39</v>
      </c>
      <c r="AQ60" s="51" t="s">
        <v>40</v>
      </c>
      <c r="AR60" s="51" t="s">
        <v>41</v>
      </c>
      <c r="AS60" s="51" t="s">
        <v>42</v>
      </c>
      <c r="AT60" s="51" t="s">
        <v>43</v>
      </c>
      <c r="AU60" s="51" t="s">
        <v>44</v>
      </c>
      <c r="AV60" s="51" t="s">
        <v>45</v>
      </c>
      <c r="AW60" s="51" t="s">
        <v>46</v>
      </c>
    </row>
    <row r="61" spans="1:52" ht="13.5" thickTop="1" x14ac:dyDescent="0.4"/>
  </sheetData>
  <autoFilter ref="A10:AZ55" xr:uid="{00000000-0009-0000-0000-000001000000}">
    <sortState xmlns:xlrd2="http://schemas.microsoft.com/office/spreadsheetml/2017/richdata2" ref="A11:AZ55">
      <sortCondition descending="1" ref="E10:E55"/>
    </sortState>
  </autoFilter>
  <sortState xmlns:xlrd2="http://schemas.microsoft.com/office/spreadsheetml/2017/richdata2" ref="A8:BR1400">
    <sortCondition sortBy="cellColor" ref="M8:M1384" dxfId="5"/>
    <sortCondition sortBy="cellColor" ref="N8:N1384" dxfId="4"/>
  </sortState>
  <phoneticPr fontId="6"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617"/>
  <sheetViews>
    <sheetView topLeftCell="C1" zoomScale="44" zoomScaleNormal="90" workbookViewId="0">
      <selection activeCell="E72" sqref="E72"/>
    </sheetView>
  </sheetViews>
  <sheetFormatPr defaultColWidth="9" defaultRowHeight="13.15" x14ac:dyDescent="0.4"/>
  <cols>
    <col min="1" max="1" width="8.265625" style="3" hidden="1" customWidth="1"/>
    <col min="2" max="2" width="8.1328125" style="2" hidden="1" customWidth="1"/>
    <col min="3" max="3" width="12.3984375" style="3" customWidth="1"/>
    <col min="4" max="4" width="41" style="2" bestFit="1" customWidth="1"/>
    <col min="5" max="5" width="11" style="1" bestFit="1" customWidth="1"/>
    <col min="6" max="6" width="22.59765625" style="20" bestFit="1" customWidth="1"/>
    <col min="7" max="7" width="21.3984375" style="20" bestFit="1" customWidth="1"/>
    <col min="8" max="8" width="11.1328125" style="1" bestFit="1" customWidth="1"/>
    <col min="9" max="9" width="15.86328125" style="1" bestFit="1" customWidth="1"/>
    <col min="10" max="10" width="19.73046875" style="1" bestFit="1" customWidth="1"/>
    <col min="11" max="11" width="16.3984375" style="24" bestFit="1" customWidth="1"/>
    <col min="12" max="13" width="15.59765625" style="1" bestFit="1" customWidth="1"/>
    <col min="14" max="14" width="14.1328125" style="1" bestFit="1" customWidth="1"/>
    <col min="15" max="15" width="18.1328125" style="1" bestFit="1" customWidth="1"/>
    <col min="16" max="16" width="11.86328125" style="1" bestFit="1" customWidth="1"/>
    <col min="17" max="17" width="20" style="1" bestFit="1" customWidth="1"/>
    <col min="18" max="18" width="19.1328125" style="1" bestFit="1" customWidth="1"/>
    <col min="19" max="19" width="20.59765625" style="1" bestFit="1" customWidth="1"/>
    <col min="20" max="20" width="15.3984375" style="1" bestFit="1" customWidth="1"/>
    <col min="21" max="23" width="21.3984375" style="28" bestFit="1" customWidth="1"/>
    <col min="24" max="24" width="16.265625" style="17" bestFit="1" customWidth="1"/>
    <col min="25" max="25" width="36.86328125" style="1" bestFit="1" customWidth="1"/>
    <col min="26" max="26" width="11.3984375" style="1" bestFit="1" customWidth="1"/>
    <col min="27" max="27" width="21.73046875" style="1" bestFit="1" customWidth="1"/>
    <col min="28" max="28" width="20.1328125" style="1" bestFit="1" customWidth="1"/>
    <col min="29" max="29" width="51.86328125" style="1" bestFit="1" customWidth="1"/>
    <col min="30" max="30" width="19.265625" style="1" bestFit="1" customWidth="1"/>
    <col min="31" max="31" width="36.73046875" style="1" bestFit="1" customWidth="1"/>
    <col min="32" max="32" width="16.265625" style="1" bestFit="1" customWidth="1"/>
    <col min="33" max="33" width="15.265625" style="1" bestFit="1" customWidth="1"/>
    <col min="34" max="34" width="9.86328125" style="1" bestFit="1" customWidth="1"/>
    <col min="35" max="35" width="10.59765625" style="1" bestFit="1" customWidth="1"/>
    <col min="36" max="36" width="11.59765625" style="1" bestFit="1" customWidth="1"/>
    <col min="37" max="37" width="11.1328125" style="1" bestFit="1" customWidth="1"/>
    <col min="38" max="38" width="13.265625" style="1" bestFit="1" customWidth="1"/>
    <col min="39" max="39" width="16.3984375" style="1" bestFit="1" customWidth="1"/>
    <col min="40" max="40" width="17.73046875" style="1" bestFit="1" customWidth="1"/>
    <col min="41" max="41" width="9.1328125" style="1" bestFit="1" customWidth="1"/>
    <col min="42" max="42" width="9.86328125" style="1" bestFit="1" customWidth="1"/>
    <col min="43" max="43" width="9.265625" style="1" bestFit="1" customWidth="1"/>
    <col min="44" max="44" width="15.265625" style="1" bestFit="1" customWidth="1"/>
    <col min="45" max="45" width="11.3984375" style="1" bestFit="1" customWidth="1"/>
    <col min="46" max="46" width="12" style="1" bestFit="1" customWidth="1"/>
    <col min="47" max="47" width="13" style="1" bestFit="1" customWidth="1"/>
    <col min="48" max="48" width="9.59765625" style="1" bestFit="1" customWidth="1"/>
    <col min="49" max="49" width="13.265625" style="1" bestFit="1" customWidth="1"/>
    <col min="50" max="50" width="24.86328125" style="1" bestFit="1" customWidth="1"/>
    <col min="51" max="51" width="21" style="1" bestFit="1" customWidth="1"/>
    <col min="52" max="52" width="40.73046875" style="1" bestFit="1" customWidth="1"/>
    <col min="53" max="16384" width="9" style="3"/>
  </cols>
  <sheetData>
    <row r="1" spans="1:52" x14ac:dyDescent="0.4">
      <c r="C1" s="2" t="s">
        <v>17</v>
      </c>
    </row>
    <row r="2" spans="1:52" x14ac:dyDescent="0.4">
      <c r="C2" s="3" t="s">
        <v>1</v>
      </c>
      <c r="F2" s="22"/>
      <c r="G2" s="22"/>
      <c r="I2" s="16"/>
    </row>
    <row r="3" spans="1:52" x14ac:dyDescent="0.4">
      <c r="C3" s="3" t="s">
        <v>2273</v>
      </c>
      <c r="F3" s="22"/>
      <c r="G3" s="22"/>
      <c r="I3" s="16"/>
    </row>
    <row r="4" spans="1:52" s="11" customFormat="1" ht="4.9000000000000004" customHeight="1" x14ac:dyDescent="0.4">
      <c r="B4" s="8"/>
      <c r="C4" s="18"/>
      <c r="D4" s="8"/>
      <c r="E4" s="7"/>
      <c r="F4" s="21"/>
      <c r="G4" s="21"/>
      <c r="H4" s="7"/>
      <c r="I4" s="10"/>
      <c r="J4" s="7"/>
      <c r="K4" s="25"/>
      <c r="L4" s="7"/>
      <c r="M4" s="7"/>
      <c r="N4" s="7"/>
      <c r="O4" s="7"/>
      <c r="P4" s="7"/>
      <c r="Q4" s="7"/>
      <c r="R4" s="7"/>
      <c r="S4" s="7"/>
      <c r="T4" s="7"/>
      <c r="U4" s="29"/>
      <c r="V4" s="29"/>
      <c r="W4" s="29"/>
      <c r="X4" s="56"/>
      <c r="Y4" s="7"/>
      <c r="Z4" s="7"/>
      <c r="AA4" s="7"/>
      <c r="AB4" s="7"/>
      <c r="AC4" s="7"/>
      <c r="AD4" s="7"/>
      <c r="AE4" s="7"/>
      <c r="AF4" s="7"/>
      <c r="AG4" s="7"/>
      <c r="AH4" s="7"/>
      <c r="AI4" s="7"/>
      <c r="AJ4" s="7"/>
      <c r="AK4" s="7"/>
      <c r="AL4" s="7"/>
      <c r="AM4" s="7"/>
      <c r="AN4" s="7"/>
      <c r="AO4" s="7"/>
      <c r="AP4" s="7"/>
      <c r="AQ4" s="7"/>
      <c r="AR4" s="7"/>
      <c r="AS4" s="7"/>
      <c r="AT4" s="7"/>
      <c r="AU4" s="7"/>
      <c r="AV4" s="7"/>
      <c r="AW4" s="7"/>
      <c r="AX4" s="7"/>
      <c r="AY4" s="7"/>
      <c r="AZ4" s="7"/>
    </row>
    <row r="5" spans="1:52" ht="16.149999999999999" thickBot="1" x14ac:dyDescent="0.55000000000000004">
      <c r="C5" s="19"/>
      <c r="F5" s="22"/>
      <c r="G5" s="22"/>
      <c r="U5" s="30"/>
      <c r="V5" s="30"/>
      <c r="W5" s="30"/>
      <c r="X5" s="5"/>
      <c r="Y5" s="52" t="s">
        <v>49</v>
      </c>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row>
    <row r="6" spans="1:52" ht="15.75" x14ac:dyDescent="0.5">
      <c r="C6" s="19"/>
      <c r="D6" s="36" t="s">
        <v>28</v>
      </c>
      <c r="E6" s="42"/>
      <c r="F6" s="42" t="s">
        <v>29</v>
      </c>
      <c r="G6" s="46"/>
      <c r="U6" s="30"/>
      <c r="V6" s="30"/>
      <c r="W6" s="30"/>
      <c r="X6" s="30"/>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row>
    <row r="7" spans="1:52" ht="6.75" customHeight="1" x14ac:dyDescent="0.5">
      <c r="C7" s="19"/>
      <c r="D7" s="43"/>
      <c r="E7" s="44"/>
      <c r="F7" s="44"/>
      <c r="G7" s="47"/>
      <c r="U7" s="30"/>
      <c r="V7" s="30"/>
      <c r="W7" s="30"/>
      <c r="X7" s="30"/>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row>
    <row r="8" spans="1:52" ht="16.149999999999999" thickBot="1" x14ac:dyDescent="0.55000000000000004">
      <c r="C8" s="19"/>
      <c r="D8" s="54">
        <f>SUBTOTAL(3,D11:D617)</f>
        <v>607</v>
      </c>
      <c r="E8" s="45"/>
      <c r="F8" s="48">
        <f>SUBTOTAL(9,F11:F617)</f>
        <v>10424882549.906002</v>
      </c>
      <c r="G8" s="49"/>
      <c r="U8" s="30"/>
      <c r="V8" s="30"/>
      <c r="W8" s="30"/>
      <c r="X8" s="30"/>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row>
    <row r="9" spans="1:52" ht="15.75" x14ac:dyDescent="0.5">
      <c r="C9" s="19"/>
      <c r="F9" s="22"/>
      <c r="G9" s="22"/>
      <c r="U9" s="30"/>
      <c r="V9" s="30"/>
      <c r="W9" s="30"/>
      <c r="X9" s="30"/>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row>
    <row r="10" spans="1:52" s="14" customFormat="1" ht="39.75" customHeight="1" thickBot="1" x14ac:dyDescent="0.45">
      <c r="A10" s="13" t="s">
        <v>20</v>
      </c>
      <c r="B10" s="27" t="s">
        <v>21</v>
      </c>
      <c r="C10" s="13" t="s">
        <v>0</v>
      </c>
      <c r="D10" s="13" t="s">
        <v>2</v>
      </c>
      <c r="E10" s="15" t="s">
        <v>3</v>
      </c>
      <c r="F10" s="15" t="s">
        <v>2268</v>
      </c>
      <c r="G10" s="15" t="s">
        <v>2269</v>
      </c>
      <c r="H10" s="14" t="s">
        <v>4</v>
      </c>
      <c r="I10" s="23" t="s">
        <v>18</v>
      </c>
      <c r="J10" s="14" t="s">
        <v>6</v>
      </c>
      <c r="K10" s="14" t="s">
        <v>7</v>
      </c>
      <c r="L10" s="14" t="s">
        <v>5</v>
      </c>
      <c r="M10" s="26" t="s">
        <v>27</v>
      </c>
      <c r="N10" s="14" t="s">
        <v>13</v>
      </c>
      <c r="O10" s="14" t="s">
        <v>22</v>
      </c>
      <c r="P10" s="14" t="s">
        <v>14</v>
      </c>
      <c r="Q10" s="14" t="s">
        <v>57</v>
      </c>
      <c r="R10" s="14" t="s">
        <v>58</v>
      </c>
      <c r="S10" s="14" t="s">
        <v>15</v>
      </c>
      <c r="T10" s="14" t="s">
        <v>19</v>
      </c>
      <c r="U10" s="15" t="s">
        <v>2270</v>
      </c>
      <c r="V10" s="15" t="s">
        <v>2271</v>
      </c>
      <c r="W10" s="15" t="s">
        <v>2272</v>
      </c>
      <c r="X10" s="15" t="s">
        <v>16</v>
      </c>
      <c r="Y10" s="53" t="s">
        <v>50</v>
      </c>
      <c r="Z10" s="53" t="s">
        <v>53</v>
      </c>
      <c r="AA10" s="53" t="s">
        <v>51</v>
      </c>
      <c r="AB10" s="53" t="s">
        <v>52</v>
      </c>
      <c r="AC10" s="53" t="s">
        <v>54</v>
      </c>
      <c r="AD10" s="53" t="s">
        <v>55</v>
      </c>
      <c r="AE10" s="53" t="s">
        <v>56</v>
      </c>
      <c r="AF10" s="53" t="s">
        <v>12</v>
      </c>
      <c r="AG10" s="53" t="s">
        <v>30</v>
      </c>
      <c r="AH10" s="58" t="s">
        <v>31</v>
      </c>
      <c r="AI10" s="58" t="s">
        <v>32</v>
      </c>
      <c r="AJ10" s="53" t="s">
        <v>33</v>
      </c>
      <c r="AK10" s="53" t="s">
        <v>34</v>
      </c>
      <c r="AL10" s="53" t="s">
        <v>35</v>
      </c>
      <c r="AM10" s="53" t="s">
        <v>36</v>
      </c>
      <c r="AN10" s="58" t="s">
        <v>37</v>
      </c>
      <c r="AO10" s="53" t="s">
        <v>38</v>
      </c>
      <c r="AP10" s="53" t="s">
        <v>39</v>
      </c>
      <c r="AQ10" s="53" t="s">
        <v>40</v>
      </c>
      <c r="AR10" s="53" t="s">
        <v>41</v>
      </c>
      <c r="AS10" s="53" t="s">
        <v>42</v>
      </c>
      <c r="AT10" s="53" t="s">
        <v>43</v>
      </c>
      <c r="AU10" s="53" t="s">
        <v>44</v>
      </c>
      <c r="AV10" s="53" t="s">
        <v>45</v>
      </c>
      <c r="AW10" s="53" t="s">
        <v>46</v>
      </c>
      <c r="AX10" s="53" t="s">
        <v>47</v>
      </c>
      <c r="AY10" s="53" t="s">
        <v>63</v>
      </c>
      <c r="AZ10" s="53" t="s">
        <v>48</v>
      </c>
    </row>
    <row r="11" spans="1:52" s="62" customFormat="1" ht="13.5" thickTop="1" x14ac:dyDescent="0.4">
      <c r="A11" s="3" t="s">
        <v>1964</v>
      </c>
      <c r="B11" s="2">
        <v>1182095</v>
      </c>
      <c r="C11" s="62" t="s">
        <v>2153</v>
      </c>
      <c r="D11" s="63" t="s">
        <v>1965</v>
      </c>
      <c r="E11" s="64" t="s">
        <v>1966</v>
      </c>
      <c r="F11" s="65">
        <v>151139016.80000001</v>
      </c>
      <c r="G11" s="65">
        <v>169819120</v>
      </c>
      <c r="H11" s="64" t="s">
        <v>71</v>
      </c>
      <c r="I11" s="64"/>
      <c r="J11" s="64" t="s">
        <v>64</v>
      </c>
      <c r="K11" s="66" t="s">
        <v>65</v>
      </c>
      <c r="L11" s="64" t="s">
        <v>84</v>
      </c>
      <c r="M11" s="64">
        <v>20181102</v>
      </c>
      <c r="N11" s="64"/>
      <c r="O11" s="64" t="s">
        <v>80</v>
      </c>
      <c r="P11" s="64"/>
      <c r="Q11" s="64" t="s">
        <v>69</v>
      </c>
      <c r="R11" s="64"/>
      <c r="S11" s="64"/>
      <c r="T11" s="64"/>
      <c r="U11" s="67">
        <v>6540178</v>
      </c>
      <c r="V11" s="67">
        <v>5613903.5</v>
      </c>
      <c r="W11" s="67">
        <v>2548</v>
      </c>
      <c r="X11" s="68">
        <v>12</v>
      </c>
      <c r="Y11" s="64"/>
      <c r="Z11" s="64"/>
      <c r="AA11" s="64"/>
      <c r="AB11" s="64"/>
      <c r="AC11" s="64" t="s">
        <v>222</v>
      </c>
      <c r="AD11" s="64"/>
      <c r="AE11" s="64"/>
      <c r="AF11" s="64"/>
      <c r="AG11" s="64"/>
      <c r="AH11" s="64" t="s">
        <v>69</v>
      </c>
      <c r="AI11" s="64" t="s">
        <v>69</v>
      </c>
      <c r="AJ11" s="64" t="s">
        <v>69</v>
      </c>
      <c r="AK11" s="64"/>
      <c r="AL11" s="64"/>
      <c r="AM11" s="64"/>
      <c r="AN11" s="64"/>
      <c r="AO11" s="64"/>
      <c r="AP11" s="64"/>
      <c r="AQ11" s="64"/>
      <c r="AR11" s="64"/>
      <c r="AS11" s="64"/>
      <c r="AT11" s="64"/>
      <c r="AU11" s="64"/>
      <c r="AV11" s="64"/>
      <c r="AW11" s="64"/>
      <c r="AX11" s="64"/>
      <c r="AY11" s="64"/>
      <c r="AZ11" s="64"/>
    </row>
    <row r="12" spans="1:52" x14ac:dyDescent="0.4">
      <c r="A12" s="3" t="s">
        <v>912</v>
      </c>
      <c r="B12" s="2">
        <v>13121</v>
      </c>
      <c r="C12" s="3" t="s">
        <v>2153</v>
      </c>
      <c r="D12" s="2" t="s">
        <v>913</v>
      </c>
      <c r="E12" s="1" t="s">
        <v>914</v>
      </c>
      <c r="F12" s="20">
        <v>149702715.72</v>
      </c>
      <c r="G12" s="20">
        <v>415840877</v>
      </c>
      <c r="H12" s="1" t="s">
        <v>71</v>
      </c>
      <c r="J12" s="1" t="s">
        <v>64</v>
      </c>
      <c r="K12" s="24" t="s">
        <v>65</v>
      </c>
      <c r="O12" s="1" t="s">
        <v>85</v>
      </c>
      <c r="Q12" s="1" t="s">
        <v>69</v>
      </c>
      <c r="U12" s="28">
        <v>12813437</v>
      </c>
      <c r="V12" s="28">
        <v>5969732</v>
      </c>
      <c r="W12" s="28">
        <v>3073</v>
      </c>
      <c r="X12" s="17">
        <v>12</v>
      </c>
      <c r="AC12" s="1" t="s">
        <v>197</v>
      </c>
      <c r="AH12" s="1" t="s">
        <v>69</v>
      </c>
    </row>
    <row r="13" spans="1:52" s="62" customFormat="1" x14ac:dyDescent="0.4">
      <c r="A13" s="3" t="s">
        <v>1530</v>
      </c>
      <c r="B13" s="2">
        <v>1142685</v>
      </c>
      <c r="C13" s="62" t="s">
        <v>2153</v>
      </c>
      <c r="D13" s="63" t="s">
        <v>1531</v>
      </c>
      <c r="E13" s="64" t="s">
        <v>1532</v>
      </c>
      <c r="F13" s="65">
        <v>148165493.41999999</v>
      </c>
      <c r="G13" s="65">
        <v>124508818</v>
      </c>
      <c r="H13" s="64" t="s">
        <v>71</v>
      </c>
      <c r="I13" s="64"/>
      <c r="J13" s="64" t="s">
        <v>70</v>
      </c>
      <c r="K13" s="66" t="s">
        <v>65</v>
      </c>
      <c r="L13" s="64" t="s">
        <v>84</v>
      </c>
      <c r="M13" s="64">
        <v>20101220</v>
      </c>
      <c r="N13" s="64" t="s">
        <v>113</v>
      </c>
      <c r="O13" s="64" t="s">
        <v>80</v>
      </c>
      <c r="P13" s="64"/>
      <c r="Q13" s="64" t="s">
        <v>69</v>
      </c>
      <c r="R13" s="64"/>
      <c r="S13" s="64"/>
      <c r="T13" s="64"/>
      <c r="U13" s="67">
        <v>5958828</v>
      </c>
      <c r="V13" s="67">
        <v>4890832</v>
      </c>
      <c r="W13" s="67">
        <v>2476</v>
      </c>
      <c r="X13" s="68">
        <v>12</v>
      </c>
      <c r="Y13" s="64"/>
      <c r="Z13" s="64"/>
      <c r="AA13" s="64"/>
      <c r="AB13" s="64"/>
      <c r="AC13" s="64" t="s">
        <v>128</v>
      </c>
      <c r="AD13" s="64"/>
      <c r="AE13" s="64"/>
      <c r="AF13" s="64"/>
      <c r="AG13" s="64"/>
      <c r="AH13" s="64" t="s">
        <v>69</v>
      </c>
      <c r="AI13" s="64" t="s">
        <v>69</v>
      </c>
      <c r="AJ13" s="64" t="s">
        <v>69</v>
      </c>
      <c r="AK13" s="64"/>
      <c r="AL13" s="64"/>
      <c r="AM13" s="64"/>
      <c r="AN13" s="64"/>
      <c r="AO13" s="64"/>
      <c r="AP13" s="64"/>
      <c r="AQ13" s="64"/>
      <c r="AR13" s="64"/>
      <c r="AS13" s="64"/>
      <c r="AT13" s="64"/>
      <c r="AU13" s="64"/>
      <c r="AV13" s="64"/>
      <c r="AW13" s="64"/>
      <c r="AX13" s="64"/>
      <c r="AY13" s="64"/>
      <c r="AZ13" s="64"/>
    </row>
    <row r="14" spans="1:52" s="62" customFormat="1" x14ac:dyDescent="0.4">
      <c r="A14" s="3" t="s">
        <v>1146</v>
      </c>
      <c r="B14" s="2">
        <v>1105685</v>
      </c>
      <c r="C14" s="62" t="s">
        <v>2153</v>
      </c>
      <c r="D14" s="63" t="s">
        <v>1147</v>
      </c>
      <c r="E14" s="64" t="s">
        <v>1148</v>
      </c>
      <c r="F14" s="65">
        <v>143438832.96000001</v>
      </c>
      <c r="G14" s="65">
        <v>448246353</v>
      </c>
      <c r="H14" s="64" t="s">
        <v>71</v>
      </c>
      <c r="I14" s="64"/>
      <c r="J14" s="64" t="s">
        <v>66</v>
      </c>
      <c r="K14" s="66" t="s">
        <v>65</v>
      </c>
      <c r="L14" s="64" t="s">
        <v>329</v>
      </c>
      <c r="M14" s="64">
        <v>20100511</v>
      </c>
      <c r="N14" s="64"/>
      <c r="O14" s="64" t="s">
        <v>80</v>
      </c>
      <c r="P14" s="64"/>
      <c r="Q14" s="64" t="s">
        <v>69</v>
      </c>
      <c r="R14" s="64"/>
      <c r="S14" s="64"/>
      <c r="T14" s="64"/>
      <c r="U14" s="67">
        <v>58206160</v>
      </c>
      <c r="V14" s="67">
        <v>20497421.5</v>
      </c>
      <c r="W14" s="67">
        <v>13126</v>
      </c>
      <c r="X14" s="68">
        <v>12</v>
      </c>
      <c r="Y14" s="64"/>
      <c r="Z14" s="64"/>
      <c r="AA14" s="64"/>
      <c r="AB14" s="64"/>
      <c r="AC14" s="64" t="s">
        <v>81</v>
      </c>
      <c r="AD14" s="64"/>
      <c r="AE14" s="64"/>
      <c r="AF14" s="64"/>
      <c r="AG14" s="64"/>
      <c r="AH14" s="64" t="s">
        <v>69</v>
      </c>
      <c r="AI14" s="64" t="s">
        <v>69</v>
      </c>
      <c r="AJ14" s="64" t="s">
        <v>69</v>
      </c>
      <c r="AK14" s="64"/>
      <c r="AL14" s="64"/>
      <c r="AM14" s="64"/>
      <c r="AN14" s="64"/>
      <c r="AO14" s="64"/>
      <c r="AP14" s="64"/>
      <c r="AQ14" s="64"/>
      <c r="AR14" s="64"/>
      <c r="AS14" s="64"/>
      <c r="AT14" s="64"/>
      <c r="AU14" s="64"/>
      <c r="AV14" s="64"/>
      <c r="AW14" s="64"/>
      <c r="AX14" s="64"/>
      <c r="AY14" s="64"/>
      <c r="AZ14" s="64"/>
    </row>
    <row r="15" spans="1:52" x14ac:dyDescent="0.4">
      <c r="A15" s="3" t="s">
        <v>508</v>
      </c>
      <c r="B15" s="2">
        <v>1074354</v>
      </c>
      <c r="C15" s="3" t="s">
        <v>2153</v>
      </c>
      <c r="D15" s="2" t="s">
        <v>509</v>
      </c>
      <c r="E15" s="1" t="s">
        <v>510</v>
      </c>
      <c r="F15" s="20">
        <v>141442911.37</v>
      </c>
      <c r="G15" s="20">
        <v>103243001</v>
      </c>
      <c r="H15" s="1" t="s">
        <v>71</v>
      </c>
      <c r="J15" s="1" t="s">
        <v>121</v>
      </c>
      <c r="K15" s="24" t="s">
        <v>65</v>
      </c>
      <c r="O15" s="1" t="s">
        <v>80</v>
      </c>
      <c r="Q15" s="1" t="s">
        <v>69</v>
      </c>
      <c r="U15" s="28">
        <v>16498951</v>
      </c>
      <c r="V15" s="28">
        <v>24299847.5</v>
      </c>
      <c r="W15" s="28">
        <v>19944</v>
      </c>
      <c r="X15" s="17">
        <v>12</v>
      </c>
      <c r="AB15" s="1" t="s">
        <v>121</v>
      </c>
      <c r="AH15" s="1" t="s">
        <v>69</v>
      </c>
    </row>
    <row r="16" spans="1:52" x14ac:dyDescent="0.4">
      <c r="A16" s="3" t="s">
        <v>1511</v>
      </c>
      <c r="B16" s="2">
        <v>1140685</v>
      </c>
      <c r="C16" s="3" t="s">
        <v>2153</v>
      </c>
      <c r="D16" s="2" t="s">
        <v>1512</v>
      </c>
      <c r="E16" s="1" t="s">
        <v>1513</v>
      </c>
      <c r="F16" s="20">
        <v>134644930.30000001</v>
      </c>
      <c r="G16" s="20">
        <v>184445110</v>
      </c>
      <c r="H16" s="1" t="s">
        <v>71</v>
      </c>
      <c r="J16" s="1" t="s">
        <v>66</v>
      </c>
      <c r="K16" s="24" t="s">
        <v>65</v>
      </c>
      <c r="L16" s="1" t="s">
        <v>67</v>
      </c>
      <c r="M16" s="1">
        <v>20101118</v>
      </c>
      <c r="O16" s="1" t="s">
        <v>80</v>
      </c>
      <c r="Q16" s="1" t="s">
        <v>69</v>
      </c>
      <c r="U16" s="28">
        <v>26573100</v>
      </c>
      <c r="V16" s="28">
        <v>20898996.5</v>
      </c>
      <c r="W16" s="28">
        <v>5801</v>
      </c>
      <c r="X16" s="17">
        <v>12</v>
      </c>
      <c r="AC16" s="1" t="s">
        <v>564</v>
      </c>
      <c r="AH16" s="1" t="s">
        <v>69</v>
      </c>
    </row>
    <row r="17" spans="1:52" s="62" customFormat="1" x14ac:dyDescent="0.4">
      <c r="A17" s="3" t="s">
        <v>1496</v>
      </c>
      <c r="B17" s="2">
        <v>1139180</v>
      </c>
      <c r="C17" s="62" t="s">
        <v>2153</v>
      </c>
      <c r="D17" s="63" t="s">
        <v>1497</v>
      </c>
      <c r="E17" s="64" t="s">
        <v>1498</v>
      </c>
      <c r="F17" s="65">
        <v>131846161.44</v>
      </c>
      <c r="G17" s="65">
        <v>227320968</v>
      </c>
      <c r="H17" s="64" t="s">
        <v>71</v>
      </c>
      <c r="I17" s="64"/>
      <c r="J17" s="64" t="s">
        <v>64</v>
      </c>
      <c r="K17" s="66" t="s">
        <v>65</v>
      </c>
      <c r="L17" s="64" t="s">
        <v>322</v>
      </c>
      <c r="M17" s="64">
        <v>20130111</v>
      </c>
      <c r="N17" s="64"/>
      <c r="O17" s="64" t="s">
        <v>85</v>
      </c>
      <c r="P17" s="64" t="s">
        <v>69</v>
      </c>
      <c r="Q17" s="64" t="s">
        <v>69</v>
      </c>
      <c r="R17" s="64"/>
      <c r="S17" s="64"/>
      <c r="T17" s="64"/>
      <c r="U17" s="67">
        <v>63003506</v>
      </c>
      <c r="V17" s="67">
        <v>32356270</v>
      </c>
      <c r="W17" s="67">
        <v>22119</v>
      </c>
      <c r="X17" s="68">
        <v>12</v>
      </c>
      <c r="Y17" s="64"/>
      <c r="Z17" s="64"/>
      <c r="AA17" s="64"/>
      <c r="AB17" s="64"/>
      <c r="AC17" s="64"/>
      <c r="AD17" s="64"/>
      <c r="AE17" s="64" t="s">
        <v>93</v>
      </c>
      <c r="AF17" s="64"/>
      <c r="AG17" s="64"/>
      <c r="AH17" s="64" t="s">
        <v>69</v>
      </c>
      <c r="AI17" s="64" t="s">
        <v>69</v>
      </c>
      <c r="AJ17" s="64"/>
      <c r="AK17" s="64"/>
      <c r="AL17" s="64"/>
      <c r="AM17" s="64"/>
      <c r="AN17" s="64"/>
      <c r="AO17" s="64"/>
      <c r="AP17" s="64"/>
      <c r="AQ17" s="64" t="s">
        <v>69</v>
      </c>
      <c r="AR17" s="64"/>
      <c r="AS17" s="64"/>
      <c r="AT17" s="64"/>
      <c r="AU17" s="64"/>
      <c r="AV17" s="64"/>
      <c r="AW17" s="64"/>
      <c r="AX17" s="64"/>
      <c r="AY17" s="64"/>
      <c r="AZ17" s="64"/>
    </row>
    <row r="18" spans="1:52" x14ac:dyDescent="0.4">
      <c r="A18" s="3" t="s">
        <v>652</v>
      </c>
      <c r="B18" s="2">
        <v>19554</v>
      </c>
      <c r="C18" s="3" t="s">
        <v>2153</v>
      </c>
      <c r="D18" s="2" t="s">
        <v>653</v>
      </c>
      <c r="E18" s="1" t="s">
        <v>654</v>
      </c>
      <c r="F18" s="20">
        <v>131641102.5</v>
      </c>
      <c r="G18" s="20">
        <v>175521470</v>
      </c>
      <c r="H18" s="1" t="s">
        <v>71</v>
      </c>
      <c r="J18" s="1" t="s">
        <v>64</v>
      </c>
      <c r="K18" s="24" t="s">
        <v>65</v>
      </c>
      <c r="Q18" s="1" t="s">
        <v>69</v>
      </c>
      <c r="R18" s="1" t="s">
        <v>69</v>
      </c>
      <c r="U18" s="28">
        <v>128319631</v>
      </c>
      <c r="V18" s="28">
        <v>136199597</v>
      </c>
      <c r="W18" s="28">
        <v>43662</v>
      </c>
      <c r="X18" s="17">
        <v>12</v>
      </c>
      <c r="AC18" s="1" t="s">
        <v>72</v>
      </c>
      <c r="AH18" s="1" t="s">
        <v>69</v>
      </c>
      <c r="AJ18" s="1" t="s">
        <v>69</v>
      </c>
    </row>
    <row r="19" spans="1:52" x14ac:dyDescent="0.4">
      <c r="A19" s="3" t="s">
        <v>812</v>
      </c>
      <c r="B19" s="2">
        <v>1062275</v>
      </c>
      <c r="C19" s="3" t="s">
        <v>2153</v>
      </c>
      <c r="D19" s="2" t="s">
        <v>813</v>
      </c>
      <c r="E19" s="1" t="s">
        <v>814</v>
      </c>
      <c r="F19" s="20">
        <v>125089398.45</v>
      </c>
      <c r="G19" s="20">
        <v>263346102</v>
      </c>
      <c r="H19" s="1" t="s">
        <v>71</v>
      </c>
      <c r="J19" s="1" t="s">
        <v>66</v>
      </c>
      <c r="K19" s="24" t="s">
        <v>65</v>
      </c>
      <c r="Q19" s="1" t="s">
        <v>69</v>
      </c>
      <c r="U19" s="28">
        <v>24731856</v>
      </c>
      <c r="V19" s="28">
        <v>11904467</v>
      </c>
      <c r="W19" s="28">
        <v>9865</v>
      </c>
      <c r="X19" s="17">
        <v>12</v>
      </c>
      <c r="AB19" s="1" t="s">
        <v>66</v>
      </c>
      <c r="AH19" s="1" t="s">
        <v>69</v>
      </c>
      <c r="AX19" s="1" t="s">
        <v>69</v>
      </c>
    </row>
    <row r="20" spans="1:52" x14ac:dyDescent="0.4">
      <c r="A20" s="3" t="s">
        <v>1545</v>
      </c>
      <c r="B20" s="2">
        <v>1144950</v>
      </c>
      <c r="C20" s="3" t="s">
        <v>2153</v>
      </c>
      <c r="D20" s="2" t="s">
        <v>1546</v>
      </c>
      <c r="E20" s="1" t="s">
        <v>1547</v>
      </c>
      <c r="F20" s="20">
        <v>123806727.68000001</v>
      </c>
      <c r="G20" s="20">
        <v>193448012</v>
      </c>
      <c r="H20" s="1" t="s">
        <v>71</v>
      </c>
      <c r="J20" s="1" t="s">
        <v>64</v>
      </c>
      <c r="K20" s="24" t="s">
        <v>65</v>
      </c>
      <c r="L20" s="1" t="s">
        <v>84</v>
      </c>
      <c r="M20" s="1">
        <v>20200820</v>
      </c>
      <c r="O20" s="1" t="s">
        <v>80</v>
      </c>
      <c r="Q20" s="1" t="s">
        <v>69</v>
      </c>
      <c r="U20" s="28">
        <v>17152303</v>
      </c>
      <c r="V20" s="28">
        <v>9709884</v>
      </c>
      <c r="W20" s="28">
        <v>5060</v>
      </c>
      <c r="X20" s="17">
        <v>12</v>
      </c>
    </row>
    <row r="21" spans="1:52" s="62" customFormat="1" x14ac:dyDescent="0.4">
      <c r="A21" s="3" t="s">
        <v>331</v>
      </c>
      <c r="B21" s="2">
        <v>1087625</v>
      </c>
      <c r="C21" s="62" t="s">
        <v>2153</v>
      </c>
      <c r="D21" s="63" t="s">
        <v>332</v>
      </c>
      <c r="E21" s="64" t="s">
        <v>333</v>
      </c>
      <c r="F21" s="65">
        <v>119239352.81999999</v>
      </c>
      <c r="G21" s="65">
        <v>67366866</v>
      </c>
      <c r="H21" s="64" t="s">
        <v>71</v>
      </c>
      <c r="I21" s="64"/>
      <c r="J21" s="64" t="s">
        <v>64</v>
      </c>
      <c r="K21" s="66" t="s">
        <v>65</v>
      </c>
      <c r="L21" s="64"/>
      <c r="M21" s="64"/>
      <c r="N21" s="64"/>
      <c r="O21" s="64" t="s">
        <v>80</v>
      </c>
      <c r="P21" s="64"/>
      <c r="Q21" s="64" t="s">
        <v>69</v>
      </c>
      <c r="R21" s="64"/>
      <c r="S21" s="64"/>
      <c r="T21" s="64"/>
      <c r="U21" s="67">
        <v>3069453</v>
      </c>
      <c r="V21" s="67">
        <v>5742908</v>
      </c>
      <c r="W21" s="67">
        <v>4790</v>
      </c>
      <c r="X21" s="68">
        <v>12</v>
      </c>
      <c r="Y21" s="64"/>
      <c r="Z21" s="64"/>
      <c r="AA21" s="64"/>
      <c r="AB21" s="64"/>
      <c r="AC21" s="64" t="s">
        <v>81</v>
      </c>
      <c r="AD21" s="64"/>
      <c r="AE21" s="64"/>
      <c r="AF21" s="64" t="s">
        <v>96</v>
      </c>
      <c r="AG21" s="64"/>
      <c r="AH21" s="64" t="s">
        <v>69</v>
      </c>
      <c r="AI21" s="64" t="s">
        <v>69</v>
      </c>
      <c r="AJ21" s="64"/>
      <c r="AK21" s="64"/>
      <c r="AL21" s="64"/>
      <c r="AM21" s="64"/>
      <c r="AN21" s="64"/>
      <c r="AO21" s="64"/>
      <c r="AP21" s="64"/>
      <c r="AQ21" s="64"/>
      <c r="AR21" s="64"/>
      <c r="AS21" s="64"/>
      <c r="AT21" s="64"/>
      <c r="AU21" s="64"/>
      <c r="AV21" s="64"/>
      <c r="AW21" s="64"/>
      <c r="AX21" s="64"/>
      <c r="AY21" s="64"/>
      <c r="AZ21" s="64"/>
    </row>
    <row r="22" spans="1:52" x14ac:dyDescent="0.4">
      <c r="A22" s="3" t="s">
        <v>1508</v>
      </c>
      <c r="B22" s="2">
        <v>1133420</v>
      </c>
      <c r="C22" s="3" t="s">
        <v>2153</v>
      </c>
      <c r="D22" s="2" t="s">
        <v>1509</v>
      </c>
      <c r="E22" s="1" t="s">
        <v>1510</v>
      </c>
      <c r="F22" s="20">
        <v>111014815.8</v>
      </c>
      <c r="G22" s="20">
        <v>185024693</v>
      </c>
      <c r="H22" s="1" t="s">
        <v>71</v>
      </c>
      <c r="J22" s="1" t="s">
        <v>64</v>
      </c>
      <c r="K22" s="24" t="s">
        <v>65</v>
      </c>
      <c r="L22" s="1" t="s">
        <v>322</v>
      </c>
      <c r="M22" s="1">
        <v>20110722</v>
      </c>
      <c r="O22" s="1" t="s">
        <v>85</v>
      </c>
      <c r="P22" s="1" t="s">
        <v>69</v>
      </c>
      <c r="Q22" s="1" t="s">
        <v>69</v>
      </c>
      <c r="U22" s="28">
        <v>54906352</v>
      </c>
      <c r="V22" s="28">
        <v>26353055</v>
      </c>
      <c r="W22" s="28">
        <v>13994</v>
      </c>
      <c r="X22" s="17">
        <v>12</v>
      </c>
      <c r="AB22" s="1" t="s">
        <v>64</v>
      </c>
      <c r="AH22" s="1" t="s">
        <v>69</v>
      </c>
      <c r="AJ22" s="1" t="s">
        <v>69</v>
      </c>
      <c r="AQ22" s="1" t="s">
        <v>69</v>
      </c>
    </row>
    <row r="23" spans="1:52" x14ac:dyDescent="0.4">
      <c r="A23" s="3" t="s">
        <v>462</v>
      </c>
      <c r="B23" s="2">
        <v>1185566</v>
      </c>
      <c r="C23" s="3" t="s">
        <v>2153</v>
      </c>
      <c r="D23" s="2" t="s">
        <v>463</v>
      </c>
      <c r="E23" s="1" t="s">
        <v>464</v>
      </c>
      <c r="F23" s="20">
        <v>107500685.40000001</v>
      </c>
      <c r="G23" s="20">
        <v>119445206</v>
      </c>
      <c r="H23" s="1" t="s">
        <v>71</v>
      </c>
      <c r="J23" s="1" t="s">
        <v>78</v>
      </c>
      <c r="K23" s="24" t="s">
        <v>132</v>
      </c>
      <c r="L23" s="1" t="s">
        <v>84</v>
      </c>
      <c r="M23" s="1">
        <v>20220104</v>
      </c>
      <c r="N23" s="1" t="s">
        <v>86</v>
      </c>
      <c r="O23" s="1" t="s">
        <v>80</v>
      </c>
      <c r="U23" s="28">
        <v>4027421</v>
      </c>
      <c r="V23" s="28">
        <v>3892972</v>
      </c>
      <c r="W23" s="28">
        <v>1606</v>
      </c>
      <c r="X23" s="17">
        <v>12</v>
      </c>
      <c r="AC23" s="1" t="s">
        <v>72</v>
      </c>
      <c r="AH23" s="1" t="s">
        <v>69</v>
      </c>
      <c r="AJ23" s="1" t="s">
        <v>69</v>
      </c>
    </row>
    <row r="24" spans="1:52" x14ac:dyDescent="0.4">
      <c r="A24" s="3" t="s">
        <v>1539</v>
      </c>
      <c r="B24" s="2">
        <v>1141820</v>
      </c>
      <c r="C24" s="3" t="s">
        <v>2153</v>
      </c>
      <c r="D24" s="2" t="s">
        <v>1540</v>
      </c>
      <c r="E24" s="1" t="s">
        <v>1541</v>
      </c>
      <c r="F24" s="20">
        <v>104380381.88500001</v>
      </c>
      <c r="G24" s="20">
        <v>285973649</v>
      </c>
      <c r="H24" s="1" t="s">
        <v>71</v>
      </c>
      <c r="J24" s="1" t="s">
        <v>70</v>
      </c>
      <c r="K24" s="24" t="s">
        <v>65</v>
      </c>
      <c r="L24" s="1" t="s">
        <v>322</v>
      </c>
      <c r="M24" s="1">
        <v>20130219</v>
      </c>
      <c r="O24" s="1" t="s">
        <v>85</v>
      </c>
      <c r="P24" s="1" t="s">
        <v>69</v>
      </c>
      <c r="Q24" s="1" t="s">
        <v>69</v>
      </c>
      <c r="U24" s="28">
        <v>39387801</v>
      </c>
      <c r="V24" s="28">
        <v>14809199.5</v>
      </c>
      <c r="W24" s="28">
        <v>6837</v>
      </c>
      <c r="X24" s="17">
        <v>12</v>
      </c>
      <c r="AB24" s="1" t="s">
        <v>289</v>
      </c>
      <c r="AH24" s="1" t="s">
        <v>69</v>
      </c>
    </row>
    <row r="25" spans="1:52" x14ac:dyDescent="0.4">
      <c r="A25" s="3" t="s">
        <v>378</v>
      </c>
      <c r="B25" s="2">
        <v>33914</v>
      </c>
      <c r="C25" s="3" t="s">
        <v>2153</v>
      </c>
      <c r="D25" s="2" t="s">
        <v>379</v>
      </c>
      <c r="E25" s="1" t="s">
        <v>380</v>
      </c>
      <c r="F25" s="20">
        <v>103692922.40000001</v>
      </c>
      <c r="G25" s="20">
        <v>259232306</v>
      </c>
      <c r="H25" s="1" t="s">
        <v>71</v>
      </c>
      <c r="J25" s="1" t="s">
        <v>66</v>
      </c>
      <c r="K25" s="24" t="s">
        <v>65</v>
      </c>
      <c r="N25" s="1" t="s">
        <v>113</v>
      </c>
      <c r="O25" s="1" t="s">
        <v>80</v>
      </c>
      <c r="U25" s="28">
        <v>34188879</v>
      </c>
      <c r="V25" s="28">
        <v>8948685</v>
      </c>
      <c r="W25" s="28">
        <v>5830</v>
      </c>
      <c r="X25" s="17">
        <v>12</v>
      </c>
      <c r="AC25" s="1" t="s">
        <v>72</v>
      </c>
      <c r="AH25" s="1" t="s">
        <v>69</v>
      </c>
    </row>
    <row r="26" spans="1:52" s="62" customFormat="1" x14ac:dyDescent="0.4">
      <c r="A26" s="3" t="s">
        <v>1746</v>
      </c>
      <c r="B26" s="2">
        <v>1155905</v>
      </c>
      <c r="C26" s="62" t="s">
        <v>2153</v>
      </c>
      <c r="D26" s="63" t="s">
        <v>1567</v>
      </c>
      <c r="E26" s="64" t="s">
        <v>1568</v>
      </c>
      <c r="F26" s="65">
        <v>96149946.489999995</v>
      </c>
      <c r="G26" s="65">
        <v>162966011</v>
      </c>
      <c r="H26" s="64" t="s">
        <v>71</v>
      </c>
      <c r="I26" s="64"/>
      <c r="J26" s="64" t="s">
        <v>64</v>
      </c>
      <c r="K26" s="66" t="s">
        <v>65</v>
      </c>
      <c r="L26" s="64" t="s">
        <v>67</v>
      </c>
      <c r="M26" s="64">
        <v>20121101</v>
      </c>
      <c r="N26" s="64"/>
      <c r="O26" s="64" t="s">
        <v>80</v>
      </c>
      <c r="P26" s="64"/>
      <c r="Q26" s="64" t="s">
        <v>69</v>
      </c>
      <c r="R26" s="64"/>
      <c r="S26" s="64"/>
      <c r="T26" s="64"/>
      <c r="U26" s="67">
        <v>44853178</v>
      </c>
      <c r="V26" s="67">
        <v>20641663</v>
      </c>
      <c r="W26" s="67">
        <v>10876</v>
      </c>
      <c r="X26" s="68">
        <v>12</v>
      </c>
      <c r="Y26" s="64"/>
      <c r="Z26" s="64"/>
      <c r="AA26" s="64"/>
      <c r="AB26" s="64" t="s">
        <v>64</v>
      </c>
      <c r="AC26" s="64"/>
      <c r="AD26" s="64"/>
      <c r="AE26" s="64"/>
      <c r="AF26" s="64"/>
      <c r="AG26" s="64"/>
      <c r="AH26" s="64" t="s">
        <v>69</v>
      </c>
      <c r="AI26" s="64" t="s">
        <v>69</v>
      </c>
      <c r="AJ26" s="64"/>
      <c r="AK26" s="64"/>
      <c r="AL26" s="64"/>
      <c r="AM26" s="64"/>
      <c r="AN26" s="64"/>
      <c r="AO26" s="64"/>
      <c r="AP26" s="64"/>
      <c r="AQ26" s="64"/>
      <c r="AR26" s="64"/>
      <c r="AS26" s="64"/>
      <c r="AT26" s="64"/>
      <c r="AU26" s="64"/>
      <c r="AV26" s="64"/>
      <c r="AW26" s="64"/>
      <c r="AX26" s="64"/>
      <c r="AY26" s="64"/>
      <c r="AZ26" s="64"/>
    </row>
    <row r="27" spans="1:52" s="62" customFormat="1" x14ac:dyDescent="0.4">
      <c r="A27" s="3" t="s">
        <v>445</v>
      </c>
      <c r="B27" s="2">
        <v>1180485</v>
      </c>
      <c r="C27" s="62" t="s">
        <v>2153</v>
      </c>
      <c r="D27" s="63" t="s">
        <v>446</v>
      </c>
      <c r="E27" s="64" t="s">
        <v>447</v>
      </c>
      <c r="F27" s="65">
        <v>95697899.900000006</v>
      </c>
      <c r="G27" s="65">
        <v>68847410</v>
      </c>
      <c r="H27" s="64" t="s">
        <v>71</v>
      </c>
      <c r="I27" s="64"/>
      <c r="J27" s="64" t="s">
        <v>66</v>
      </c>
      <c r="K27" s="66" t="s">
        <v>65</v>
      </c>
      <c r="L27" s="64" t="s">
        <v>84</v>
      </c>
      <c r="M27" s="64">
        <v>20171107</v>
      </c>
      <c r="N27" s="64" t="s">
        <v>186</v>
      </c>
      <c r="O27" s="64"/>
      <c r="P27" s="64"/>
      <c r="Q27" s="64"/>
      <c r="R27" s="64"/>
      <c r="S27" s="64"/>
      <c r="T27" s="64"/>
      <c r="U27" s="67">
        <v>24123381</v>
      </c>
      <c r="V27" s="67">
        <v>23784935.5</v>
      </c>
      <c r="W27" s="67">
        <v>16026</v>
      </c>
      <c r="X27" s="68">
        <v>12</v>
      </c>
      <c r="Y27" s="64"/>
      <c r="Z27" s="64"/>
      <c r="AA27" s="64"/>
      <c r="AB27" s="64"/>
      <c r="AC27" s="64"/>
      <c r="AD27" s="64"/>
      <c r="AE27" s="64"/>
      <c r="AF27" s="64" t="s">
        <v>1995</v>
      </c>
      <c r="AG27" s="64"/>
      <c r="AH27" s="64" t="s">
        <v>69</v>
      </c>
      <c r="AI27" s="64" t="s">
        <v>69</v>
      </c>
      <c r="AJ27" s="64"/>
      <c r="AK27" s="64"/>
      <c r="AL27" s="64"/>
      <c r="AM27" s="64"/>
      <c r="AN27" s="64"/>
      <c r="AO27" s="64"/>
      <c r="AP27" s="64"/>
      <c r="AQ27" s="64"/>
      <c r="AR27" s="64"/>
      <c r="AS27" s="64"/>
      <c r="AT27" s="64"/>
      <c r="AU27" s="64"/>
      <c r="AV27" s="64"/>
      <c r="AW27" s="64"/>
      <c r="AX27" s="64"/>
      <c r="AY27" s="64"/>
      <c r="AZ27" s="64"/>
    </row>
    <row r="28" spans="1:52" s="62" customFormat="1" x14ac:dyDescent="0.4">
      <c r="A28" s="3" t="s">
        <v>452</v>
      </c>
      <c r="B28" s="2">
        <v>1182951</v>
      </c>
      <c r="C28" s="62" t="s">
        <v>2153</v>
      </c>
      <c r="D28" s="63" t="s">
        <v>453</v>
      </c>
      <c r="E28" s="64" t="s">
        <v>454</v>
      </c>
      <c r="F28" s="65">
        <v>95589501</v>
      </c>
      <c r="G28" s="65">
        <v>156704100</v>
      </c>
      <c r="H28" s="64" t="s">
        <v>71</v>
      </c>
      <c r="I28" s="64"/>
      <c r="J28" s="64" t="s">
        <v>64</v>
      </c>
      <c r="K28" s="66" t="s">
        <v>65</v>
      </c>
      <c r="L28" s="64" t="s">
        <v>322</v>
      </c>
      <c r="M28" s="64">
        <v>20210329</v>
      </c>
      <c r="N28" s="64"/>
      <c r="O28" s="64" t="s">
        <v>80</v>
      </c>
      <c r="P28" s="64" t="s">
        <v>69</v>
      </c>
      <c r="Q28" s="64"/>
      <c r="R28" s="64"/>
      <c r="S28" s="64"/>
      <c r="T28" s="64"/>
      <c r="U28" s="67">
        <v>21000558</v>
      </c>
      <c r="V28" s="67">
        <v>14774494.5</v>
      </c>
      <c r="W28" s="67">
        <v>11074</v>
      </c>
      <c r="X28" s="68">
        <v>12</v>
      </c>
      <c r="Y28" s="64"/>
      <c r="Z28" s="64"/>
      <c r="AA28" s="64"/>
      <c r="AB28" s="64"/>
      <c r="AC28" s="64" t="s">
        <v>236</v>
      </c>
      <c r="AD28" s="64"/>
      <c r="AE28" s="64"/>
      <c r="AF28" s="64"/>
      <c r="AG28" s="64"/>
      <c r="AH28" s="64"/>
      <c r="AI28" s="64" t="s">
        <v>69</v>
      </c>
      <c r="AJ28" s="64"/>
      <c r="AK28" s="64"/>
      <c r="AL28" s="64"/>
      <c r="AM28" s="64"/>
      <c r="AN28" s="64"/>
      <c r="AO28" s="64"/>
      <c r="AP28" s="64"/>
      <c r="AQ28" s="64"/>
      <c r="AR28" s="64"/>
      <c r="AS28" s="64"/>
      <c r="AT28" s="64"/>
      <c r="AU28" s="64"/>
      <c r="AV28" s="64"/>
      <c r="AW28" s="64"/>
      <c r="AX28" s="64"/>
      <c r="AY28" s="64"/>
      <c r="AZ28" s="64"/>
    </row>
    <row r="29" spans="1:52" s="62" customFormat="1" x14ac:dyDescent="0.4">
      <c r="A29" s="3" t="s">
        <v>1080</v>
      </c>
      <c r="B29" s="2">
        <v>34882</v>
      </c>
      <c r="C29" s="62" t="s">
        <v>2153</v>
      </c>
      <c r="D29" s="63" t="s">
        <v>1081</v>
      </c>
      <c r="E29" s="64" t="s">
        <v>1082</v>
      </c>
      <c r="F29" s="65">
        <v>92017504.280000001</v>
      </c>
      <c r="G29" s="65">
        <v>353913478</v>
      </c>
      <c r="H29" s="64" t="s">
        <v>71</v>
      </c>
      <c r="I29" s="64"/>
      <c r="J29" s="64" t="s">
        <v>64</v>
      </c>
      <c r="K29" s="66" t="s">
        <v>65</v>
      </c>
      <c r="L29" s="64"/>
      <c r="M29" s="64"/>
      <c r="N29" s="64"/>
      <c r="O29" s="64" t="s">
        <v>80</v>
      </c>
      <c r="P29" s="64"/>
      <c r="Q29" s="64" t="s">
        <v>69</v>
      </c>
      <c r="R29" s="64"/>
      <c r="S29" s="64"/>
      <c r="T29" s="64"/>
      <c r="U29" s="67">
        <v>110408071</v>
      </c>
      <c r="V29" s="67">
        <v>45233906.5</v>
      </c>
      <c r="W29" s="67">
        <v>36767</v>
      </c>
      <c r="X29" s="68">
        <v>12</v>
      </c>
      <c r="Y29" s="64"/>
      <c r="Z29" s="64"/>
      <c r="AA29" s="64"/>
      <c r="AB29" s="64"/>
      <c r="AC29" s="64" t="s">
        <v>81</v>
      </c>
      <c r="AD29" s="64"/>
      <c r="AE29" s="64"/>
      <c r="AF29" s="64"/>
      <c r="AG29" s="64"/>
      <c r="AH29" s="64"/>
      <c r="AI29" s="64" t="s">
        <v>69</v>
      </c>
      <c r="AJ29" s="64"/>
      <c r="AK29" s="64"/>
      <c r="AL29" s="64"/>
      <c r="AM29" s="64"/>
      <c r="AN29" s="64"/>
      <c r="AO29" s="64"/>
      <c r="AP29" s="64"/>
      <c r="AQ29" s="64"/>
      <c r="AR29" s="64"/>
      <c r="AS29" s="64"/>
      <c r="AT29" s="64"/>
      <c r="AU29" s="64"/>
      <c r="AV29" s="64"/>
      <c r="AW29" s="64"/>
      <c r="AX29" s="64"/>
      <c r="AY29" s="64"/>
      <c r="AZ29" s="64"/>
    </row>
    <row r="30" spans="1:52" s="69" customFormat="1" x14ac:dyDescent="0.4">
      <c r="A30" s="3" t="s">
        <v>426</v>
      </c>
      <c r="B30" s="2">
        <v>1149770</v>
      </c>
      <c r="C30" s="69" t="s">
        <v>2153</v>
      </c>
      <c r="D30" s="70" t="s">
        <v>427</v>
      </c>
      <c r="E30" s="71" t="s">
        <v>428</v>
      </c>
      <c r="F30" s="72">
        <v>91492721.599999994</v>
      </c>
      <c r="G30" s="72">
        <v>163379860</v>
      </c>
      <c r="H30" s="71" t="s">
        <v>71</v>
      </c>
      <c r="I30" s="71"/>
      <c r="J30" s="71" t="s">
        <v>66</v>
      </c>
      <c r="K30" s="73" t="s">
        <v>65</v>
      </c>
      <c r="L30" s="71" t="s">
        <v>406</v>
      </c>
      <c r="M30" s="71">
        <v>20210511</v>
      </c>
      <c r="N30" s="71"/>
      <c r="O30" s="71" t="s">
        <v>85</v>
      </c>
      <c r="P30" s="71" t="s">
        <v>69</v>
      </c>
      <c r="Q30" s="71"/>
      <c r="R30" s="71"/>
      <c r="S30" s="71"/>
      <c r="T30" s="71"/>
      <c r="U30" s="74">
        <v>62496140</v>
      </c>
      <c r="V30" s="74">
        <v>56575249.5</v>
      </c>
      <c r="W30" s="74">
        <v>46324</v>
      </c>
      <c r="X30" s="75">
        <v>12</v>
      </c>
      <c r="Y30" s="71"/>
      <c r="Z30" s="71"/>
      <c r="AA30" s="71"/>
      <c r="AB30" s="71" t="s">
        <v>66</v>
      </c>
      <c r="AC30" s="71"/>
      <c r="AD30" s="71"/>
      <c r="AE30" s="71"/>
      <c r="AF30" s="71"/>
      <c r="AG30" s="71"/>
      <c r="AH30" s="71"/>
      <c r="AI30" s="71"/>
      <c r="AJ30" s="71" t="s">
        <v>69</v>
      </c>
      <c r="AK30" s="71" t="s">
        <v>69</v>
      </c>
      <c r="AL30" s="71"/>
      <c r="AM30" s="71"/>
      <c r="AN30" s="71" t="s">
        <v>69</v>
      </c>
      <c r="AO30" s="71"/>
      <c r="AP30" s="71"/>
      <c r="AQ30" s="71"/>
      <c r="AR30" s="71"/>
      <c r="AS30" s="71"/>
      <c r="AT30" s="71"/>
      <c r="AU30" s="71"/>
      <c r="AV30" s="71"/>
      <c r="AW30" s="71"/>
      <c r="AX30" s="71"/>
      <c r="AY30" s="71"/>
      <c r="AZ30" s="71"/>
    </row>
    <row r="31" spans="1:52" x14ac:dyDescent="0.4">
      <c r="A31" s="3" t="s">
        <v>423</v>
      </c>
      <c r="B31" s="2">
        <v>1151651</v>
      </c>
      <c r="C31" s="3" t="s">
        <v>2153</v>
      </c>
      <c r="D31" s="2" t="s">
        <v>424</v>
      </c>
      <c r="E31" s="1" t="s">
        <v>425</v>
      </c>
      <c r="F31" s="20">
        <v>91250509.200000003</v>
      </c>
      <c r="G31" s="20">
        <v>228126273</v>
      </c>
      <c r="H31" s="1" t="s">
        <v>71</v>
      </c>
      <c r="J31" s="1" t="s">
        <v>64</v>
      </c>
      <c r="K31" s="24" t="s">
        <v>65</v>
      </c>
      <c r="L31" s="1" t="s">
        <v>84</v>
      </c>
      <c r="M31" s="1">
        <v>20111024</v>
      </c>
      <c r="U31" s="28">
        <v>27232528</v>
      </c>
      <c r="V31" s="28">
        <v>5935589</v>
      </c>
      <c r="W31" s="28">
        <v>3494</v>
      </c>
      <c r="X31" s="17">
        <v>12</v>
      </c>
      <c r="AB31" s="1" t="s">
        <v>64</v>
      </c>
      <c r="AH31" s="1" t="s">
        <v>69</v>
      </c>
      <c r="AJ31" s="1" t="s">
        <v>69</v>
      </c>
    </row>
    <row r="32" spans="1:52" x14ac:dyDescent="0.4">
      <c r="A32" s="3" t="s">
        <v>1197</v>
      </c>
      <c r="B32" s="2">
        <v>1111374</v>
      </c>
      <c r="C32" s="3" t="s">
        <v>2153</v>
      </c>
      <c r="D32" s="2" t="s">
        <v>1198</v>
      </c>
      <c r="E32" s="1" t="s">
        <v>1199</v>
      </c>
      <c r="F32" s="20">
        <v>85256183.099999994</v>
      </c>
      <c r="G32" s="20">
        <v>103970955</v>
      </c>
      <c r="H32" s="1" t="s">
        <v>71</v>
      </c>
      <c r="J32" s="1" t="s">
        <v>121</v>
      </c>
      <c r="K32" s="24" t="s">
        <v>65</v>
      </c>
      <c r="L32" s="1" t="s">
        <v>406</v>
      </c>
      <c r="M32" s="1">
        <v>20171018</v>
      </c>
      <c r="O32" s="1" t="s">
        <v>85</v>
      </c>
      <c r="P32" s="1" t="s">
        <v>69</v>
      </c>
      <c r="Q32" s="1" t="s">
        <v>69</v>
      </c>
      <c r="U32" s="28">
        <v>31427686</v>
      </c>
      <c r="V32" s="28">
        <v>24182666.5</v>
      </c>
      <c r="W32" s="28">
        <v>14289</v>
      </c>
      <c r="X32" s="17">
        <v>12</v>
      </c>
      <c r="AB32" s="1" t="s">
        <v>1200</v>
      </c>
      <c r="AH32" s="1" t="s">
        <v>69</v>
      </c>
    </row>
    <row r="33" spans="1:52" x14ac:dyDescent="0.4">
      <c r="A33" s="3" t="s">
        <v>997</v>
      </c>
      <c r="B33" s="2">
        <v>16380</v>
      </c>
      <c r="C33" s="3" t="s">
        <v>2153</v>
      </c>
      <c r="D33" s="2" t="s">
        <v>998</v>
      </c>
      <c r="E33" s="1" t="s">
        <v>999</v>
      </c>
      <c r="F33" s="20">
        <v>84239041.019999996</v>
      </c>
      <c r="G33" s="20">
        <v>181159228</v>
      </c>
      <c r="H33" s="1" t="s">
        <v>71</v>
      </c>
      <c r="J33" s="1" t="s">
        <v>64</v>
      </c>
      <c r="K33" s="24" t="s">
        <v>65</v>
      </c>
      <c r="O33" s="1" t="s">
        <v>80</v>
      </c>
      <c r="Q33" s="1" t="s">
        <v>69</v>
      </c>
      <c r="U33" s="28">
        <v>62676755</v>
      </c>
      <c r="V33" s="28">
        <v>29000474</v>
      </c>
      <c r="W33" s="28">
        <v>27495.5</v>
      </c>
      <c r="X33" s="17">
        <v>12</v>
      </c>
      <c r="AB33" s="1" t="s">
        <v>1592</v>
      </c>
      <c r="AH33" s="1" t="s">
        <v>69</v>
      </c>
      <c r="AU33" s="1" t="s">
        <v>69</v>
      </c>
      <c r="AX33" s="1" t="s">
        <v>69</v>
      </c>
    </row>
    <row r="34" spans="1:52" s="62" customFormat="1" x14ac:dyDescent="0.4">
      <c r="A34" s="3" t="s">
        <v>1881</v>
      </c>
      <c r="B34" s="2">
        <v>1180375</v>
      </c>
      <c r="C34" s="62" t="s">
        <v>2153</v>
      </c>
      <c r="D34" s="63" t="s">
        <v>1882</v>
      </c>
      <c r="E34" s="64" t="s">
        <v>1883</v>
      </c>
      <c r="F34" s="65">
        <v>84144565.719999999</v>
      </c>
      <c r="G34" s="65">
        <v>71308954</v>
      </c>
      <c r="H34" s="64" t="s">
        <v>71</v>
      </c>
      <c r="I34" s="64"/>
      <c r="J34" s="64" t="s">
        <v>659</v>
      </c>
      <c r="K34" s="66" t="s">
        <v>73</v>
      </c>
      <c r="L34" s="64" t="s">
        <v>84</v>
      </c>
      <c r="M34" s="64">
        <v>20171222</v>
      </c>
      <c r="N34" s="64"/>
      <c r="O34" s="64" t="s">
        <v>80</v>
      </c>
      <c r="P34" s="64"/>
      <c r="Q34" s="64"/>
      <c r="R34" s="64"/>
      <c r="S34" s="64"/>
      <c r="T34" s="64"/>
      <c r="U34" s="67">
        <v>6774638</v>
      </c>
      <c r="V34" s="67">
        <v>7165596.5</v>
      </c>
      <c r="W34" s="67">
        <v>5291</v>
      </c>
      <c r="X34" s="68">
        <v>12</v>
      </c>
      <c r="Y34" s="64"/>
      <c r="Z34" s="64"/>
      <c r="AA34" s="64"/>
      <c r="AB34" s="64"/>
      <c r="AC34" s="64" t="s">
        <v>142</v>
      </c>
      <c r="AD34" s="64"/>
      <c r="AE34" s="64"/>
      <c r="AF34" s="64" t="s">
        <v>96</v>
      </c>
      <c r="AG34" s="64"/>
      <c r="AH34" s="64" t="s">
        <v>69</v>
      </c>
      <c r="AI34" s="64" t="s">
        <v>69</v>
      </c>
      <c r="AJ34" s="64"/>
      <c r="AK34" s="64"/>
      <c r="AL34" s="64"/>
      <c r="AM34" s="64"/>
      <c r="AN34" s="64"/>
      <c r="AO34" s="64"/>
      <c r="AP34" s="64"/>
      <c r="AQ34" s="64"/>
      <c r="AR34" s="64"/>
      <c r="AS34" s="64"/>
      <c r="AT34" s="64"/>
      <c r="AU34" s="64"/>
      <c r="AV34" s="64"/>
      <c r="AW34" s="64"/>
      <c r="AX34" s="64"/>
      <c r="AY34" s="64" t="s">
        <v>69</v>
      </c>
      <c r="AZ34" s="64"/>
    </row>
    <row r="35" spans="1:52" s="62" customFormat="1" x14ac:dyDescent="0.4">
      <c r="A35" s="3" t="s">
        <v>1459</v>
      </c>
      <c r="B35" s="2">
        <v>1122915</v>
      </c>
      <c r="C35" s="62" t="s">
        <v>2153</v>
      </c>
      <c r="D35" s="63" t="s">
        <v>1460</v>
      </c>
      <c r="E35" s="64" t="s">
        <v>1461</v>
      </c>
      <c r="F35" s="65">
        <v>84133726.650000006</v>
      </c>
      <c r="G35" s="65">
        <v>373927674</v>
      </c>
      <c r="H35" s="64" t="s">
        <v>71</v>
      </c>
      <c r="I35" s="64"/>
      <c r="J35" s="64" t="s">
        <v>64</v>
      </c>
      <c r="K35" s="66" t="s">
        <v>65</v>
      </c>
      <c r="L35" s="64" t="s">
        <v>84</v>
      </c>
      <c r="M35" s="64">
        <v>20100225</v>
      </c>
      <c r="N35" s="64"/>
      <c r="O35" s="64" t="s">
        <v>80</v>
      </c>
      <c r="P35" s="64"/>
      <c r="Q35" s="64"/>
      <c r="R35" s="64"/>
      <c r="S35" s="64"/>
      <c r="T35" s="64"/>
      <c r="U35" s="67">
        <v>21592712</v>
      </c>
      <c r="V35" s="67">
        <v>3917304</v>
      </c>
      <c r="W35" s="67">
        <v>5201</v>
      </c>
      <c r="X35" s="68">
        <v>12</v>
      </c>
      <c r="Y35" s="64"/>
      <c r="Z35" s="64"/>
      <c r="AA35" s="64"/>
      <c r="AB35" s="64"/>
      <c r="AC35" s="64" t="s">
        <v>81</v>
      </c>
      <c r="AD35" s="64"/>
      <c r="AE35" s="64"/>
      <c r="AF35" s="64"/>
      <c r="AG35" s="64"/>
      <c r="AH35" s="64" t="s">
        <v>69</v>
      </c>
      <c r="AI35" s="64" t="s">
        <v>69</v>
      </c>
      <c r="AJ35" s="64" t="s">
        <v>69</v>
      </c>
      <c r="AK35" s="64"/>
      <c r="AL35" s="64"/>
      <c r="AM35" s="64"/>
      <c r="AN35" s="64"/>
      <c r="AO35" s="64"/>
      <c r="AP35" s="64"/>
      <c r="AQ35" s="64"/>
      <c r="AR35" s="64"/>
      <c r="AS35" s="64"/>
      <c r="AT35" s="64"/>
      <c r="AU35" s="64"/>
      <c r="AV35" s="64"/>
      <c r="AW35" s="64"/>
      <c r="AX35" s="64"/>
      <c r="AY35" s="64"/>
      <c r="AZ35" s="64"/>
    </row>
    <row r="36" spans="1:52" s="62" customFormat="1" x14ac:dyDescent="0.4">
      <c r="A36" s="3" t="s">
        <v>1043</v>
      </c>
      <c r="B36" s="2">
        <v>40289</v>
      </c>
      <c r="C36" s="62" t="s">
        <v>2153</v>
      </c>
      <c r="D36" s="63" t="s">
        <v>1044</v>
      </c>
      <c r="E36" s="64" t="s">
        <v>1045</v>
      </c>
      <c r="F36" s="65">
        <v>79138695.780000001</v>
      </c>
      <c r="G36" s="65">
        <v>57346881</v>
      </c>
      <c r="H36" s="64" t="s">
        <v>71</v>
      </c>
      <c r="I36" s="64"/>
      <c r="J36" s="64" t="s">
        <v>64</v>
      </c>
      <c r="K36" s="66" t="s">
        <v>65</v>
      </c>
      <c r="L36" s="64"/>
      <c r="M36" s="64"/>
      <c r="N36" s="64"/>
      <c r="O36" s="64" t="s">
        <v>85</v>
      </c>
      <c r="P36" s="64"/>
      <c r="Q36" s="64"/>
      <c r="R36" s="64"/>
      <c r="S36" s="64"/>
      <c r="T36" s="64"/>
      <c r="U36" s="67">
        <v>5377059</v>
      </c>
      <c r="V36" s="67">
        <v>6543167.5</v>
      </c>
      <c r="W36" s="67">
        <v>4830</v>
      </c>
      <c r="X36" s="68">
        <v>12</v>
      </c>
      <c r="Y36" s="64"/>
      <c r="Z36" s="64"/>
      <c r="AA36" s="64"/>
      <c r="AB36" s="64" t="s">
        <v>64</v>
      </c>
      <c r="AC36" s="64"/>
      <c r="AD36" s="64"/>
      <c r="AE36" s="64"/>
      <c r="AF36" s="64"/>
      <c r="AG36" s="64"/>
      <c r="AH36" s="64" t="s">
        <v>69</v>
      </c>
      <c r="AI36" s="64" t="s">
        <v>69</v>
      </c>
      <c r="AJ36" s="64" t="s">
        <v>69</v>
      </c>
      <c r="AK36" s="64"/>
      <c r="AL36" s="64"/>
      <c r="AM36" s="64"/>
      <c r="AN36" s="64"/>
      <c r="AO36" s="64"/>
      <c r="AP36" s="64"/>
      <c r="AQ36" s="64"/>
      <c r="AR36" s="64"/>
      <c r="AS36" s="64"/>
      <c r="AT36" s="64"/>
      <c r="AU36" s="64"/>
      <c r="AV36" s="64"/>
      <c r="AW36" s="64"/>
      <c r="AX36" s="64"/>
      <c r="AY36" s="64"/>
      <c r="AZ36" s="64"/>
    </row>
    <row r="37" spans="1:52" x14ac:dyDescent="0.4">
      <c r="A37" s="3" t="s">
        <v>2068</v>
      </c>
      <c r="B37" s="2">
        <v>1184627</v>
      </c>
      <c r="C37" s="3" t="s">
        <v>2153</v>
      </c>
      <c r="D37" s="2" t="s">
        <v>2069</v>
      </c>
      <c r="E37" s="1" t="s">
        <v>2070</v>
      </c>
      <c r="F37" s="20">
        <v>78828720.319999993</v>
      </c>
      <c r="G37" s="20">
        <v>50209376</v>
      </c>
      <c r="H37" s="1" t="s">
        <v>71</v>
      </c>
      <c r="J37" s="1" t="s">
        <v>70</v>
      </c>
      <c r="K37" s="24" t="s">
        <v>65</v>
      </c>
      <c r="L37" s="1" t="s">
        <v>84</v>
      </c>
      <c r="M37" s="1">
        <v>20210303</v>
      </c>
      <c r="O37" s="1" t="s">
        <v>80</v>
      </c>
      <c r="U37" s="28">
        <v>41484352</v>
      </c>
      <c r="V37" s="28">
        <v>33059140.5</v>
      </c>
      <c r="W37" s="28">
        <v>16603</v>
      </c>
      <c r="X37" s="17">
        <v>10</v>
      </c>
      <c r="AC37" s="1" t="s">
        <v>2267</v>
      </c>
      <c r="AH37" s="1" t="s">
        <v>69</v>
      </c>
    </row>
    <row r="38" spans="1:52" x14ac:dyDescent="0.4">
      <c r="A38" s="3" t="s">
        <v>521</v>
      </c>
      <c r="B38" s="2">
        <v>1074345</v>
      </c>
      <c r="C38" s="3" t="s">
        <v>2153</v>
      </c>
      <c r="D38" s="2" t="s">
        <v>522</v>
      </c>
      <c r="E38" s="1" t="s">
        <v>523</v>
      </c>
      <c r="F38" s="20">
        <v>78391952.480000004</v>
      </c>
      <c r="G38" s="20">
        <v>85208644</v>
      </c>
      <c r="H38" s="1" t="s">
        <v>71</v>
      </c>
      <c r="J38" s="1" t="s">
        <v>121</v>
      </c>
      <c r="K38" s="24" t="s">
        <v>65</v>
      </c>
      <c r="O38" s="1" t="s">
        <v>80</v>
      </c>
      <c r="Q38" s="1" t="s">
        <v>69</v>
      </c>
      <c r="U38" s="28">
        <v>15581417</v>
      </c>
      <c r="V38" s="28">
        <v>17751277</v>
      </c>
      <c r="W38" s="28">
        <v>10206</v>
      </c>
      <c r="X38" s="17">
        <v>12</v>
      </c>
      <c r="AB38" s="1" t="s">
        <v>121</v>
      </c>
      <c r="AH38" s="1" t="s">
        <v>69</v>
      </c>
      <c r="AJ38" s="1" t="s">
        <v>69</v>
      </c>
      <c r="AK38" s="1" t="s">
        <v>69</v>
      </c>
      <c r="AT38" s="1" t="s">
        <v>69</v>
      </c>
    </row>
    <row r="39" spans="1:52" x14ac:dyDescent="0.4">
      <c r="A39" s="3" t="s">
        <v>2039</v>
      </c>
      <c r="B39" s="2">
        <v>1183655</v>
      </c>
      <c r="C39" s="3" t="s">
        <v>2153</v>
      </c>
      <c r="D39" s="2" t="s">
        <v>2223</v>
      </c>
      <c r="E39" s="1" t="s">
        <v>2224</v>
      </c>
      <c r="F39" s="20">
        <v>78251918.290000007</v>
      </c>
      <c r="G39" s="20">
        <v>85991119</v>
      </c>
      <c r="H39" s="1" t="s">
        <v>71</v>
      </c>
      <c r="J39" s="1" t="s">
        <v>64</v>
      </c>
      <c r="K39" s="24" t="s">
        <v>65</v>
      </c>
      <c r="L39" s="1" t="s">
        <v>84</v>
      </c>
      <c r="M39" s="1">
        <v>20200414</v>
      </c>
      <c r="O39" s="1" t="s">
        <v>80</v>
      </c>
      <c r="U39" s="28">
        <v>24632246</v>
      </c>
      <c r="V39" s="28">
        <v>13831441.5</v>
      </c>
      <c r="W39" s="28">
        <v>7067</v>
      </c>
      <c r="X39" s="17">
        <v>12</v>
      </c>
      <c r="AA39" s="1" t="s">
        <v>2266</v>
      </c>
      <c r="AH39" s="1" t="s">
        <v>69</v>
      </c>
      <c r="AJ39" s="1" t="s">
        <v>69</v>
      </c>
    </row>
    <row r="40" spans="1:52" x14ac:dyDescent="0.4">
      <c r="A40" s="3" t="s">
        <v>354</v>
      </c>
      <c r="B40" s="2">
        <v>38513</v>
      </c>
      <c r="C40" s="3" t="s">
        <v>2153</v>
      </c>
      <c r="D40" s="2" t="s">
        <v>355</v>
      </c>
      <c r="E40" s="1" t="s">
        <v>356</v>
      </c>
      <c r="F40" s="20">
        <v>72986506.670000002</v>
      </c>
      <c r="G40" s="20">
        <v>1042664381</v>
      </c>
      <c r="H40" s="1" t="s">
        <v>71</v>
      </c>
      <c r="J40" s="1" t="s">
        <v>64</v>
      </c>
      <c r="K40" s="24" t="s">
        <v>65</v>
      </c>
      <c r="Q40" s="1" t="s">
        <v>69</v>
      </c>
      <c r="U40" s="28">
        <v>12632067</v>
      </c>
      <c r="V40" s="28">
        <v>1091395</v>
      </c>
      <c r="W40" s="28">
        <v>1174</v>
      </c>
      <c r="X40" s="17">
        <v>12</v>
      </c>
      <c r="Z40" s="1" t="s">
        <v>175</v>
      </c>
      <c r="AA40" s="1" t="s">
        <v>78</v>
      </c>
      <c r="AH40" s="1" t="s">
        <v>69</v>
      </c>
      <c r="AT40" s="1" t="s">
        <v>69</v>
      </c>
    </row>
    <row r="41" spans="1:52" x14ac:dyDescent="0.4">
      <c r="A41" s="3" t="s">
        <v>396</v>
      </c>
      <c r="B41" s="2">
        <v>22266</v>
      </c>
      <c r="C41" s="3" t="s">
        <v>2153</v>
      </c>
      <c r="D41" s="2" t="s">
        <v>397</v>
      </c>
      <c r="E41" s="1" t="s">
        <v>398</v>
      </c>
      <c r="F41" s="20">
        <v>72102897.174999997</v>
      </c>
      <c r="G41" s="20">
        <v>151795573</v>
      </c>
      <c r="H41" s="1" t="s">
        <v>71</v>
      </c>
      <c r="J41" s="1" t="s">
        <v>66</v>
      </c>
      <c r="K41" s="24" t="s">
        <v>65</v>
      </c>
      <c r="O41" s="1" t="s">
        <v>85</v>
      </c>
      <c r="U41" s="28">
        <v>15748035</v>
      </c>
      <c r="V41" s="28">
        <v>6659644</v>
      </c>
      <c r="W41" s="28">
        <v>6865</v>
      </c>
      <c r="X41" s="17">
        <v>12</v>
      </c>
      <c r="AB41" s="1" t="s">
        <v>169</v>
      </c>
      <c r="AH41" s="1" t="s">
        <v>69</v>
      </c>
    </row>
    <row r="42" spans="1:52" x14ac:dyDescent="0.4">
      <c r="A42" s="3" t="s">
        <v>746</v>
      </c>
      <c r="B42" s="2">
        <v>1023988</v>
      </c>
      <c r="C42" s="3" t="s">
        <v>2153</v>
      </c>
      <c r="D42" s="2" t="s">
        <v>747</v>
      </c>
      <c r="E42" s="1" t="s">
        <v>748</v>
      </c>
      <c r="F42" s="20">
        <v>70452046.349999994</v>
      </c>
      <c r="G42" s="20">
        <v>670971870</v>
      </c>
      <c r="H42" s="1" t="s">
        <v>71</v>
      </c>
      <c r="J42" s="1" t="s">
        <v>66</v>
      </c>
      <c r="K42" s="24" t="s">
        <v>65</v>
      </c>
      <c r="U42" s="28">
        <v>6787855</v>
      </c>
      <c r="V42" s="28">
        <v>806359.5</v>
      </c>
      <c r="W42" s="28">
        <v>1301</v>
      </c>
      <c r="X42" s="17">
        <v>12</v>
      </c>
      <c r="AB42" s="1" t="s">
        <v>66</v>
      </c>
      <c r="AH42" s="1" t="s">
        <v>69</v>
      </c>
    </row>
    <row r="43" spans="1:52" s="62" customFormat="1" x14ac:dyDescent="0.4">
      <c r="A43" s="3" t="s">
        <v>797</v>
      </c>
      <c r="B43" s="2">
        <v>27392</v>
      </c>
      <c r="C43" s="62" t="s">
        <v>2153</v>
      </c>
      <c r="D43" s="63" t="s">
        <v>798</v>
      </c>
      <c r="E43" s="64" t="s">
        <v>799</v>
      </c>
      <c r="F43" s="65">
        <v>67814977.510000005</v>
      </c>
      <c r="G43" s="65">
        <v>183283723</v>
      </c>
      <c r="H43" s="64" t="s">
        <v>71</v>
      </c>
      <c r="I43" s="64"/>
      <c r="J43" s="64" t="s">
        <v>64</v>
      </c>
      <c r="K43" s="66" t="s">
        <v>65</v>
      </c>
      <c r="L43" s="64"/>
      <c r="M43" s="64"/>
      <c r="N43" s="64"/>
      <c r="O43" s="64" t="s">
        <v>80</v>
      </c>
      <c r="P43" s="64"/>
      <c r="Q43" s="64" t="s">
        <v>69</v>
      </c>
      <c r="R43" s="64"/>
      <c r="S43" s="64"/>
      <c r="T43" s="64"/>
      <c r="U43" s="67">
        <v>17645514</v>
      </c>
      <c r="V43" s="67">
        <v>13048788.5</v>
      </c>
      <c r="W43" s="67">
        <v>9837</v>
      </c>
      <c r="X43" s="68">
        <v>12</v>
      </c>
      <c r="Y43" s="64"/>
      <c r="Z43" s="64"/>
      <c r="AA43" s="64"/>
      <c r="AB43" s="64" t="s">
        <v>64</v>
      </c>
      <c r="AC43" s="64"/>
      <c r="AD43" s="64"/>
      <c r="AE43" s="64"/>
      <c r="AF43" s="64"/>
      <c r="AG43" s="64"/>
      <c r="AH43" s="64" t="s">
        <v>69</v>
      </c>
      <c r="AI43" s="64" t="s">
        <v>69</v>
      </c>
      <c r="AJ43" s="64" t="s">
        <v>69</v>
      </c>
      <c r="AK43" s="64"/>
      <c r="AL43" s="64"/>
      <c r="AM43" s="64"/>
      <c r="AN43" s="64"/>
      <c r="AO43" s="64"/>
      <c r="AP43" s="64"/>
      <c r="AQ43" s="64"/>
      <c r="AR43" s="64"/>
      <c r="AS43" s="64"/>
      <c r="AT43" s="64"/>
      <c r="AU43" s="64"/>
      <c r="AV43" s="64"/>
      <c r="AW43" s="64"/>
      <c r="AX43" s="64"/>
      <c r="AY43" s="64"/>
      <c r="AZ43" s="64"/>
    </row>
    <row r="44" spans="1:52" x14ac:dyDescent="0.4">
      <c r="A44" s="3" t="s">
        <v>994</v>
      </c>
      <c r="B44" s="2">
        <v>1023428</v>
      </c>
      <c r="C44" s="3" t="s">
        <v>2153</v>
      </c>
      <c r="D44" s="2" t="s">
        <v>995</v>
      </c>
      <c r="E44" s="1" t="s">
        <v>996</v>
      </c>
      <c r="F44" s="20">
        <v>67140000</v>
      </c>
      <c r="G44" s="20">
        <v>373000000</v>
      </c>
      <c r="H44" s="1" t="s">
        <v>71</v>
      </c>
      <c r="J44" s="1" t="s">
        <v>64</v>
      </c>
      <c r="K44" s="24" t="s">
        <v>65</v>
      </c>
      <c r="U44" s="28">
        <v>30677540</v>
      </c>
      <c r="V44" s="28">
        <v>5881674.5</v>
      </c>
      <c r="W44" s="28">
        <v>4158</v>
      </c>
      <c r="X44" s="17">
        <v>12</v>
      </c>
      <c r="AB44" s="1" t="s">
        <v>64</v>
      </c>
      <c r="AH44" s="1" t="s">
        <v>69</v>
      </c>
    </row>
    <row r="45" spans="1:52" x14ac:dyDescent="0.4">
      <c r="A45" s="3" t="s">
        <v>1399</v>
      </c>
      <c r="B45" s="2">
        <v>1118836</v>
      </c>
      <c r="C45" s="3" t="s">
        <v>2153</v>
      </c>
      <c r="D45" s="2" t="s">
        <v>1400</v>
      </c>
      <c r="E45" s="1" t="s">
        <v>1401</v>
      </c>
      <c r="F45" s="20">
        <v>64905065.82</v>
      </c>
      <c r="G45" s="20">
        <v>132459318</v>
      </c>
      <c r="H45" s="1" t="s">
        <v>71</v>
      </c>
      <c r="J45" s="1" t="s">
        <v>64</v>
      </c>
      <c r="K45" s="24" t="s">
        <v>65</v>
      </c>
      <c r="L45" s="1" t="s">
        <v>67</v>
      </c>
      <c r="M45" s="1">
        <v>20081003</v>
      </c>
      <c r="O45" s="1" t="s">
        <v>80</v>
      </c>
      <c r="Q45" s="1" t="s">
        <v>69</v>
      </c>
      <c r="U45" s="28">
        <v>11264030</v>
      </c>
      <c r="V45" s="28">
        <v>6480424.5</v>
      </c>
      <c r="W45" s="28">
        <v>5625</v>
      </c>
      <c r="X45" s="17">
        <v>12</v>
      </c>
      <c r="AE45" s="1" t="s">
        <v>79</v>
      </c>
      <c r="AH45" s="1" t="s">
        <v>69</v>
      </c>
    </row>
    <row r="46" spans="1:52" s="62" customFormat="1" x14ac:dyDescent="0.4">
      <c r="A46" s="3" t="s">
        <v>1384</v>
      </c>
      <c r="B46" s="2">
        <v>1118648</v>
      </c>
      <c r="C46" s="62" t="s">
        <v>2153</v>
      </c>
      <c r="D46" s="63" t="s">
        <v>1385</v>
      </c>
      <c r="E46" s="64" t="s">
        <v>1386</v>
      </c>
      <c r="F46" s="65">
        <v>64813694.259999998</v>
      </c>
      <c r="G46" s="65">
        <v>462954959</v>
      </c>
      <c r="H46" s="64" t="s">
        <v>71</v>
      </c>
      <c r="I46" s="64"/>
      <c r="J46" s="64" t="s">
        <v>64</v>
      </c>
      <c r="K46" s="66" t="s">
        <v>65</v>
      </c>
      <c r="L46" s="64" t="s">
        <v>322</v>
      </c>
      <c r="M46" s="64">
        <v>20101207</v>
      </c>
      <c r="N46" s="64"/>
      <c r="O46" s="64" t="s">
        <v>85</v>
      </c>
      <c r="P46" s="64" t="s">
        <v>69</v>
      </c>
      <c r="Q46" s="64"/>
      <c r="R46" s="64"/>
      <c r="S46" s="64"/>
      <c r="T46" s="64"/>
      <c r="U46" s="67">
        <v>39438011</v>
      </c>
      <c r="V46" s="67">
        <v>7551768</v>
      </c>
      <c r="W46" s="67">
        <v>8230</v>
      </c>
      <c r="X46" s="68">
        <v>12</v>
      </c>
      <c r="Y46" s="64"/>
      <c r="Z46" s="64"/>
      <c r="AA46" s="64"/>
      <c r="AB46" s="64" t="s">
        <v>64</v>
      </c>
      <c r="AC46" s="64"/>
      <c r="AD46" s="64"/>
      <c r="AE46" s="64"/>
      <c r="AF46" s="64"/>
      <c r="AG46" s="64"/>
      <c r="AH46" s="64" t="s">
        <v>69</v>
      </c>
      <c r="AI46" s="64" t="s">
        <v>69</v>
      </c>
      <c r="AJ46" s="64" t="s">
        <v>69</v>
      </c>
      <c r="AK46" s="64"/>
      <c r="AL46" s="64"/>
      <c r="AM46" s="64"/>
      <c r="AN46" s="64"/>
      <c r="AO46" s="64"/>
      <c r="AP46" s="64"/>
      <c r="AQ46" s="64"/>
      <c r="AR46" s="64"/>
      <c r="AS46" s="64"/>
      <c r="AT46" s="64"/>
      <c r="AU46" s="64"/>
      <c r="AV46" s="64"/>
      <c r="AW46" s="64"/>
      <c r="AX46" s="64"/>
      <c r="AY46" s="64"/>
      <c r="AZ46" s="64"/>
    </row>
    <row r="47" spans="1:52" x14ac:dyDescent="0.4">
      <c r="A47" s="3" t="s">
        <v>959</v>
      </c>
      <c r="B47" s="2">
        <v>1074424</v>
      </c>
      <c r="C47" s="3" t="s">
        <v>2153</v>
      </c>
      <c r="D47" s="2" t="s">
        <v>960</v>
      </c>
      <c r="E47" s="1" t="s">
        <v>961</v>
      </c>
      <c r="F47" s="20">
        <v>64000000</v>
      </c>
      <c r="G47" s="20">
        <v>320000000</v>
      </c>
      <c r="H47" s="1" t="s">
        <v>71</v>
      </c>
      <c r="J47" s="1" t="s">
        <v>121</v>
      </c>
      <c r="K47" s="24" t="s">
        <v>65</v>
      </c>
      <c r="O47" s="1" t="s">
        <v>85</v>
      </c>
      <c r="U47" s="28">
        <v>27987581</v>
      </c>
      <c r="V47" s="28">
        <v>5119576</v>
      </c>
      <c r="W47" s="28">
        <v>4409</v>
      </c>
      <c r="X47" s="17">
        <v>12</v>
      </c>
      <c r="AB47" s="1" t="s">
        <v>121</v>
      </c>
      <c r="AH47" s="1" t="s">
        <v>69</v>
      </c>
    </row>
    <row r="48" spans="1:52" s="62" customFormat="1" x14ac:dyDescent="0.4">
      <c r="A48" s="3" t="s">
        <v>495</v>
      </c>
      <c r="B48" s="2">
        <v>1015607</v>
      </c>
      <c r="C48" s="62" t="s">
        <v>2153</v>
      </c>
      <c r="D48" s="63" t="s">
        <v>496</v>
      </c>
      <c r="E48" s="64" t="s">
        <v>497</v>
      </c>
      <c r="F48" s="65">
        <v>61882974.719999999</v>
      </c>
      <c r="G48" s="65">
        <v>193384296</v>
      </c>
      <c r="H48" s="64" t="s">
        <v>71</v>
      </c>
      <c r="I48" s="64"/>
      <c r="J48" s="64" t="s">
        <v>64</v>
      </c>
      <c r="K48" s="66" t="s">
        <v>65</v>
      </c>
      <c r="L48" s="64" t="s">
        <v>322</v>
      </c>
      <c r="M48" s="64">
        <v>20031223</v>
      </c>
      <c r="N48" s="64"/>
      <c r="O48" s="64" t="s">
        <v>80</v>
      </c>
      <c r="P48" s="64" t="s">
        <v>69</v>
      </c>
      <c r="Q48" s="64"/>
      <c r="R48" s="64"/>
      <c r="S48" s="64"/>
      <c r="T48" s="64"/>
      <c r="U48" s="67">
        <v>62097262</v>
      </c>
      <c r="V48" s="67">
        <v>21322063.5</v>
      </c>
      <c r="W48" s="67">
        <v>18390</v>
      </c>
      <c r="X48" s="68">
        <v>12</v>
      </c>
      <c r="Y48" s="64"/>
      <c r="Z48" s="64"/>
      <c r="AA48" s="64"/>
      <c r="AB48" s="64"/>
      <c r="AC48" s="64"/>
      <c r="AD48" s="64"/>
      <c r="AE48" s="64"/>
      <c r="AF48" s="64" t="s">
        <v>96</v>
      </c>
      <c r="AG48" s="64"/>
      <c r="AH48" s="64" t="s">
        <v>69</v>
      </c>
      <c r="AI48" s="64" t="s">
        <v>69</v>
      </c>
      <c r="AJ48" s="64"/>
      <c r="AK48" s="64"/>
      <c r="AL48" s="64"/>
      <c r="AM48" s="64"/>
      <c r="AN48" s="64"/>
      <c r="AO48" s="64"/>
      <c r="AP48" s="64"/>
      <c r="AQ48" s="64"/>
      <c r="AR48" s="64"/>
      <c r="AS48" s="64"/>
      <c r="AT48" s="64"/>
      <c r="AU48" s="64"/>
      <c r="AV48" s="64"/>
      <c r="AW48" s="64"/>
      <c r="AX48" s="64"/>
      <c r="AY48" s="64"/>
      <c r="AZ48" s="64"/>
    </row>
    <row r="49" spans="1:52" s="62" customFormat="1" x14ac:dyDescent="0.4">
      <c r="A49" s="3" t="s">
        <v>1130</v>
      </c>
      <c r="B49" s="2">
        <v>1104436</v>
      </c>
      <c r="C49" s="62" t="s">
        <v>2153</v>
      </c>
      <c r="D49" s="63" t="s">
        <v>1131</v>
      </c>
      <c r="E49" s="64" t="s">
        <v>1132</v>
      </c>
      <c r="F49" s="65">
        <v>59264019.359999999</v>
      </c>
      <c r="G49" s="65">
        <v>141104808</v>
      </c>
      <c r="H49" s="64" t="s">
        <v>71</v>
      </c>
      <c r="I49" s="64"/>
      <c r="J49" s="64" t="s">
        <v>64</v>
      </c>
      <c r="K49" s="66" t="s">
        <v>65</v>
      </c>
      <c r="L49" s="64" t="s">
        <v>84</v>
      </c>
      <c r="M49" s="64">
        <v>20060303</v>
      </c>
      <c r="N49" s="64"/>
      <c r="O49" s="64"/>
      <c r="P49" s="64"/>
      <c r="Q49" s="64"/>
      <c r="R49" s="64"/>
      <c r="S49" s="64"/>
      <c r="T49" s="64"/>
      <c r="U49" s="67">
        <v>30728718</v>
      </c>
      <c r="V49" s="67">
        <v>10614203</v>
      </c>
      <c r="W49" s="67">
        <v>6445</v>
      </c>
      <c r="X49" s="68">
        <v>12</v>
      </c>
      <c r="Y49" s="64"/>
      <c r="Z49" s="64"/>
      <c r="AA49" s="64"/>
      <c r="AB49" s="64"/>
      <c r="AC49" s="64" t="s">
        <v>128</v>
      </c>
      <c r="AD49" s="64"/>
      <c r="AE49" s="64"/>
      <c r="AF49" s="64"/>
      <c r="AG49" s="64"/>
      <c r="AH49" s="64" t="s">
        <v>69</v>
      </c>
      <c r="AI49" s="64" t="s">
        <v>69</v>
      </c>
      <c r="AJ49" s="64" t="s">
        <v>69</v>
      </c>
      <c r="AK49" s="64"/>
      <c r="AL49" s="64"/>
      <c r="AM49" s="64"/>
      <c r="AN49" s="64"/>
      <c r="AO49" s="64"/>
      <c r="AP49" s="64"/>
      <c r="AQ49" s="64"/>
      <c r="AR49" s="64"/>
      <c r="AS49" s="64"/>
      <c r="AT49" s="64"/>
      <c r="AU49" s="64"/>
      <c r="AV49" s="64"/>
      <c r="AW49" s="64"/>
      <c r="AX49" s="64"/>
      <c r="AY49" s="64"/>
      <c r="AZ49" s="64"/>
    </row>
    <row r="50" spans="1:52" s="62" customFormat="1" x14ac:dyDescent="0.4">
      <c r="A50" s="3" t="s">
        <v>1967</v>
      </c>
      <c r="B50" s="2">
        <v>1181990</v>
      </c>
      <c r="C50" s="62" t="s">
        <v>2153</v>
      </c>
      <c r="D50" s="63" t="s">
        <v>1968</v>
      </c>
      <c r="E50" s="64" t="s">
        <v>1969</v>
      </c>
      <c r="F50" s="65">
        <v>58970143.200000003</v>
      </c>
      <c r="G50" s="65">
        <v>98283572</v>
      </c>
      <c r="H50" s="64" t="s">
        <v>71</v>
      </c>
      <c r="I50" s="64"/>
      <c r="J50" s="64" t="s">
        <v>66</v>
      </c>
      <c r="K50" s="66" t="s">
        <v>65</v>
      </c>
      <c r="L50" s="64" t="s">
        <v>322</v>
      </c>
      <c r="M50" s="64">
        <v>20210225</v>
      </c>
      <c r="N50" s="64"/>
      <c r="O50" s="64" t="s">
        <v>80</v>
      </c>
      <c r="P50" s="64" t="s">
        <v>69</v>
      </c>
      <c r="Q50" s="64"/>
      <c r="R50" s="64"/>
      <c r="S50" s="64"/>
      <c r="T50" s="64"/>
      <c r="U50" s="67">
        <v>15165476</v>
      </c>
      <c r="V50" s="67">
        <v>11428402.5</v>
      </c>
      <c r="W50" s="67">
        <v>6685</v>
      </c>
      <c r="X50" s="68">
        <v>12</v>
      </c>
      <c r="Y50" s="64"/>
      <c r="Z50" s="64"/>
      <c r="AA50" s="64"/>
      <c r="AB50" s="64"/>
      <c r="AC50" s="64" t="s">
        <v>192</v>
      </c>
      <c r="AD50" s="64"/>
      <c r="AE50" s="64"/>
      <c r="AF50" s="64"/>
      <c r="AG50" s="64"/>
      <c r="AH50" s="64" t="s">
        <v>69</v>
      </c>
      <c r="AI50" s="64" t="s">
        <v>69</v>
      </c>
      <c r="AJ50" s="64"/>
      <c r="AK50" s="64"/>
      <c r="AL50" s="64"/>
      <c r="AM50" s="64"/>
      <c r="AN50" s="64"/>
      <c r="AO50" s="64"/>
      <c r="AP50" s="64"/>
      <c r="AQ50" s="64"/>
      <c r="AR50" s="64"/>
      <c r="AS50" s="64"/>
      <c r="AT50" s="64"/>
      <c r="AU50" s="64"/>
      <c r="AV50" s="64"/>
      <c r="AW50" s="64"/>
      <c r="AX50" s="64"/>
      <c r="AY50" s="64"/>
      <c r="AZ50" s="64"/>
    </row>
    <row r="51" spans="1:52" s="62" customFormat="1" x14ac:dyDescent="0.4">
      <c r="A51" s="3" t="s">
        <v>2084</v>
      </c>
      <c r="B51" s="2">
        <v>1184430</v>
      </c>
      <c r="C51" s="62" t="s">
        <v>2153</v>
      </c>
      <c r="D51" s="63" t="s">
        <v>2085</v>
      </c>
      <c r="E51" s="64" t="s">
        <v>2086</v>
      </c>
      <c r="F51" s="65">
        <v>55920559.875</v>
      </c>
      <c r="G51" s="65">
        <v>149121493</v>
      </c>
      <c r="H51" s="64" t="s">
        <v>71</v>
      </c>
      <c r="I51" s="64"/>
      <c r="J51" s="64" t="s">
        <v>64</v>
      </c>
      <c r="K51" s="66" t="s">
        <v>65</v>
      </c>
      <c r="L51" s="64" t="s">
        <v>84</v>
      </c>
      <c r="M51" s="64">
        <v>20210419</v>
      </c>
      <c r="N51" s="64"/>
      <c r="O51" s="64" t="s">
        <v>80</v>
      </c>
      <c r="P51" s="64"/>
      <c r="Q51" s="64"/>
      <c r="R51" s="64"/>
      <c r="S51" s="64"/>
      <c r="T51" s="64"/>
      <c r="U51" s="67">
        <v>10448069</v>
      </c>
      <c r="V51" s="67">
        <v>4214068</v>
      </c>
      <c r="W51" s="67">
        <v>2162</v>
      </c>
      <c r="X51" s="68">
        <v>7</v>
      </c>
      <c r="Y51" s="64"/>
      <c r="Z51" s="64"/>
      <c r="AA51" s="64"/>
      <c r="AB51" s="64"/>
      <c r="AC51" s="64" t="s">
        <v>81</v>
      </c>
      <c r="AD51" s="64"/>
      <c r="AE51" s="64"/>
      <c r="AF51" s="64"/>
      <c r="AG51" s="64"/>
      <c r="AH51" s="64" t="s">
        <v>69</v>
      </c>
      <c r="AI51" s="64" t="s">
        <v>69</v>
      </c>
      <c r="AJ51" s="64"/>
      <c r="AK51" s="64"/>
      <c r="AL51" s="64"/>
      <c r="AM51" s="64"/>
      <c r="AN51" s="64"/>
      <c r="AO51" s="64"/>
      <c r="AP51" s="64"/>
      <c r="AQ51" s="64"/>
      <c r="AR51" s="64"/>
      <c r="AS51" s="64"/>
      <c r="AT51" s="64"/>
      <c r="AU51" s="64"/>
      <c r="AV51" s="64"/>
      <c r="AW51" s="64"/>
      <c r="AX51" s="64"/>
      <c r="AY51" s="64"/>
      <c r="AZ51" s="64"/>
    </row>
    <row r="52" spans="1:52" x14ac:dyDescent="0.4">
      <c r="A52" s="3" t="s">
        <v>1521</v>
      </c>
      <c r="B52" s="2">
        <v>1136330</v>
      </c>
      <c r="C52" s="3" t="s">
        <v>2153</v>
      </c>
      <c r="D52" s="2" t="s">
        <v>1522</v>
      </c>
      <c r="E52" s="1" t="s">
        <v>1523</v>
      </c>
      <c r="F52" s="20">
        <v>55722577.07</v>
      </c>
      <c r="G52" s="20">
        <v>91348487</v>
      </c>
      <c r="H52" s="1" t="s">
        <v>71</v>
      </c>
      <c r="J52" s="1" t="s">
        <v>64</v>
      </c>
      <c r="K52" s="24" t="s">
        <v>65</v>
      </c>
      <c r="L52" s="1" t="s">
        <v>322</v>
      </c>
      <c r="M52" s="1">
        <v>20120502</v>
      </c>
      <c r="O52" s="1" t="s">
        <v>85</v>
      </c>
      <c r="P52" s="1" t="s">
        <v>69</v>
      </c>
      <c r="U52" s="28">
        <v>12414747</v>
      </c>
      <c r="V52" s="28">
        <v>6909861</v>
      </c>
      <c r="W52" s="28">
        <v>3334</v>
      </c>
      <c r="X52" s="17">
        <v>12</v>
      </c>
      <c r="AC52" s="1" t="s">
        <v>122</v>
      </c>
      <c r="AH52" s="1" t="s">
        <v>69</v>
      </c>
    </row>
    <row r="53" spans="1:52" x14ac:dyDescent="0.4">
      <c r="A53" s="3" t="s">
        <v>1263</v>
      </c>
      <c r="B53" s="2">
        <v>1113805</v>
      </c>
      <c r="C53" s="3" t="s">
        <v>2153</v>
      </c>
      <c r="D53" s="2" t="s">
        <v>1264</v>
      </c>
      <c r="E53" s="1" t="s">
        <v>1265</v>
      </c>
      <c r="F53" s="20">
        <v>55028267.399999999</v>
      </c>
      <c r="G53" s="20">
        <v>57924492</v>
      </c>
      <c r="H53" s="1" t="s">
        <v>71</v>
      </c>
      <c r="J53" s="1" t="s">
        <v>64</v>
      </c>
      <c r="K53" s="24" t="s">
        <v>65</v>
      </c>
      <c r="L53" s="1" t="s">
        <v>322</v>
      </c>
      <c r="M53" s="1">
        <v>20100531</v>
      </c>
      <c r="O53" s="1" t="s">
        <v>80</v>
      </c>
      <c r="P53" s="1" t="s">
        <v>69</v>
      </c>
      <c r="U53" s="28">
        <v>2186213</v>
      </c>
      <c r="V53" s="28">
        <v>1954308.5</v>
      </c>
      <c r="W53" s="28">
        <v>735</v>
      </c>
      <c r="X53" s="17">
        <v>12</v>
      </c>
      <c r="AF53" s="1" t="s">
        <v>96</v>
      </c>
      <c r="AH53" s="1" t="s">
        <v>69</v>
      </c>
    </row>
    <row r="54" spans="1:52" x14ac:dyDescent="0.4">
      <c r="A54" s="3" t="s">
        <v>1660</v>
      </c>
      <c r="B54" s="2">
        <v>1149920</v>
      </c>
      <c r="C54" s="3" t="s">
        <v>2153</v>
      </c>
      <c r="D54" s="2" t="s">
        <v>1661</v>
      </c>
      <c r="E54" s="1" t="s">
        <v>1662</v>
      </c>
      <c r="F54" s="20">
        <v>54013258.064999998</v>
      </c>
      <c r="G54" s="20">
        <v>276991067</v>
      </c>
      <c r="H54" s="1" t="s">
        <v>71</v>
      </c>
      <c r="J54" s="1" t="s">
        <v>64</v>
      </c>
      <c r="K54" s="24" t="s">
        <v>65</v>
      </c>
      <c r="L54" s="1" t="s">
        <v>67</v>
      </c>
      <c r="M54" s="1">
        <v>20111007</v>
      </c>
      <c r="O54" s="1" t="s">
        <v>85</v>
      </c>
      <c r="U54" s="28">
        <v>39418956</v>
      </c>
      <c r="V54" s="28">
        <v>9788229</v>
      </c>
      <c r="W54" s="28">
        <v>6537</v>
      </c>
      <c r="X54" s="17">
        <v>12</v>
      </c>
      <c r="AB54" s="1" t="s">
        <v>64</v>
      </c>
      <c r="AH54" s="1" t="s">
        <v>69</v>
      </c>
    </row>
    <row r="55" spans="1:52" s="62" customFormat="1" x14ac:dyDescent="0.4">
      <c r="A55" s="3" t="s">
        <v>348</v>
      </c>
      <c r="B55" s="2">
        <v>1059092</v>
      </c>
      <c r="C55" s="62" t="s">
        <v>2153</v>
      </c>
      <c r="D55" s="63" t="s">
        <v>349</v>
      </c>
      <c r="E55" s="64" t="s">
        <v>350</v>
      </c>
      <c r="F55" s="65">
        <v>54005095.399999999</v>
      </c>
      <c r="G55" s="65">
        <v>45767030</v>
      </c>
      <c r="H55" s="64" t="s">
        <v>71</v>
      </c>
      <c r="I55" s="64"/>
      <c r="J55" s="64" t="s">
        <v>64</v>
      </c>
      <c r="K55" s="66" t="s">
        <v>65</v>
      </c>
      <c r="L55" s="64" t="s">
        <v>322</v>
      </c>
      <c r="M55" s="64">
        <v>20050314</v>
      </c>
      <c r="N55" s="64"/>
      <c r="O55" s="64"/>
      <c r="P55" s="64" t="s">
        <v>69</v>
      </c>
      <c r="Q55" s="64"/>
      <c r="R55" s="64"/>
      <c r="S55" s="64"/>
      <c r="T55" s="64"/>
      <c r="U55" s="67">
        <v>86979352</v>
      </c>
      <c r="V55" s="67">
        <v>11310490.5</v>
      </c>
      <c r="W55" s="67">
        <v>11992</v>
      </c>
      <c r="X55" s="68">
        <v>12</v>
      </c>
      <c r="Y55" s="64"/>
      <c r="Z55" s="64"/>
      <c r="AA55" s="64"/>
      <c r="AB55" s="64"/>
      <c r="AC55" s="64" t="s">
        <v>81</v>
      </c>
      <c r="AD55" s="64"/>
      <c r="AE55" s="64"/>
      <c r="AF55" s="64"/>
      <c r="AG55" s="64"/>
      <c r="AH55" s="64"/>
      <c r="AI55" s="64" t="s">
        <v>69</v>
      </c>
      <c r="AJ55" s="64"/>
      <c r="AK55" s="64"/>
      <c r="AL55" s="64"/>
      <c r="AM55" s="64"/>
      <c r="AN55" s="64"/>
      <c r="AO55" s="64"/>
      <c r="AP55" s="64"/>
      <c r="AQ55" s="64"/>
      <c r="AR55" s="64"/>
      <c r="AS55" s="64"/>
      <c r="AT55" s="64"/>
      <c r="AU55" s="64"/>
      <c r="AV55" s="64"/>
      <c r="AW55" s="64"/>
      <c r="AX55" s="64"/>
      <c r="AY55" s="64"/>
      <c r="AZ55" s="64"/>
    </row>
    <row r="56" spans="1:52" s="62" customFormat="1" x14ac:dyDescent="0.4">
      <c r="A56" s="3" t="s">
        <v>1617</v>
      </c>
      <c r="B56" s="2">
        <v>1148820</v>
      </c>
      <c r="C56" s="62" t="s">
        <v>2153</v>
      </c>
      <c r="D56" s="63" t="s">
        <v>1618</v>
      </c>
      <c r="E56" s="64" t="s">
        <v>1619</v>
      </c>
      <c r="F56" s="65">
        <v>53893582.859999999</v>
      </c>
      <c r="G56" s="65">
        <v>207283011</v>
      </c>
      <c r="H56" s="64" t="s">
        <v>71</v>
      </c>
      <c r="I56" s="64"/>
      <c r="J56" s="64" t="s">
        <v>64</v>
      </c>
      <c r="K56" s="66" t="s">
        <v>65</v>
      </c>
      <c r="L56" s="64" t="s">
        <v>84</v>
      </c>
      <c r="M56" s="64">
        <v>20110712</v>
      </c>
      <c r="N56" s="64"/>
      <c r="O56" s="64" t="s">
        <v>80</v>
      </c>
      <c r="P56" s="64"/>
      <c r="Q56" s="64"/>
      <c r="R56" s="64"/>
      <c r="S56" s="64"/>
      <c r="T56" s="64"/>
      <c r="U56" s="67">
        <v>43996120</v>
      </c>
      <c r="V56" s="67">
        <v>10693008.5</v>
      </c>
      <c r="W56" s="67">
        <v>10358</v>
      </c>
      <c r="X56" s="68">
        <v>12</v>
      </c>
      <c r="Y56" s="64"/>
      <c r="Z56" s="64"/>
      <c r="AA56" s="64"/>
      <c r="AB56" s="64"/>
      <c r="AC56" s="64" t="s">
        <v>278</v>
      </c>
      <c r="AD56" s="64"/>
      <c r="AE56" s="64"/>
      <c r="AF56" s="64"/>
      <c r="AG56" s="64"/>
      <c r="AH56" s="64"/>
      <c r="AI56" s="64" t="s">
        <v>69</v>
      </c>
      <c r="AJ56" s="64"/>
      <c r="AK56" s="64"/>
      <c r="AL56" s="64"/>
      <c r="AM56" s="64"/>
      <c r="AN56" s="64"/>
      <c r="AO56" s="64"/>
      <c r="AP56" s="64"/>
      <c r="AQ56" s="64"/>
      <c r="AR56" s="64"/>
      <c r="AS56" s="64"/>
      <c r="AT56" s="64"/>
      <c r="AU56" s="64"/>
      <c r="AV56" s="64"/>
      <c r="AW56" s="64"/>
      <c r="AX56" s="64"/>
      <c r="AY56" s="64"/>
      <c r="AZ56" s="64"/>
    </row>
    <row r="57" spans="1:52" s="62" customFormat="1" x14ac:dyDescent="0.4">
      <c r="A57" s="3" t="s">
        <v>735</v>
      </c>
      <c r="B57" s="2">
        <v>21540</v>
      </c>
      <c r="C57" s="62" t="s">
        <v>2153</v>
      </c>
      <c r="D57" s="63" t="s">
        <v>2244</v>
      </c>
      <c r="E57" s="64" t="s">
        <v>2245</v>
      </c>
      <c r="F57" s="65">
        <v>53614016.100000001</v>
      </c>
      <c r="G57" s="65">
        <v>397140860</v>
      </c>
      <c r="H57" s="64" t="s">
        <v>71</v>
      </c>
      <c r="I57" s="64"/>
      <c r="J57" s="64" t="s">
        <v>121</v>
      </c>
      <c r="K57" s="66" t="s">
        <v>65</v>
      </c>
      <c r="L57" s="64"/>
      <c r="M57" s="64"/>
      <c r="N57" s="64"/>
      <c r="O57" s="64"/>
      <c r="P57" s="64"/>
      <c r="Q57" s="64"/>
      <c r="R57" s="64"/>
      <c r="S57" s="64"/>
      <c r="T57" s="64"/>
      <c r="U57" s="67">
        <v>18738175</v>
      </c>
      <c r="V57" s="67">
        <v>2525663.5</v>
      </c>
      <c r="W57" s="67">
        <v>3022</v>
      </c>
      <c r="X57" s="68">
        <v>9</v>
      </c>
      <c r="Y57" s="64"/>
      <c r="Z57" s="64"/>
      <c r="AA57" s="64"/>
      <c r="AB57" s="64"/>
      <c r="AC57" s="64" t="s">
        <v>81</v>
      </c>
      <c r="AD57" s="64"/>
      <c r="AE57" s="64"/>
      <c r="AF57" s="64"/>
      <c r="AG57" s="64"/>
      <c r="AH57" s="64"/>
      <c r="AI57" s="64" t="s">
        <v>69</v>
      </c>
      <c r="AJ57" s="64"/>
      <c r="AK57" s="64"/>
      <c r="AL57" s="64"/>
      <c r="AM57" s="64"/>
      <c r="AN57" s="64"/>
      <c r="AO57" s="64"/>
      <c r="AP57" s="64"/>
      <c r="AQ57" s="64"/>
      <c r="AR57" s="64"/>
      <c r="AS57" s="64"/>
      <c r="AT57" s="64"/>
      <c r="AU57" s="64"/>
      <c r="AV57" s="64"/>
      <c r="AW57" s="64"/>
      <c r="AX57" s="64"/>
      <c r="AY57" s="64"/>
      <c r="AZ57" s="64"/>
    </row>
    <row r="58" spans="1:52" s="62" customFormat="1" x14ac:dyDescent="0.4">
      <c r="A58" s="3" t="s">
        <v>2062</v>
      </c>
      <c r="B58" s="2">
        <v>1184220</v>
      </c>
      <c r="C58" s="62" t="s">
        <v>2153</v>
      </c>
      <c r="D58" s="63" t="s">
        <v>2063</v>
      </c>
      <c r="E58" s="64" t="s">
        <v>2064</v>
      </c>
      <c r="F58" s="65">
        <v>53428407.840000004</v>
      </c>
      <c r="G58" s="65">
        <v>104761584</v>
      </c>
      <c r="H58" s="64" t="s">
        <v>71</v>
      </c>
      <c r="I58" s="64"/>
      <c r="J58" s="64" t="s">
        <v>64</v>
      </c>
      <c r="K58" s="66" t="s">
        <v>65</v>
      </c>
      <c r="L58" s="64" t="s">
        <v>84</v>
      </c>
      <c r="M58" s="64">
        <v>20210111</v>
      </c>
      <c r="N58" s="64"/>
      <c r="O58" s="64" t="s">
        <v>80</v>
      </c>
      <c r="P58" s="64"/>
      <c r="Q58" s="64"/>
      <c r="R58" s="64"/>
      <c r="S58" s="64"/>
      <c r="T58" s="64"/>
      <c r="U58" s="67">
        <v>22865169</v>
      </c>
      <c r="V58" s="67">
        <v>13089114.5</v>
      </c>
      <c r="W58" s="67">
        <v>16962</v>
      </c>
      <c r="X58" s="68">
        <v>12</v>
      </c>
      <c r="Y58" s="64"/>
      <c r="Z58" s="64"/>
      <c r="AA58" s="64"/>
      <c r="AB58" s="64"/>
      <c r="AC58" s="64"/>
      <c r="AD58" s="64"/>
      <c r="AE58" s="64"/>
      <c r="AF58" s="64" t="s">
        <v>2216</v>
      </c>
      <c r="AG58" s="64"/>
      <c r="AH58" s="64" t="s">
        <v>69</v>
      </c>
      <c r="AI58" s="64" t="s">
        <v>69</v>
      </c>
      <c r="AJ58" s="64"/>
      <c r="AK58" s="64"/>
      <c r="AL58" s="64"/>
      <c r="AM58" s="64"/>
      <c r="AN58" s="64"/>
      <c r="AO58" s="64"/>
      <c r="AP58" s="64"/>
      <c r="AQ58" s="64"/>
      <c r="AR58" s="64"/>
      <c r="AS58" s="64"/>
      <c r="AT58" s="64"/>
      <c r="AU58" s="64"/>
      <c r="AV58" s="64"/>
      <c r="AW58" s="64"/>
      <c r="AX58" s="64"/>
      <c r="AY58" s="64"/>
      <c r="AZ58" s="64"/>
    </row>
    <row r="59" spans="1:52" s="62" customFormat="1" x14ac:dyDescent="0.4">
      <c r="A59" s="3" t="s">
        <v>1585</v>
      </c>
      <c r="B59" s="2">
        <v>1141470</v>
      </c>
      <c r="C59" s="62" t="s">
        <v>2153</v>
      </c>
      <c r="D59" s="63" t="s">
        <v>1586</v>
      </c>
      <c r="E59" s="64" t="s">
        <v>1587</v>
      </c>
      <c r="F59" s="65">
        <v>53351048.640000001</v>
      </c>
      <c r="G59" s="65">
        <v>166722027</v>
      </c>
      <c r="H59" s="64" t="s">
        <v>71</v>
      </c>
      <c r="I59" s="64"/>
      <c r="J59" s="64" t="s">
        <v>64</v>
      </c>
      <c r="K59" s="66" t="s">
        <v>65</v>
      </c>
      <c r="L59" s="64" t="s">
        <v>67</v>
      </c>
      <c r="M59" s="64">
        <v>20110519</v>
      </c>
      <c r="N59" s="64"/>
      <c r="O59" s="64" t="s">
        <v>85</v>
      </c>
      <c r="P59" s="64"/>
      <c r="Q59" s="64"/>
      <c r="R59" s="64"/>
      <c r="S59" s="64"/>
      <c r="T59" s="64"/>
      <c r="U59" s="67">
        <v>20494257</v>
      </c>
      <c r="V59" s="67">
        <v>6664218.5</v>
      </c>
      <c r="W59" s="67">
        <v>6977</v>
      </c>
      <c r="X59" s="68">
        <v>12</v>
      </c>
      <c r="Y59" s="64"/>
      <c r="Z59" s="64"/>
      <c r="AA59" s="64"/>
      <c r="AB59" s="64" t="s">
        <v>289</v>
      </c>
      <c r="AC59" s="64"/>
      <c r="AD59" s="64"/>
      <c r="AE59" s="64"/>
      <c r="AF59" s="64"/>
      <c r="AG59" s="64"/>
      <c r="AH59" s="64" t="s">
        <v>69</v>
      </c>
      <c r="AI59" s="64" t="s">
        <v>69</v>
      </c>
      <c r="AJ59" s="64"/>
      <c r="AK59" s="64"/>
      <c r="AL59" s="64"/>
      <c r="AM59" s="64"/>
      <c r="AN59" s="64"/>
      <c r="AO59" s="64"/>
      <c r="AP59" s="64"/>
      <c r="AQ59" s="64"/>
      <c r="AR59" s="64"/>
      <c r="AS59" s="64"/>
      <c r="AT59" s="64"/>
      <c r="AU59" s="64"/>
      <c r="AV59" s="64"/>
      <c r="AW59" s="64"/>
      <c r="AX59" s="64"/>
      <c r="AY59" s="64" t="s">
        <v>69</v>
      </c>
      <c r="AZ59" s="64"/>
    </row>
    <row r="60" spans="1:52" s="62" customFormat="1" x14ac:dyDescent="0.4">
      <c r="A60" s="3" t="s">
        <v>1161</v>
      </c>
      <c r="B60" s="2">
        <v>1108183</v>
      </c>
      <c r="C60" s="62" t="s">
        <v>2153</v>
      </c>
      <c r="D60" s="63" t="s">
        <v>1162</v>
      </c>
      <c r="E60" s="64" t="s">
        <v>1163</v>
      </c>
      <c r="F60" s="65">
        <v>51660714.170000002</v>
      </c>
      <c r="G60" s="65">
        <v>397390109</v>
      </c>
      <c r="H60" s="64" t="s">
        <v>71</v>
      </c>
      <c r="I60" s="64"/>
      <c r="J60" s="64" t="s">
        <v>70</v>
      </c>
      <c r="K60" s="66" t="s">
        <v>65</v>
      </c>
      <c r="L60" s="64" t="s">
        <v>84</v>
      </c>
      <c r="M60" s="64">
        <v>20060906</v>
      </c>
      <c r="N60" s="64"/>
      <c r="O60" s="64"/>
      <c r="P60" s="64"/>
      <c r="Q60" s="64"/>
      <c r="R60" s="64"/>
      <c r="S60" s="64"/>
      <c r="T60" s="64"/>
      <c r="U60" s="67">
        <v>27804016</v>
      </c>
      <c r="V60" s="67">
        <v>4017201</v>
      </c>
      <c r="W60" s="67">
        <v>2963</v>
      </c>
      <c r="X60" s="68">
        <v>12</v>
      </c>
      <c r="Y60" s="64"/>
      <c r="Z60" s="64"/>
      <c r="AA60" s="64"/>
      <c r="AB60" s="64" t="s">
        <v>64</v>
      </c>
      <c r="AC60" s="64"/>
      <c r="AD60" s="64"/>
      <c r="AE60" s="64"/>
      <c r="AF60" s="64"/>
      <c r="AG60" s="64"/>
      <c r="AH60" s="64" t="s">
        <v>69</v>
      </c>
      <c r="AI60" s="64" t="s">
        <v>69</v>
      </c>
      <c r="AJ60" s="64"/>
      <c r="AK60" s="64"/>
      <c r="AL60" s="64"/>
      <c r="AM60" s="64"/>
      <c r="AN60" s="64"/>
      <c r="AO60" s="64"/>
      <c r="AP60" s="64"/>
      <c r="AQ60" s="64"/>
      <c r="AR60" s="64"/>
      <c r="AS60" s="64"/>
      <c r="AT60" s="64"/>
      <c r="AU60" s="64"/>
      <c r="AV60" s="64"/>
      <c r="AW60" s="64"/>
      <c r="AX60" s="64"/>
      <c r="AY60" s="64"/>
      <c r="AZ60" s="64"/>
    </row>
    <row r="61" spans="1:52" x14ac:dyDescent="0.4">
      <c r="A61" s="3" t="s">
        <v>962</v>
      </c>
      <c r="B61" s="2">
        <v>40626</v>
      </c>
      <c r="C61" s="3" t="s">
        <v>2153</v>
      </c>
      <c r="D61" s="2" t="s">
        <v>963</v>
      </c>
      <c r="E61" s="1" t="s">
        <v>964</v>
      </c>
      <c r="F61" s="20">
        <v>51601810.399999999</v>
      </c>
      <c r="G61" s="20">
        <v>184292180</v>
      </c>
      <c r="H61" s="1" t="s">
        <v>71</v>
      </c>
      <c r="J61" s="1" t="s">
        <v>64</v>
      </c>
      <c r="K61" s="24" t="s">
        <v>65</v>
      </c>
      <c r="O61" s="1" t="s">
        <v>80</v>
      </c>
      <c r="U61" s="28">
        <v>50420005</v>
      </c>
      <c r="V61" s="28">
        <v>16127454.5</v>
      </c>
      <c r="W61" s="28">
        <v>10355</v>
      </c>
      <c r="X61" s="17">
        <v>10</v>
      </c>
      <c r="AC61" s="1" t="s">
        <v>81</v>
      </c>
      <c r="AF61" s="1" t="s">
        <v>187</v>
      </c>
      <c r="AH61" s="1" t="s">
        <v>69</v>
      </c>
    </row>
    <row r="62" spans="1:52" x14ac:dyDescent="0.4">
      <c r="A62" s="3" t="s">
        <v>1840</v>
      </c>
      <c r="B62" s="2">
        <v>1178740</v>
      </c>
      <c r="C62" s="3" t="s">
        <v>2153</v>
      </c>
      <c r="D62" s="2" t="s">
        <v>1841</v>
      </c>
      <c r="E62" s="1" t="s">
        <v>1842</v>
      </c>
      <c r="F62" s="20">
        <v>49798715.200000003</v>
      </c>
      <c r="G62" s="20">
        <v>187919680</v>
      </c>
      <c r="H62" s="1" t="s">
        <v>71</v>
      </c>
      <c r="J62" s="1" t="s">
        <v>66</v>
      </c>
      <c r="K62" s="24" t="s">
        <v>65</v>
      </c>
      <c r="L62" s="1" t="s">
        <v>67</v>
      </c>
      <c r="M62" s="1">
        <v>20170209</v>
      </c>
      <c r="O62" s="1" t="s">
        <v>80</v>
      </c>
      <c r="U62" s="28">
        <v>18054817</v>
      </c>
      <c r="V62" s="28">
        <v>6682016.5</v>
      </c>
      <c r="W62" s="28">
        <v>4747</v>
      </c>
      <c r="X62" s="17">
        <v>12</v>
      </c>
      <c r="AC62" s="1" t="s">
        <v>197</v>
      </c>
      <c r="AH62" s="1" t="s">
        <v>69</v>
      </c>
      <c r="AJ62" s="1" t="s">
        <v>69</v>
      </c>
    </row>
    <row r="63" spans="1:52" x14ac:dyDescent="0.4">
      <c r="A63" s="3" t="s">
        <v>1576</v>
      </c>
      <c r="B63" s="2">
        <v>1140460</v>
      </c>
      <c r="C63" s="3" t="s">
        <v>2153</v>
      </c>
      <c r="D63" s="2" t="s">
        <v>1577</v>
      </c>
      <c r="E63" s="1" t="s">
        <v>1578</v>
      </c>
      <c r="F63" s="20">
        <v>49790309.630000003</v>
      </c>
      <c r="G63" s="20">
        <v>105936829</v>
      </c>
      <c r="H63" s="1" t="s">
        <v>71</v>
      </c>
      <c r="J63" s="1" t="s">
        <v>66</v>
      </c>
      <c r="K63" s="24" t="s">
        <v>65</v>
      </c>
      <c r="L63" s="1" t="s">
        <v>322</v>
      </c>
      <c r="M63" s="1">
        <v>20130419</v>
      </c>
      <c r="O63" s="1" t="s">
        <v>85</v>
      </c>
      <c r="P63" s="1" t="s">
        <v>69</v>
      </c>
      <c r="U63" s="28">
        <v>1495683</v>
      </c>
      <c r="V63" s="28">
        <v>720531.5</v>
      </c>
      <c r="W63" s="28">
        <v>485</v>
      </c>
      <c r="X63" s="17">
        <v>12</v>
      </c>
      <c r="Y63" s="1" t="s">
        <v>2259</v>
      </c>
      <c r="AH63" s="1" t="s">
        <v>69</v>
      </c>
    </row>
    <row r="64" spans="1:52" s="62" customFormat="1" x14ac:dyDescent="0.4">
      <c r="A64" s="3" t="s">
        <v>858</v>
      </c>
      <c r="B64" s="2">
        <v>91794</v>
      </c>
      <c r="C64" s="62" t="s">
        <v>2153</v>
      </c>
      <c r="D64" s="63" t="s">
        <v>859</v>
      </c>
      <c r="E64" s="64" t="s">
        <v>860</v>
      </c>
      <c r="F64" s="65">
        <v>49591256.520000003</v>
      </c>
      <c r="G64" s="65">
        <v>254314136</v>
      </c>
      <c r="H64" s="64" t="s">
        <v>71</v>
      </c>
      <c r="I64" s="64"/>
      <c r="J64" s="64" t="s">
        <v>64</v>
      </c>
      <c r="K64" s="66" t="s">
        <v>65</v>
      </c>
      <c r="L64" s="64"/>
      <c r="M64" s="64"/>
      <c r="N64" s="64"/>
      <c r="O64" s="64" t="s">
        <v>80</v>
      </c>
      <c r="P64" s="64"/>
      <c r="Q64" s="64"/>
      <c r="R64" s="64"/>
      <c r="S64" s="64"/>
      <c r="T64" s="64"/>
      <c r="U64" s="67">
        <v>58831982</v>
      </c>
      <c r="V64" s="67">
        <v>14460579</v>
      </c>
      <c r="W64" s="67">
        <v>14501</v>
      </c>
      <c r="X64" s="68">
        <v>12</v>
      </c>
      <c r="Y64" s="64"/>
      <c r="Z64" s="64"/>
      <c r="AA64" s="64"/>
      <c r="AB64" s="64"/>
      <c r="AC64" s="64" t="s">
        <v>122</v>
      </c>
      <c r="AD64" s="64"/>
      <c r="AE64" s="64"/>
      <c r="AF64" s="64"/>
      <c r="AG64" s="64"/>
      <c r="AH64" s="64" t="s">
        <v>69</v>
      </c>
      <c r="AI64" s="64" t="s">
        <v>69</v>
      </c>
      <c r="AJ64" s="64"/>
      <c r="AK64" s="64"/>
      <c r="AL64" s="64"/>
      <c r="AM64" s="64"/>
      <c r="AN64" s="64"/>
      <c r="AO64" s="64"/>
      <c r="AP64" s="64"/>
      <c r="AQ64" s="64"/>
      <c r="AR64" s="64"/>
      <c r="AS64" s="64"/>
      <c r="AT64" s="64"/>
      <c r="AU64" s="64"/>
      <c r="AV64" s="64"/>
      <c r="AW64" s="64"/>
      <c r="AX64" s="64"/>
      <c r="AY64" s="64"/>
      <c r="AZ64" s="64"/>
    </row>
    <row r="65" spans="1:52" x14ac:dyDescent="0.4">
      <c r="A65" s="3" t="s">
        <v>468</v>
      </c>
      <c r="B65" s="2">
        <v>1186170</v>
      </c>
      <c r="C65" s="3" t="s">
        <v>2153</v>
      </c>
      <c r="D65" s="2" t="s">
        <v>469</v>
      </c>
      <c r="E65" s="1" t="s">
        <v>470</v>
      </c>
      <c r="F65" s="20">
        <v>49298895.359999999</v>
      </c>
      <c r="G65" s="20">
        <v>51353016</v>
      </c>
      <c r="H65" s="1" t="s">
        <v>71</v>
      </c>
      <c r="J65" s="1" t="s">
        <v>66</v>
      </c>
      <c r="K65" s="24" t="s">
        <v>65</v>
      </c>
      <c r="L65" s="1" t="s">
        <v>84</v>
      </c>
      <c r="M65" s="1">
        <v>20220412</v>
      </c>
      <c r="O65" s="1" t="s">
        <v>80</v>
      </c>
      <c r="U65" s="28">
        <v>16406697</v>
      </c>
      <c r="V65" s="28">
        <v>16939691</v>
      </c>
      <c r="W65" s="28">
        <v>10541</v>
      </c>
      <c r="X65" s="17">
        <v>12</v>
      </c>
      <c r="AC65" s="1" t="s">
        <v>118</v>
      </c>
      <c r="AH65" s="1" t="s">
        <v>69</v>
      </c>
    </row>
    <row r="66" spans="1:52" x14ac:dyDescent="0.4">
      <c r="A66" s="3" t="s">
        <v>363</v>
      </c>
      <c r="B66" s="2">
        <v>1023346</v>
      </c>
      <c r="C66" s="3" t="s">
        <v>2153</v>
      </c>
      <c r="D66" s="2" t="s">
        <v>364</v>
      </c>
      <c r="E66" s="1" t="s">
        <v>365</v>
      </c>
      <c r="F66" s="20">
        <v>49080735.450000003</v>
      </c>
      <c r="G66" s="20">
        <v>327204903</v>
      </c>
      <c r="H66" s="1" t="s">
        <v>71</v>
      </c>
      <c r="J66" s="1" t="s">
        <v>64</v>
      </c>
      <c r="K66" s="24" t="s">
        <v>65</v>
      </c>
      <c r="L66" s="1" t="s">
        <v>330</v>
      </c>
      <c r="M66" s="1">
        <v>20070709</v>
      </c>
      <c r="U66" s="28">
        <v>15338460</v>
      </c>
      <c r="V66" s="28">
        <v>1841826.5</v>
      </c>
      <c r="W66" s="28">
        <v>1906</v>
      </c>
      <c r="X66" s="17">
        <v>12</v>
      </c>
      <c r="Z66" s="1" t="s">
        <v>188</v>
      </c>
      <c r="AA66" s="1" t="s">
        <v>78</v>
      </c>
      <c r="AH66" s="1" t="s">
        <v>69</v>
      </c>
    </row>
    <row r="67" spans="1:52" x14ac:dyDescent="0.4">
      <c r="A67" s="3" t="s">
        <v>979</v>
      </c>
      <c r="B67" s="2">
        <v>782165</v>
      </c>
      <c r="C67" s="3" t="s">
        <v>2153</v>
      </c>
      <c r="D67" s="2" t="s">
        <v>980</v>
      </c>
      <c r="E67" s="1" t="s">
        <v>981</v>
      </c>
      <c r="F67" s="20">
        <v>47612892.149999999</v>
      </c>
      <c r="G67" s="20">
        <v>176344045</v>
      </c>
      <c r="H67" s="1" t="s">
        <v>71</v>
      </c>
      <c r="J67" s="1" t="s">
        <v>64</v>
      </c>
      <c r="K67" s="24" t="s">
        <v>65</v>
      </c>
      <c r="O67" s="1" t="s">
        <v>80</v>
      </c>
      <c r="U67" s="28">
        <v>19451183</v>
      </c>
      <c r="V67" s="28">
        <v>6432515</v>
      </c>
      <c r="W67" s="28">
        <v>3319</v>
      </c>
      <c r="X67" s="17">
        <v>12</v>
      </c>
      <c r="AB67" s="1" t="s">
        <v>289</v>
      </c>
      <c r="AH67" s="1" t="s">
        <v>69</v>
      </c>
    </row>
    <row r="68" spans="1:52" s="62" customFormat="1" x14ac:dyDescent="0.4">
      <c r="A68" s="3" t="s">
        <v>931</v>
      </c>
      <c r="B68" s="2">
        <v>1023157</v>
      </c>
      <c r="C68" s="62" t="s">
        <v>2153</v>
      </c>
      <c r="D68" s="63" t="s">
        <v>932</v>
      </c>
      <c r="E68" s="64" t="s">
        <v>933</v>
      </c>
      <c r="F68" s="65">
        <v>47022388.215000004</v>
      </c>
      <c r="G68" s="65">
        <v>200095269</v>
      </c>
      <c r="H68" s="64" t="s">
        <v>71</v>
      </c>
      <c r="I68" s="64"/>
      <c r="J68" s="64" t="s">
        <v>66</v>
      </c>
      <c r="K68" s="66" t="s">
        <v>65</v>
      </c>
      <c r="L68" s="64"/>
      <c r="M68" s="64"/>
      <c r="N68" s="64"/>
      <c r="O68" s="64" t="s">
        <v>85</v>
      </c>
      <c r="P68" s="64"/>
      <c r="Q68" s="64"/>
      <c r="R68" s="64"/>
      <c r="S68" s="64"/>
      <c r="T68" s="64"/>
      <c r="U68" s="67">
        <v>48637834</v>
      </c>
      <c r="V68" s="67">
        <v>9777461</v>
      </c>
      <c r="W68" s="67">
        <v>8044</v>
      </c>
      <c r="X68" s="68">
        <v>12</v>
      </c>
      <c r="Y68" s="64" t="s">
        <v>2248</v>
      </c>
      <c r="Z68" s="64"/>
      <c r="AA68" s="64"/>
      <c r="AB68" s="64"/>
      <c r="AC68" s="64"/>
      <c r="AD68" s="64"/>
      <c r="AE68" s="64"/>
      <c r="AF68" s="64"/>
      <c r="AG68" s="64"/>
      <c r="AH68" s="64"/>
      <c r="AI68" s="64" t="s">
        <v>69</v>
      </c>
      <c r="AJ68" s="64" t="s">
        <v>69</v>
      </c>
      <c r="AK68" s="64"/>
      <c r="AL68" s="64"/>
      <c r="AM68" s="64"/>
      <c r="AN68" s="64"/>
      <c r="AO68" s="64"/>
      <c r="AP68" s="64"/>
      <c r="AQ68" s="64"/>
      <c r="AR68" s="64"/>
      <c r="AS68" s="64"/>
      <c r="AT68" s="64"/>
      <c r="AU68" s="64"/>
      <c r="AV68" s="64"/>
      <c r="AW68" s="64"/>
      <c r="AX68" s="64"/>
      <c r="AY68" s="64"/>
      <c r="AZ68" s="64"/>
    </row>
    <row r="69" spans="1:52" x14ac:dyDescent="0.4">
      <c r="A69" s="3" t="s">
        <v>2112</v>
      </c>
      <c r="B69" s="2">
        <v>1185453</v>
      </c>
      <c r="C69" s="3" t="s">
        <v>2153</v>
      </c>
      <c r="D69" s="2" t="s">
        <v>2113</v>
      </c>
      <c r="E69" s="1" t="s">
        <v>2114</v>
      </c>
      <c r="F69" s="20">
        <v>46896787.619999997</v>
      </c>
      <c r="G69" s="20">
        <v>86845903</v>
      </c>
      <c r="H69" s="1" t="s">
        <v>71</v>
      </c>
      <c r="J69" s="1" t="s">
        <v>2115</v>
      </c>
      <c r="K69" s="24" t="s">
        <v>174</v>
      </c>
      <c r="L69" s="1" t="s">
        <v>84</v>
      </c>
      <c r="M69" s="1">
        <v>20211101</v>
      </c>
      <c r="U69" s="28">
        <v>1434884</v>
      </c>
      <c r="V69" s="28">
        <v>975301.5</v>
      </c>
      <c r="W69" s="28">
        <v>995</v>
      </c>
      <c r="X69" s="17">
        <v>12</v>
      </c>
      <c r="Y69" s="1" t="s">
        <v>2115</v>
      </c>
      <c r="AH69" s="1" t="s">
        <v>69</v>
      </c>
      <c r="AJ69" s="1" t="s">
        <v>69</v>
      </c>
    </row>
    <row r="70" spans="1:52" x14ac:dyDescent="0.4">
      <c r="A70" s="3" t="s">
        <v>1677</v>
      </c>
      <c r="B70" s="2">
        <v>1152255</v>
      </c>
      <c r="C70" s="3" t="s">
        <v>2153</v>
      </c>
      <c r="D70" s="2" t="s">
        <v>1678</v>
      </c>
      <c r="E70" s="1" t="s">
        <v>1679</v>
      </c>
      <c r="F70" s="20">
        <v>46403554.119999997</v>
      </c>
      <c r="G70" s="20">
        <v>30132178</v>
      </c>
      <c r="H70" s="1" t="s">
        <v>71</v>
      </c>
      <c r="J70" s="1" t="s">
        <v>66</v>
      </c>
      <c r="K70" s="24" t="s">
        <v>65</v>
      </c>
      <c r="L70" s="1" t="s">
        <v>403</v>
      </c>
      <c r="M70" s="1">
        <v>20200630</v>
      </c>
      <c r="P70" s="1" t="s">
        <v>69</v>
      </c>
      <c r="U70" s="28">
        <v>4749707</v>
      </c>
      <c r="V70" s="28">
        <v>6088140</v>
      </c>
      <c r="W70" s="28">
        <v>3788</v>
      </c>
      <c r="X70" s="17">
        <v>12</v>
      </c>
      <c r="AB70" s="1" t="s">
        <v>66</v>
      </c>
      <c r="AH70" s="1" t="s">
        <v>69</v>
      </c>
    </row>
    <row r="71" spans="1:52" s="62" customFormat="1" x14ac:dyDescent="0.4">
      <c r="A71" s="3" t="s">
        <v>360</v>
      </c>
      <c r="B71" s="2">
        <v>1099872</v>
      </c>
      <c r="C71" s="62" t="s">
        <v>2153</v>
      </c>
      <c r="D71" s="63" t="s">
        <v>361</v>
      </c>
      <c r="E71" s="64" t="s">
        <v>362</v>
      </c>
      <c r="F71" s="65">
        <v>45959417</v>
      </c>
      <c r="G71" s="65">
        <v>65656310</v>
      </c>
      <c r="H71" s="64" t="s">
        <v>71</v>
      </c>
      <c r="I71" s="64"/>
      <c r="J71" s="64" t="s">
        <v>64</v>
      </c>
      <c r="K71" s="66" t="s">
        <v>65</v>
      </c>
      <c r="L71" s="64" t="s">
        <v>84</v>
      </c>
      <c r="M71" s="64">
        <v>20050504</v>
      </c>
      <c r="N71" s="64"/>
      <c r="O71" s="64"/>
      <c r="P71" s="64"/>
      <c r="Q71" s="64"/>
      <c r="R71" s="64"/>
      <c r="S71" s="64"/>
      <c r="T71" s="64"/>
      <c r="U71" s="67">
        <v>7832988</v>
      </c>
      <c r="V71" s="67">
        <v>7187113.5</v>
      </c>
      <c r="W71" s="67">
        <v>3246</v>
      </c>
      <c r="X71" s="68">
        <v>12</v>
      </c>
      <c r="Y71" s="64"/>
      <c r="Z71" s="64"/>
      <c r="AA71" s="64"/>
      <c r="AB71" s="64"/>
      <c r="AC71" s="64" t="s">
        <v>2008</v>
      </c>
      <c r="AD71" s="64"/>
      <c r="AE71" s="64"/>
      <c r="AF71" s="64"/>
      <c r="AG71" s="64"/>
      <c r="AH71" s="64" t="s">
        <v>69</v>
      </c>
      <c r="AI71" s="64" t="s">
        <v>69</v>
      </c>
      <c r="AJ71" s="64" t="s">
        <v>69</v>
      </c>
      <c r="AK71" s="64"/>
      <c r="AL71" s="64"/>
      <c r="AM71" s="64"/>
      <c r="AN71" s="64"/>
      <c r="AO71" s="64"/>
      <c r="AP71" s="64"/>
      <c r="AQ71" s="64"/>
      <c r="AR71" s="64"/>
      <c r="AS71" s="64"/>
      <c r="AT71" s="64"/>
      <c r="AU71" s="64"/>
      <c r="AV71" s="64"/>
      <c r="AW71" s="64"/>
      <c r="AX71" s="64"/>
      <c r="AY71" s="64"/>
      <c r="AZ71" s="64"/>
    </row>
    <row r="72" spans="1:52" s="62" customFormat="1" x14ac:dyDescent="0.4">
      <c r="A72" s="3" t="s">
        <v>772</v>
      </c>
      <c r="B72" s="2">
        <v>25043</v>
      </c>
      <c r="C72" s="62" t="s">
        <v>2153</v>
      </c>
      <c r="D72" s="63" t="s">
        <v>773</v>
      </c>
      <c r="E72" s="64" t="s">
        <v>774</v>
      </c>
      <c r="F72" s="65">
        <v>45751647.645000003</v>
      </c>
      <c r="G72" s="65">
        <v>160532097</v>
      </c>
      <c r="H72" s="64" t="s">
        <v>71</v>
      </c>
      <c r="I72" s="64"/>
      <c r="J72" s="64" t="s">
        <v>64</v>
      </c>
      <c r="K72" s="66" t="s">
        <v>65</v>
      </c>
      <c r="L72" s="64"/>
      <c r="M72" s="64"/>
      <c r="N72" s="64"/>
      <c r="O72" s="64" t="s">
        <v>85</v>
      </c>
      <c r="P72" s="64"/>
      <c r="Q72" s="64"/>
      <c r="R72" s="64"/>
      <c r="S72" s="64"/>
      <c r="T72" s="64"/>
      <c r="U72" s="67">
        <v>30562806</v>
      </c>
      <c r="V72" s="67">
        <v>4814500</v>
      </c>
      <c r="W72" s="67">
        <v>2709</v>
      </c>
      <c r="X72" s="68">
        <v>12</v>
      </c>
      <c r="Y72" s="64"/>
      <c r="Z72" s="64"/>
      <c r="AA72" s="64"/>
      <c r="AB72" s="64" t="s">
        <v>64</v>
      </c>
      <c r="AC72" s="64"/>
      <c r="AD72" s="64"/>
      <c r="AE72" s="64"/>
      <c r="AF72" s="64"/>
      <c r="AG72" s="64"/>
      <c r="AH72" s="64"/>
      <c r="AI72" s="64" t="s">
        <v>69</v>
      </c>
      <c r="AJ72" s="64" t="s">
        <v>69</v>
      </c>
      <c r="AK72" s="64"/>
      <c r="AL72" s="64"/>
      <c r="AM72" s="64"/>
      <c r="AN72" s="64"/>
      <c r="AO72" s="64"/>
      <c r="AP72" s="64" t="s">
        <v>69</v>
      </c>
      <c r="AQ72" s="64" t="s">
        <v>69</v>
      </c>
      <c r="AR72" s="64"/>
      <c r="AS72" s="64"/>
      <c r="AT72" s="64"/>
      <c r="AU72" s="64"/>
      <c r="AV72" s="64"/>
      <c r="AW72" s="64"/>
      <c r="AX72" s="64"/>
      <c r="AY72" s="64"/>
      <c r="AZ72" s="64"/>
    </row>
    <row r="73" spans="1:52" x14ac:dyDescent="0.4">
      <c r="A73" s="3" t="s">
        <v>973</v>
      </c>
      <c r="B73" s="2">
        <v>27307</v>
      </c>
      <c r="C73" s="3" t="s">
        <v>2153</v>
      </c>
      <c r="D73" s="2" t="s">
        <v>974</v>
      </c>
      <c r="E73" s="1" t="s">
        <v>975</v>
      </c>
      <c r="F73" s="20">
        <v>45486048.119999997</v>
      </c>
      <c r="G73" s="20">
        <v>379050401</v>
      </c>
      <c r="H73" s="1" t="s">
        <v>71</v>
      </c>
      <c r="J73" s="1" t="s">
        <v>66</v>
      </c>
      <c r="K73" s="24" t="s">
        <v>65</v>
      </c>
      <c r="U73" s="28">
        <v>27856361</v>
      </c>
      <c r="V73" s="28">
        <v>4593256.5</v>
      </c>
      <c r="W73" s="28">
        <v>2827</v>
      </c>
      <c r="X73" s="17">
        <v>12</v>
      </c>
      <c r="Y73" s="1" t="s">
        <v>739</v>
      </c>
      <c r="AH73" s="1" t="s">
        <v>69</v>
      </c>
    </row>
    <row r="74" spans="1:52" s="62" customFormat="1" x14ac:dyDescent="0.4">
      <c r="A74" s="3" t="s">
        <v>1009</v>
      </c>
      <c r="B74" s="2">
        <v>28662</v>
      </c>
      <c r="C74" s="62" t="s">
        <v>2153</v>
      </c>
      <c r="D74" s="63" t="s">
        <v>1010</v>
      </c>
      <c r="E74" s="64" t="s">
        <v>1011</v>
      </c>
      <c r="F74" s="65">
        <v>45189747.335000001</v>
      </c>
      <c r="G74" s="65">
        <v>291546757</v>
      </c>
      <c r="H74" s="64" t="s">
        <v>71</v>
      </c>
      <c r="I74" s="64"/>
      <c r="J74" s="64" t="s">
        <v>64</v>
      </c>
      <c r="K74" s="66" t="s">
        <v>65</v>
      </c>
      <c r="L74" s="64"/>
      <c r="M74" s="64"/>
      <c r="N74" s="64" t="s">
        <v>787</v>
      </c>
      <c r="O74" s="64" t="s">
        <v>80</v>
      </c>
      <c r="P74" s="64"/>
      <c r="Q74" s="64"/>
      <c r="R74" s="64"/>
      <c r="S74" s="64"/>
      <c r="T74" s="64"/>
      <c r="U74" s="67">
        <v>31523938</v>
      </c>
      <c r="V74" s="67">
        <v>5942267</v>
      </c>
      <c r="W74" s="67">
        <v>5949</v>
      </c>
      <c r="X74" s="68">
        <v>12</v>
      </c>
      <c r="Y74" s="64"/>
      <c r="Z74" s="64"/>
      <c r="AA74" s="64"/>
      <c r="AB74" s="64"/>
      <c r="AC74" s="64" t="s">
        <v>81</v>
      </c>
      <c r="AD74" s="64"/>
      <c r="AE74" s="64"/>
      <c r="AF74" s="64" t="s">
        <v>765</v>
      </c>
      <c r="AG74" s="64"/>
      <c r="AH74" s="64"/>
      <c r="AI74" s="64" t="s">
        <v>69</v>
      </c>
      <c r="AJ74" s="64"/>
      <c r="AK74" s="64"/>
      <c r="AL74" s="64"/>
      <c r="AM74" s="64"/>
      <c r="AN74" s="64"/>
      <c r="AO74" s="64"/>
      <c r="AP74" s="64"/>
      <c r="AQ74" s="64"/>
      <c r="AR74" s="64"/>
      <c r="AS74" s="64"/>
      <c r="AT74" s="64"/>
      <c r="AU74" s="64"/>
      <c r="AV74" s="64"/>
      <c r="AW74" s="64"/>
      <c r="AX74" s="64"/>
      <c r="AY74" s="64"/>
      <c r="AZ74" s="64"/>
    </row>
    <row r="75" spans="1:52" s="62" customFormat="1" x14ac:dyDescent="0.4">
      <c r="A75" s="3" t="s">
        <v>390</v>
      </c>
      <c r="B75" s="2">
        <v>37278</v>
      </c>
      <c r="C75" s="62" t="s">
        <v>2153</v>
      </c>
      <c r="D75" s="63" t="s">
        <v>391</v>
      </c>
      <c r="E75" s="64" t="s">
        <v>392</v>
      </c>
      <c r="F75" s="65">
        <v>45172831.420000002</v>
      </c>
      <c r="G75" s="65">
        <v>148107644</v>
      </c>
      <c r="H75" s="64" t="s">
        <v>71</v>
      </c>
      <c r="I75" s="64"/>
      <c r="J75" s="64" t="s">
        <v>64</v>
      </c>
      <c r="K75" s="66" t="s">
        <v>65</v>
      </c>
      <c r="L75" s="64"/>
      <c r="M75" s="64"/>
      <c r="N75" s="64"/>
      <c r="O75" s="64" t="s">
        <v>80</v>
      </c>
      <c r="P75" s="64"/>
      <c r="Q75" s="64"/>
      <c r="R75" s="64"/>
      <c r="S75" s="64"/>
      <c r="T75" s="64"/>
      <c r="U75" s="67">
        <v>21991874</v>
      </c>
      <c r="V75" s="67">
        <v>7843611.5</v>
      </c>
      <c r="W75" s="67">
        <v>4486</v>
      </c>
      <c r="X75" s="68">
        <v>12</v>
      </c>
      <c r="Y75" s="64"/>
      <c r="Z75" s="64"/>
      <c r="AA75" s="64"/>
      <c r="AB75" s="64"/>
      <c r="AC75" s="64" t="s">
        <v>81</v>
      </c>
      <c r="AD75" s="64"/>
      <c r="AE75" s="64"/>
      <c r="AF75" s="64"/>
      <c r="AG75" s="64"/>
      <c r="AH75" s="64" t="s">
        <v>69</v>
      </c>
      <c r="AI75" s="64" t="s">
        <v>69</v>
      </c>
      <c r="AJ75" s="64"/>
      <c r="AK75" s="64"/>
      <c r="AL75" s="64"/>
      <c r="AM75" s="64"/>
      <c r="AN75" s="64"/>
      <c r="AO75" s="64"/>
      <c r="AP75" s="64"/>
      <c r="AQ75" s="64"/>
      <c r="AR75" s="64"/>
      <c r="AS75" s="64"/>
      <c r="AT75" s="64"/>
      <c r="AU75" s="64"/>
      <c r="AV75" s="64"/>
      <c r="AW75" s="64"/>
      <c r="AX75" s="64" t="s">
        <v>69</v>
      </c>
      <c r="AY75" s="64"/>
      <c r="AZ75" s="64"/>
    </row>
    <row r="76" spans="1:52" s="62" customFormat="1" x14ac:dyDescent="0.4">
      <c r="A76" s="3" t="s">
        <v>1324</v>
      </c>
      <c r="B76" s="2">
        <v>1117441</v>
      </c>
      <c r="C76" s="62" t="s">
        <v>2153</v>
      </c>
      <c r="D76" s="63" t="s">
        <v>1325</v>
      </c>
      <c r="E76" s="64" t="s">
        <v>1326</v>
      </c>
      <c r="F76" s="65">
        <v>44059811.579999998</v>
      </c>
      <c r="G76" s="65">
        <v>244776731</v>
      </c>
      <c r="H76" s="64" t="s">
        <v>71</v>
      </c>
      <c r="I76" s="64"/>
      <c r="J76" s="64" t="s">
        <v>64</v>
      </c>
      <c r="K76" s="66" t="s">
        <v>65</v>
      </c>
      <c r="L76" s="64" t="s">
        <v>406</v>
      </c>
      <c r="M76" s="64">
        <v>20160805</v>
      </c>
      <c r="N76" s="64"/>
      <c r="O76" s="64" t="s">
        <v>80</v>
      </c>
      <c r="P76" s="64" t="s">
        <v>69</v>
      </c>
      <c r="Q76" s="64"/>
      <c r="R76" s="64"/>
      <c r="S76" s="64"/>
      <c r="T76" s="64"/>
      <c r="U76" s="67">
        <v>26580446</v>
      </c>
      <c r="V76" s="67">
        <v>7289715</v>
      </c>
      <c r="W76" s="67">
        <v>8785</v>
      </c>
      <c r="X76" s="68">
        <v>12</v>
      </c>
      <c r="Y76" s="64"/>
      <c r="Z76" s="64"/>
      <c r="AA76" s="64"/>
      <c r="AB76" s="64"/>
      <c r="AC76" s="64"/>
      <c r="AD76" s="64"/>
      <c r="AE76" s="64"/>
      <c r="AF76" s="64" t="s">
        <v>96</v>
      </c>
      <c r="AG76" s="64"/>
      <c r="AH76" s="64"/>
      <c r="AI76" s="64" t="s">
        <v>69</v>
      </c>
      <c r="AJ76" s="64"/>
      <c r="AK76" s="64"/>
      <c r="AL76" s="64"/>
      <c r="AM76" s="64"/>
      <c r="AN76" s="64"/>
      <c r="AO76" s="64"/>
      <c r="AP76" s="64"/>
      <c r="AQ76" s="64"/>
      <c r="AR76" s="64"/>
      <c r="AS76" s="64"/>
      <c r="AT76" s="64"/>
      <c r="AU76" s="64"/>
      <c r="AV76" s="64"/>
      <c r="AW76" s="64"/>
      <c r="AX76" s="64"/>
      <c r="AY76" s="64"/>
      <c r="AZ76" s="64"/>
    </row>
    <row r="77" spans="1:52" s="62" customFormat="1" x14ac:dyDescent="0.4">
      <c r="A77" s="3" t="s">
        <v>400</v>
      </c>
      <c r="B77" s="2">
        <v>18705</v>
      </c>
      <c r="C77" s="62" t="s">
        <v>2153</v>
      </c>
      <c r="D77" s="63" t="s">
        <v>401</v>
      </c>
      <c r="E77" s="64" t="s">
        <v>402</v>
      </c>
      <c r="F77" s="65">
        <v>43043431.75</v>
      </c>
      <c r="G77" s="65">
        <v>391303925</v>
      </c>
      <c r="H77" s="64" t="s">
        <v>71</v>
      </c>
      <c r="I77" s="64"/>
      <c r="J77" s="64" t="s">
        <v>64</v>
      </c>
      <c r="K77" s="66" t="s">
        <v>65</v>
      </c>
      <c r="L77" s="64"/>
      <c r="M77" s="64">
        <v>20030211</v>
      </c>
      <c r="N77" s="64" t="s">
        <v>113</v>
      </c>
      <c r="O77" s="64" t="s">
        <v>85</v>
      </c>
      <c r="P77" s="64"/>
      <c r="Q77" s="64"/>
      <c r="R77" s="64"/>
      <c r="S77" s="64"/>
      <c r="T77" s="64"/>
      <c r="U77" s="67">
        <v>12200457</v>
      </c>
      <c r="V77" s="67">
        <v>1549726</v>
      </c>
      <c r="W77" s="67">
        <v>1636</v>
      </c>
      <c r="X77" s="68">
        <v>12</v>
      </c>
      <c r="Y77" s="64"/>
      <c r="Z77" s="64"/>
      <c r="AA77" s="64"/>
      <c r="AB77" s="64"/>
      <c r="AC77" s="64" t="s">
        <v>128</v>
      </c>
      <c r="AD77" s="64"/>
      <c r="AE77" s="64"/>
      <c r="AF77" s="64"/>
      <c r="AG77" s="64"/>
      <c r="AH77" s="64"/>
      <c r="AI77" s="64" t="s">
        <v>69</v>
      </c>
      <c r="AJ77" s="64" t="s">
        <v>69</v>
      </c>
      <c r="AK77" s="64"/>
      <c r="AL77" s="64"/>
      <c r="AM77" s="64"/>
      <c r="AN77" s="64"/>
      <c r="AO77" s="64"/>
      <c r="AP77" s="64"/>
      <c r="AQ77" s="64" t="s">
        <v>69</v>
      </c>
      <c r="AR77" s="64"/>
      <c r="AS77" s="64"/>
      <c r="AT77" s="64"/>
      <c r="AU77" s="64"/>
      <c r="AV77" s="64"/>
      <c r="AW77" s="64"/>
      <c r="AX77" s="64"/>
      <c r="AY77" s="64"/>
      <c r="AZ77" s="64" t="s">
        <v>284</v>
      </c>
    </row>
    <row r="78" spans="1:52" s="62" customFormat="1" x14ac:dyDescent="0.4">
      <c r="A78" s="3" t="s">
        <v>341</v>
      </c>
      <c r="B78" s="2">
        <v>25723</v>
      </c>
      <c r="C78" s="62" t="s">
        <v>2153</v>
      </c>
      <c r="D78" s="63" t="s">
        <v>342</v>
      </c>
      <c r="E78" s="64" t="s">
        <v>343</v>
      </c>
      <c r="F78" s="65">
        <v>42437329.005000003</v>
      </c>
      <c r="G78" s="65">
        <v>207011361</v>
      </c>
      <c r="H78" s="64" t="s">
        <v>71</v>
      </c>
      <c r="I78" s="64"/>
      <c r="J78" s="64" t="s">
        <v>64</v>
      </c>
      <c r="K78" s="66" t="s">
        <v>65</v>
      </c>
      <c r="L78" s="64"/>
      <c r="M78" s="64"/>
      <c r="N78" s="64"/>
      <c r="O78" s="64" t="s">
        <v>85</v>
      </c>
      <c r="P78" s="64"/>
      <c r="Q78" s="64"/>
      <c r="R78" s="64"/>
      <c r="S78" s="64"/>
      <c r="T78" s="64"/>
      <c r="U78" s="67">
        <v>38314341</v>
      </c>
      <c r="V78" s="67">
        <v>9326091.5</v>
      </c>
      <c r="W78" s="67">
        <v>9434</v>
      </c>
      <c r="X78" s="68">
        <v>12</v>
      </c>
      <c r="Y78" s="64"/>
      <c r="Z78" s="64"/>
      <c r="AA78" s="64"/>
      <c r="AB78" s="64"/>
      <c r="AC78" s="64" t="s">
        <v>81</v>
      </c>
      <c r="AD78" s="64"/>
      <c r="AE78" s="64"/>
      <c r="AF78" s="64"/>
      <c r="AG78" s="64"/>
      <c r="AH78" s="64"/>
      <c r="AI78" s="64" t="s">
        <v>69</v>
      </c>
      <c r="AJ78" s="64"/>
      <c r="AK78" s="64"/>
      <c r="AL78" s="64"/>
      <c r="AM78" s="64"/>
      <c r="AN78" s="64"/>
      <c r="AO78" s="64"/>
      <c r="AP78" s="64"/>
      <c r="AQ78" s="64"/>
      <c r="AR78" s="64"/>
      <c r="AS78" s="64"/>
      <c r="AT78" s="64"/>
      <c r="AU78" s="64"/>
      <c r="AV78" s="64"/>
      <c r="AW78" s="64"/>
      <c r="AX78" s="64"/>
      <c r="AY78" s="64"/>
      <c r="AZ78" s="64"/>
    </row>
    <row r="79" spans="1:52" s="62" customFormat="1" x14ac:dyDescent="0.4">
      <c r="A79" s="3" t="s">
        <v>1462</v>
      </c>
      <c r="B79" s="2">
        <v>1127925</v>
      </c>
      <c r="C79" s="62" t="s">
        <v>2153</v>
      </c>
      <c r="D79" s="63" t="s">
        <v>1463</v>
      </c>
      <c r="E79" s="64" t="s">
        <v>1464</v>
      </c>
      <c r="F79" s="65">
        <v>41645194.25</v>
      </c>
      <c r="G79" s="65">
        <v>166580777</v>
      </c>
      <c r="H79" s="64" t="s">
        <v>71</v>
      </c>
      <c r="I79" s="64"/>
      <c r="J79" s="64" t="s">
        <v>64</v>
      </c>
      <c r="K79" s="66" t="s">
        <v>65</v>
      </c>
      <c r="L79" s="64" t="s">
        <v>67</v>
      </c>
      <c r="M79" s="64">
        <v>20100201</v>
      </c>
      <c r="N79" s="64"/>
      <c r="O79" s="64"/>
      <c r="P79" s="64"/>
      <c r="Q79" s="64"/>
      <c r="R79" s="64"/>
      <c r="S79" s="64"/>
      <c r="T79" s="64"/>
      <c r="U79" s="67">
        <v>44229448.5</v>
      </c>
      <c r="V79" s="67">
        <v>13286979.5</v>
      </c>
      <c r="W79" s="67">
        <v>12466</v>
      </c>
      <c r="X79" s="68">
        <v>12</v>
      </c>
      <c r="Y79" s="64"/>
      <c r="Z79" s="64"/>
      <c r="AA79" s="64"/>
      <c r="AB79" s="64"/>
      <c r="AC79" s="64" t="s">
        <v>128</v>
      </c>
      <c r="AD79" s="64"/>
      <c r="AE79" s="64"/>
      <c r="AF79" s="64"/>
      <c r="AG79" s="64"/>
      <c r="AH79" s="64" t="s">
        <v>69</v>
      </c>
      <c r="AI79" s="64" t="s">
        <v>69</v>
      </c>
      <c r="AJ79" s="64"/>
      <c r="AK79" s="64"/>
      <c r="AL79" s="64"/>
      <c r="AM79" s="64"/>
      <c r="AN79" s="64"/>
      <c r="AO79" s="64"/>
      <c r="AP79" s="64"/>
      <c r="AQ79" s="64"/>
      <c r="AR79" s="64"/>
      <c r="AS79" s="64"/>
      <c r="AT79" s="64"/>
      <c r="AU79" s="64"/>
      <c r="AV79" s="64"/>
      <c r="AW79" s="64"/>
      <c r="AX79" s="64"/>
      <c r="AY79" s="64"/>
      <c r="AZ79" s="64"/>
    </row>
    <row r="80" spans="1:52" x14ac:dyDescent="0.4">
      <c r="A80" s="3" t="s">
        <v>2027</v>
      </c>
      <c r="B80" s="2">
        <v>1183551</v>
      </c>
      <c r="C80" s="3" t="s">
        <v>2153</v>
      </c>
      <c r="D80" s="2" t="s">
        <v>2028</v>
      </c>
      <c r="E80" s="1" t="s">
        <v>2029</v>
      </c>
      <c r="F80" s="20">
        <v>41337615.5</v>
      </c>
      <c r="G80" s="20">
        <v>330700924</v>
      </c>
      <c r="H80" s="1" t="s">
        <v>71</v>
      </c>
      <c r="J80" s="1" t="s">
        <v>64</v>
      </c>
      <c r="K80" s="24" t="s">
        <v>65</v>
      </c>
      <c r="L80" s="1" t="s">
        <v>84</v>
      </c>
      <c r="M80" s="1">
        <v>20191118</v>
      </c>
      <c r="O80" s="1" t="s">
        <v>85</v>
      </c>
      <c r="U80" s="28">
        <v>82236418</v>
      </c>
      <c r="V80" s="28">
        <v>10357400</v>
      </c>
      <c r="W80" s="28">
        <v>8075</v>
      </c>
      <c r="X80" s="17">
        <v>12</v>
      </c>
      <c r="AF80" s="1" t="s">
        <v>187</v>
      </c>
      <c r="AH80" s="1" t="s">
        <v>69</v>
      </c>
    </row>
    <row r="81" spans="1:52" x14ac:dyDescent="0.4">
      <c r="A81" s="3" t="s">
        <v>2009</v>
      </c>
      <c r="B81" s="2">
        <v>1183285</v>
      </c>
      <c r="C81" s="3" t="s">
        <v>2153</v>
      </c>
      <c r="D81" s="2" t="s">
        <v>2010</v>
      </c>
      <c r="E81" s="1" t="s">
        <v>2011</v>
      </c>
      <c r="F81" s="20">
        <v>41314324.350000001</v>
      </c>
      <c r="G81" s="20">
        <v>63560499</v>
      </c>
      <c r="H81" s="1" t="s">
        <v>71</v>
      </c>
      <c r="J81" s="1" t="s">
        <v>64</v>
      </c>
      <c r="K81" s="24" t="s">
        <v>65</v>
      </c>
      <c r="L81" s="1" t="s">
        <v>330</v>
      </c>
      <c r="M81" s="1">
        <v>20210113</v>
      </c>
      <c r="O81" s="1" t="s">
        <v>80</v>
      </c>
      <c r="U81" s="28">
        <v>7022245</v>
      </c>
      <c r="V81" s="28">
        <v>5025436.5</v>
      </c>
      <c r="W81" s="28">
        <v>2327</v>
      </c>
      <c r="X81" s="17">
        <v>12</v>
      </c>
      <c r="AB81" s="1" t="s">
        <v>2164</v>
      </c>
      <c r="AF81" s="1" t="s">
        <v>187</v>
      </c>
      <c r="AH81" s="1" t="s">
        <v>69</v>
      </c>
      <c r="AJ81" s="1" t="s">
        <v>69</v>
      </c>
      <c r="AK81" s="1" t="s">
        <v>69</v>
      </c>
      <c r="AT81" s="1" t="s">
        <v>69</v>
      </c>
    </row>
    <row r="82" spans="1:52" x14ac:dyDescent="0.4">
      <c r="A82" s="3" t="s">
        <v>429</v>
      </c>
      <c r="B82" s="2">
        <v>1153630</v>
      </c>
      <c r="C82" s="3" t="s">
        <v>2153</v>
      </c>
      <c r="D82" s="2" t="s">
        <v>430</v>
      </c>
      <c r="E82" s="1" t="s">
        <v>431</v>
      </c>
      <c r="F82" s="20">
        <v>40835848.094999999</v>
      </c>
      <c r="G82" s="20">
        <v>166676931</v>
      </c>
      <c r="H82" s="1" t="s">
        <v>71</v>
      </c>
      <c r="J82" s="1" t="s">
        <v>64</v>
      </c>
      <c r="K82" s="24" t="s">
        <v>65</v>
      </c>
      <c r="M82" s="1">
        <v>20111229</v>
      </c>
      <c r="O82" s="1" t="s">
        <v>85</v>
      </c>
      <c r="U82" s="28">
        <v>46669260</v>
      </c>
      <c r="V82" s="28">
        <v>7824036.5</v>
      </c>
      <c r="W82" s="28">
        <v>6847</v>
      </c>
      <c r="X82" s="17">
        <v>12</v>
      </c>
      <c r="AB82" s="1" t="s">
        <v>691</v>
      </c>
      <c r="AH82" s="1" t="s">
        <v>69</v>
      </c>
    </row>
    <row r="83" spans="1:52" x14ac:dyDescent="0.4">
      <c r="A83" s="3" t="s">
        <v>1433</v>
      </c>
      <c r="B83" s="2">
        <v>1121818</v>
      </c>
      <c r="C83" s="3" t="s">
        <v>2153</v>
      </c>
      <c r="D83" s="2" t="s">
        <v>1434</v>
      </c>
      <c r="E83" s="1" t="s">
        <v>1435</v>
      </c>
      <c r="F83" s="20">
        <v>39040043.715000004</v>
      </c>
      <c r="G83" s="20">
        <v>113159547</v>
      </c>
      <c r="H83" s="1" t="s">
        <v>71</v>
      </c>
      <c r="J83" s="1" t="s">
        <v>66</v>
      </c>
      <c r="K83" s="24" t="s">
        <v>65</v>
      </c>
      <c r="L83" s="1" t="s">
        <v>322</v>
      </c>
      <c r="M83" s="1">
        <v>20110426</v>
      </c>
      <c r="O83" s="1" t="s">
        <v>80</v>
      </c>
      <c r="P83" s="1" t="s">
        <v>69</v>
      </c>
      <c r="U83" s="28">
        <v>22252553</v>
      </c>
      <c r="V83" s="28">
        <v>11277016</v>
      </c>
      <c r="W83" s="28">
        <v>8528</v>
      </c>
      <c r="X83" s="17">
        <v>12</v>
      </c>
      <c r="AF83" s="1" t="s">
        <v>163</v>
      </c>
      <c r="AH83" s="1" t="s">
        <v>69</v>
      </c>
    </row>
    <row r="84" spans="1:52" x14ac:dyDescent="0.4">
      <c r="A84" s="3" t="s">
        <v>1731</v>
      </c>
      <c r="B84" s="2">
        <v>1154550</v>
      </c>
      <c r="C84" s="3" t="s">
        <v>2153</v>
      </c>
      <c r="D84" s="2" t="s">
        <v>1732</v>
      </c>
      <c r="E84" s="1" t="s">
        <v>1733</v>
      </c>
      <c r="F84" s="20">
        <v>38870000</v>
      </c>
      <c r="G84" s="20">
        <v>169000000</v>
      </c>
      <c r="H84" s="1" t="s">
        <v>71</v>
      </c>
      <c r="J84" s="1" t="s">
        <v>64</v>
      </c>
      <c r="K84" s="24" t="s">
        <v>65</v>
      </c>
      <c r="L84" s="1" t="s">
        <v>322</v>
      </c>
      <c r="M84" s="1">
        <v>20130412</v>
      </c>
      <c r="N84" s="1" t="s">
        <v>86</v>
      </c>
      <c r="P84" s="1" t="s">
        <v>69</v>
      </c>
      <c r="U84" s="28">
        <v>8800156</v>
      </c>
      <c r="V84" s="28">
        <v>3210785.5</v>
      </c>
      <c r="W84" s="28">
        <v>1509</v>
      </c>
      <c r="X84" s="17">
        <v>12</v>
      </c>
      <c r="AB84" s="1" t="s">
        <v>121</v>
      </c>
      <c r="AH84" s="1" t="s">
        <v>69</v>
      </c>
      <c r="AJ84" s="1" t="s">
        <v>69</v>
      </c>
    </row>
    <row r="85" spans="1:52" x14ac:dyDescent="0.4">
      <c r="A85" s="3" t="s">
        <v>1423</v>
      </c>
      <c r="B85" s="2">
        <v>1121331</v>
      </c>
      <c r="C85" s="3" t="s">
        <v>2153</v>
      </c>
      <c r="D85" s="2" t="s">
        <v>1424</v>
      </c>
      <c r="E85" s="1" t="s">
        <v>1425</v>
      </c>
      <c r="F85" s="20">
        <v>38511302.280000001</v>
      </c>
      <c r="G85" s="20">
        <v>58350458</v>
      </c>
      <c r="H85" s="1" t="s">
        <v>71</v>
      </c>
      <c r="J85" s="1" t="s">
        <v>121</v>
      </c>
      <c r="K85" s="24" t="s">
        <v>65</v>
      </c>
      <c r="L85" s="1" t="s">
        <v>67</v>
      </c>
      <c r="M85" s="1">
        <v>20090508</v>
      </c>
      <c r="O85" s="1" t="s">
        <v>80</v>
      </c>
      <c r="U85" s="28">
        <v>10262496</v>
      </c>
      <c r="V85" s="28">
        <v>5256606.5</v>
      </c>
      <c r="W85" s="28">
        <v>2330</v>
      </c>
      <c r="X85" s="17">
        <v>12</v>
      </c>
      <c r="AB85" s="1" t="s">
        <v>121</v>
      </c>
      <c r="AH85" s="1" t="s">
        <v>69</v>
      </c>
    </row>
    <row r="86" spans="1:52" x14ac:dyDescent="0.4">
      <c r="A86" s="3" t="s">
        <v>1632</v>
      </c>
      <c r="B86" s="2">
        <v>1145555</v>
      </c>
      <c r="C86" s="3" t="s">
        <v>2153</v>
      </c>
      <c r="D86" s="2" t="s">
        <v>1633</v>
      </c>
      <c r="E86" s="1" t="s">
        <v>1634</v>
      </c>
      <c r="F86" s="20">
        <v>37749814.009999998</v>
      </c>
      <c r="G86" s="20">
        <v>61884941</v>
      </c>
      <c r="H86" s="1" t="s">
        <v>71</v>
      </c>
      <c r="J86" s="1" t="s">
        <v>66</v>
      </c>
      <c r="K86" s="24" t="s">
        <v>65</v>
      </c>
      <c r="L86" s="1" t="s">
        <v>330</v>
      </c>
      <c r="M86" s="1">
        <v>20150707</v>
      </c>
      <c r="O86" s="1" t="s">
        <v>85</v>
      </c>
      <c r="U86" s="28">
        <v>67683445</v>
      </c>
      <c r="V86" s="28">
        <v>4894904.5</v>
      </c>
      <c r="W86" s="28">
        <v>2230</v>
      </c>
      <c r="X86" s="17">
        <v>12</v>
      </c>
      <c r="AC86" s="1" t="s">
        <v>2263</v>
      </c>
      <c r="AH86" s="1" t="s">
        <v>69</v>
      </c>
      <c r="AJ86" s="1" t="s">
        <v>69</v>
      </c>
    </row>
    <row r="87" spans="1:52" x14ac:dyDescent="0.4">
      <c r="A87" s="3" t="s">
        <v>1086</v>
      </c>
      <c r="B87" s="2">
        <v>1066050</v>
      </c>
      <c r="C87" s="3" t="s">
        <v>2153</v>
      </c>
      <c r="D87" s="2" t="s">
        <v>1087</v>
      </c>
      <c r="E87" s="1" t="s">
        <v>1088</v>
      </c>
      <c r="F87" s="20">
        <v>37188710.130000003</v>
      </c>
      <c r="G87" s="20">
        <v>190711334</v>
      </c>
      <c r="H87" s="1" t="s">
        <v>71</v>
      </c>
      <c r="J87" s="1" t="s">
        <v>66</v>
      </c>
      <c r="K87" s="24" t="s">
        <v>65</v>
      </c>
      <c r="O87" s="1" t="s">
        <v>85</v>
      </c>
      <c r="U87" s="28">
        <v>45654462</v>
      </c>
      <c r="V87" s="28">
        <v>9446420</v>
      </c>
      <c r="W87" s="28">
        <v>5581</v>
      </c>
      <c r="X87" s="17">
        <v>12</v>
      </c>
      <c r="AB87" s="1" t="s">
        <v>66</v>
      </c>
      <c r="AH87" s="1" t="s">
        <v>69</v>
      </c>
    </row>
    <row r="88" spans="1:52" x14ac:dyDescent="0.4">
      <c r="A88" s="3" t="s">
        <v>1114</v>
      </c>
      <c r="B88" s="2">
        <v>38326</v>
      </c>
      <c r="C88" s="3" t="s">
        <v>2153</v>
      </c>
      <c r="D88" s="2" t="s">
        <v>1115</v>
      </c>
      <c r="E88" s="1" t="s">
        <v>1116</v>
      </c>
      <c r="F88" s="20">
        <v>37077693.640000001</v>
      </c>
      <c r="G88" s="20">
        <v>63927058</v>
      </c>
      <c r="H88" s="1" t="s">
        <v>71</v>
      </c>
      <c r="J88" s="1" t="s">
        <v>64</v>
      </c>
      <c r="K88" s="24" t="s">
        <v>65</v>
      </c>
      <c r="O88" s="1" t="s">
        <v>85</v>
      </c>
      <c r="U88" s="28">
        <v>10576852</v>
      </c>
      <c r="V88" s="28">
        <v>8472187</v>
      </c>
      <c r="W88" s="28">
        <v>6952.5</v>
      </c>
      <c r="X88" s="17">
        <v>12</v>
      </c>
      <c r="AB88" s="1" t="s">
        <v>870</v>
      </c>
      <c r="AF88" s="1" t="s">
        <v>94</v>
      </c>
      <c r="AH88" s="1" t="s">
        <v>69</v>
      </c>
      <c r="AJ88" s="1" t="s">
        <v>69</v>
      </c>
      <c r="AL88" s="1" t="s">
        <v>69</v>
      </c>
      <c r="AM88" s="1" t="s">
        <v>69</v>
      </c>
    </row>
    <row r="89" spans="1:52" x14ac:dyDescent="0.4">
      <c r="A89" s="3" t="s">
        <v>1802</v>
      </c>
      <c r="B89" s="2">
        <v>1172165</v>
      </c>
      <c r="C89" s="3" t="s">
        <v>2153</v>
      </c>
      <c r="D89" s="2" t="s">
        <v>1803</v>
      </c>
      <c r="E89" s="1" t="s">
        <v>1804</v>
      </c>
      <c r="F89" s="20">
        <v>36686514.734999999</v>
      </c>
      <c r="G89" s="20">
        <v>188135973</v>
      </c>
      <c r="H89" s="1" t="s">
        <v>71</v>
      </c>
      <c r="J89" s="1" t="s">
        <v>64</v>
      </c>
      <c r="K89" s="24" t="s">
        <v>65</v>
      </c>
      <c r="L89" s="1" t="s">
        <v>318</v>
      </c>
      <c r="M89" s="1">
        <v>20171102</v>
      </c>
      <c r="U89" s="28">
        <v>37152583</v>
      </c>
      <c r="V89" s="28">
        <v>5084276</v>
      </c>
      <c r="W89" s="28">
        <v>6224</v>
      </c>
      <c r="X89" s="17">
        <v>12</v>
      </c>
      <c r="AC89" s="1" t="s">
        <v>118</v>
      </c>
      <c r="AH89" s="1" t="s">
        <v>69</v>
      </c>
    </row>
    <row r="90" spans="1:52" s="62" customFormat="1" x14ac:dyDescent="0.4">
      <c r="A90" s="3" t="s">
        <v>323</v>
      </c>
      <c r="B90" s="2">
        <v>1021890</v>
      </c>
      <c r="C90" s="62" t="s">
        <v>2153</v>
      </c>
      <c r="D90" s="63" t="s">
        <v>324</v>
      </c>
      <c r="E90" s="64" t="s">
        <v>325</v>
      </c>
      <c r="F90" s="65">
        <v>35772009.479999997</v>
      </c>
      <c r="G90" s="65">
        <v>198733386</v>
      </c>
      <c r="H90" s="64" t="s">
        <v>71</v>
      </c>
      <c r="I90" s="64"/>
      <c r="J90" s="64" t="s">
        <v>64</v>
      </c>
      <c r="K90" s="66" t="s">
        <v>65</v>
      </c>
      <c r="L90" s="64"/>
      <c r="M90" s="64"/>
      <c r="N90" s="64" t="s">
        <v>113</v>
      </c>
      <c r="O90" s="64" t="s">
        <v>80</v>
      </c>
      <c r="P90" s="64"/>
      <c r="Q90" s="64"/>
      <c r="R90" s="64"/>
      <c r="S90" s="64"/>
      <c r="T90" s="64"/>
      <c r="U90" s="67">
        <v>47930134</v>
      </c>
      <c r="V90" s="67">
        <v>19011451.5</v>
      </c>
      <c r="W90" s="67">
        <v>13535</v>
      </c>
      <c r="X90" s="68">
        <v>12</v>
      </c>
      <c r="Y90" s="64"/>
      <c r="Z90" s="64"/>
      <c r="AA90" s="64"/>
      <c r="AB90" s="64"/>
      <c r="AC90" s="64" t="s">
        <v>254</v>
      </c>
      <c r="AD90" s="64"/>
      <c r="AE90" s="64"/>
      <c r="AF90" s="64"/>
      <c r="AG90" s="64"/>
      <c r="AH90" s="64" t="s">
        <v>69</v>
      </c>
      <c r="AI90" s="64" t="s">
        <v>69</v>
      </c>
      <c r="AJ90" s="64"/>
      <c r="AK90" s="64"/>
      <c r="AL90" s="64"/>
      <c r="AM90" s="64"/>
      <c r="AN90" s="64"/>
      <c r="AO90" s="64"/>
      <c r="AP90" s="64" t="s">
        <v>69</v>
      </c>
      <c r="AQ90" s="64" t="s">
        <v>69</v>
      </c>
      <c r="AR90" s="64"/>
      <c r="AS90" s="64"/>
      <c r="AT90" s="64"/>
      <c r="AU90" s="64"/>
      <c r="AV90" s="64"/>
      <c r="AW90" s="64"/>
      <c r="AX90" s="64"/>
      <c r="AY90" s="64"/>
      <c r="AZ90" s="64"/>
    </row>
    <row r="91" spans="1:52" s="62" customFormat="1" x14ac:dyDescent="0.4">
      <c r="A91" s="3" t="s">
        <v>2225</v>
      </c>
      <c r="B91" s="2">
        <v>1184370</v>
      </c>
      <c r="C91" s="62" t="s">
        <v>2153</v>
      </c>
      <c r="D91" s="63" t="s">
        <v>2226</v>
      </c>
      <c r="E91" s="64" t="s">
        <v>2227</v>
      </c>
      <c r="F91" s="65">
        <v>35492763.020000003</v>
      </c>
      <c r="G91" s="65">
        <v>322661482</v>
      </c>
      <c r="H91" s="64" t="s">
        <v>71</v>
      </c>
      <c r="I91" s="64"/>
      <c r="J91" s="64" t="s">
        <v>66</v>
      </c>
      <c r="K91" s="66" t="s">
        <v>65</v>
      </c>
      <c r="L91" s="64" t="s">
        <v>84</v>
      </c>
      <c r="M91" s="64">
        <v>20230908</v>
      </c>
      <c r="N91" s="64"/>
      <c r="O91" s="64" t="s">
        <v>85</v>
      </c>
      <c r="P91" s="64"/>
      <c r="Q91" s="64"/>
      <c r="R91" s="64"/>
      <c r="S91" s="64"/>
      <c r="T91" s="64"/>
      <c r="U91" s="67">
        <v>5140913</v>
      </c>
      <c r="V91" s="67">
        <v>617740.5</v>
      </c>
      <c r="W91" s="67">
        <v>1441</v>
      </c>
      <c r="X91" s="68">
        <v>4</v>
      </c>
      <c r="Y91" s="64"/>
      <c r="Z91" s="64"/>
      <c r="AA91" s="64"/>
      <c r="AB91" s="64"/>
      <c r="AC91" s="64"/>
      <c r="AD91" s="64"/>
      <c r="AE91" s="64"/>
      <c r="AF91" s="64" t="s">
        <v>163</v>
      </c>
      <c r="AG91" s="64"/>
      <c r="AH91" s="64"/>
      <c r="AI91" s="64" t="s">
        <v>69</v>
      </c>
      <c r="AJ91" s="64"/>
      <c r="AK91" s="64"/>
      <c r="AL91" s="64"/>
      <c r="AM91" s="64"/>
      <c r="AN91" s="64"/>
      <c r="AO91" s="64"/>
      <c r="AP91" s="64" t="s">
        <v>69</v>
      </c>
      <c r="AQ91" s="64" t="s">
        <v>69</v>
      </c>
      <c r="AR91" s="64"/>
      <c r="AS91" s="64"/>
      <c r="AT91" s="64"/>
      <c r="AU91" s="64"/>
      <c r="AV91" s="64"/>
      <c r="AW91" s="64"/>
      <c r="AX91" s="64"/>
      <c r="AY91" s="64"/>
      <c r="AZ91" s="64"/>
    </row>
    <row r="92" spans="1:52" x14ac:dyDescent="0.4">
      <c r="A92" s="3" t="s">
        <v>1542</v>
      </c>
      <c r="B92" s="2">
        <v>1126005</v>
      </c>
      <c r="C92" s="3" t="s">
        <v>2153</v>
      </c>
      <c r="D92" s="2" t="s">
        <v>1543</v>
      </c>
      <c r="E92" s="1" t="s">
        <v>1544</v>
      </c>
      <c r="F92" s="20">
        <v>35460148.700000003</v>
      </c>
      <c r="G92" s="20">
        <v>104294555</v>
      </c>
      <c r="H92" s="1" t="s">
        <v>71</v>
      </c>
      <c r="J92" s="1" t="s">
        <v>70</v>
      </c>
      <c r="K92" s="24" t="s">
        <v>65</v>
      </c>
      <c r="L92" s="1" t="s">
        <v>322</v>
      </c>
      <c r="M92" s="1">
        <v>20110705</v>
      </c>
      <c r="O92" s="1" t="s">
        <v>80</v>
      </c>
      <c r="P92" s="1" t="s">
        <v>69</v>
      </c>
      <c r="U92" s="28">
        <v>21917097</v>
      </c>
      <c r="V92" s="28">
        <v>10045711.5</v>
      </c>
      <c r="W92" s="28">
        <v>9548</v>
      </c>
      <c r="X92" s="17">
        <v>12</v>
      </c>
      <c r="AB92" s="1" t="s">
        <v>64</v>
      </c>
      <c r="AH92" s="1" t="s">
        <v>69</v>
      </c>
    </row>
    <row r="93" spans="1:52" x14ac:dyDescent="0.4">
      <c r="A93" s="3" t="s">
        <v>433</v>
      </c>
      <c r="B93" s="2">
        <v>1152375</v>
      </c>
      <c r="C93" s="3" t="s">
        <v>2153</v>
      </c>
      <c r="D93" s="2" t="s">
        <v>434</v>
      </c>
      <c r="E93" s="1" t="s">
        <v>435</v>
      </c>
      <c r="F93" s="20">
        <v>35212703.835000001</v>
      </c>
      <c r="G93" s="20">
        <v>171769287</v>
      </c>
      <c r="H93" s="1" t="s">
        <v>71</v>
      </c>
      <c r="J93" s="1" t="s">
        <v>66</v>
      </c>
      <c r="K93" s="24" t="s">
        <v>65</v>
      </c>
      <c r="L93" s="1" t="s">
        <v>84</v>
      </c>
      <c r="M93" s="1">
        <v>20120801</v>
      </c>
      <c r="U93" s="28">
        <v>45937744</v>
      </c>
      <c r="V93" s="28">
        <v>6381638.5</v>
      </c>
      <c r="W93" s="28">
        <v>5097</v>
      </c>
      <c r="X93" s="17">
        <v>12</v>
      </c>
      <c r="AB93" s="1" t="s">
        <v>87</v>
      </c>
      <c r="AH93" s="1" t="s">
        <v>69</v>
      </c>
      <c r="AJ93" s="1" t="s">
        <v>69</v>
      </c>
      <c r="AT93" s="1" t="s">
        <v>69</v>
      </c>
    </row>
    <row r="94" spans="1:52" s="62" customFormat="1" x14ac:dyDescent="0.4">
      <c r="A94" s="3" t="s">
        <v>1952</v>
      </c>
      <c r="B94" s="2">
        <v>1181810</v>
      </c>
      <c r="C94" s="62" t="s">
        <v>2153</v>
      </c>
      <c r="D94" s="63" t="s">
        <v>1953</v>
      </c>
      <c r="E94" s="64" t="s">
        <v>1954</v>
      </c>
      <c r="F94" s="65">
        <v>34786003.799999997</v>
      </c>
      <c r="G94" s="65">
        <v>173930019</v>
      </c>
      <c r="H94" s="64" t="s">
        <v>71</v>
      </c>
      <c r="I94" s="64"/>
      <c r="J94" s="64" t="s">
        <v>64</v>
      </c>
      <c r="K94" s="66" t="s">
        <v>65</v>
      </c>
      <c r="L94" s="64" t="s">
        <v>84</v>
      </c>
      <c r="M94" s="64">
        <v>20180905</v>
      </c>
      <c r="N94" s="64"/>
      <c r="O94" s="64" t="s">
        <v>80</v>
      </c>
      <c r="P94" s="64"/>
      <c r="Q94" s="64"/>
      <c r="R94" s="64"/>
      <c r="S94" s="64"/>
      <c r="T94" s="64"/>
      <c r="U94" s="67">
        <v>11927558</v>
      </c>
      <c r="V94" s="67">
        <v>2917201</v>
      </c>
      <c r="W94" s="67">
        <v>1677</v>
      </c>
      <c r="X94" s="68">
        <v>12</v>
      </c>
      <c r="Y94" s="64"/>
      <c r="Z94" s="64"/>
      <c r="AA94" s="64"/>
      <c r="AB94" s="64"/>
      <c r="AC94" s="64" t="s">
        <v>197</v>
      </c>
      <c r="AD94" s="64"/>
      <c r="AE94" s="64"/>
      <c r="AF94" s="64"/>
      <c r="AG94" s="64"/>
      <c r="AH94" s="64" t="s">
        <v>69</v>
      </c>
      <c r="AI94" s="64" t="s">
        <v>69</v>
      </c>
      <c r="AJ94" s="64" t="s">
        <v>69</v>
      </c>
      <c r="AK94" s="64"/>
      <c r="AL94" s="64"/>
      <c r="AM94" s="64"/>
      <c r="AN94" s="64"/>
      <c r="AO94" s="64"/>
      <c r="AP94" s="64"/>
      <c r="AQ94" s="64"/>
      <c r="AR94" s="64"/>
      <c r="AS94" s="64"/>
      <c r="AT94" s="64"/>
      <c r="AU94" s="64"/>
      <c r="AV94" s="64"/>
      <c r="AW94" s="64"/>
      <c r="AX94" s="64"/>
      <c r="AY94" s="64"/>
      <c r="AZ94" s="64"/>
    </row>
    <row r="95" spans="1:52" x14ac:dyDescent="0.4">
      <c r="A95" s="3" t="s">
        <v>1474</v>
      </c>
      <c r="B95" s="2">
        <v>1130960</v>
      </c>
      <c r="C95" s="3" t="s">
        <v>2153</v>
      </c>
      <c r="D95" s="2" t="s">
        <v>1475</v>
      </c>
      <c r="E95" s="1" t="s">
        <v>1476</v>
      </c>
      <c r="F95" s="20">
        <v>34396236.840000004</v>
      </c>
      <c r="G95" s="20">
        <v>81895802</v>
      </c>
      <c r="H95" s="1" t="s">
        <v>71</v>
      </c>
      <c r="J95" s="1" t="s">
        <v>64</v>
      </c>
      <c r="K95" s="24" t="s">
        <v>65</v>
      </c>
      <c r="L95" s="1" t="s">
        <v>67</v>
      </c>
      <c r="M95" s="1">
        <v>20100420</v>
      </c>
      <c r="O95" s="1" t="s">
        <v>85</v>
      </c>
      <c r="U95" s="28">
        <v>9716582</v>
      </c>
      <c r="V95" s="28">
        <v>3195971.5</v>
      </c>
      <c r="W95" s="28">
        <v>2141</v>
      </c>
      <c r="X95" s="17">
        <v>12</v>
      </c>
      <c r="AB95" s="1" t="s">
        <v>915</v>
      </c>
      <c r="AH95" s="1" t="s">
        <v>69</v>
      </c>
    </row>
    <row r="96" spans="1:52" s="62" customFormat="1" x14ac:dyDescent="0.4">
      <c r="A96" s="3" t="s">
        <v>2059</v>
      </c>
      <c r="B96" s="2">
        <v>1183985</v>
      </c>
      <c r="C96" s="62" t="s">
        <v>2153</v>
      </c>
      <c r="D96" s="63" t="s">
        <v>2060</v>
      </c>
      <c r="E96" s="64" t="s">
        <v>2061</v>
      </c>
      <c r="F96" s="65">
        <v>34279571.219999999</v>
      </c>
      <c r="G96" s="65">
        <v>118205418</v>
      </c>
      <c r="H96" s="64" t="s">
        <v>71</v>
      </c>
      <c r="I96" s="64"/>
      <c r="J96" s="64" t="s">
        <v>64</v>
      </c>
      <c r="K96" s="66" t="s">
        <v>65</v>
      </c>
      <c r="L96" s="64" t="s">
        <v>84</v>
      </c>
      <c r="M96" s="64">
        <v>20201229</v>
      </c>
      <c r="N96" s="64"/>
      <c r="O96" s="64" t="s">
        <v>80</v>
      </c>
      <c r="P96" s="64"/>
      <c r="Q96" s="64"/>
      <c r="R96" s="64"/>
      <c r="S96" s="64"/>
      <c r="T96" s="64"/>
      <c r="U96" s="67">
        <v>19184721</v>
      </c>
      <c r="V96" s="67">
        <v>5575667</v>
      </c>
      <c r="W96" s="67">
        <v>5175</v>
      </c>
      <c r="X96" s="68">
        <v>12</v>
      </c>
      <c r="Y96" s="64"/>
      <c r="Z96" s="64"/>
      <c r="AA96" s="64"/>
      <c r="AB96" s="64"/>
      <c r="AC96" s="64"/>
      <c r="AD96" s="64"/>
      <c r="AE96" s="64"/>
      <c r="AF96" s="64"/>
      <c r="AG96" s="64"/>
      <c r="AH96" s="64" t="s">
        <v>69</v>
      </c>
      <c r="AI96" s="64" t="s">
        <v>69</v>
      </c>
      <c r="AJ96" s="64"/>
      <c r="AK96" s="64"/>
      <c r="AL96" s="64"/>
      <c r="AM96" s="64"/>
      <c r="AN96" s="64"/>
      <c r="AO96" s="64"/>
      <c r="AP96" s="64"/>
      <c r="AQ96" s="64"/>
      <c r="AR96" s="64"/>
      <c r="AS96" s="64"/>
      <c r="AT96" s="64"/>
      <c r="AU96" s="64"/>
      <c r="AV96" s="64"/>
      <c r="AW96" s="64"/>
      <c r="AX96" s="64"/>
      <c r="AY96" s="64" t="s">
        <v>69</v>
      </c>
      <c r="AZ96" s="64"/>
    </row>
    <row r="97" spans="1:52" s="62" customFormat="1" x14ac:dyDescent="0.4">
      <c r="A97" s="3" t="s">
        <v>1999</v>
      </c>
      <c r="B97" s="2">
        <v>1182795</v>
      </c>
      <c r="C97" s="62" t="s">
        <v>2153</v>
      </c>
      <c r="D97" s="63" t="s">
        <v>2000</v>
      </c>
      <c r="E97" s="64" t="s">
        <v>2001</v>
      </c>
      <c r="F97" s="65">
        <v>33803250.75</v>
      </c>
      <c r="G97" s="65">
        <v>150236670</v>
      </c>
      <c r="H97" s="64" t="s">
        <v>71</v>
      </c>
      <c r="I97" s="64"/>
      <c r="J97" s="64" t="s">
        <v>66</v>
      </c>
      <c r="K97" s="66" t="s">
        <v>65</v>
      </c>
      <c r="L97" s="64" t="s">
        <v>330</v>
      </c>
      <c r="M97" s="64">
        <v>20200608</v>
      </c>
      <c r="N97" s="64"/>
      <c r="O97" s="64" t="s">
        <v>80</v>
      </c>
      <c r="P97" s="64"/>
      <c r="Q97" s="64"/>
      <c r="R97" s="64"/>
      <c r="S97" s="64"/>
      <c r="T97" s="64"/>
      <c r="U97" s="67">
        <v>36386223</v>
      </c>
      <c r="V97" s="67">
        <v>8946676</v>
      </c>
      <c r="W97" s="67">
        <v>8472.5</v>
      </c>
      <c r="X97" s="68">
        <v>12</v>
      </c>
      <c r="Y97" s="64"/>
      <c r="Z97" s="64"/>
      <c r="AA97" s="64"/>
      <c r="AB97" s="64" t="s">
        <v>121</v>
      </c>
      <c r="AC97" s="64" t="s">
        <v>81</v>
      </c>
      <c r="AD97" s="64"/>
      <c r="AE97" s="64"/>
      <c r="AF97" s="64" t="s">
        <v>96</v>
      </c>
      <c r="AG97" s="64"/>
      <c r="AH97" s="64"/>
      <c r="AI97" s="64" t="s">
        <v>69</v>
      </c>
      <c r="AJ97" s="64"/>
      <c r="AK97" s="64"/>
      <c r="AL97" s="64"/>
      <c r="AM97" s="64"/>
      <c r="AN97" s="64"/>
      <c r="AO97" s="64"/>
      <c r="AP97" s="64"/>
      <c r="AQ97" s="64"/>
      <c r="AR97" s="64"/>
      <c r="AS97" s="64"/>
      <c r="AT97" s="64"/>
      <c r="AU97" s="64"/>
      <c r="AV97" s="64"/>
      <c r="AW97" s="64"/>
      <c r="AX97" s="64"/>
      <c r="AY97" s="64"/>
      <c r="AZ97" s="64"/>
    </row>
    <row r="98" spans="1:52" s="62" customFormat="1" x14ac:dyDescent="0.4">
      <c r="A98" s="3" t="s">
        <v>781</v>
      </c>
      <c r="B98" s="2">
        <v>42252</v>
      </c>
      <c r="C98" s="62" t="s">
        <v>2153</v>
      </c>
      <c r="D98" s="63" t="s">
        <v>782</v>
      </c>
      <c r="E98" s="64" t="s">
        <v>783</v>
      </c>
      <c r="F98" s="65">
        <v>33768301.414999999</v>
      </c>
      <c r="G98" s="65">
        <v>81369401</v>
      </c>
      <c r="H98" s="64" t="s">
        <v>71</v>
      </c>
      <c r="I98" s="64"/>
      <c r="J98" s="64" t="s">
        <v>64</v>
      </c>
      <c r="K98" s="66" t="s">
        <v>65</v>
      </c>
      <c r="L98" s="64"/>
      <c r="M98" s="64"/>
      <c r="N98" s="64"/>
      <c r="O98" s="64" t="s">
        <v>80</v>
      </c>
      <c r="P98" s="64"/>
      <c r="Q98" s="64"/>
      <c r="R98" s="64"/>
      <c r="S98" s="64"/>
      <c r="T98" s="64"/>
      <c r="U98" s="67">
        <v>16936385</v>
      </c>
      <c r="V98" s="67">
        <v>10583775</v>
      </c>
      <c r="W98" s="67">
        <v>6205</v>
      </c>
      <c r="X98" s="68">
        <v>12</v>
      </c>
      <c r="Y98" s="64"/>
      <c r="Z98" s="64"/>
      <c r="AA98" s="64"/>
      <c r="AB98" s="64"/>
      <c r="AC98" s="64" t="s">
        <v>81</v>
      </c>
      <c r="AD98" s="64"/>
      <c r="AE98" s="64"/>
      <c r="AF98" s="64" t="s">
        <v>94</v>
      </c>
      <c r="AG98" s="64"/>
      <c r="AH98" s="64" t="s">
        <v>69</v>
      </c>
      <c r="AI98" s="64" t="s">
        <v>69</v>
      </c>
      <c r="AJ98" s="64" t="s">
        <v>69</v>
      </c>
      <c r="AK98" s="64"/>
      <c r="AL98" s="64"/>
      <c r="AM98" s="64"/>
      <c r="AN98" s="64"/>
      <c r="AO98" s="64"/>
      <c r="AP98" s="64"/>
      <c r="AQ98" s="64"/>
      <c r="AR98" s="64"/>
      <c r="AS98" s="64"/>
      <c r="AT98" s="64"/>
      <c r="AU98" s="64"/>
      <c r="AV98" s="64"/>
      <c r="AW98" s="64"/>
      <c r="AX98" s="64"/>
      <c r="AY98" s="64"/>
      <c r="AZ98" s="64"/>
    </row>
    <row r="99" spans="1:52" x14ac:dyDescent="0.4">
      <c r="A99" s="3" t="s">
        <v>1113</v>
      </c>
      <c r="B99" s="2">
        <v>30787</v>
      </c>
      <c r="C99" s="3" t="s">
        <v>2153</v>
      </c>
      <c r="D99" s="2" t="s">
        <v>2228</v>
      </c>
      <c r="E99" s="1" t="s">
        <v>2229</v>
      </c>
      <c r="F99" s="20">
        <v>33710162.899999999</v>
      </c>
      <c r="G99" s="20">
        <v>70968764</v>
      </c>
      <c r="H99" s="1" t="s">
        <v>71</v>
      </c>
      <c r="J99" s="1" t="s">
        <v>66</v>
      </c>
      <c r="K99" s="24" t="s">
        <v>65</v>
      </c>
      <c r="L99" s="1" t="s">
        <v>318</v>
      </c>
      <c r="M99" s="1">
        <v>20220518</v>
      </c>
      <c r="U99" s="28">
        <v>11793543</v>
      </c>
      <c r="V99" s="28">
        <v>4811939.5</v>
      </c>
      <c r="W99" s="28">
        <v>1871</v>
      </c>
      <c r="X99" s="17">
        <v>12</v>
      </c>
      <c r="AC99" s="1" t="s">
        <v>118</v>
      </c>
      <c r="AH99" s="1" t="s">
        <v>69</v>
      </c>
    </row>
    <row r="100" spans="1:52" s="69" customFormat="1" x14ac:dyDescent="0.4">
      <c r="A100" s="3" t="s">
        <v>1158</v>
      </c>
      <c r="B100" s="2">
        <v>1108531</v>
      </c>
      <c r="C100" s="69" t="s">
        <v>2153</v>
      </c>
      <c r="D100" s="70" t="s">
        <v>1159</v>
      </c>
      <c r="E100" s="71" t="s">
        <v>1160</v>
      </c>
      <c r="F100" s="72">
        <v>33623687.659999996</v>
      </c>
      <c r="G100" s="72">
        <v>197786398</v>
      </c>
      <c r="H100" s="71" t="s">
        <v>71</v>
      </c>
      <c r="I100" s="71"/>
      <c r="J100" s="71" t="s">
        <v>64</v>
      </c>
      <c r="K100" s="73" t="s">
        <v>65</v>
      </c>
      <c r="L100" s="71" t="s">
        <v>322</v>
      </c>
      <c r="M100" s="71">
        <v>20071001</v>
      </c>
      <c r="N100" s="71"/>
      <c r="O100" s="71" t="s">
        <v>85</v>
      </c>
      <c r="P100" s="71" t="s">
        <v>69</v>
      </c>
      <c r="Q100" s="71"/>
      <c r="R100" s="71"/>
      <c r="S100" s="71"/>
      <c r="T100" s="71"/>
      <c r="U100" s="74">
        <v>16325357</v>
      </c>
      <c r="V100" s="74">
        <v>3169750.5</v>
      </c>
      <c r="W100" s="74">
        <v>4544</v>
      </c>
      <c r="X100" s="75">
        <v>12</v>
      </c>
      <c r="Y100" s="71"/>
      <c r="Z100" s="71"/>
      <c r="AA100" s="71"/>
      <c r="AB100" s="71" t="s">
        <v>2168</v>
      </c>
      <c r="AC100" s="71"/>
      <c r="AD100" s="71"/>
      <c r="AE100" s="71"/>
      <c r="AF100" s="71" t="s">
        <v>2251</v>
      </c>
      <c r="AG100" s="71"/>
      <c r="AH100" s="71" t="s">
        <v>69</v>
      </c>
      <c r="AI100" s="71"/>
      <c r="AJ100" s="71" t="s">
        <v>69</v>
      </c>
      <c r="AK100" s="71" t="s">
        <v>69</v>
      </c>
      <c r="AL100" s="71"/>
      <c r="AM100" s="71"/>
      <c r="AN100" s="71" t="s">
        <v>69</v>
      </c>
      <c r="AO100" s="71"/>
      <c r="AP100" s="71"/>
      <c r="AQ100" s="71"/>
      <c r="AR100" s="71"/>
      <c r="AS100" s="71"/>
      <c r="AT100" s="71"/>
      <c r="AU100" s="71"/>
      <c r="AV100" s="71"/>
      <c r="AW100" s="71"/>
      <c r="AX100" s="71"/>
      <c r="AY100" s="71"/>
      <c r="AZ100" s="71"/>
    </row>
    <row r="101" spans="1:52" s="62" customFormat="1" x14ac:dyDescent="0.4">
      <c r="A101" s="3" t="s">
        <v>1188</v>
      </c>
      <c r="B101" s="2">
        <v>1110123</v>
      </c>
      <c r="C101" s="62" t="s">
        <v>2153</v>
      </c>
      <c r="D101" s="63" t="s">
        <v>1189</v>
      </c>
      <c r="E101" s="64" t="s">
        <v>1190</v>
      </c>
      <c r="F101" s="65">
        <v>33421007.315000001</v>
      </c>
      <c r="G101" s="65">
        <v>351800077</v>
      </c>
      <c r="H101" s="64" t="s">
        <v>71</v>
      </c>
      <c r="I101" s="64"/>
      <c r="J101" s="64" t="s">
        <v>121</v>
      </c>
      <c r="K101" s="66" t="s">
        <v>65</v>
      </c>
      <c r="L101" s="64" t="s">
        <v>322</v>
      </c>
      <c r="M101" s="64">
        <v>20070607</v>
      </c>
      <c r="N101" s="64"/>
      <c r="O101" s="64"/>
      <c r="P101" s="64" t="s">
        <v>69</v>
      </c>
      <c r="Q101" s="64"/>
      <c r="R101" s="64"/>
      <c r="S101" s="64"/>
      <c r="T101" s="64"/>
      <c r="U101" s="67">
        <v>33444953</v>
      </c>
      <c r="V101" s="67">
        <v>3217935.5</v>
      </c>
      <c r="W101" s="67">
        <v>2717</v>
      </c>
      <c r="X101" s="68">
        <v>12</v>
      </c>
      <c r="Y101" s="64"/>
      <c r="Z101" s="64"/>
      <c r="AA101" s="64"/>
      <c r="AB101" s="64" t="s">
        <v>121</v>
      </c>
      <c r="AC101" s="64"/>
      <c r="AD101" s="64"/>
      <c r="AE101" s="64"/>
      <c r="AF101" s="64"/>
      <c r="AG101" s="64"/>
      <c r="AH101" s="64" t="s">
        <v>69</v>
      </c>
      <c r="AI101" s="64" t="s">
        <v>69</v>
      </c>
      <c r="AJ101" s="64" t="s">
        <v>69</v>
      </c>
      <c r="AK101" s="64"/>
      <c r="AL101" s="64"/>
      <c r="AM101" s="64"/>
      <c r="AN101" s="64"/>
      <c r="AO101" s="64"/>
      <c r="AP101" s="64"/>
      <c r="AQ101" s="64"/>
      <c r="AR101" s="64"/>
      <c r="AS101" s="64"/>
      <c r="AT101" s="64"/>
      <c r="AU101" s="64"/>
      <c r="AV101" s="64"/>
      <c r="AW101" s="64"/>
      <c r="AX101" s="64"/>
      <c r="AY101" s="64"/>
      <c r="AZ101" s="64"/>
    </row>
    <row r="102" spans="1:52" x14ac:dyDescent="0.4">
      <c r="A102" s="3" t="s">
        <v>384</v>
      </c>
      <c r="B102" s="2">
        <v>36920</v>
      </c>
      <c r="C102" s="3" t="s">
        <v>2153</v>
      </c>
      <c r="D102" s="2" t="s">
        <v>385</v>
      </c>
      <c r="E102" s="1" t="s">
        <v>386</v>
      </c>
      <c r="F102" s="20">
        <v>33321336.710000001</v>
      </c>
      <c r="G102" s="20">
        <v>196007863</v>
      </c>
      <c r="H102" s="1" t="s">
        <v>71</v>
      </c>
      <c r="J102" s="1" t="s">
        <v>64</v>
      </c>
      <c r="K102" s="24" t="s">
        <v>65</v>
      </c>
      <c r="O102" s="1" t="s">
        <v>80</v>
      </c>
      <c r="U102" s="28">
        <v>33257526</v>
      </c>
      <c r="V102" s="28">
        <v>6480314.5</v>
      </c>
      <c r="W102" s="28">
        <v>3914</v>
      </c>
      <c r="X102" s="17">
        <v>12</v>
      </c>
      <c r="AB102" s="1" t="s">
        <v>64</v>
      </c>
      <c r="AH102" s="1" t="s">
        <v>69</v>
      </c>
      <c r="AJ102" s="1" t="s">
        <v>69</v>
      </c>
    </row>
    <row r="103" spans="1:52" s="62" customFormat="1" x14ac:dyDescent="0.4">
      <c r="A103" s="3" t="s">
        <v>1204</v>
      </c>
      <c r="B103" s="2">
        <v>1112078</v>
      </c>
      <c r="C103" s="62" t="s">
        <v>2153</v>
      </c>
      <c r="D103" s="63" t="s">
        <v>1205</v>
      </c>
      <c r="E103" s="64" t="s">
        <v>1206</v>
      </c>
      <c r="F103" s="65">
        <v>33010888.039999999</v>
      </c>
      <c r="G103" s="65">
        <v>86870758</v>
      </c>
      <c r="H103" s="64" t="s">
        <v>71</v>
      </c>
      <c r="I103" s="64"/>
      <c r="J103" s="64" t="s">
        <v>121</v>
      </c>
      <c r="K103" s="66" t="s">
        <v>65</v>
      </c>
      <c r="L103" s="64" t="s">
        <v>84</v>
      </c>
      <c r="M103" s="64">
        <v>20070302</v>
      </c>
      <c r="N103" s="64"/>
      <c r="O103" s="64"/>
      <c r="P103" s="64"/>
      <c r="Q103" s="64"/>
      <c r="R103" s="64"/>
      <c r="S103" s="64"/>
      <c r="T103" s="64"/>
      <c r="U103" s="67">
        <v>13521878</v>
      </c>
      <c r="V103" s="67">
        <v>7365719</v>
      </c>
      <c r="W103" s="67">
        <v>5100</v>
      </c>
      <c r="X103" s="68">
        <v>12</v>
      </c>
      <c r="Y103" s="64"/>
      <c r="Z103" s="64"/>
      <c r="AA103" s="64"/>
      <c r="AB103" s="64" t="s">
        <v>121</v>
      </c>
      <c r="AC103" s="64"/>
      <c r="AD103" s="64"/>
      <c r="AE103" s="64"/>
      <c r="AF103" s="64"/>
      <c r="AG103" s="64"/>
      <c r="AH103" s="64" t="s">
        <v>69</v>
      </c>
      <c r="AI103" s="64" t="s">
        <v>69</v>
      </c>
      <c r="AJ103" s="64" t="s">
        <v>69</v>
      </c>
      <c r="AK103" s="64" t="s">
        <v>69</v>
      </c>
      <c r="AL103" s="64"/>
      <c r="AM103" s="64"/>
      <c r="AN103" s="64" t="s">
        <v>69</v>
      </c>
      <c r="AO103" s="64"/>
      <c r="AP103" s="64"/>
      <c r="AQ103" s="64" t="s">
        <v>69</v>
      </c>
      <c r="AR103" s="64"/>
      <c r="AS103" s="64"/>
      <c r="AT103" s="64"/>
      <c r="AU103" s="64"/>
      <c r="AV103" s="64"/>
      <c r="AW103" s="64"/>
      <c r="AX103" s="64"/>
      <c r="AY103" s="64"/>
      <c r="AZ103" s="64" t="s">
        <v>131</v>
      </c>
    </row>
    <row r="104" spans="1:52" x14ac:dyDescent="0.4">
      <c r="A104" s="3" t="s">
        <v>344</v>
      </c>
      <c r="B104" s="2">
        <v>1073156</v>
      </c>
      <c r="C104" s="3" t="s">
        <v>2153</v>
      </c>
      <c r="D104" s="2" t="s">
        <v>345</v>
      </c>
      <c r="E104" s="1" t="s">
        <v>346</v>
      </c>
      <c r="F104" s="20">
        <v>32605404.675000001</v>
      </c>
      <c r="G104" s="20">
        <v>151653045</v>
      </c>
      <c r="H104" s="1" t="s">
        <v>71</v>
      </c>
      <c r="J104" s="1" t="s">
        <v>64</v>
      </c>
      <c r="K104" s="24" t="s">
        <v>65</v>
      </c>
      <c r="O104" s="1" t="s">
        <v>85</v>
      </c>
      <c r="P104" s="1" t="s">
        <v>69</v>
      </c>
      <c r="U104" s="28">
        <v>16980754</v>
      </c>
      <c r="V104" s="28">
        <v>6627939</v>
      </c>
      <c r="W104" s="28">
        <v>4230</v>
      </c>
      <c r="X104" s="17">
        <v>12</v>
      </c>
      <c r="AC104" s="1" t="s">
        <v>347</v>
      </c>
      <c r="AH104" s="1" t="s">
        <v>69</v>
      </c>
    </row>
    <row r="105" spans="1:52" x14ac:dyDescent="0.4">
      <c r="A105" s="3" t="s">
        <v>646</v>
      </c>
      <c r="B105" s="2">
        <v>821159</v>
      </c>
      <c r="C105" s="3" t="s">
        <v>2153</v>
      </c>
      <c r="D105" s="2" t="s">
        <v>647</v>
      </c>
      <c r="E105" s="1" t="s">
        <v>648</v>
      </c>
      <c r="F105" s="20">
        <v>32215695.300000001</v>
      </c>
      <c r="G105" s="20">
        <v>63168030</v>
      </c>
      <c r="H105" s="1" t="s">
        <v>71</v>
      </c>
      <c r="J105" s="1" t="s">
        <v>64</v>
      </c>
      <c r="K105" s="24" t="s">
        <v>65</v>
      </c>
      <c r="L105" s="1" t="s">
        <v>318</v>
      </c>
      <c r="M105" s="1">
        <v>20210302</v>
      </c>
      <c r="O105" s="1" t="s">
        <v>80</v>
      </c>
      <c r="U105" s="28">
        <v>9736759</v>
      </c>
      <c r="V105" s="28">
        <v>3472577.5</v>
      </c>
      <c r="W105" s="28">
        <v>1776</v>
      </c>
      <c r="X105" s="17">
        <v>12</v>
      </c>
      <c r="AC105" s="1" t="s">
        <v>122</v>
      </c>
      <c r="AE105" s="1" t="s">
        <v>93</v>
      </c>
      <c r="AH105" s="1" t="s">
        <v>69</v>
      </c>
      <c r="AZ105" s="1" t="s">
        <v>2242</v>
      </c>
    </row>
    <row r="106" spans="1:52" x14ac:dyDescent="0.4">
      <c r="A106" s="3" t="s">
        <v>1536</v>
      </c>
      <c r="B106" s="2">
        <v>1136465</v>
      </c>
      <c r="C106" s="3" t="s">
        <v>2153</v>
      </c>
      <c r="D106" s="2" t="s">
        <v>1537</v>
      </c>
      <c r="E106" s="1" t="s">
        <v>1538</v>
      </c>
      <c r="F106" s="20">
        <v>31631927.625</v>
      </c>
      <c r="G106" s="20">
        <v>140586345</v>
      </c>
      <c r="H106" s="1" t="s">
        <v>71</v>
      </c>
      <c r="J106" s="1" t="s">
        <v>64</v>
      </c>
      <c r="K106" s="24" t="s">
        <v>65</v>
      </c>
      <c r="L106" s="1" t="s">
        <v>322</v>
      </c>
      <c r="M106" s="1">
        <v>20110720</v>
      </c>
      <c r="P106" s="1" t="s">
        <v>69</v>
      </c>
      <c r="U106" s="28">
        <v>18674426</v>
      </c>
      <c r="V106" s="28">
        <v>5323397.5</v>
      </c>
      <c r="W106" s="28">
        <v>4425</v>
      </c>
      <c r="X106" s="17">
        <v>12</v>
      </c>
      <c r="AB106" s="1" t="s">
        <v>64</v>
      </c>
      <c r="AH106" s="1" t="s">
        <v>69</v>
      </c>
    </row>
    <row r="107" spans="1:52" s="62" customFormat="1" x14ac:dyDescent="0.4">
      <c r="A107" s="3" t="s">
        <v>1666</v>
      </c>
      <c r="B107" s="2">
        <v>1151800</v>
      </c>
      <c r="C107" s="62" t="s">
        <v>2153</v>
      </c>
      <c r="D107" s="63" t="s">
        <v>2222</v>
      </c>
      <c r="E107" s="64" t="s">
        <v>1667</v>
      </c>
      <c r="F107" s="65">
        <v>31513567.800000001</v>
      </c>
      <c r="G107" s="65">
        <v>71621745</v>
      </c>
      <c r="H107" s="64" t="s">
        <v>71</v>
      </c>
      <c r="I107" s="64"/>
      <c r="J107" s="64" t="s">
        <v>64</v>
      </c>
      <c r="K107" s="66" t="s">
        <v>65</v>
      </c>
      <c r="L107" s="64" t="s">
        <v>406</v>
      </c>
      <c r="M107" s="64">
        <v>20161121</v>
      </c>
      <c r="N107" s="64"/>
      <c r="O107" s="64" t="s">
        <v>85</v>
      </c>
      <c r="P107" s="64" t="s">
        <v>69</v>
      </c>
      <c r="Q107" s="64"/>
      <c r="R107" s="64"/>
      <c r="S107" s="64"/>
      <c r="T107" s="64"/>
      <c r="U107" s="67">
        <v>10382990</v>
      </c>
      <c r="V107" s="67">
        <v>4220965.5</v>
      </c>
      <c r="W107" s="67">
        <v>3910</v>
      </c>
      <c r="X107" s="68">
        <v>12</v>
      </c>
      <c r="Y107" s="64"/>
      <c r="Z107" s="64"/>
      <c r="AA107" s="64"/>
      <c r="AB107" s="64"/>
      <c r="AC107" s="64"/>
      <c r="AD107" s="64"/>
      <c r="AE107" s="64"/>
      <c r="AF107" s="64" t="s">
        <v>167</v>
      </c>
      <c r="AG107" s="64"/>
      <c r="AH107" s="64" t="s">
        <v>69</v>
      </c>
      <c r="AI107" s="64" t="s">
        <v>69</v>
      </c>
      <c r="AJ107" s="64"/>
      <c r="AK107" s="64"/>
      <c r="AL107" s="64"/>
      <c r="AM107" s="64"/>
      <c r="AN107" s="64"/>
      <c r="AO107" s="64"/>
      <c r="AP107" s="64"/>
      <c r="AQ107" s="64"/>
      <c r="AR107" s="64"/>
      <c r="AS107" s="64"/>
      <c r="AT107" s="64"/>
      <c r="AU107" s="64"/>
      <c r="AV107" s="64"/>
      <c r="AW107" s="64"/>
      <c r="AX107" s="64"/>
      <c r="AY107" s="64"/>
      <c r="AZ107" s="64"/>
    </row>
    <row r="108" spans="1:52" x14ac:dyDescent="0.4">
      <c r="A108" s="3" t="s">
        <v>1490</v>
      </c>
      <c r="B108" s="2">
        <v>1135105</v>
      </c>
      <c r="C108" s="3" t="s">
        <v>2153</v>
      </c>
      <c r="D108" s="2" t="s">
        <v>1491</v>
      </c>
      <c r="E108" s="1" t="s">
        <v>1492</v>
      </c>
      <c r="F108" s="20">
        <v>31231456.085000001</v>
      </c>
      <c r="G108" s="20">
        <v>271577879</v>
      </c>
      <c r="H108" s="1" t="s">
        <v>71</v>
      </c>
      <c r="J108" s="1" t="s">
        <v>121</v>
      </c>
      <c r="K108" s="24" t="s">
        <v>65</v>
      </c>
      <c r="L108" s="1" t="s">
        <v>322</v>
      </c>
      <c r="M108" s="1">
        <v>20120925</v>
      </c>
      <c r="P108" s="1" t="s">
        <v>69</v>
      </c>
      <c r="U108" s="28">
        <v>20765273</v>
      </c>
      <c r="V108" s="28">
        <v>2604024</v>
      </c>
      <c r="W108" s="28">
        <v>2475</v>
      </c>
      <c r="X108" s="17">
        <v>12</v>
      </c>
      <c r="AB108" s="1" t="s">
        <v>121</v>
      </c>
      <c r="AH108" s="1" t="s">
        <v>69</v>
      </c>
    </row>
    <row r="109" spans="1:52" x14ac:dyDescent="0.4">
      <c r="A109" s="3" t="s">
        <v>1499</v>
      </c>
      <c r="B109" s="2">
        <v>1138681</v>
      </c>
      <c r="C109" s="3" t="s">
        <v>2153</v>
      </c>
      <c r="D109" s="2" t="s">
        <v>1500</v>
      </c>
      <c r="E109" s="1" t="s">
        <v>1501</v>
      </c>
      <c r="F109" s="20">
        <v>30985807.920000002</v>
      </c>
      <c r="G109" s="20">
        <v>89813936</v>
      </c>
      <c r="H109" s="1" t="s">
        <v>71</v>
      </c>
      <c r="J109" s="1" t="s">
        <v>66</v>
      </c>
      <c r="K109" s="24" t="s">
        <v>65</v>
      </c>
      <c r="L109" s="1" t="s">
        <v>67</v>
      </c>
      <c r="M109" s="1">
        <v>20101014</v>
      </c>
      <c r="O109" s="1" t="s">
        <v>85</v>
      </c>
      <c r="U109" s="28">
        <v>2355798</v>
      </c>
      <c r="V109" s="28">
        <v>1012479.5</v>
      </c>
      <c r="W109" s="28">
        <v>810</v>
      </c>
      <c r="X109" s="17">
        <v>12</v>
      </c>
      <c r="AC109" s="1" t="s">
        <v>122</v>
      </c>
      <c r="AH109" s="1" t="s">
        <v>69</v>
      </c>
      <c r="AJ109" s="1" t="s">
        <v>69</v>
      </c>
    </row>
    <row r="110" spans="1:52" x14ac:dyDescent="0.4">
      <c r="A110" s="3" t="s">
        <v>1064</v>
      </c>
      <c r="B110" s="2">
        <v>816867</v>
      </c>
      <c r="C110" s="3" t="s">
        <v>2153</v>
      </c>
      <c r="D110" s="2" t="s">
        <v>1065</v>
      </c>
      <c r="E110" s="1" t="s">
        <v>1066</v>
      </c>
      <c r="F110" s="20">
        <v>30671456.469999999</v>
      </c>
      <c r="G110" s="20">
        <v>211527286</v>
      </c>
      <c r="H110" s="1" t="s">
        <v>71</v>
      </c>
      <c r="J110" s="1" t="s">
        <v>64</v>
      </c>
      <c r="K110" s="24" t="s">
        <v>65</v>
      </c>
      <c r="U110" s="28">
        <v>14232243</v>
      </c>
      <c r="V110" s="28">
        <v>2754837</v>
      </c>
      <c r="W110" s="28">
        <v>2503</v>
      </c>
      <c r="X110" s="17">
        <v>12</v>
      </c>
      <c r="AC110" s="1" t="s">
        <v>118</v>
      </c>
      <c r="AH110" s="1" t="s">
        <v>69</v>
      </c>
      <c r="AJ110" s="1" t="s">
        <v>69</v>
      </c>
    </row>
    <row r="111" spans="1:52" s="62" customFormat="1" x14ac:dyDescent="0.4">
      <c r="A111" s="3" t="s">
        <v>1611</v>
      </c>
      <c r="B111" s="2">
        <v>1148330</v>
      </c>
      <c r="C111" s="62" t="s">
        <v>2153</v>
      </c>
      <c r="D111" s="63" t="s">
        <v>1612</v>
      </c>
      <c r="E111" s="64" t="s">
        <v>1613</v>
      </c>
      <c r="F111" s="65">
        <v>30651929.300000001</v>
      </c>
      <c r="G111" s="65">
        <v>17220185</v>
      </c>
      <c r="H111" s="64" t="s">
        <v>71</v>
      </c>
      <c r="I111" s="64"/>
      <c r="J111" s="64" t="s">
        <v>64</v>
      </c>
      <c r="K111" s="66" t="s">
        <v>65</v>
      </c>
      <c r="L111" s="64" t="s">
        <v>84</v>
      </c>
      <c r="M111" s="64">
        <v>20110714</v>
      </c>
      <c r="N111" s="64"/>
      <c r="O111" s="64" t="s">
        <v>80</v>
      </c>
      <c r="P111" s="64"/>
      <c r="Q111" s="64"/>
      <c r="R111" s="64"/>
      <c r="S111" s="64"/>
      <c r="T111" s="64"/>
      <c r="U111" s="67">
        <v>5060980</v>
      </c>
      <c r="V111" s="67">
        <v>16364155.5</v>
      </c>
      <c r="W111" s="67">
        <v>11984</v>
      </c>
      <c r="X111" s="68">
        <v>12</v>
      </c>
      <c r="Y111" s="64"/>
      <c r="Z111" s="64"/>
      <c r="AA111" s="64"/>
      <c r="AB111" s="64" t="s">
        <v>2160</v>
      </c>
      <c r="AC111" s="64"/>
      <c r="AD111" s="64"/>
      <c r="AE111" s="64"/>
      <c r="AF111" s="64"/>
      <c r="AG111" s="64"/>
      <c r="AH111" s="64" t="s">
        <v>69</v>
      </c>
      <c r="AI111" s="64" t="s">
        <v>69</v>
      </c>
      <c r="AJ111" s="64" t="s">
        <v>69</v>
      </c>
      <c r="AK111" s="64"/>
      <c r="AL111" s="64"/>
      <c r="AM111" s="64"/>
      <c r="AN111" s="64"/>
      <c r="AO111" s="64"/>
      <c r="AP111" s="64"/>
      <c r="AQ111" s="64" t="s">
        <v>69</v>
      </c>
      <c r="AR111" s="64"/>
      <c r="AS111" s="64"/>
      <c r="AT111" s="64"/>
      <c r="AU111" s="64"/>
      <c r="AV111" s="64"/>
      <c r="AW111" s="64"/>
      <c r="AX111" s="64"/>
      <c r="AY111" s="64"/>
      <c r="AZ111" s="64"/>
    </row>
    <row r="112" spans="1:52" s="62" customFormat="1" x14ac:dyDescent="0.4">
      <c r="A112" s="3" t="s">
        <v>1949</v>
      </c>
      <c r="B112" s="2">
        <v>1181705</v>
      </c>
      <c r="C112" s="62" t="s">
        <v>2153</v>
      </c>
      <c r="D112" s="63" t="s">
        <v>1950</v>
      </c>
      <c r="E112" s="64" t="s">
        <v>1951</v>
      </c>
      <c r="F112" s="65">
        <v>30553387.5</v>
      </c>
      <c r="G112" s="65">
        <v>122213550</v>
      </c>
      <c r="H112" s="64" t="s">
        <v>71</v>
      </c>
      <c r="I112" s="64"/>
      <c r="J112" s="64" t="s">
        <v>64</v>
      </c>
      <c r="K112" s="66" t="s">
        <v>65</v>
      </c>
      <c r="L112" s="64" t="s">
        <v>322</v>
      </c>
      <c r="M112" s="64">
        <v>20201217</v>
      </c>
      <c r="N112" s="64"/>
      <c r="O112" s="64"/>
      <c r="P112" s="64" t="s">
        <v>69</v>
      </c>
      <c r="Q112" s="64"/>
      <c r="R112" s="64"/>
      <c r="S112" s="64"/>
      <c r="T112" s="64"/>
      <c r="U112" s="67">
        <v>9718462</v>
      </c>
      <c r="V112" s="67">
        <v>2193907</v>
      </c>
      <c r="W112" s="67">
        <v>4844</v>
      </c>
      <c r="X112" s="68">
        <v>12</v>
      </c>
      <c r="Y112" s="64"/>
      <c r="Z112" s="64"/>
      <c r="AA112" s="64"/>
      <c r="AB112" s="64" t="s">
        <v>64</v>
      </c>
      <c r="AC112" s="64"/>
      <c r="AD112" s="64"/>
      <c r="AE112" s="64"/>
      <c r="AF112" s="64"/>
      <c r="AG112" s="64"/>
      <c r="AH112" s="64" t="s">
        <v>69</v>
      </c>
      <c r="AI112" s="64" t="s">
        <v>69</v>
      </c>
      <c r="AJ112" s="64"/>
      <c r="AK112" s="64"/>
      <c r="AL112" s="64"/>
      <c r="AM112" s="64"/>
      <c r="AN112" s="64"/>
      <c r="AO112" s="64"/>
      <c r="AP112" s="64"/>
      <c r="AQ112" s="64"/>
      <c r="AR112" s="64"/>
      <c r="AS112" s="64"/>
      <c r="AT112" s="64"/>
      <c r="AU112" s="64"/>
      <c r="AV112" s="64"/>
      <c r="AW112" s="64"/>
      <c r="AX112" s="64"/>
      <c r="AY112" s="64"/>
      <c r="AZ112" s="64"/>
    </row>
    <row r="113" spans="1:52" x14ac:dyDescent="0.4">
      <c r="A113" s="3" t="s">
        <v>1757</v>
      </c>
      <c r="B113" s="2">
        <v>1161505</v>
      </c>
      <c r="C113" s="3" t="s">
        <v>2153</v>
      </c>
      <c r="D113" s="2" t="s">
        <v>1758</v>
      </c>
      <c r="E113" s="1" t="s">
        <v>1759</v>
      </c>
      <c r="F113" s="20">
        <v>30336994.800000001</v>
      </c>
      <c r="G113" s="20">
        <v>74906160</v>
      </c>
      <c r="H113" s="1" t="s">
        <v>71</v>
      </c>
      <c r="J113" s="1" t="s">
        <v>66</v>
      </c>
      <c r="K113" s="24" t="s">
        <v>65</v>
      </c>
      <c r="L113" s="1" t="s">
        <v>84</v>
      </c>
      <c r="M113" s="1">
        <v>20130104</v>
      </c>
      <c r="O113" s="1" t="s">
        <v>85</v>
      </c>
      <c r="U113" s="28">
        <v>9730212</v>
      </c>
      <c r="V113" s="28">
        <v>3575862.5</v>
      </c>
      <c r="W113" s="28">
        <v>4116</v>
      </c>
      <c r="X113" s="17">
        <v>12</v>
      </c>
      <c r="AB113" s="1" t="s">
        <v>2163</v>
      </c>
      <c r="AH113" s="1" t="s">
        <v>69</v>
      </c>
      <c r="AQ113" s="1" t="s">
        <v>69</v>
      </c>
    </row>
    <row r="114" spans="1:52" x14ac:dyDescent="0.4">
      <c r="A114" s="3" t="s">
        <v>1533</v>
      </c>
      <c r="B114" s="2">
        <v>1135745</v>
      </c>
      <c r="C114" s="3" t="s">
        <v>2153</v>
      </c>
      <c r="D114" s="2" t="s">
        <v>1534</v>
      </c>
      <c r="E114" s="1" t="s">
        <v>1535</v>
      </c>
      <c r="F114" s="20">
        <v>29857210.57</v>
      </c>
      <c r="G114" s="20">
        <v>259627918</v>
      </c>
      <c r="H114" s="1" t="s">
        <v>71</v>
      </c>
      <c r="J114" s="1" t="s">
        <v>64</v>
      </c>
      <c r="K114" s="24" t="s">
        <v>65</v>
      </c>
      <c r="L114" s="1" t="s">
        <v>318</v>
      </c>
      <c r="M114" s="1">
        <v>20210604</v>
      </c>
      <c r="O114" s="1" t="s">
        <v>85</v>
      </c>
      <c r="U114" s="28">
        <v>77824658</v>
      </c>
      <c r="V114" s="28">
        <v>13349803</v>
      </c>
      <c r="W114" s="28">
        <v>10396</v>
      </c>
      <c r="X114" s="17">
        <v>12</v>
      </c>
      <c r="AB114" s="1" t="s">
        <v>66</v>
      </c>
      <c r="AH114" s="1" t="s">
        <v>69</v>
      </c>
    </row>
    <row r="115" spans="1:52" x14ac:dyDescent="0.4">
      <c r="A115" s="3" t="s">
        <v>2015</v>
      </c>
      <c r="B115" s="2">
        <v>1183105</v>
      </c>
      <c r="C115" s="3" t="s">
        <v>2153</v>
      </c>
      <c r="D115" s="2" t="s">
        <v>2016</v>
      </c>
      <c r="E115" s="1" t="s">
        <v>2017</v>
      </c>
      <c r="F115" s="20">
        <v>29838681.52</v>
      </c>
      <c r="G115" s="20">
        <v>87760828</v>
      </c>
      <c r="H115" s="1" t="s">
        <v>71</v>
      </c>
      <c r="J115" s="1" t="s">
        <v>64</v>
      </c>
      <c r="K115" s="24" t="s">
        <v>65</v>
      </c>
      <c r="L115" s="1" t="s">
        <v>84</v>
      </c>
      <c r="M115" s="1">
        <v>20190923</v>
      </c>
      <c r="O115" s="1" t="s">
        <v>80</v>
      </c>
      <c r="U115" s="28">
        <v>11717473</v>
      </c>
      <c r="V115" s="28">
        <v>6414626.5</v>
      </c>
      <c r="W115" s="28">
        <v>3949</v>
      </c>
      <c r="X115" s="17">
        <v>12</v>
      </c>
      <c r="AF115" s="1" t="s">
        <v>187</v>
      </c>
      <c r="AH115" s="1" t="s">
        <v>69</v>
      </c>
    </row>
    <row r="116" spans="1:52" s="62" customFormat="1" x14ac:dyDescent="0.4">
      <c r="A116" s="3" t="s">
        <v>1361</v>
      </c>
      <c r="B116" s="2">
        <v>1118104</v>
      </c>
      <c r="C116" s="62" t="s">
        <v>2153</v>
      </c>
      <c r="D116" s="63" t="s">
        <v>1362</v>
      </c>
      <c r="E116" s="64" t="s">
        <v>1363</v>
      </c>
      <c r="F116" s="65">
        <v>28625277.25</v>
      </c>
      <c r="G116" s="65">
        <v>229002218</v>
      </c>
      <c r="H116" s="64" t="s">
        <v>71</v>
      </c>
      <c r="I116" s="64"/>
      <c r="J116" s="64" t="s">
        <v>64</v>
      </c>
      <c r="K116" s="66" t="s">
        <v>65</v>
      </c>
      <c r="L116" s="64" t="s">
        <v>322</v>
      </c>
      <c r="M116" s="64">
        <v>20090811</v>
      </c>
      <c r="N116" s="64"/>
      <c r="O116" s="64" t="s">
        <v>80</v>
      </c>
      <c r="P116" s="64" t="s">
        <v>69</v>
      </c>
      <c r="Q116" s="64"/>
      <c r="R116" s="64"/>
      <c r="S116" s="64"/>
      <c r="T116" s="64"/>
      <c r="U116" s="67">
        <v>32953961</v>
      </c>
      <c r="V116" s="67">
        <v>4946882</v>
      </c>
      <c r="W116" s="67">
        <v>6388</v>
      </c>
      <c r="X116" s="68">
        <v>12</v>
      </c>
      <c r="Y116" s="64"/>
      <c r="Z116" s="64"/>
      <c r="AA116" s="64"/>
      <c r="AB116" s="64"/>
      <c r="AC116" s="64" t="s">
        <v>81</v>
      </c>
      <c r="AD116" s="64"/>
      <c r="AE116" s="64"/>
      <c r="AF116" s="64"/>
      <c r="AG116" s="64"/>
      <c r="AH116" s="64" t="s">
        <v>69</v>
      </c>
      <c r="AI116" s="64" t="s">
        <v>69</v>
      </c>
      <c r="AJ116" s="64" t="s">
        <v>69</v>
      </c>
      <c r="AK116" s="64"/>
      <c r="AL116" s="64"/>
      <c r="AM116" s="64"/>
      <c r="AN116" s="64"/>
      <c r="AO116" s="64"/>
      <c r="AP116" s="64"/>
      <c r="AQ116" s="64"/>
      <c r="AR116" s="64"/>
      <c r="AS116" s="64"/>
      <c r="AT116" s="64"/>
      <c r="AU116" s="64"/>
      <c r="AV116" s="64"/>
      <c r="AW116" s="64"/>
      <c r="AX116" s="64"/>
      <c r="AY116" s="64"/>
      <c r="AZ116" s="64"/>
    </row>
    <row r="117" spans="1:52" s="62" customFormat="1" x14ac:dyDescent="0.4">
      <c r="A117" s="3" t="s">
        <v>1692</v>
      </c>
      <c r="B117" s="2">
        <v>1152445</v>
      </c>
      <c r="C117" s="62" t="s">
        <v>2153</v>
      </c>
      <c r="D117" s="63" t="s">
        <v>1693</v>
      </c>
      <c r="E117" s="64" t="s">
        <v>1694</v>
      </c>
      <c r="F117" s="65">
        <v>28552338.375</v>
      </c>
      <c r="G117" s="65">
        <v>76139569</v>
      </c>
      <c r="H117" s="64" t="s">
        <v>71</v>
      </c>
      <c r="I117" s="64"/>
      <c r="J117" s="64" t="s">
        <v>64</v>
      </c>
      <c r="K117" s="66" t="s">
        <v>65</v>
      </c>
      <c r="L117" s="64" t="s">
        <v>330</v>
      </c>
      <c r="M117" s="64">
        <v>20210629</v>
      </c>
      <c r="N117" s="64"/>
      <c r="O117" s="64" t="s">
        <v>80</v>
      </c>
      <c r="P117" s="64"/>
      <c r="Q117" s="64"/>
      <c r="R117" s="64"/>
      <c r="S117" s="64"/>
      <c r="T117" s="64"/>
      <c r="U117" s="67">
        <v>18545148</v>
      </c>
      <c r="V117" s="67">
        <v>6853610</v>
      </c>
      <c r="W117" s="67">
        <v>4867</v>
      </c>
      <c r="X117" s="68">
        <v>12</v>
      </c>
      <c r="Y117" s="64"/>
      <c r="Z117" s="64"/>
      <c r="AA117" s="64"/>
      <c r="AB117" s="64" t="s">
        <v>64</v>
      </c>
      <c r="AC117" s="64"/>
      <c r="AD117" s="64"/>
      <c r="AE117" s="64"/>
      <c r="AF117" s="64" t="s">
        <v>246</v>
      </c>
      <c r="AG117" s="64"/>
      <c r="AH117" s="64" t="s">
        <v>69</v>
      </c>
      <c r="AI117" s="64" t="s">
        <v>69</v>
      </c>
      <c r="AJ117" s="64"/>
      <c r="AK117" s="64"/>
      <c r="AL117" s="64"/>
      <c r="AM117" s="64"/>
      <c r="AN117" s="64"/>
      <c r="AO117" s="64"/>
      <c r="AP117" s="64"/>
      <c r="AQ117" s="64"/>
      <c r="AR117" s="64"/>
      <c r="AS117" s="64"/>
      <c r="AT117" s="64"/>
      <c r="AU117" s="64"/>
      <c r="AV117" s="64"/>
      <c r="AW117" s="64"/>
      <c r="AX117" s="64"/>
      <c r="AY117" s="64"/>
      <c r="AZ117" s="64"/>
    </row>
    <row r="118" spans="1:52" x14ac:dyDescent="0.4">
      <c r="A118" s="3" t="s">
        <v>601</v>
      </c>
      <c r="B118" s="2">
        <v>1061421</v>
      </c>
      <c r="C118" s="3" t="s">
        <v>2153</v>
      </c>
      <c r="D118" s="2" t="s">
        <v>602</v>
      </c>
      <c r="E118" s="1" t="s">
        <v>603</v>
      </c>
      <c r="F118" s="20">
        <v>28338444.899999999</v>
      </c>
      <c r="G118" s="20">
        <v>377845932</v>
      </c>
      <c r="H118" s="1" t="s">
        <v>71</v>
      </c>
      <c r="J118" s="1" t="s">
        <v>66</v>
      </c>
      <c r="K118" s="24" t="s">
        <v>65</v>
      </c>
      <c r="L118" s="1" t="s">
        <v>330</v>
      </c>
      <c r="M118" s="1">
        <v>20201118</v>
      </c>
      <c r="O118" s="1" t="s">
        <v>85</v>
      </c>
      <c r="U118" s="28">
        <v>69003205</v>
      </c>
      <c r="V118" s="28">
        <v>3817841.5</v>
      </c>
      <c r="W118" s="28">
        <v>2759</v>
      </c>
      <c r="X118" s="17">
        <v>12</v>
      </c>
      <c r="AC118" s="1" t="s">
        <v>564</v>
      </c>
      <c r="AH118" s="1" t="s">
        <v>69</v>
      </c>
    </row>
    <row r="119" spans="1:52" x14ac:dyDescent="0.4">
      <c r="A119" s="3" t="s">
        <v>2087</v>
      </c>
      <c r="B119" s="2">
        <v>1184745</v>
      </c>
      <c r="C119" s="3" t="s">
        <v>2153</v>
      </c>
      <c r="D119" s="2" t="s">
        <v>2088</v>
      </c>
      <c r="E119" s="1" t="s">
        <v>2089</v>
      </c>
      <c r="F119" s="20">
        <v>28306883.539999999</v>
      </c>
      <c r="G119" s="20">
        <v>108872629</v>
      </c>
      <c r="H119" s="1" t="s">
        <v>71</v>
      </c>
      <c r="J119" s="1" t="s">
        <v>66</v>
      </c>
      <c r="K119" s="24" t="s">
        <v>65</v>
      </c>
      <c r="L119" s="1" t="s">
        <v>84</v>
      </c>
      <c r="M119" s="1">
        <v>20210503</v>
      </c>
      <c r="O119" s="1" t="s">
        <v>85</v>
      </c>
      <c r="U119" s="28">
        <v>54005865</v>
      </c>
      <c r="V119" s="28">
        <v>11165312.5</v>
      </c>
      <c r="W119" s="28">
        <v>8053</v>
      </c>
      <c r="X119" s="17">
        <v>12</v>
      </c>
      <c r="AB119" s="1" t="s">
        <v>64</v>
      </c>
      <c r="AH119" s="1" t="s">
        <v>69</v>
      </c>
      <c r="AJ119" s="1" t="s">
        <v>69</v>
      </c>
    </row>
    <row r="120" spans="1:52" x14ac:dyDescent="0.4">
      <c r="A120" s="3" t="s">
        <v>574</v>
      </c>
      <c r="B120" s="2">
        <v>1023544</v>
      </c>
      <c r="C120" s="3" t="s">
        <v>2153</v>
      </c>
      <c r="D120" s="2" t="s">
        <v>575</v>
      </c>
      <c r="E120" s="1" t="s">
        <v>576</v>
      </c>
      <c r="F120" s="20">
        <v>28186900.289999999</v>
      </c>
      <c r="G120" s="20">
        <v>104395927</v>
      </c>
      <c r="H120" s="1" t="s">
        <v>71</v>
      </c>
      <c r="J120" s="1" t="s">
        <v>64</v>
      </c>
      <c r="K120" s="24" t="s">
        <v>65</v>
      </c>
      <c r="O120" s="1" t="s">
        <v>85</v>
      </c>
      <c r="U120" s="28">
        <v>19455177</v>
      </c>
      <c r="V120" s="28">
        <v>4631930</v>
      </c>
      <c r="W120" s="28">
        <v>3486</v>
      </c>
      <c r="X120" s="17">
        <v>12</v>
      </c>
      <c r="AB120" s="1" t="s">
        <v>289</v>
      </c>
      <c r="AD120" s="1" t="s">
        <v>2203</v>
      </c>
      <c r="AF120" s="1" t="s">
        <v>96</v>
      </c>
      <c r="AH120" s="1" t="s">
        <v>69</v>
      </c>
      <c r="AJ120" s="1" t="s">
        <v>69</v>
      </c>
      <c r="AK120" s="1" t="s">
        <v>69</v>
      </c>
      <c r="AZ120" s="1" t="s">
        <v>131</v>
      </c>
    </row>
    <row r="121" spans="1:52" x14ac:dyDescent="0.4">
      <c r="A121" s="3" t="s">
        <v>749</v>
      </c>
      <c r="B121" s="2">
        <v>21630</v>
      </c>
      <c r="C121" s="3" t="s">
        <v>2153</v>
      </c>
      <c r="D121" s="2" t="s">
        <v>750</v>
      </c>
      <c r="E121" s="1" t="s">
        <v>751</v>
      </c>
      <c r="F121" s="20">
        <v>28035799.859999999</v>
      </c>
      <c r="G121" s="20">
        <v>119301276</v>
      </c>
      <c r="H121" s="1" t="s">
        <v>71</v>
      </c>
      <c r="J121" s="1" t="s">
        <v>64</v>
      </c>
      <c r="K121" s="24" t="s">
        <v>65</v>
      </c>
      <c r="O121" s="1" t="s">
        <v>85</v>
      </c>
      <c r="U121" s="28">
        <v>12014109</v>
      </c>
      <c r="V121" s="28">
        <v>2681400.5</v>
      </c>
      <c r="W121" s="28">
        <v>2762</v>
      </c>
      <c r="X121" s="17">
        <v>12</v>
      </c>
      <c r="AF121" s="1" t="s">
        <v>187</v>
      </c>
      <c r="AH121" s="1" t="s">
        <v>69</v>
      </c>
    </row>
    <row r="122" spans="1:52" s="62" customFormat="1" x14ac:dyDescent="0.4">
      <c r="A122" s="3" t="s">
        <v>2129</v>
      </c>
      <c r="B122" s="2">
        <v>1185910</v>
      </c>
      <c r="C122" s="62" t="s">
        <v>2153</v>
      </c>
      <c r="D122" s="63" t="s">
        <v>2130</v>
      </c>
      <c r="E122" s="64" t="s">
        <v>2131</v>
      </c>
      <c r="F122" s="65">
        <v>27965986</v>
      </c>
      <c r="G122" s="65">
        <v>279659860</v>
      </c>
      <c r="H122" s="64" t="s">
        <v>71</v>
      </c>
      <c r="I122" s="64"/>
      <c r="J122" s="64" t="s">
        <v>66</v>
      </c>
      <c r="K122" s="66" t="s">
        <v>65</v>
      </c>
      <c r="L122" s="64" t="s">
        <v>67</v>
      </c>
      <c r="M122" s="64">
        <v>20220202</v>
      </c>
      <c r="N122" s="64"/>
      <c r="O122" s="64" t="s">
        <v>85</v>
      </c>
      <c r="P122" s="64"/>
      <c r="Q122" s="64"/>
      <c r="R122" s="64"/>
      <c r="S122" s="64"/>
      <c r="T122" s="64"/>
      <c r="U122" s="67">
        <v>34308136</v>
      </c>
      <c r="V122" s="67">
        <v>5262210</v>
      </c>
      <c r="W122" s="67">
        <v>6202</v>
      </c>
      <c r="X122" s="68">
        <v>12</v>
      </c>
      <c r="Y122" s="64"/>
      <c r="Z122" s="64"/>
      <c r="AA122" s="64"/>
      <c r="AB122" s="64"/>
      <c r="AC122" s="64" t="s">
        <v>128</v>
      </c>
      <c r="AD122" s="64"/>
      <c r="AE122" s="64"/>
      <c r="AF122" s="64"/>
      <c r="AG122" s="64"/>
      <c r="AH122" s="64"/>
      <c r="AI122" s="64" t="s">
        <v>69</v>
      </c>
      <c r="AJ122" s="64"/>
      <c r="AK122" s="64"/>
      <c r="AL122" s="64"/>
      <c r="AM122" s="64"/>
      <c r="AN122" s="64"/>
      <c r="AO122" s="64"/>
      <c r="AP122" s="64"/>
      <c r="AQ122" s="64"/>
      <c r="AR122" s="64"/>
      <c r="AS122" s="64"/>
      <c r="AT122" s="64"/>
      <c r="AU122" s="64"/>
      <c r="AV122" s="64"/>
      <c r="AW122" s="64"/>
      <c r="AX122" s="64"/>
      <c r="AY122" s="64"/>
      <c r="AZ122" s="64"/>
    </row>
    <row r="123" spans="1:52" x14ac:dyDescent="0.4">
      <c r="A123" s="3" t="s">
        <v>669</v>
      </c>
      <c r="B123" s="2">
        <v>1101624</v>
      </c>
      <c r="C123" s="3" t="s">
        <v>2153</v>
      </c>
      <c r="D123" s="2" t="s">
        <v>670</v>
      </c>
      <c r="E123" s="1" t="s">
        <v>671</v>
      </c>
      <c r="F123" s="20">
        <v>27197287.559999999</v>
      </c>
      <c r="G123" s="20">
        <v>151096042</v>
      </c>
      <c r="H123" s="1" t="s">
        <v>71</v>
      </c>
      <c r="J123" s="1" t="s">
        <v>64</v>
      </c>
      <c r="K123" s="24" t="s">
        <v>65</v>
      </c>
      <c r="L123" s="1" t="s">
        <v>84</v>
      </c>
      <c r="M123" s="1">
        <v>20050804</v>
      </c>
      <c r="U123" s="28">
        <v>8561982</v>
      </c>
      <c r="V123" s="28">
        <v>2251512.5</v>
      </c>
      <c r="W123" s="28">
        <v>1564</v>
      </c>
      <c r="X123" s="17">
        <v>12</v>
      </c>
      <c r="AB123" s="1" t="s">
        <v>2168</v>
      </c>
      <c r="AF123" s="1" t="s">
        <v>187</v>
      </c>
      <c r="AH123" s="1" t="s">
        <v>69</v>
      </c>
      <c r="AR123" s="1" t="s">
        <v>69</v>
      </c>
      <c r="AZ123" s="1" t="s">
        <v>277</v>
      </c>
    </row>
    <row r="124" spans="1:52" x14ac:dyDescent="0.4">
      <c r="A124" s="3" t="s">
        <v>1689</v>
      </c>
      <c r="B124" s="2">
        <v>1154650</v>
      </c>
      <c r="C124" s="3" t="s">
        <v>2153</v>
      </c>
      <c r="D124" s="2" t="s">
        <v>1690</v>
      </c>
      <c r="E124" s="1" t="s">
        <v>1691</v>
      </c>
      <c r="F124" s="20">
        <v>27002841.245000001</v>
      </c>
      <c r="G124" s="20">
        <v>174211879</v>
      </c>
      <c r="H124" s="1" t="s">
        <v>71</v>
      </c>
      <c r="J124" s="1" t="s">
        <v>66</v>
      </c>
      <c r="K124" s="24" t="s">
        <v>65</v>
      </c>
      <c r="L124" s="1" t="s">
        <v>84</v>
      </c>
      <c r="M124" s="1">
        <v>20120202</v>
      </c>
      <c r="O124" s="1" t="s">
        <v>85</v>
      </c>
      <c r="U124" s="28">
        <v>40588246</v>
      </c>
      <c r="V124" s="28">
        <v>7984519.5</v>
      </c>
      <c r="W124" s="28">
        <v>6203.5</v>
      </c>
      <c r="X124" s="17">
        <v>12</v>
      </c>
      <c r="AB124" s="1" t="s">
        <v>77</v>
      </c>
      <c r="AH124" s="1" t="s">
        <v>69</v>
      </c>
    </row>
    <row r="125" spans="1:52" s="62" customFormat="1" x14ac:dyDescent="0.4">
      <c r="A125" s="3" t="s">
        <v>458</v>
      </c>
      <c r="B125" s="2">
        <v>1185020</v>
      </c>
      <c r="C125" s="62" t="s">
        <v>2153</v>
      </c>
      <c r="D125" s="63" t="s">
        <v>459</v>
      </c>
      <c r="E125" s="64" t="s">
        <v>460</v>
      </c>
      <c r="F125" s="65">
        <v>26995589.760000002</v>
      </c>
      <c r="G125" s="65">
        <v>28120406</v>
      </c>
      <c r="H125" s="64" t="s">
        <v>71</v>
      </c>
      <c r="I125" s="64"/>
      <c r="J125" s="64" t="s">
        <v>94</v>
      </c>
      <c r="K125" s="66" t="s">
        <v>12</v>
      </c>
      <c r="L125" s="64" t="s">
        <v>84</v>
      </c>
      <c r="M125" s="64">
        <v>20211115</v>
      </c>
      <c r="N125" s="64"/>
      <c r="O125" s="64"/>
      <c r="P125" s="64"/>
      <c r="Q125" s="64"/>
      <c r="R125" s="64" t="s">
        <v>69</v>
      </c>
      <c r="S125" s="64" t="s">
        <v>461</v>
      </c>
      <c r="T125" s="64"/>
      <c r="U125" s="67">
        <v>5531561</v>
      </c>
      <c r="V125" s="67">
        <v>10714111</v>
      </c>
      <c r="W125" s="67">
        <v>9642</v>
      </c>
      <c r="X125" s="68">
        <v>12</v>
      </c>
      <c r="Y125" s="64"/>
      <c r="Z125" s="64"/>
      <c r="AA125" s="64"/>
      <c r="AB125" s="64"/>
      <c r="AC125" s="64"/>
      <c r="AD125" s="64"/>
      <c r="AE125" s="64"/>
      <c r="AF125" s="64" t="s">
        <v>94</v>
      </c>
      <c r="AG125" s="64"/>
      <c r="AH125" s="64" t="s">
        <v>69</v>
      </c>
      <c r="AI125" s="64" t="s">
        <v>69</v>
      </c>
      <c r="AJ125" s="64" t="s">
        <v>69</v>
      </c>
      <c r="AK125" s="64"/>
      <c r="AL125" s="64"/>
      <c r="AM125" s="64"/>
      <c r="AN125" s="64"/>
      <c r="AO125" s="64"/>
      <c r="AP125" s="64" t="s">
        <v>69</v>
      </c>
      <c r="AQ125" s="64" t="s">
        <v>69</v>
      </c>
      <c r="AR125" s="64"/>
      <c r="AS125" s="64"/>
      <c r="AT125" s="64"/>
      <c r="AU125" s="64"/>
      <c r="AV125" s="64"/>
      <c r="AW125" s="64"/>
      <c r="AX125" s="64"/>
      <c r="AY125" s="64"/>
      <c r="AZ125" s="64"/>
    </row>
    <row r="126" spans="1:52" x14ac:dyDescent="0.4">
      <c r="A126" s="3" t="s">
        <v>1569</v>
      </c>
      <c r="B126" s="2">
        <v>1143440</v>
      </c>
      <c r="C126" s="3" t="s">
        <v>2153</v>
      </c>
      <c r="D126" s="2" t="s">
        <v>1570</v>
      </c>
      <c r="E126" s="1" t="s">
        <v>1571</v>
      </c>
      <c r="F126" s="20">
        <v>26569580.100000001</v>
      </c>
      <c r="G126" s="20">
        <v>265695801</v>
      </c>
      <c r="H126" s="1" t="s">
        <v>71</v>
      </c>
      <c r="J126" s="1" t="s">
        <v>1572</v>
      </c>
      <c r="K126" s="24" t="s">
        <v>92</v>
      </c>
      <c r="L126" s="1" t="s">
        <v>406</v>
      </c>
      <c r="M126" s="1">
        <v>20150420</v>
      </c>
      <c r="P126" s="1" t="s">
        <v>69</v>
      </c>
      <c r="U126" s="28">
        <v>12506933</v>
      </c>
      <c r="V126" s="28">
        <v>1436424.5</v>
      </c>
      <c r="W126" s="28">
        <v>1195</v>
      </c>
      <c r="X126" s="17">
        <v>12</v>
      </c>
      <c r="Y126" s="1" t="s">
        <v>204</v>
      </c>
      <c r="AC126" s="1" t="s">
        <v>2175</v>
      </c>
      <c r="AD126" s="1" t="s">
        <v>2198</v>
      </c>
      <c r="AH126" s="1" t="s">
        <v>69</v>
      </c>
      <c r="AJ126" s="1" t="s">
        <v>69</v>
      </c>
    </row>
    <row r="127" spans="1:52" x14ac:dyDescent="0.4">
      <c r="A127" s="3" t="s">
        <v>1958</v>
      </c>
      <c r="B127" s="2">
        <v>1181701</v>
      </c>
      <c r="C127" s="3" t="s">
        <v>2153</v>
      </c>
      <c r="D127" s="2" t="s">
        <v>1959</v>
      </c>
      <c r="E127" s="1" t="s">
        <v>1960</v>
      </c>
      <c r="F127" s="20">
        <v>26382974.475000001</v>
      </c>
      <c r="G127" s="20">
        <v>81178383</v>
      </c>
      <c r="H127" s="1" t="s">
        <v>71</v>
      </c>
      <c r="J127" s="1" t="s">
        <v>121</v>
      </c>
      <c r="K127" s="24" t="s">
        <v>65</v>
      </c>
      <c r="L127" s="1" t="s">
        <v>322</v>
      </c>
      <c r="M127" s="1">
        <v>20230331</v>
      </c>
      <c r="P127" s="1" t="s">
        <v>69</v>
      </c>
      <c r="U127" s="28">
        <v>2837505</v>
      </c>
      <c r="V127" s="28">
        <v>1009358</v>
      </c>
      <c r="W127" s="28">
        <v>740</v>
      </c>
      <c r="X127" s="17">
        <v>10</v>
      </c>
      <c r="Y127" s="1" t="s">
        <v>189</v>
      </c>
      <c r="AH127" s="1" t="s">
        <v>69</v>
      </c>
    </row>
    <row r="128" spans="1:52" s="62" customFormat="1" x14ac:dyDescent="0.4">
      <c r="A128" s="3" t="s">
        <v>1596</v>
      </c>
      <c r="B128" s="2">
        <v>1136050</v>
      </c>
      <c r="C128" s="62" t="s">
        <v>2153</v>
      </c>
      <c r="D128" s="63" t="s">
        <v>1597</v>
      </c>
      <c r="E128" s="64" t="s">
        <v>1598</v>
      </c>
      <c r="F128" s="65">
        <v>25664624.199999999</v>
      </c>
      <c r="G128" s="65">
        <v>34449160</v>
      </c>
      <c r="H128" s="64" t="s">
        <v>71</v>
      </c>
      <c r="I128" s="64"/>
      <c r="J128" s="64" t="s">
        <v>96</v>
      </c>
      <c r="K128" s="66" t="s">
        <v>12</v>
      </c>
      <c r="L128" s="64" t="s">
        <v>330</v>
      </c>
      <c r="M128" s="64">
        <v>20220119</v>
      </c>
      <c r="N128" s="64"/>
      <c r="O128" s="64" t="s">
        <v>80</v>
      </c>
      <c r="P128" s="64"/>
      <c r="Q128" s="64"/>
      <c r="R128" s="64"/>
      <c r="S128" s="64" t="s">
        <v>97</v>
      </c>
      <c r="T128" s="64"/>
      <c r="U128" s="67">
        <v>1876917</v>
      </c>
      <c r="V128" s="67">
        <v>2072100.5</v>
      </c>
      <c r="W128" s="67">
        <v>1769</v>
      </c>
      <c r="X128" s="68">
        <v>12</v>
      </c>
      <c r="Y128" s="64"/>
      <c r="Z128" s="64"/>
      <c r="AA128" s="64"/>
      <c r="AB128" s="64"/>
      <c r="AC128" s="64"/>
      <c r="AD128" s="64"/>
      <c r="AE128" s="64"/>
      <c r="AF128" s="64" t="s">
        <v>96</v>
      </c>
      <c r="AG128" s="64"/>
      <c r="AH128" s="64" t="s">
        <v>69</v>
      </c>
      <c r="AI128" s="64" t="s">
        <v>69</v>
      </c>
      <c r="AJ128" s="64"/>
      <c r="AK128" s="64"/>
      <c r="AL128" s="64"/>
      <c r="AM128" s="64"/>
      <c r="AN128" s="64"/>
      <c r="AO128" s="64"/>
      <c r="AP128" s="64"/>
      <c r="AQ128" s="64"/>
      <c r="AR128" s="64"/>
      <c r="AS128" s="64"/>
      <c r="AT128" s="64"/>
      <c r="AU128" s="64"/>
      <c r="AV128" s="64"/>
      <c r="AW128" s="64"/>
      <c r="AX128" s="64"/>
      <c r="AY128" s="64"/>
      <c r="AZ128" s="64"/>
    </row>
    <row r="129" spans="1:52" x14ac:dyDescent="0.4">
      <c r="A129" s="3" t="s">
        <v>1863</v>
      </c>
      <c r="B129" s="2">
        <v>1179375</v>
      </c>
      <c r="C129" s="3" t="s">
        <v>2153</v>
      </c>
      <c r="D129" s="2" t="s">
        <v>1864</v>
      </c>
      <c r="E129" s="1" t="s">
        <v>1865</v>
      </c>
      <c r="F129" s="20">
        <v>25532546</v>
      </c>
      <c r="G129" s="20">
        <v>49101050</v>
      </c>
      <c r="H129" s="1" t="s">
        <v>71</v>
      </c>
      <c r="J129" s="1" t="s">
        <v>66</v>
      </c>
      <c r="K129" s="24" t="s">
        <v>65</v>
      </c>
      <c r="L129" s="1" t="s">
        <v>322</v>
      </c>
      <c r="M129" s="1">
        <v>20191112</v>
      </c>
      <c r="O129" s="1" t="s">
        <v>85</v>
      </c>
      <c r="P129" s="1" t="s">
        <v>69</v>
      </c>
      <c r="U129" s="28">
        <v>2184582</v>
      </c>
      <c r="V129" s="28">
        <v>1565222.5</v>
      </c>
      <c r="W129" s="28">
        <v>1568</v>
      </c>
      <c r="X129" s="17">
        <v>12</v>
      </c>
      <c r="AB129" s="1" t="s">
        <v>66</v>
      </c>
      <c r="AH129" s="1" t="s">
        <v>69</v>
      </c>
    </row>
    <row r="130" spans="1:52" s="62" customFormat="1" x14ac:dyDescent="0.4">
      <c r="A130" s="3" t="s">
        <v>505</v>
      </c>
      <c r="B130" s="2">
        <v>1045778</v>
      </c>
      <c r="C130" s="62" t="s">
        <v>2153</v>
      </c>
      <c r="D130" s="63" t="s">
        <v>506</v>
      </c>
      <c r="E130" s="64" t="s">
        <v>507</v>
      </c>
      <c r="F130" s="65">
        <v>25296757.274999999</v>
      </c>
      <c r="G130" s="65">
        <v>174460395</v>
      </c>
      <c r="H130" s="64" t="s">
        <v>71</v>
      </c>
      <c r="I130" s="64"/>
      <c r="J130" s="64" t="s">
        <v>64</v>
      </c>
      <c r="K130" s="66" t="s">
        <v>65</v>
      </c>
      <c r="L130" s="64"/>
      <c r="M130" s="64"/>
      <c r="N130" s="64"/>
      <c r="O130" s="64" t="s">
        <v>85</v>
      </c>
      <c r="P130" s="64" t="s">
        <v>69</v>
      </c>
      <c r="Q130" s="64"/>
      <c r="R130" s="64"/>
      <c r="S130" s="64"/>
      <c r="T130" s="64"/>
      <c r="U130" s="67">
        <v>58319161</v>
      </c>
      <c r="V130" s="67">
        <v>8409884.5</v>
      </c>
      <c r="W130" s="67">
        <v>5422</v>
      </c>
      <c r="X130" s="68">
        <v>12</v>
      </c>
      <c r="Y130" s="64"/>
      <c r="Z130" s="64"/>
      <c r="AA130" s="64"/>
      <c r="AB130" s="64"/>
      <c r="AC130" s="64"/>
      <c r="AD130" s="64"/>
      <c r="AE130" s="64"/>
      <c r="AF130" s="64" t="s">
        <v>2214</v>
      </c>
      <c r="AG130" s="64"/>
      <c r="AH130" s="64"/>
      <c r="AI130" s="64" t="s">
        <v>69</v>
      </c>
      <c r="AJ130" s="64"/>
      <c r="AK130" s="64"/>
      <c r="AL130" s="64"/>
      <c r="AM130" s="64"/>
      <c r="AN130" s="64"/>
      <c r="AO130" s="64"/>
      <c r="AP130" s="64"/>
      <c r="AQ130" s="64"/>
      <c r="AR130" s="64"/>
      <c r="AS130" s="64"/>
      <c r="AT130" s="64"/>
      <c r="AU130" s="64"/>
      <c r="AV130" s="64"/>
      <c r="AW130" s="64"/>
      <c r="AX130" s="64"/>
      <c r="AY130" s="64"/>
      <c r="AZ130" s="64"/>
    </row>
    <row r="131" spans="1:52" x14ac:dyDescent="0.4">
      <c r="A131" s="3" t="s">
        <v>1484</v>
      </c>
      <c r="B131" s="2">
        <v>1138245</v>
      </c>
      <c r="C131" s="3" t="s">
        <v>2153</v>
      </c>
      <c r="D131" s="2" t="s">
        <v>1485</v>
      </c>
      <c r="E131" s="1" t="s">
        <v>1486</v>
      </c>
      <c r="F131" s="20">
        <v>25193559.690000001</v>
      </c>
      <c r="G131" s="20">
        <v>279928441</v>
      </c>
      <c r="H131" s="1" t="s">
        <v>71</v>
      </c>
      <c r="J131" s="1" t="s">
        <v>114</v>
      </c>
      <c r="K131" s="24" t="s">
        <v>12</v>
      </c>
      <c r="M131" s="1">
        <v>20100721</v>
      </c>
      <c r="O131" s="1" t="s">
        <v>80</v>
      </c>
      <c r="S131" s="1" t="s">
        <v>288</v>
      </c>
      <c r="U131" s="28">
        <v>9989729</v>
      </c>
      <c r="V131" s="28">
        <v>1189684</v>
      </c>
      <c r="W131" s="28">
        <v>1564</v>
      </c>
      <c r="X131" s="17">
        <v>12</v>
      </c>
      <c r="AC131" s="1" t="s">
        <v>118</v>
      </c>
      <c r="AH131" s="1" t="s">
        <v>69</v>
      </c>
    </row>
    <row r="132" spans="1:52" s="62" customFormat="1" x14ac:dyDescent="0.4">
      <c r="A132" s="3" t="s">
        <v>598</v>
      </c>
      <c r="B132" s="2">
        <v>821862</v>
      </c>
      <c r="C132" s="62" t="s">
        <v>2153</v>
      </c>
      <c r="D132" s="63" t="s">
        <v>599</v>
      </c>
      <c r="E132" s="64" t="s">
        <v>600</v>
      </c>
      <c r="F132" s="65">
        <v>25192991.835000001</v>
      </c>
      <c r="G132" s="65">
        <v>50894933</v>
      </c>
      <c r="H132" s="64" t="s">
        <v>71</v>
      </c>
      <c r="I132" s="64"/>
      <c r="J132" s="64" t="s">
        <v>64</v>
      </c>
      <c r="K132" s="66" t="s">
        <v>65</v>
      </c>
      <c r="L132" s="64"/>
      <c r="M132" s="64"/>
      <c r="N132" s="64"/>
      <c r="O132" s="64"/>
      <c r="P132" s="64"/>
      <c r="Q132" s="64"/>
      <c r="R132" s="64"/>
      <c r="S132" s="64"/>
      <c r="T132" s="64"/>
      <c r="U132" s="67">
        <v>248239</v>
      </c>
      <c r="V132" s="67">
        <v>135876.5</v>
      </c>
      <c r="W132" s="67">
        <v>98</v>
      </c>
      <c r="X132" s="68">
        <v>12</v>
      </c>
      <c r="Y132" s="64"/>
      <c r="Z132" s="64"/>
      <c r="AA132" s="64"/>
      <c r="AB132" s="64"/>
      <c r="AC132" s="64" t="s">
        <v>2159</v>
      </c>
      <c r="AD132" s="64"/>
      <c r="AE132" s="64"/>
      <c r="AF132" s="64" t="s">
        <v>96</v>
      </c>
      <c r="AG132" s="64"/>
      <c r="AH132" s="64" t="s">
        <v>69</v>
      </c>
      <c r="AI132" s="64" t="s">
        <v>69</v>
      </c>
      <c r="AJ132" s="64"/>
      <c r="AK132" s="64"/>
      <c r="AL132" s="64"/>
      <c r="AM132" s="64"/>
      <c r="AN132" s="64"/>
      <c r="AO132" s="64"/>
      <c r="AP132" s="64"/>
      <c r="AQ132" s="64"/>
      <c r="AR132" s="64"/>
      <c r="AS132" s="64"/>
      <c r="AT132" s="64"/>
      <c r="AU132" s="64"/>
      <c r="AV132" s="64"/>
      <c r="AW132" s="64"/>
      <c r="AX132" s="64"/>
      <c r="AY132" s="64"/>
      <c r="AZ132" s="64"/>
    </row>
    <row r="133" spans="1:52" x14ac:dyDescent="0.4">
      <c r="A133" s="3" t="s">
        <v>886</v>
      </c>
      <c r="B133" s="2">
        <v>24564</v>
      </c>
      <c r="C133" s="3" t="s">
        <v>2153</v>
      </c>
      <c r="D133" s="2" t="s">
        <v>887</v>
      </c>
      <c r="E133" s="1" t="s">
        <v>888</v>
      </c>
      <c r="F133" s="20">
        <v>24651446.954999998</v>
      </c>
      <c r="G133" s="20">
        <v>170009979</v>
      </c>
      <c r="H133" s="1" t="s">
        <v>71</v>
      </c>
      <c r="J133" s="1" t="s">
        <v>64</v>
      </c>
      <c r="K133" s="24" t="s">
        <v>65</v>
      </c>
      <c r="O133" s="1" t="s">
        <v>80</v>
      </c>
      <c r="U133" s="28">
        <v>23523247</v>
      </c>
      <c r="V133" s="28">
        <v>4792900.5</v>
      </c>
      <c r="W133" s="28">
        <v>5484</v>
      </c>
      <c r="X133" s="17">
        <v>12</v>
      </c>
      <c r="AB133" s="1" t="s">
        <v>2046</v>
      </c>
      <c r="AH133" s="1" t="s">
        <v>69</v>
      </c>
    </row>
    <row r="134" spans="1:52" x14ac:dyDescent="0.4">
      <c r="A134" s="3" t="s">
        <v>719</v>
      </c>
      <c r="B134" s="2">
        <v>1094412</v>
      </c>
      <c r="C134" s="3" t="s">
        <v>2153</v>
      </c>
      <c r="D134" s="2" t="s">
        <v>720</v>
      </c>
      <c r="E134" s="1" t="s">
        <v>721</v>
      </c>
      <c r="F134" s="20">
        <v>24647026.48</v>
      </c>
      <c r="G134" s="20">
        <v>259442384</v>
      </c>
      <c r="H134" s="1" t="s">
        <v>71</v>
      </c>
      <c r="J134" s="1" t="s">
        <v>64</v>
      </c>
      <c r="K134" s="24" t="s">
        <v>65</v>
      </c>
      <c r="U134" s="28">
        <v>15207745</v>
      </c>
      <c r="V134" s="28">
        <v>1570291</v>
      </c>
      <c r="W134" s="28">
        <v>1479</v>
      </c>
      <c r="X134" s="17">
        <v>12</v>
      </c>
      <c r="AC134" s="1" t="s">
        <v>722</v>
      </c>
      <c r="AH134" s="1" t="s">
        <v>69</v>
      </c>
    </row>
    <row r="135" spans="1:52" s="62" customFormat="1" x14ac:dyDescent="0.4">
      <c r="A135" s="3" t="s">
        <v>1355</v>
      </c>
      <c r="B135" s="2">
        <v>1116959</v>
      </c>
      <c r="C135" s="62" t="s">
        <v>2153</v>
      </c>
      <c r="D135" s="63" t="s">
        <v>1356</v>
      </c>
      <c r="E135" s="64" t="s">
        <v>1357</v>
      </c>
      <c r="F135" s="65">
        <v>24600000</v>
      </c>
      <c r="G135" s="65">
        <v>123000000</v>
      </c>
      <c r="H135" s="64" t="s">
        <v>71</v>
      </c>
      <c r="I135" s="64"/>
      <c r="J135" s="64" t="s">
        <v>64</v>
      </c>
      <c r="K135" s="66" t="s">
        <v>65</v>
      </c>
      <c r="L135" s="64" t="s">
        <v>322</v>
      </c>
      <c r="M135" s="64">
        <v>20091119</v>
      </c>
      <c r="N135" s="64"/>
      <c r="O135" s="64"/>
      <c r="P135" s="64" t="s">
        <v>69</v>
      </c>
      <c r="Q135" s="64"/>
      <c r="R135" s="64"/>
      <c r="S135" s="64"/>
      <c r="T135" s="64"/>
      <c r="U135" s="67">
        <v>41338724</v>
      </c>
      <c r="V135" s="67">
        <v>10290226.5</v>
      </c>
      <c r="W135" s="67">
        <v>6716.5</v>
      </c>
      <c r="X135" s="68">
        <v>12</v>
      </c>
      <c r="Y135" s="64"/>
      <c r="Z135" s="64"/>
      <c r="AA135" s="64"/>
      <c r="AB135" s="64" t="s">
        <v>64</v>
      </c>
      <c r="AC135" s="64"/>
      <c r="AD135" s="64"/>
      <c r="AE135" s="64"/>
      <c r="AF135" s="64" t="s">
        <v>187</v>
      </c>
      <c r="AG135" s="64"/>
      <c r="AH135" s="64" t="s">
        <v>69</v>
      </c>
      <c r="AI135" s="64" t="s">
        <v>69</v>
      </c>
      <c r="AJ135" s="64" t="s">
        <v>69</v>
      </c>
      <c r="AK135" s="64"/>
      <c r="AL135" s="64"/>
      <c r="AM135" s="64"/>
      <c r="AN135" s="64"/>
      <c r="AO135" s="64"/>
      <c r="AP135" s="64"/>
      <c r="AQ135" s="64" t="s">
        <v>69</v>
      </c>
      <c r="AR135" s="64"/>
      <c r="AS135" s="64"/>
      <c r="AT135" s="64"/>
      <c r="AU135" s="64"/>
      <c r="AV135" s="64"/>
      <c r="AW135" s="64"/>
      <c r="AX135" s="64"/>
      <c r="AY135" s="64"/>
      <c r="AZ135" s="64"/>
    </row>
    <row r="136" spans="1:52" x14ac:dyDescent="0.4">
      <c r="A136" s="3" t="s">
        <v>1390</v>
      </c>
      <c r="B136" s="2">
        <v>1118969</v>
      </c>
      <c r="C136" s="3" t="s">
        <v>2153</v>
      </c>
      <c r="D136" s="2" t="s">
        <v>1391</v>
      </c>
      <c r="E136" s="1" t="s">
        <v>1392</v>
      </c>
      <c r="F136" s="20">
        <v>24554984.355</v>
      </c>
      <c r="G136" s="20">
        <v>545666319</v>
      </c>
      <c r="H136" s="1" t="s">
        <v>71</v>
      </c>
      <c r="J136" s="1" t="s">
        <v>64</v>
      </c>
      <c r="K136" s="24" t="s">
        <v>65</v>
      </c>
      <c r="L136" s="1" t="s">
        <v>322</v>
      </c>
      <c r="M136" s="1">
        <v>20101006</v>
      </c>
      <c r="P136" s="1" t="s">
        <v>69</v>
      </c>
      <c r="U136" s="28">
        <v>66784338</v>
      </c>
      <c r="V136" s="28">
        <v>2872196.5</v>
      </c>
      <c r="W136" s="28">
        <v>2608</v>
      </c>
      <c r="X136" s="17">
        <v>12</v>
      </c>
      <c r="AB136" s="1" t="s">
        <v>87</v>
      </c>
      <c r="AH136" s="1" t="s">
        <v>69</v>
      </c>
    </row>
    <row r="137" spans="1:52" s="62" customFormat="1" x14ac:dyDescent="0.4">
      <c r="A137" s="3" t="s">
        <v>455</v>
      </c>
      <c r="B137" s="2">
        <v>1184385</v>
      </c>
      <c r="C137" s="62" t="s">
        <v>2153</v>
      </c>
      <c r="D137" s="63" t="s">
        <v>456</v>
      </c>
      <c r="E137" s="64" t="s">
        <v>457</v>
      </c>
      <c r="F137" s="65">
        <v>24362554.125</v>
      </c>
      <c r="G137" s="65">
        <v>74961705</v>
      </c>
      <c r="H137" s="64" t="s">
        <v>71</v>
      </c>
      <c r="I137" s="64"/>
      <c r="J137" s="64" t="s">
        <v>66</v>
      </c>
      <c r="K137" s="66" t="s">
        <v>65</v>
      </c>
      <c r="L137" s="64" t="s">
        <v>67</v>
      </c>
      <c r="M137" s="64">
        <v>20210219</v>
      </c>
      <c r="N137" s="64"/>
      <c r="O137" s="64" t="s">
        <v>80</v>
      </c>
      <c r="P137" s="64"/>
      <c r="Q137" s="64"/>
      <c r="R137" s="64"/>
      <c r="S137" s="64"/>
      <c r="T137" s="64"/>
      <c r="U137" s="67">
        <v>11142247</v>
      </c>
      <c r="V137" s="67">
        <v>3190019.5</v>
      </c>
      <c r="W137" s="67">
        <v>2182</v>
      </c>
      <c r="X137" s="68">
        <v>12</v>
      </c>
      <c r="Y137" s="64"/>
      <c r="Z137" s="64"/>
      <c r="AA137" s="64"/>
      <c r="AB137" s="64"/>
      <c r="AC137" s="64"/>
      <c r="AD137" s="64"/>
      <c r="AE137" s="64"/>
      <c r="AF137" s="64"/>
      <c r="AG137" s="64"/>
      <c r="AH137" s="64" t="s">
        <v>69</v>
      </c>
      <c r="AI137" s="64" t="s">
        <v>69</v>
      </c>
      <c r="AJ137" s="64" t="s">
        <v>69</v>
      </c>
      <c r="AK137" s="64"/>
      <c r="AL137" s="64"/>
      <c r="AM137" s="64"/>
      <c r="AN137" s="64"/>
      <c r="AO137" s="64"/>
      <c r="AP137" s="64"/>
      <c r="AQ137" s="64"/>
      <c r="AR137" s="64"/>
      <c r="AS137" s="64"/>
      <c r="AT137" s="64"/>
      <c r="AU137" s="64"/>
      <c r="AV137" s="64"/>
      <c r="AW137" s="64"/>
      <c r="AX137" s="64"/>
      <c r="AY137" s="64" t="s">
        <v>69</v>
      </c>
      <c r="AZ137" s="64"/>
    </row>
    <row r="138" spans="1:52" s="62" customFormat="1" x14ac:dyDescent="0.4">
      <c r="A138" s="3" t="s">
        <v>1943</v>
      </c>
      <c r="B138" s="2">
        <v>1181654</v>
      </c>
      <c r="C138" s="62" t="s">
        <v>2153</v>
      </c>
      <c r="D138" s="63" t="s">
        <v>1944</v>
      </c>
      <c r="E138" s="64" t="s">
        <v>1945</v>
      </c>
      <c r="F138" s="65">
        <v>24356739.690000001</v>
      </c>
      <c r="G138" s="65">
        <v>180420294</v>
      </c>
      <c r="H138" s="64" t="s">
        <v>71</v>
      </c>
      <c r="I138" s="64"/>
      <c r="J138" s="64" t="s">
        <v>78</v>
      </c>
      <c r="K138" s="66" t="s">
        <v>132</v>
      </c>
      <c r="L138" s="64" t="s">
        <v>322</v>
      </c>
      <c r="M138" s="64">
        <v>20210223</v>
      </c>
      <c r="N138" s="64"/>
      <c r="O138" s="64" t="s">
        <v>85</v>
      </c>
      <c r="P138" s="64" t="s">
        <v>69</v>
      </c>
      <c r="Q138" s="64"/>
      <c r="R138" s="64"/>
      <c r="S138" s="64"/>
      <c r="T138" s="64"/>
      <c r="U138" s="67">
        <v>4294324</v>
      </c>
      <c r="V138" s="67">
        <v>649936.5</v>
      </c>
      <c r="W138" s="67">
        <v>1062</v>
      </c>
      <c r="X138" s="68">
        <v>12</v>
      </c>
      <c r="Y138" s="64"/>
      <c r="Z138" s="64" t="s">
        <v>2265</v>
      </c>
      <c r="AA138" s="64"/>
      <c r="AB138" s="64" t="s">
        <v>66</v>
      </c>
      <c r="AC138" s="64" t="s">
        <v>72</v>
      </c>
      <c r="AD138" s="64"/>
      <c r="AE138" s="64" t="s">
        <v>246</v>
      </c>
      <c r="AF138" s="64" t="s">
        <v>69</v>
      </c>
      <c r="AG138" s="64"/>
      <c r="AH138" s="64" t="s">
        <v>69</v>
      </c>
      <c r="AI138" s="64" t="s">
        <v>69</v>
      </c>
      <c r="AJ138" s="64"/>
      <c r="AK138" s="64"/>
      <c r="AL138" s="64"/>
      <c r="AM138" s="64"/>
      <c r="AN138" s="64"/>
      <c r="AO138" s="64"/>
      <c r="AP138" s="64"/>
      <c r="AQ138" s="64"/>
      <c r="AR138" s="64"/>
      <c r="AS138" s="64"/>
      <c r="AT138" s="64" t="s">
        <v>69</v>
      </c>
      <c r="AU138" s="64"/>
      <c r="AV138" s="64"/>
      <c r="AW138" s="64"/>
      <c r="AX138" s="64"/>
      <c r="AY138" s="64"/>
      <c r="AZ138" s="64" t="s">
        <v>404</v>
      </c>
    </row>
    <row r="139" spans="1:52" x14ac:dyDescent="0.4">
      <c r="A139" s="3" t="s">
        <v>704</v>
      </c>
      <c r="B139" s="2">
        <v>1062292</v>
      </c>
      <c r="C139" s="3" t="s">
        <v>2153</v>
      </c>
      <c r="D139" s="2" t="s">
        <v>705</v>
      </c>
      <c r="E139" s="1" t="s">
        <v>706</v>
      </c>
      <c r="F139" s="20">
        <v>24330352.050000001</v>
      </c>
      <c r="G139" s="20">
        <v>108134898</v>
      </c>
      <c r="H139" s="1" t="s">
        <v>71</v>
      </c>
      <c r="J139" s="1" t="s">
        <v>66</v>
      </c>
      <c r="K139" s="24" t="s">
        <v>65</v>
      </c>
      <c r="N139" s="1" t="s">
        <v>75</v>
      </c>
      <c r="O139" s="1" t="s">
        <v>80</v>
      </c>
      <c r="U139" s="28">
        <v>14270577</v>
      </c>
      <c r="V139" s="28">
        <v>4577230</v>
      </c>
      <c r="W139" s="28">
        <v>3801</v>
      </c>
      <c r="X139" s="17">
        <v>12</v>
      </c>
      <c r="AE139" s="1" t="s">
        <v>294</v>
      </c>
      <c r="AH139" s="1" t="s">
        <v>69</v>
      </c>
    </row>
    <row r="140" spans="1:52" x14ac:dyDescent="0.4">
      <c r="A140" s="3" t="s">
        <v>883</v>
      </c>
      <c r="B140" s="2">
        <v>24205</v>
      </c>
      <c r="C140" s="3" t="s">
        <v>2153</v>
      </c>
      <c r="D140" s="2" t="s">
        <v>884</v>
      </c>
      <c r="E140" s="1" t="s">
        <v>885</v>
      </c>
      <c r="F140" s="20">
        <v>24283371.02</v>
      </c>
      <c r="G140" s="20">
        <v>105579874</v>
      </c>
      <c r="H140" s="1" t="s">
        <v>71</v>
      </c>
      <c r="J140" s="1" t="s">
        <v>64</v>
      </c>
      <c r="K140" s="24" t="s">
        <v>65</v>
      </c>
      <c r="U140" s="28">
        <v>13296259</v>
      </c>
      <c r="V140" s="28">
        <v>3604148</v>
      </c>
      <c r="W140" s="28">
        <v>5276</v>
      </c>
      <c r="X140" s="17">
        <v>12</v>
      </c>
      <c r="AB140" s="1" t="s">
        <v>64</v>
      </c>
      <c r="AG140" s="1" t="s">
        <v>69</v>
      </c>
      <c r="AH140" s="1" t="s">
        <v>69</v>
      </c>
      <c r="AJ140" s="1" t="s">
        <v>69</v>
      </c>
    </row>
    <row r="141" spans="1:52" x14ac:dyDescent="0.4">
      <c r="A141" s="3" t="s">
        <v>1006</v>
      </c>
      <c r="B141" s="2">
        <v>20215</v>
      </c>
      <c r="C141" s="3" t="s">
        <v>2153</v>
      </c>
      <c r="D141" s="2" t="s">
        <v>1007</v>
      </c>
      <c r="E141" s="1" t="s">
        <v>1008</v>
      </c>
      <c r="F141" s="20">
        <v>24280988.600000001</v>
      </c>
      <c r="G141" s="20">
        <v>110368130</v>
      </c>
      <c r="H141" s="1" t="s">
        <v>71</v>
      </c>
      <c r="J141" s="1" t="s">
        <v>64</v>
      </c>
      <c r="K141" s="24" t="s">
        <v>65</v>
      </c>
      <c r="L141" s="1" t="s">
        <v>330</v>
      </c>
      <c r="M141" s="1">
        <v>20110914</v>
      </c>
      <c r="O141" s="1" t="s">
        <v>80</v>
      </c>
      <c r="U141" s="28">
        <v>16303095</v>
      </c>
      <c r="V141" s="28">
        <v>6319878.5</v>
      </c>
      <c r="W141" s="28">
        <v>3259</v>
      </c>
      <c r="X141" s="17">
        <v>12</v>
      </c>
      <c r="AC141" s="1" t="s">
        <v>72</v>
      </c>
      <c r="AH141" s="1" t="s">
        <v>69</v>
      </c>
      <c r="AJ141" s="1" t="s">
        <v>69</v>
      </c>
    </row>
    <row r="142" spans="1:52" s="62" customFormat="1" x14ac:dyDescent="0.4">
      <c r="A142" s="3" t="s">
        <v>1837</v>
      </c>
      <c r="B142" s="2">
        <v>1178611</v>
      </c>
      <c r="C142" s="62" t="s">
        <v>2153</v>
      </c>
      <c r="D142" s="63" t="s">
        <v>1838</v>
      </c>
      <c r="E142" s="64" t="s">
        <v>1839</v>
      </c>
      <c r="F142" s="65">
        <v>24201695.760000002</v>
      </c>
      <c r="G142" s="65">
        <v>302521197</v>
      </c>
      <c r="H142" s="64" t="s">
        <v>71</v>
      </c>
      <c r="I142" s="64"/>
      <c r="J142" s="64" t="s">
        <v>64</v>
      </c>
      <c r="K142" s="66" t="s">
        <v>65</v>
      </c>
      <c r="L142" s="64" t="s">
        <v>322</v>
      </c>
      <c r="M142" s="64">
        <v>20180306</v>
      </c>
      <c r="N142" s="64"/>
      <c r="O142" s="64" t="s">
        <v>85</v>
      </c>
      <c r="P142" s="64" t="s">
        <v>69</v>
      </c>
      <c r="Q142" s="64"/>
      <c r="R142" s="64"/>
      <c r="S142" s="64"/>
      <c r="T142" s="64"/>
      <c r="U142" s="67">
        <v>87691448</v>
      </c>
      <c r="V142" s="67">
        <v>6065494.5</v>
      </c>
      <c r="W142" s="67">
        <v>6769</v>
      </c>
      <c r="X142" s="68">
        <v>12</v>
      </c>
      <c r="Y142" s="64"/>
      <c r="Z142" s="64"/>
      <c r="AA142" s="64"/>
      <c r="AB142" s="64"/>
      <c r="AC142" s="64" t="s">
        <v>81</v>
      </c>
      <c r="AD142" s="64"/>
      <c r="AE142" s="64"/>
      <c r="AF142" s="64"/>
      <c r="AG142" s="64"/>
      <c r="AH142" s="64" t="s">
        <v>69</v>
      </c>
      <c r="AI142" s="64" t="s">
        <v>69</v>
      </c>
      <c r="AJ142" s="64"/>
      <c r="AK142" s="64"/>
      <c r="AL142" s="64"/>
      <c r="AM142" s="64"/>
      <c r="AN142" s="64"/>
      <c r="AO142" s="64"/>
      <c r="AP142" s="64"/>
      <c r="AQ142" s="64"/>
      <c r="AR142" s="64"/>
      <c r="AS142" s="64"/>
      <c r="AT142" s="64"/>
      <c r="AU142" s="64"/>
      <c r="AV142" s="64"/>
      <c r="AW142" s="64"/>
      <c r="AX142" s="64"/>
      <c r="AY142" s="64"/>
      <c r="AZ142" s="64"/>
    </row>
    <row r="143" spans="1:52" x14ac:dyDescent="0.4">
      <c r="A143" s="3" t="s">
        <v>417</v>
      </c>
      <c r="B143" s="2">
        <v>1118203</v>
      </c>
      <c r="C143" s="3" t="s">
        <v>2153</v>
      </c>
      <c r="D143" s="2" t="s">
        <v>418</v>
      </c>
      <c r="E143" s="1" t="s">
        <v>419</v>
      </c>
      <c r="F143" s="20">
        <v>24197946.850000001</v>
      </c>
      <c r="G143" s="20">
        <v>127357615</v>
      </c>
      <c r="H143" s="1" t="s">
        <v>71</v>
      </c>
      <c r="J143" s="1" t="s">
        <v>64</v>
      </c>
      <c r="K143" s="24" t="s">
        <v>65</v>
      </c>
      <c r="L143" s="1" t="s">
        <v>67</v>
      </c>
      <c r="M143" s="1">
        <v>20090204</v>
      </c>
      <c r="O143" s="1" t="s">
        <v>80</v>
      </c>
      <c r="U143" s="28">
        <v>18428498</v>
      </c>
      <c r="V143" s="28">
        <v>4684080</v>
      </c>
      <c r="W143" s="28">
        <v>3975</v>
      </c>
      <c r="X143" s="17">
        <v>12</v>
      </c>
      <c r="AB143" s="1" t="s">
        <v>121</v>
      </c>
      <c r="AH143" s="1" t="s">
        <v>69</v>
      </c>
    </row>
    <row r="144" spans="1:52" x14ac:dyDescent="0.4">
      <c r="A144" s="3" t="s">
        <v>1481</v>
      </c>
      <c r="B144" s="2">
        <v>1132800</v>
      </c>
      <c r="C144" s="3" t="s">
        <v>2153</v>
      </c>
      <c r="D144" s="2" t="s">
        <v>1482</v>
      </c>
      <c r="E144" s="1" t="s">
        <v>1483</v>
      </c>
      <c r="F144" s="20">
        <v>24191084.82</v>
      </c>
      <c r="G144" s="20">
        <v>172793463</v>
      </c>
      <c r="H144" s="1" t="s">
        <v>71</v>
      </c>
      <c r="J144" s="1" t="s">
        <v>64</v>
      </c>
      <c r="K144" s="24" t="s">
        <v>65</v>
      </c>
      <c r="L144" s="1" t="s">
        <v>322</v>
      </c>
      <c r="M144" s="1">
        <v>20110714</v>
      </c>
      <c r="O144" s="1" t="s">
        <v>80</v>
      </c>
      <c r="P144" s="1" t="s">
        <v>69</v>
      </c>
      <c r="U144" s="28">
        <v>30742020</v>
      </c>
      <c r="V144" s="28">
        <v>5262085</v>
      </c>
      <c r="W144" s="28">
        <v>3300.5</v>
      </c>
      <c r="X144" s="17">
        <v>12</v>
      </c>
      <c r="Y144" s="1" t="s">
        <v>170</v>
      </c>
      <c r="AH144" s="1" t="s">
        <v>69</v>
      </c>
    </row>
    <row r="145" spans="1:52" x14ac:dyDescent="0.4">
      <c r="A145" s="3" t="s">
        <v>1185</v>
      </c>
      <c r="B145" s="2">
        <v>1109065</v>
      </c>
      <c r="C145" s="3" t="s">
        <v>2153</v>
      </c>
      <c r="D145" s="2" t="s">
        <v>1186</v>
      </c>
      <c r="E145" s="1" t="s">
        <v>1187</v>
      </c>
      <c r="F145" s="20">
        <v>24179408.120000001</v>
      </c>
      <c r="G145" s="20">
        <v>86355029</v>
      </c>
      <c r="H145" s="1" t="s">
        <v>71</v>
      </c>
      <c r="J145" s="1" t="s">
        <v>64</v>
      </c>
      <c r="K145" s="24" t="s">
        <v>65</v>
      </c>
      <c r="L145" s="1" t="s">
        <v>322</v>
      </c>
      <c r="M145" s="1">
        <v>20080104</v>
      </c>
      <c r="O145" s="1" t="s">
        <v>85</v>
      </c>
      <c r="P145" s="1" t="s">
        <v>69</v>
      </c>
      <c r="U145" s="28">
        <v>19316239</v>
      </c>
      <c r="V145" s="28">
        <v>3586123</v>
      </c>
      <c r="W145" s="28">
        <v>3415</v>
      </c>
      <c r="X145" s="17">
        <v>12</v>
      </c>
      <c r="AF145" s="1" t="s">
        <v>94</v>
      </c>
      <c r="AH145" s="1" t="s">
        <v>69</v>
      </c>
    </row>
    <row r="146" spans="1:52" x14ac:dyDescent="0.4">
      <c r="A146" s="3" t="s">
        <v>420</v>
      </c>
      <c r="B146" s="2">
        <v>1145850</v>
      </c>
      <c r="C146" s="3" t="s">
        <v>2153</v>
      </c>
      <c r="D146" s="2" t="s">
        <v>421</v>
      </c>
      <c r="E146" s="1" t="s">
        <v>422</v>
      </c>
      <c r="F146" s="20">
        <v>23780215.199999999</v>
      </c>
      <c r="G146" s="20">
        <v>339717360</v>
      </c>
      <c r="H146" s="1" t="s">
        <v>71</v>
      </c>
      <c r="J146" s="1" t="s">
        <v>66</v>
      </c>
      <c r="K146" s="24" t="s">
        <v>65</v>
      </c>
      <c r="L146" s="1" t="s">
        <v>67</v>
      </c>
      <c r="M146" s="1">
        <v>20110809</v>
      </c>
      <c r="O146" s="1" t="s">
        <v>85</v>
      </c>
      <c r="U146" s="28">
        <v>44156275</v>
      </c>
      <c r="V146" s="28">
        <v>5420716.5</v>
      </c>
      <c r="W146" s="28">
        <v>5613</v>
      </c>
      <c r="X146" s="17">
        <v>12</v>
      </c>
      <c r="AB146" s="1" t="s">
        <v>121</v>
      </c>
      <c r="AH146" s="1" t="s">
        <v>69</v>
      </c>
    </row>
    <row r="147" spans="1:52" x14ac:dyDescent="0.4">
      <c r="A147" s="3" t="s">
        <v>794</v>
      </c>
      <c r="B147" s="2">
        <v>33712</v>
      </c>
      <c r="C147" s="3" t="s">
        <v>2153</v>
      </c>
      <c r="D147" s="2" t="s">
        <v>795</v>
      </c>
      <c r="E147" s="1" t="s">
        <v>796</v>
      </c>
      <c r="F147" s="20">
        <v>23448465.545000002</v>
      </c>
      <c r="G147" s="20">
        <v>52693181</v>
      </c>
      <c r="H147" s="1" t="s">
        <v>71</v>
      </c>
      <c r="J147" s="1" t="s">
        <v>64</v>
      </c>
      <c r="K147" s="24" t="s">
        <v>65</v>
      </c>
      <c r="O147" s="1" t="s">
        <v>80</v>
      </c>
      <c r="U147" s="28">
        <v>10363127</v>
      </c>
      <c r="V147" s="28">
        <v>5253264</v>
      </c>
      <c r="W147" s="28">
        <v>3877</v>
      </c>
      <c r="X147" s="17">
        <v>12</v>
      </c>
      <c r="AB147" s="1" t="s">
        <v>121</v>
      </c>
      <c r="AH147" s="1" t="s">
        <v>69</v>
      </c>
      <c r="AX147" s="1" t="s">
        <v>69</v>
      </c>
    </row>
    <row r="148" spans="1:52" x14ac:dyDescent="0.4">
      <c r="A148" s="3" t="s">
        <v>1722</v>
      </c>
      <c r="B148" s="2">
        <v>1155600</v>
      </c>
      <c r="C148" s="3" t="s">
        <v>2153</v>
      </c>
      <c r="D148" s="2" t="s">
        <v>1723</v>
      </c>
      <c r="E148" s="1" t="s">
        <v>1724</v>
      </c>
      <c r="F148" s="20">
        <v>23424630.350000001</v>
      </c>
      <c r="G148" s="20">
        <v>212951185</v>
      </c>
      <c r="H148" s="1" t="s">
        <v>71</v>
      </c>
      <c r="J148" s="1" t="s">
        <v>123</v>
      </c>
      <c r="K148" s="24" t="s">
        <v>65</v>
      </c>
      <c r="L148" s="1" t="s">
        <v>406</v>
      </c>
      <c r="M148" s="1">
        <v>20161027</v>
      </c>
      <c r="O148" s="1" t="s">
        <v>85</v>
      </c>
      <c r="P148" s="1" t="s">
        <v>69</v>
      </c>
      <c r="U148" s="28">
        <v>17633038</v>
      </c>
      <c r="V148" s="28">
        <v>2070945.5</v>
      </c>
      <c r="W148" s="28">
        <v>1661</v>
      </c>
      <c r="X148" s="17">
        <v>12</v>
      </c>
      <c r="AB148" s="1" t="s">
        <v>66</v>
      </c>
      <c r="AF148" s="1" t="s">
        <v>283</v>
      </c>
      <c r="AH148" s="1" t="s">
        <v>69</v>
      </c>
    </row>
    <row r="149" spans="1:52" s="69" customFormat="1" x14ac:dyDescent="0.4">
      <c r="A149" s="3" t="s">
        <v>1288</v>
      </c>
      <c r="B149" s="2">
        <v>1114811</v>
      </c>
      <c r="C149" s="69" t="s">
        <v>2153</v>
      </c>
      <c r="D149" s="70" t="s">
        <v>1289</v>
      </c>
      <c r="E149" s="71" t="s">
        <v>1290</v>
      </c>
      <c r="F149" s="72">
        <v>23357680.32</v>
      </c>
      <c r="G149" s="72">
        <v>359348928</v>
      </c>
      <c r="H149" s="71" t="s">
        <v>71</v>
      </c>
      <c r="I149" s="71"/>
      <c r="J149" s="71" t="s">
        <v>64</v>
      </c>
      <c r="K149" s="73" t="s">
        <v>65</v>
      </c>
      <c r="L149" s="71" t="s">
        <v>406</v>
      </c>
      <c r="M149" s="71">
        <v>20160229</v>
      </c>
      <c r="N149" s="71"/>
      <c r="O149" s="71" t="s">
        <v>85</v>
      </c>
      <c r="P149" s="71" t="s">
        <v>69</v>
      </c>
      <c r="Q149" s="71"/>
      <c r="R149" s="71"/>
      <c r="S149" s="71"/>
      <c r="T149" s="71"/>
      <c r="U149" s="74">
        <v>63513660</v>
      </c>
      <c r="V149" s="74">
        <v>5559628.5</v>
      </c>
      <c r="W149" s="74">
        <v>5939</v>
      </c>
      <c r="X149" s="75">
        <v>12</v>
      </c>
      <c r="Y149" s="71"/>
      <c r="Z149" s="71"/>
      <c r="AA149" s="71"/>
      <c r="AB149" s="71" t="s">
        <v>1769</v>
      </c>
      <c r="AC149" s="71"/>
      <c r="AD149" s="71"/>
      <c r="AE149" s="71" t="s">
        <v>79</v>
      </c>
      <c r="AF149" s="71"/>
      <c r="AG149" s="71"/>
      <c r="AH149" s="71"/>
      <c r="AI149" s="71"/>
      <c r="AJ149" s="71" t="s">
        <v>69</v>
      </c>
      <c r="AK149" s="71" t="s">
        <v>69</v>
      </c>
      <c r="AL149" s="71"/>
      <c r="AM149" s="71"/>
      <c r="AN149" s="71" t="s">
        <v>69</v>
      </c>
      <c r="AO149" s="71"/>
      <c r="AP149" s="71"/>
      <c r="AQ149" s="71"/>
      <c r="AR149" s="71"/>
      <c r="AS149" s="71"/>
      <c r="AT149" s="71"/>
      <c r="AU149" s="71"/>
      <c r="AV149" s="71"/>
      <c r="AW149" s="71"/>
      <c r="AX149" s="71"/>
      <c r="AY149" s="71"/>
      <c r="AZ149" s="71"/>
    </row>
    <row r="150" spans="1:52" s="62" customFormat="1" x14ac:dyDescent="0.4">
      <c r="A150" s="3" t="s">
        <v>1734</v>
      </c>
      <c r="B150" s="2">
        <v>1153800</v>
      </c>
      <c r="C150" s="62" t="s">
        <v>2153</v>
      </c>
      <c r="D150" s="63" t="s">
        <v>1735</v>
      </c>
      <c r="E150" s="64" t="s">
        <v>1736</v>
      </c>
      <c r="F150" s="65">
        <v>22920290.120000001</v>
      </c>
      <c r="G150" s="65">
        <v>88154962</v>
      </c>
      <c r="H150" s="64" t="s">
        <v>71</v>
      </c>
      <c r="I150" s="64"/>
      <c r="J150" s="64" t="s">
        <v>64</v>
      </c>
      <c r="K150" s="66" t="s">
        <v>65</v>
      </c>
      <c r="L150" s="64" t="s">
        <v>322</v>
      </c>
      <c r="M150" s="64">
        <v>20130725</v>
      </c>
      <c r="N150" s="64"/>
      <c r="O150" s="64" t="s">
        <v>80</v>
      </c>
      <c r="P150" s="64" t="s">
        <v>69</v>
      </c>
      <c r="Q150" s="64"/>
      <c r="R150" s="64"/>
      <c r="S150" s="64"/>
      <c r="T150" s="64"/>
      <c r="U150" s="67">
        <v>10527964</v>
      </c>
      <c r="V150" s="67">
        <v>2731663</v>
      </c>
      <c r="W150" s="67">
        <v>2463</v>
      </c>
      <c r="X150" s="68">
        <v>12</v>
      </c>
      <c r="Y150" s="64"/>
      <c r="Z150" s="64"/>
      <c r="AA150" s="64"/>
      <c r="AB150" s="64"/>
      <c r="AC150" s="64"/>
      <c r="AD150" s="64"/>
      <c r="AE150" s="64"/>
      <c r="AF150" s="64" t="s">
        <v>2201</v>
      </c>
      <c r="AG150" s="64"/>
      <c r="AH150" s="64" t="s">
        <v>69</v>
      </c>
      <c r="AI150" s="64" t="s">
        <v>69</v>
      </c>
      <c r="AJ150" s="64"/>
      <c r="AK150" s="64"/>
      <c r="AL150" s="64"/>
      <c r="AM150" s="64"/>
      <c r="AN150" s="64"/>
      <c r="AO150" s="64"/>
      <c r="AP150" s="64"/>
      <c r="AQ150" s="64"/>
      <c r="AR150" s="64"/>
      <c r="AS150" s="64"/>
      <c r="AT150" s="64"/>
      <c r="AU150" s="64"/>
      <c r="AV150" s="64"/>
      <c r="AW150" s="64"/>
      <c r="AX150" s="64"/>
      <c r="AY150" s="64"/>
      <c r="AZ150" s="64"/>
    </row>
    <row r="151" spans="1:52" s="62" customFormat="1" x14ac:dyDescent="0.4">
      <c r="A151" s="3" t="s">
        <v>351</v>
      </c>
      <c r="B151" s="2">
        <v>1098699</v>
      </c>
      <c r="C151" s="62" t="s">
        <v>2153</v>
      </c>
      <c r="D151" s="63" t="s">
        <v>352</v>
      </c>
      <c r="E151" s="64" t="s">
        <v>353</v>
      </c>
      <c r="F151" s="65">
        <v>22900507</v>
      </c>
      <c r="G151" s="65">
        <v>45801014</v>
      </c>
      <c r="H151" s="64" t="s">
        <v>71</v>
      </c>
      <c r="I151" s="64"/>
      <c r="J151" s="64" t="s">
        <v>64</v>
      </c>
      <c r="K151" s="66" t="s">
        <v>65</v>
      </c>
      <c r="L151" s="64" t="s">
        <v>84</v>
      </c>
      <c r="M151" s="64">
        <v>20050530</v>
      </c>
      <c r="N151" s="64"/>
      <c r="O151" s="64"/>
      <c r="P151" s="64"/>
      <c r="Q151" s="64"/>
      <c r="R151" s="64"/>
      <c r="S151" s="64"/>
      <c r="T151" s="64"/>
      <c r="U151" s="67">
        <v>4302074</v>
      </c>
      <c r="V151" s="67">
        <v>3167838.5</v>
      </c>
      <c r="W151" s="67">
        <v>955</v>
      </c>
      <c r="X151" s="68">
        <v>12</v>
      </c>
      <c r="Y151" s="64"/>
      <c r="Z151" s="64"/>
      <c r="AA151" s="64"/>
      <c r="AB151" s="64"/>
      <c r="AC151" s="64" t="s">
        <v>2157</v>
      </c>
      <c r="AD151" s="64"/>
      <c r="AE151" s="64"/>
      <c r="AF151" s="64"/>
      <c r="AG151" s="64"/>
      <c r="AH151" s="64" t="s">
        <v>69</v>
      </c>
      <c r="AI151" s="64" t="s">
        <v>69</v>
      </c>
      <c r="AJ151" s="64" t="s">
        <v>69</v>
      </c>
      <c r="AK151" s="64"/>
      <c r="AL151" s="64"/>
      <c r="AM151" s="64"/>
      <c r="AN151" s="64"/>
      <c r="AO151" s="64"/>
      <c r="AP151" s="64"/>
      <c r="AQ151" s="64" t="s">
        <v>69</v>
      </c>
      <c r="AR151" s="64"/>
      <c r="AS151" s="64"/>
      <c r="AT151" s="64"/>
      <c r="AU151" s="64"/>
      <c r="AV151" s="64"/>
      <c r="AW151" s="64"/>
      <c r="AX151" s="64"/>
      <c r="AY151" s="64" t="s">
        <v>69</v>
      </c>
      <c r="AZ151" s="64" t="s">
        <v>191</v>
      </c>
    </row>
    <row r="152" spans="1:52" x14ac:dyDescent="0.4">
      <c r="A152" s="3" t="s">
        <v>1780</v>
      </c>
      <c r="B152" s="2">
        <v>1164150</v>
      </c>
      <c r="C152" s="3" t="s">
        <v>2153</v>
      </c>
      <c r="D152" s="2" t="s">
        <v>2234</v>
      </c>
      <c r="E152" s="1" t="s">
        <v>1781</v>
      </c>
      <c r="F152" s="20">
        <v>22679413.629999999</v>
      </c>
      <c r="G152" s="20">
        <v>110631286</v>
      </c>
      <c r="H152" s="1" t="s">
        <v>71</v>
      </c>
      <c r="J152" s="1" t="s">
        <v>64</v>
      </c>
      <c r="K152" s="24" t="s">
        <v>65</v>
      </c>
      <c r="L152" s="1" t="s">
        <v>67</v>
      </c>
      <c r="M152" s="1">
        <v>20131022</v>
      </c>
      <c r="O152" s="1" t="s">
        <v>85</v>
      </c>
      <c r="U152" s="28">
        <v>24409682</v>
      </c>
      <c r="V152" s="28">
        <v>7017453</v>
      </c>
      <c r="W152" s="28">
        <v>4595</v>
      </c>
      <c r="X152" s="17">
        <v>12</v>
      </c>
      <c r="AB152" s="1" t="s">
        <v>145</v>
      </c>
      <c r="AF152" s="1" t="s">
        <v>96</v>
      </c>
      <c r="AH152" s="1" t="s">
        <v>69</v>
      </c>
    </row>
    <row r="153" spans="1:52" s="62" customFormat="1" x14ac:dyDescent="0.4">
      <c r="A153" s="3" t="s">
        <v>393</v>
      </c>
      <c r="B153" s="2">
        <v>818115</v>
      </c>
      <c r="C153" s="62" t="s">
        <v>2153</v>
      </c>
      <c r="D153" s="63" t="s">
        <v>394</v>
      </c>
      <c r="E153" s="64" t="s">
        <v>395</v>
      </c>
      <c r="F153" s="65">
        <v>22191193.399999999</v>
      </c>
      <c r="G153" s="65">
        <v>110955967</v>
      </c>
      <c r="H153" s="64" t="s">
        <v>71</v>
      </c>
      <c r="I153" s="64"/>
      <c r="J153" s="64" t="s">
        <v>64</v>
      </c>
      <c r="K153" s="66" t="s">
        <v>65</v>
      </c>
      <c r="L153" s="64"/>
      <c r="M153" s="64"/>
      <c r="N153" s="64"/>
      <c r="O153" s="64"/>
      <c r="P153" s="64"/>
      <c r="Q153" s="64"/>
      <c r="R153" s="64"/>
      <c r="S153" s="64"/>
      <c r="T153" s="64"/>
      <c r="U153" s="67">
        <v>6565471</v>
      </c>
      <c r="V153" s="67">
        <v>1594370.5</v>
      </c>
      <c r="W153" s="67">
        <v>1586</v>
      </c>
      <c r="X153" s="68">
        <v>12</v>
      </c>
      <c r="Y153" s="64"/>
      <c r="Z153" s="64"/>
      <c r="AA153" s="64"/>
      <c r="AB153" s="64" t="s">
        <v>289</v>
      </c>
      <c r="AC153" s="64"/>
      <c r="AD153" s="64"/>
      <c r="AE153" s="64"/>
      <c r="AF153" s="64"/>
      <c r="AG153" s="64"/>
      <c r="AH153" s="64" t="s">
        <v>69</v>
      </c>
      <c r="AI153" s="64" t="s">
        <v>69</v>
      </c>
      <c r="AJ153" s="64"/>
      <c r="AK153" s="64"/>
      <c r="AL153" s="64"/>
      <c r="AM153" s="64"/>
      <c r="AN153" s="64"/>
      <c r="AO153" s="64"/>
      <c r="AP153" s="64" t="s">
        <v>69</v>
      </c>
      <c r="AQ153" s="64" t="s">
        <v>69</v>
      </c>
      <c r="AR153" s="64"/>
      <c r="AS153" s="64"/>
      <c r="AT153" s="64" t="s">
        <v>69</v>
      </c>
      <c r="AU153" s="64"/>
      <c r="AV153" s="64"/>
      <c r="AW153" s="64" t="s">
        <v>69</v>
      </c>
      <c r="AX153" s="64"/>
      <c r="AY153" s="64"/>
      <c r="AZ153" s="64" t="s">
        <v>2250</v>
      </c>
    </row>
    <row r="154" spans="1:52" x14ac:dyDescent="0.4">
      <c r="A154" s="3" t="s">
        <v>976</v>
      </c>
      <c r="B154" s="2">
        <v>19509</v>
      </c>
      <c r="C154" s="3" t="s">
        <v>2153</v>
      </c>
      <c r="D154" s="2" t="s">
        <v>977</v>
      </c>
      <c r="E154" s="1" t="s">
        <v>978</v>
      </c>
      <c r="F154" s="20">
        <v>21803815.715</v>
      </c>
      <c r="G154" s="20">
        <v>256515479</v>
      </c>
      <c r="H154" s="1" t="s">
        <v>71</v>
      </c>
      <c r="J154" s="1" t="s">
        <v>64</v>
      </c>
      <c r="K154" s="24" t="s">
        <v>65</v>
      </c>
      <c r="L154" s="1" t="s">
        <v>318</v>
      </c>
      <c r="M154" s="1">
        <v>20160919</v>
      </c>
      <c r="O154" s="1" t="s">
        <v>85</v>
      </c>
      <c r="U154" s="28">
        <v>13392688</v>
      </c>
      <c r="V154" s="28">
        <v>2019971.5</v>
      </c>
      <c r="W154" s="28">
        <v>1578</v>
      </c>
      <c r="X154" s="17">
        <v>12</v>
      </c>
      <c r="Z154" s="1" t="s">
        <v>221</v>
      </c>
      <c r="AH154" s="1" t="s">
        <v>69</v>
      </c>
    </row>
    <row r="155" spans="1:52" s="62" customFormat="1" x14ac:dyDescent="0.4">
      <c r="A155" s="3" t="s">
        <v>1976</v>
      </c>
      <c r="B155" s="2">
        <v>1182338</v>
      </c>
      <c r="C155" s="62" t="s">
        <v>2153</v>
      </c>
      <c r="D155" s="63" t="s">
        <v>1977</v>
      </c>
      <c r="E155" s="64" t="s">
        <v>1978</v>
      </c>
      <c r="F155" s="65">
        <v>21706902.449999999</v>
      </c>
      <c r="G155" s="65">
        <v>144712683</v>
      </c>
      <c r="H155" s="64" t="s">
        <v>71</v>
      </c>
      <c r="I155" s="64"/>
      <c r="J155" s="64" t="s">
        <v>66</v>
      </c>
      <c r="K155" s="66" t="s">
        <v>65</v>
      </c>
      <c r="L155" s="64" t="s">
        <v>322</v>
      </c>
      <c r="M155" s="64">
        <v>20210507</v>
      </c>
      <c r="N155" s="64"/>
      <c r="O155" s="64" t="s">
        <v>85</v>
      </c>
      <c r="P155" s="64" t="s">
        <v>69</v>
      </c>
      <c r="Q155" s="64"/>
      <c r="R155" s="64"/>
      <c r="S155" s="64"/>
      <c r="T155" s="64"/>
      <c r="U155" s="67">
        <v>16481575</v>
      </c>
      <c r="V155" s="67">
        <v>3626552.5</v>
      </c>
      <c r="W155" s="67">
        <v>3222</v>
      </c>
      <c r="X155" s="68">
        <v>12</v>
      </c>
      <c r="Y155" s="64"/>
      <c r="Z155" s="64"/>
      <c r="AA155" s="64"/>
      <c r="AB155" s="64"/>
      <c r="AC155" s="64"/>
      <c r="AD155" s="64"/>
      <c r="AE155" s="64"/>
      <c r="AF155" s="64" t="s">
        <v>2215</v>
      </c>
      <c r="AG155" s="64"/>
      <c r="AH155" s="64"/>
      <c r="AI155" s="64" t="s">
        <v>69</v>
      </c>
      <c r="AJ155" s="64"/>
      <c r="AK155" s="64"/>
      <c r="AL155" s="64"/>
      <c r="AM155" s="64"/>
      <c r="AN155" s="64"/>
      <c r="AO155" s="64" t="s">
        <v>69</v>
      </c>
      <c r="AP155" s="64"/>
      <c r="AQ155" s="64"/>
      <c r="AR155" s="64"/>
      <c r="AS155" s="64"/>
      <c r="AT155" s="64"/>
      <c r="AU155" s="64"/>
      <c r="AV155" s="64"/>
      <c r="AW155" s="64"/>
      <c r="AX155" s="64"/>
      <c r="AY155" s="64"/>
      <c r="AZ155" s="64" t="s">
        <v>448</v>
      </c>
    </row>
    <row r="156" spans="1:52" x14ac:dyDescent="0.4">
      <c r="A156" s="3" t="s">
        <v>432</v>
      </c>
      <c r="B156" s="2">
        <v>1062173</v>
      </c>
      <c r="C156" s="3" t="s">
        <v>2153</v>
      </c>
      <c r="D156" s="2" t="s">
        <v>2276</v>
      </c>
      <c r="E156" s="1" t="s">
        <v>2277</v>
      </c>
      <c r="F156" s="20">
        <v>21602970.725000001</v>
      </c>
      <c r="G156" s="20">
        <v>105380345</v>
      </c>
      <c r="H156" s="1" t="s">
        <v>71</v>
      </c>
      <c r="J156" s="1" t="s">
        <v>66</v>
      </c>
      <c r="K156" s="24" t="s">
        <v>65</v>
      </c>
      <c r="L156" s="1" t="s">
        <v>84</v>
      </c>
      <c r="M156" s="1">
        <v>20120222</v>
      </c>
      <c r="O156" s="1" t="s">
        <v>85</v>
      </c>
      <c r="U156" s="28">
        <v>11548997</v>
      </c>
      <c r="V156" s="28">
        <v>2095611</v>
      </c>
      <c r="W156" s="28">
        <v>1164</v>
      </c>
      <c r="X156" s="17">
        <v>12</v>
      </c>
      <c r="Y156" s="1" t="s">
        <v>276</v>
      </c>
      <c r="AH156" s="1" t="s">
        <v>69</v>
      </c>
    </row>
    <row r="157" spans="1:52" x14ac:dyDescent="0.4">
      <c r="A157" s="3" t="s">
        <v>436</v>
      </c>
      <c r="B157" s="2">
        <v>1161501</v>
      </c>
      <c r="C157" s="3" t="s">
        <v>2153</v>
      </c>
      <c r="D157" s="2" t="s">
        <v>437</v>
      </c>
      <c r="E157" s="1" t="s">
        <v>438</v>
      </c>
      <c r="F157" s="20">
        <v>21554543.449999999</v>
      </c>
      <c r="G157" s="20">
        <v>195950395</v>
      </c>
      <c r="H157" s="1" t="s">
        <v>71</v>
      </c>
      <c r="J157" s="1" t="s">
        <v>64</v>
      </c>
      <c r="K157" s="24" t="s">
        <v>65</v>
      </c>
      <c r="L157" s="1" t="s">
        <v>329</v>
      </c>
      <c r="M157" s="1">
        <v>20121106</v>
      </c>
      <c r="O157" s="1" t="s">
        <v>85</v>
      </c>
      <c r="U157" s="28">
        <v>4789717</v>
      </c>
      <c r="V157" s="28">
        <v>720922</v>
      </c>
      <c r="W157" s="28">
        <v>320</v>
      </c>
      <c r="X157" s="17">
        <v>12</v>
      </c>
      <c r="AE157" s="1" t="s">
        <v>147</v>
      </c>
      <c r="AH157" s="1" t="s">
        <v>69</v>
      </c>
      <c r="AJ157" s="1" t="s">
        <v>69</v>
      </c>
    </row>
    <row r="158" spans="1:52" x14ac:dyDescent="0.4">
      <c r="A158" s="3" t="s">
        <v>1191</v>
      </c>
      <c r="B158" s="2">
        <v>1109135</v>
      </c>
      <c r="C158" s="3" t="s">
        <v>2153</v>
      </c>
      <c r="D158" s="2" t="s">
        <v>1192</v>
      </c>
      <c r="E158" s="1" t="s">
        <v>1193</v>
      </c>
      <c r="F158" s="20">
        <v>21487971.149999999</v>
      </c>
      <c r="G158" s="20">
        <v>286506282</v>
      </c>
      <c r="H158" s="1" t="s">
        <v>71</v>
      </c>
      <c r="J158" s="1" t="s">
        <v>87</v>
      </c>
      <c r="K158" s="24" t="s">
        <v>65</v>
      </c>
      <c r="L158" s="1" t="s">
        <v>322</v>
      </c>
      <c r="M158" s="1">
        <v>20080910</v>
      </c>
      <c r="O158" s="1" t="s">
        <v>85</v>
      </c>
      <c r="P158" s="1" t="s">
        <v>69</v>
      </c>
      <c r="U158" s="28">
        <v>32885596</v>
      </c>
      <c r="V158" s="28">
        <v>4232227.5</v>
      </c>
      <c r="W158" s="28">
        <v>4185</v>
      </c>
      <c r="X158" s="17">
        <v>12</v>
      </c>
      <c r="AB158" s="1" t="s">
        <v>87</v>
      </c>
      <c r="AH158" s="1" t="s">
        <v>69</v>
      </c>
    </row>
    <row r="159" spans="1:52" x14ac:dyDescent="0.4">
      <c r="A159" s="3" t="s">
        <v>527</v>
      </c>
      <c r="B159" s="2">
        <v>14380</v>
      </c>
      <c r="C159" s="3" t="s">
        <v>2153</v>
      </c>
      <c r="D159" s="2" t="s">
        <v>528</v>
      </c>
      <c r="E159" s="1" t="s">
        <v>529</v>
      </c>
      <c r="F159" s="20">
        <v>21475898.25</v>
      </c>
      <c r="G159" s="20">
        <v>143172655</v>
      </c>
      <c r="H159" s="1" t="s">
        <v>71</v>
      </c>
      <c r="J159" s="1" t="s">
        <v>64</v>
      </c>
      <c r="K159" s="24" t="s">
        <v>65</v>
      </c>
      <c r="U159" s="28">
        <v>406770</v>
      </c>
      <c r="V159" s="28">
        <v>37273.5</v>
      </c>
      <c r="W159" s="28">
        <v>86</v>
      </c>
      <c r="X159" s="17">
        <v>12</v>
      </c>
      <c r="AB159" s="1" t="s">
        <v>289</v>
      </c>
      <c r="AH159" s="1" t="s">
        <v>69</v>
      </c>
    </row>
    <row r="160" spans="1:52" x14ac:dyDescent="0.4">
      <c r="A160" s="3" t="s">
        <v>2053</v>
      </c>
      <c r="B160" s="2">
        <v>1184200</v>
      </c>
      <c r="C160" s="3" t="s">
        <v>2153</v>
      </c>
      <c r="D160" s="2" t="s">
        <v>2054</v>
      </c>
      <c r="E160" s="1" t="s">
        <v>2055</v>
      </c>
      <c r="F160" s="20">
        <v>21298375.359999999</v>
      </c>
      <c r="G160" s="20">
        <v>66557423</v>
      </c>
      <c r="H160" s="1" t="s">
        <v>71</v>
      </c>
      <c r="J160" s="1" t="s">
        <v>64</v>
      </c>
      <c r="K160" s="24" t="s">
        <v>65</v>
      </c>
      <c r="L160" s="1" t="s">
        <v>84</v>
      </c>
      <c r="M160" s="1">
        <v>20201125</v>
      </c>
      <c r="O160" s="1" t="s">
        <v>80</v>
      </c>
      <c r="U160" s="28">
        <v>3343257</v>
      </c>
      <c r="V160" s="28">
        <v>1425790</v>
      </c>
      <c r="W160" s="28">
        <v>1258</v>
      </c>
      <c r="X160" s="17">
        <v>12</v>
      </c>
      <c r="AB160" s="1" t="s">
        <v>289</v>
      </c>
      <c r="AC160" s="1" t="s">
        <v>236</v>
      </c>
      <c r="AH160" s="1" t="s">
        <v>69</v>
      </c>
      <c r="AZ160" s="1" t="s">
        <v>284</v>
      </c>
    </row>
    <row r="161" spans="1:52" s="62" customFormat="1" x14ac:dyDescent="0.4">
      <c r="A161" s="3" t="s">
        <v>821</v>
      </c>
      <c r="B161" s="2">
        <v>1023635</v>
      </c>
      <c r="C161" s="62" t="s">
        <v>2153</v>
      </c>
      <c r="D161" s="63" t="s">
        <v>822</v>
      </c>
      <c r="E161" s="64" t="s">
        <v>823</v>
      </c>
      <c r="F161" s="65">
        <v>21120000</v>
      </c>
      <c r="G161" s="65">
        <v>176000000</v>
      </c>
      <c r="H161" s="64" t="s">
        <v>71</v>
      </c>
      <c r="I161" s="64"/>
      <c r="J161" s="64" t="s">
        <v>64</v>
      </c>
      <c r="K161" s="66" t="s">
        <v>65</v>
      </c>
      <c r="L161" s="64"/>
      <c r="M161" s="64"/>
      <c r="N161" s="64"/>
      <c r="O161" s="64"/>
      <c r="P161" s="64"/>
      <c r="Q161" s="64"/>
      <c r="R161" s="64"/>
      <c r="S161" s="64"/>
      <c r="T161" s="64"/>
      <c r="U161" s="67">
        <v>28441269</v>
      </c>
      <c r="V161" s="67">
        <v>4571433.5</v>
      </c>
      <c r="W161" s="67">
        <v>3726</v>
      </c>
      <c r="X161" s="68">
        <v>12</v>
      </c>
      <c r="Y161" s="64"/>
      <c r="Z161" s="64"/>
      <c r="AA161" s="64"/>
      <c r="AB161" s="64"/>
      <c r="AC161" s="64" t="s">
        <v>122</v>
      </c>
      <c r="AD161" s="64"/>
      <c r="AE161" s="64"/>
      <c r="AF161" s="64"/>
      <c r="AG161" s="64"/>
      <c r="AH161" s="64"/>
      <c r="AI161" s="64" t="s">
        <v>69</v>
      </c>
      <c r="AJ161" s="64" t="s">
        <v>69</v>
      </c>
      <c r="AK161" s="64"/>
      <c r="AL161" s="64"/>
      <c r="AM161" s="64"/>
      <c r="AN161" s="64"/>
      <c r="AO161" s="64"/>
      <c r="AP161" s="64"/>
      <c r="AQ161" s="64"/>
      <c r="AR161" s="64"/>
      <c r="AS161" s="64"/>
      <c r="AT161" s="64"/>
      <c r="AU161" s="64"/>
      <c r="AV161" s="64"/>
      <c r="AW161" s="64"/>
      <c r="AX161" s="64"/>
      <c r="AY161" s="64"/>
      <c r="AZ161" s="64"/>
    </row>
    <row r="162" spans="1:52" s="62" customFormat="1" x14ac:dyDescent="0.4">
      <c r="A162" s="3" t="s">
        <v>1921</v>
      </c>
      <c r="B162" s="2">
        <v>1181305</v>
      </c>
      <c r="C162" s="62" t="s">
        <v>2153</v>
      </c>
      <c r="D162" s="63" t="s">
        <v>1922</v>
      </c>
      <c r="E162" s="64" t="s">
        <v>1923</v>
      </c>
      <c r="F162" s="65">
        <v>20843557.559999999</v>
      </c>
      <c r="G162" s="65">
        <v>173696313</v>
      </c>
      <c r="H162" s="64" t="s">
        <v>71</v>
      </c>
      <c r="I162" s="64"/>
      <c r="J162" s="64" t="s">
        <v>66</v>
      </c>
      <c r="K162" s="66" t="s">
        <v>65</v>
      </c>
      <c r="L162" s="64" t="s">
        <v>84</v>
      </c>
      <c r="M162" s="64">
        <v>20180601</v>
      </c>
      <c r="N162" s="64"/>
      <c r="O162" s="64" t="s">
        <v>85</v>
      </c>
      <c r="P162" s="64"/>
      <c r="Q162" s="64"/>
      <c r="R162" s="64"/>
      <c r="S162" s="64"/>
      <c r="T162" s="64"/>
      <c r="U162" s="67">
        <v>29903359</v>
      </c>
      <c r="V162" s="67">
        <v>4389897.5</v>
      </c>
      <c r="W162" s="67">
        <v>3070</v>
      </c>
      <c r="X162" s="68">
        <v>12</v>
      </c>
      <c r="Y162" s="64"/>
      <c r="Z162" s="64"/>
      <c r="AA162" s="64"/>
      <c r="AB162" s="64" t="s">
        <v>121</v>
      </c>
      <c r="AC162" s="64"/>
      <c r="AD162" s="64"/>
      <c r="AE162" s="64"/>
      <c r="AF162" s="64"/>
      <c r="AG162" s="64"/>
      <c r="AH162" s="64"/>
      <c r="AI162" s="64" t="s">
        <v>69</v>
      </c>
      <c r="AJ162" s="64"/>
      <c r="AK162" s="64" t="s">
        <v>69</v>
      </c>
      <c r="AL162" s="64"/>
      <c r="AM162" s="64"/>
      <c r="AN162" s="64"/>
      <c r="AO162" s="64"/>
      <c r="AP162" s="64"/>
      <c r="AQ162" s="64"/>
      <c r="AR162" s="64"/>
      <c r="AS162" s="64"/>
      <c r="AT162" s="64"/>
      <c r="AU162" s="64"/>
      <c r="AV162" s="64"/>
      <c r="AW162" s="64"/>
      <c r="AX162" s="64"/>
      <c r="AY162" s="64"/>
      <c r="AZ162" s="64"/>
    </row>
    <row r="163" spans="1:52" x14ac:dyDescent="0.4">
      <c r="A163" s="3" t="s">
        <v>1221</v>
      </c>
      <c r="B163" s="2">
        <v>1112789</v>
      </c>
      <c r="C163" s="3" t="s">
        <v>2153</v>
      </c>
      <c r="D163" s="2" t="s">
        <v>1222</v>
      </c>
      <c r="E163" s="1" t="s">
        <v>1223</v>
      </c>
      <c r="F163" s="20">
        <v>20458037.760000002</v>
      </c>
      <c r="G163" s="20">
        <v>95153664</v>
      </c>
      <c r="H163" s="1" t="s">
        <v>71</v>
      </c>
      <c r="J163" s="1" t="s">
        <v>64</v>
      </c>
      <c r="K163" s="24" t="s">
        <v>65</v>
      </c>
      <c r="L163" s="1" t="s">
        <v>84</v>
      </c>
      <c r="M163" s="1">
        <v>20070514</v>
      </c>
      <c r="O163" s="1" t="s">
        <v>80</v>
      </c>
      <c r="U163" s="28">
        <v>11401659</v>
      </c>
      <c r="V163" s="28">
        <v>3911368</v>
      </c>
      <c r="W163" s="28">
        <v>3272</v>
      </c>
      <c r="X163" s="17">
        <v>12</v>
      </c>
      <c r="AF163" s="1" t="s">
        <v>167</v>
      </c>
      <c r="AH163" s="1" t="s">
        <v>69</v>
      </c>
      <c r="AZ163" s="1" t="s">
        <v>191</v>
      </c>
    </row>
    <row r="164" spans="1:52" s="62" customFormat="1" x14ac:dyDescent="0.4">
      <c r="A164" s="3" t="s">
        <v>874</v>
      </c>
      <c r="B164" s="2">
        <v>28030</v>
      </c>
      <c r="C164" s="62" t="s">
        <v>2153</v>
      </c>
      <c r="D164" s="63" t="s">
        <v>875</v>
      </c>
      <c r="E164" s="64" t="s">
        <v>876</v>
      </c>
      <c r="F164" s="65">
        <v>20345709.539999999</v>
      </c>
      <c r="G164" s="65">
        <v>156505458</v>
      </c>
      <c r="H164" s="64" t="s">
        <v>71</v>
      </c>
      <c r="I164" s="64"/>
      <c r="J164" s="64" t="s">
        <v>64</v>
      </c>
      <c r="K164" s="66" t="s">
        <v>65</v>
      </c>
      <c r="L164" s="64"/>
      <c r="M164" s="64"/>
      <c r="N164" s="64"/>
      <c r="O164" s="64" t="s">
        <v>85</v>
      </c>
      <c r="P164" s="64"/>
      <c r="Q164" s="64"/>
      <c r="R164" s="64"/>
      <c r="S164" s="64"/>
      <c r="T164" s="64"/>
      <c r="U164" s="67">
        <v>41916000</v>
      </c>
      <c r="V164" s="67">
        <v>6245268</v>
      </c>
      <c r="W164" s="67">
        <v>5681</v>
      </c>
      <c r="X164" s="68">
        <v>12</v>
      </c>
      <c r="Y164" s="64"/>
      <c r="Z164" s="64"/>
      <c r="AA164" s="64"/>
      <c r="AB164" s="64" t="s">
        <v>1650</v>
      </c>
      <c r="AC164" s="64"/>
      <c r="AD164" s="64"/>
      <c r="AE164" s="64"/>
      <c r="AF164" s="64"/>
      <c r="AG164" s="64"/>
      <c r="AH164" s="64" t="s">
        <v>69</v>
      </c>
      <c r="AI164" s="64" t="s">
        <v>69</v>
      </c>
      <c r="AJ164" s="64"/>
      <c r="AK164" s="64"/>
      <c r="AL164" s="64" t="s">
        <v>69</v>
      </c>
      <c r="AM164" s="64"/>
      <c r="AN164" s="64"/>
      <c r="AO164" s="64"/>
      <c r="AP164" s="64"/>
      <c r="AQ164" s="64"/>
      <c r="AR164" s="64"/>
      <c r="AS164" s="64"/>
      <c r="AT164" s="64"/>
      <c r="AU164" s="64"/>
      <c r="AV164" s="64"/>
      <c r="AW164" s="64"/>
      <c r="AX164" s="64"/>
      <c r="AY164" s="64"/>
      <c r="AZ164" s="64"/>
    </row>
    <row r="165" spans="1:52" x14ac:dyDescent="0.4">
      <c r="A165" s="3" t="s">
        <v>928</v>
      </c>
      <c r="B165" s="2">
        <v>18293</v>
      </c>
      <c r="C165" s="3" t="s">
        <v>2153</v>
      </c>
      <c r="D165" s="2" t="s">
        <v>929</v>
      </c>
      <c r="E165" s="1" t="s">
        <v>930</v>
      </c>
      <c r="F165" s="20">
        <v>20225571.18</v>
      </c>
      <c r="G165" s="20">
        <v>130487556</v>
      </c>
      <c r="H165" s="1" t="s">
        <v>71</v>
      </c>
      <c r="J165" s="1" t="s">
        <v>64</v>
      </c>
      <c r="K165" s="24" t="s">
        <v>65</v>
      </c>
      <c r="O165" s="1" t="s">
        <v>85</v>
      </c>
      <c r="U165" s="28">
        <v>26862098</v>
      </c>
      <c r="V165" s="28">
        <v>6130869</v>
      </c>
      <c r="W165" s="28">
        <v>5081</v>
      </c>
      <c r="X165" s="17">
        <v>12</v>
      </c>
      <c r="AB165" s="1" t="s">
        <v>691</v>
      </c>
      <c r="AH165" s="1" t="s">
        <v>69</v>
      </c>
      <c r="AJ165" s="1" t="s">
        <v>69</v>
      </c>
    </row>
    <row r="166" spans="1:52" x14ac:dyDescent="0.4">
      <c r="A166" s="3" t="s">
        <v>2141</v>
      </c>
      <c r="B166" s="2">
        <v>1186415</v>
      </c>
      <c r="C166" s="3" t="s">
        <v>2153</v>
      </c>
      <c r="D166" s="2" t="s">
        <v>2142</v>
      </c>
      <c r="E166" s="1" t="s">
        <v>2143</v>
      </c>
      <c r="F166" s="20">
        <v>20208798</v>
      </c>
      <c r="G166" s="20">
        <v>68504400</v>
      </c>
      <c r="H166" s="1" t="s">
        <v>71</v>
      </c>
      <c r="J166" s="1" t="s">
        <v>64</v>
      </c>
      <c r="K166" s="24" t="s">
        <v>65</v>
      </c>
      <c r="L166" s="1" t="s">
        <v>84</v>
      </c>
      <c r="M166" s="1">
        <v>20220614</v>
      </c>
      <c r="U166" s="28">
        <v>6670803</v>
      </c>
      <c r="V166" s="28">
        <v>2002454</v>
      </c>
      <c r="W166" s="28">
        <v>2438</v>
      </c>
      <c r="X166" s="17">
        <v>12</v>
      </c>
      <c r="AD166" s="1" t="s">
        <v>124</v>
      </c>
      <c r="AH166" s="1" t="s">
        <v>69</v>
      </c>
      <c r="AJ166" s="1" t="s">
        <v>69</v>
      </c>
    </row>
    <row r="167" spans="1:52" x14ac:dyDescent="0.4">
      <c r="A167" s="3" t="s">
        <v>1155</v>
      </c>
      <c r="B167" s="2">
        <v>1106552</v>
      </c>
      <c r="C167" s="3" t="s">
        <v>2153</v>
      </c>
      <c r="D167" s="2" t="s">
        <v>1156</v>
      </c>
      <c r="E167" s="1" t="s">
        <v>1157</v>
      </c>
      <c r="F167" s="20">
        <v>20132464.725000001</v>
      </c>
      <c r="G167" s="20">
        <v>89477621</v>
      </c>
      <c r="H167" s="1" t="s">
        <v>71</v>
      </c>
      <c r="J167" s="1" t="s">
        <v>70</v>
      </c>
      <c r="K167" s="24" t="s">
        <v>65</v>
      </c>
      <c r="L167" s="1" t="s">
        <v>84</v>
      </c>
      <c r="M167" s="1">
        <v>20060801</v>
      </c>
      <c r="U167" s="28">
        <v>17670373</v>
      </c>
      <c r="V167" s="28">
        <v>5908364.5</v>
      </c>
      <c r="W167" s="28">
        <v>4494.5</v>
      </c>
      <c r="X167" s="17">
        <v>12</v>
      </c>
      <c r="AB167" s="1" t="s">
        <v>64</v>
      </c>
      <c r="AH167" s="1" t="s">
        <v>69</v>
      </c>
      <c r="AZ167" s="1" t="s">
        <v>190</v>
      </c>
    </row>
    <row r="168" spans="1:52" s="62" customFormat="1" x14ac:dyDescent="0.4">
      <c r="A168" s="3" t="s">
        <v>479</v>
      </c>
      <c r="B168" s="2">
        <v>1074330</v>
      </c>
      <c r="C168" s="62" t="s">
        <v>2153</v>
      </c>
      <c r="D168" s="63" t="s">
        <v>480</v>
      </c>
      <c r="E168" s="64" t="s">
        <v>481</v>
      </c>
      <c r="F168" s="65">
        <v>19791150.359999999</v>
      </c>
      <c r="G168" s="65">
        <v>494778759</v>
      </c>
      <c r="H168" s="64" t="s">
        <v>71</v>
      </c>
      <c r="I168" s="64"/>
      <c r="J168" s="64" t="s">
        <v>121</v>
      </c>
      <c r="K168" s="66" t="s">
        <v>65</v>
      </c>
      <c r="L168" s="64"/>
      <c r="M168" s="64"/>
      <c r="N168" s="64"/>
      <c r="O168" s="64"/>
      <c r="P168" s="64"/>
      <c r="Q168" s="64"/>
      <c r="R168" s="64"/>
      <c r="S168" s="64"/>
      <c r="T168" s="64"/>
      <c r="U168" s="67">
        <v>49129105</v>
      </c>
      <c r="V168" s="67">
        <v>2623348</v>
      </c>
      <c r="W168" s="67">
        <v>1831</v>
      </c>
      <c r="X168" s="68">
        <v>12</v>
      </c>
      <c r="Y168" s="64"/>
      <c r="Z168" s="64"/>
      <c r="AA168" s="64"/>
      <c r="AB168" s="64" t="s">
        <v>121</v>
      </c>
      <c r="AC168" s="64"/>
      <c r="AD168" s="64"/>
      <c r="AE168" s="64"/>
      <c r="AF168" s="64"/>
      <c r="AG168" s="64"/>
      <c r="AH168" s="64" t="s">
        <v>69</v>
      </c>
      <c r="AI168" s="64" t="s">
        <v>69</v>
      </c>
      <c r="AJ168" s="64"/>
      <c r="AK168" s="64"/>
      <c r="AL168" s="64"/>
      <c r="AM168" s="64"/>
      <c r="AN168" s="64"/>
      <c r="AO168" s="64"/>
      <c r="AP168" s="64"/>
      <c r="AQ168" s="64" t="s">
        <v>69</v>
      </c>
      <c r="AR168" s="64"/>
      <c r="AS168" s="64"/>
      <c r="AT168" s="64"/>
      <c r="AU168" s="64"/>
      <c r="AV168" s="64"/>
      <c r="AW168" s="64"/>
      <c r="AX168" s="64"/>
      <c r="AY168" s="64"/>
      <c r="AZ168" s="64"/>
    </row>
    <row r="169" spans="1:52" s="62" customFormat="1" x14ac:dyDescent="0.4">
      <c r="A169" s="3" t="s">
        <v>592</v>
      </c>
      <c r="B169" s="2">
        <v>1056713</v>
      </c>
      <c r="C169" s="62" t="s">
        <v>2153</v>
      </c>
      <c r="D169" s="63" t="s">
        <v>593</v>
      </c>
      <c r="E169" s="64" t="s">
        <v>594</v>
      </c>
      <c r="F169" s="65">
        <v>19694082.420000002</v>
      </c>
      <c r="G169" s="65">
        <v>109411569</v>
      </c>
      <c r="H169" s="64" t="s">
        <v>71</v>
      </c>
      <c r="I169" s="64"/>
      <c r="J169" s="64" t="s">
        <v>64</v>
      </c>
      <c r="K169" s="66" t="s">
        <v>65</v>
      </c>
      <c r="L169" s="64" t="s">
        <v>330</v>
      </c>
      <c r="M169" s="64">
        <v>20050915</v>
      </c>
      <c r="N169" s="64"/>
      <c r="O169" s="64"/>
      <c r="P169" s="64" t="s">
        <v>69</v>
      </c>
      <c r="Q169" s="64"/>
      <c r="R169" s="64"/>
      <c r="S169" s="64"/>
      <c r="T169" s="64"/>
      <c r="U169" s="67">
        <v>7882962</v>
      </c>
      <c r="V169" s="67">
        <v>1911588.5</v>
      </c>
      <c r="W169" s="67">
        <v>2109</v>
      </c>
      <c r="X169" s="68">
        <v>12</v>
      </c>
      <c r="Y169" s="64"/>
      <c r="Z169" s="64"/>
      <c r="AA169" s="64"/>
      <c r="AB169" s="64"/>
      <c r="AC169" s="64" t="s">
        <v>128</v>
      </c>
      <c r="AD169" s="64"/>
      <c r="AE169" s="64"/>
      <c r="AF169" s="64"/>
      <c r="AG169" s="64"/>
      <c r="AH169" s="64" t="s">
        <v>69</v>
      </c>
      <c r="AI169" s="64" t="s">
        <v>69</v>
      </c>
      <c r="AJ169" s="64" t="s">
        <v>69</v>
      </c>
      <c r="AK169" s="64"/>
      <c r="AL169" s="64"/>
      <c r="AM169" s="64"/>
      <c r="AN169" s="64"/>
      <c r="AO169" s="64"/>
      <c r="AP169" s="64"/>
      <c r="AQ169" s="64"/>
      <c r="AR169" s="64"/>
      <c r="AS169" s="64"/>
      <c r="AT169" s="64"/>
      <c r="AU169" s="64"/>
      <c r="AV169" s="64"/>
      <c r="AW169" s="64"/>
      <c r="AX169" s="64"/>
      <c r="AY169" s="64"/>
      <c r="AZ169" s="64"/>
    </row>
    <row r="170" spans="1:52" s="62" customFormat="1" x14ac:dyDescent="0.4">
      <c r="A170" s="3" t="s">
        <v>1254</v>
      </c>
      <c r="B170" s="2">
        <v>1112943</v>
      </c>
      <c r="C170" s="62" t="s">
        <v>2153</v>
      </c>
      <c r="D170" s="63" t="s">
        <v>1255</v>
      </c>
      <c r="E170" s="64" t="s">
        <v>1256</v>
      </c>
      <c r="F170" s="65">
        <v>19470736.739999998</v>
      </c>
      <c r="G170" s="65">
        <v>278153382</v>
      </c>
      <c r="H170" s="64" t="s">
        <v>71</v>
      </c>
      <c r="I170" s="64"/>
      <c r="J170" s="64" t="s">
        <v>78</v>
      </c>
      <c r="K170" s="66" t="s">
        <v>132</v>
      </c>
      <c r="L170" s="64" t="s">
        <v>322</v>
      </c>
      <c r="M170" s="64">
        <v>20090306</v>
      </c>
      <c r="N170" s="64"/>
      <c r="O170" s="64"/>
      <c r="P170" s="64" t="s">
        <v>69</v>
      </c>
      <c r="Q170" s="64"/>
      <c r="R170" s="64"/>
      <c r="S170" s="64"/>
      <c r="T170" s="64"/>
      <c r="U170" s="67">
        <v>23999267</v>
      </c>
      <c r="V170" s="67">
        <v>1326482.5</v>
      </c>
      <c r="W170" s="67">
        <v>1206</v>
      </c>
      <c r="X170" s="68">
        <v>12</v>
      </c>
      <c r="Y170" s="64"/>
      <c r="Z170" s="64" t="s">
        <v>220</v>
      </c>
      <c r="AA170" s="64"/>
      <c r="AB170" s="64"/>
      <c r="AC170" s="64" t="s">
        <v>2254</v>
      </c>
      <c r="AD170" s="64"/>
      <c r="AE170" s="64"/>
      <c r="AF170" s="64"/>
      <c r="AG170" s="64"/>
      <c r="AH170" s="64" t="s">
        <v>69</v>
      </c>
      <c r="AI170" s="64" t="s">
        <v>69</v>
      </c>
      <c r="AJ170" s="64" t="s">
        <v>69</v>
      </c>
      <c r="AK170" s="64"/>
      <c r="AL170" s="64"/>
      <c r="AM170" s="64"/>
      <c r="AN170" s="64"/>
      <c r="AO170" s="64"/>
      <c r="AP170" s="64"/>
      <c r="AQ170" s="64"/>
      <c r="AR170" s="64"/>
      <c r="AS170" s="64"/>
      <c r="AT170" s="64"/>
      <c r="AU170" s="64"/>
      <c r="AV170" s="64"/>
      <c r="AW170" s="64"/>
      <c r="AX170" s="64"/>
      <c r="AY170" s="64"/>
      <c r="AZ170" s="64"/>
    </row>
    <row r="171" spans="1:52" s="62" customFormat="1" x14ac:dyDescent="0.4">
      <c r="A171" s="3" t="s">
        <v>1349</v>
      </c>
      <c r="B171" s="2">
        <v>1118271</v>
      </c>
      <c r="C171" s="62" t="s">
        <v>2153</v>
      </c>
      <c r="D171" s="63" t="s">
        <v>1350</v>
      </c>
      <c r="E171" s="64" t="s">
        <v>1351</v>
      </c>
      <c r="F171" s="65">
        <v>19329552.899999999</v>
      </c>
      <c r="G171" s="65">
        <v>276136470</v>
      </c>
      <c r="H171" s="64" t="s">
        <v>71</v>
      </c>
      <c r="I171" s="64"/>
      <c r="J171" s="64" t="s">
        <v>64</v>
      </c>
      <c r="K171" s="66" t="s">
        <v>65</v>
      </c>
      <c r="L171" s="64" t="s">
        <v>84</v>
      </c>
      <c r="M171" s="64">
        <v>20080429</v>
      </c>
      <c r="N171" s="64"/>
      <c r="O171" s="64"/>
      <c r="P171" s="64"/>
      <c r="Q171" s="64"/>
      <c r="R171" s="64"/>
      <c r="S171" s="64"/>
      <c r="T171" s="64"/>
      <c r="U171" s="67">
        <v>14404358</v>
      </c>
      <c r="V171" s="67">
        <v>914844</v>
      </c>
      <c r="W171" s="67">
        <v>961</v>
      </c>
      <c r="X171" s="68">
        <v>12</v>
      </c>
      <c r="Y171" s="64"/>
      <c r="Z171" s="64"/>
      <c r="AA171" s="64"/>
      <c r="AB171" s="64" t="s">
        <v>289</v>
      </c>
      <c r="AC171" s="64"/>
      <c r="AD171" s="64"/>
      <c r="AE171" s="64"/>
      <c r="AF171" s="64"/>
      <c r="AG171" s="64"/>
      <c r="AH171" s="64" t="s">
        <v>69</v>
      </c>
      <c r="AI171" s="64" t="s">
        <v>69</v>
      </c>
      <c r="AJ171" s="64"/>
      <c r="AK171" s="64"/>
      <c r="AL171" s="64"/>
      <c r="AM171" s="64"/>
      <c r="AN171" s="64"/>
      <c r="AO171" s="64"/>
      <c r="AP171" s="64"/>
      <c r="AQ171" s="64"/>
      <c r="AR171" s="64"/>
      <c r="AS171" s="64"/>
      <c r="AT171" s="64"/>
      <c r="AU171" s="64"/>
      <c r="AV171" s="64"/>
      <c r="AW171" s="64"/>
      <c r="AX171" s="64"/>
      <c r="AY171" s="64"/>
      <c r="AZ171" s="64"/>
    </row>
    <row r="172" spans="1:52" x14ac:dyDescent="0.4">
      <c r="A172" s="3" t="s">
        <v>679</v>
      </c>
      <c r="B172" s="2">
        <v>29799</v>
      </c>
      <c r="C172" s="3" t="s">
        <v>2153</v>
      </c>
      <c r="D172" s="2" t="s">
        <v>680</v>
      </c>
      <c r="E172" s="1" t="s">
        <v>681</v>
      </c>
      <c r="F172" s="20">
        <v>19274700.079999998</v>
      </c>
      <c r="G172" s="20">
        <v>240933751</v>
      </c>
      <c r="H172" s="1" t="s">
        <v>71</v>
      </c>
      <c r="J172" s="1" t="s">
        <v>64</v>
      </c>
      <c r="K172" s="24" t="s">
        <v>65</v>
      </c>
      <c r="U172" s="28">
        <v>10111934</v>
      </c>
      <c r="V172" s="28">
        <v>1057023</v>
      </c>
      <c r="W172" s="28">
        <v>948</v>
      </c>
      <c r="X172" s="17">
        <v>12</v>
      </c>
      <c r="AB172" s="1" t="s">
        <v>121</v>
      </c>
      <c r="AH172" s="1" t="s">
        <v>69</v>
      </c>
      <c r="AR172" s="1" t="s">
        <v>69</v>
      </c>
      <c r="AX172" s="1" t="s">
        <v>69</v>
      </c>
    </row>
    <row r="173" spans="1:52" x14ac:dyDescent="0.4">
      <c r="A173" s="3" t="s">
        <v>1591</v>
      </c>
      <c r="B173" s="2">
        <v>1145075</v>
      </c>
      <c r="C173" s="3" t="s">
        <v>2153</v>
      </c>
      <c r="D173" s="2" t="s">
        <v>2182</v>
      </c>
      <c r="E173" s="1" t="s">
        <v>2183</v>
      </c>
      <c r="F173" s="20">
        <v>19145674.199999999</v>
      </c>
      <c r="G173" s="20">
        <v>159547285</v>
      </c>
      <c r="H173" s="1" t="s">
        <v>71</v>
      </c>
      <c r="J173" s="1" t="s">
        <v>64</v>
      </c>
      <c r="K173" s="24" t="s">
        <v>65</v>
      </c>
      <c r="L173" s="1" t="s">
        <v>322</v>
      </c>
      <c r="M173" s="1">
        <v>20120112</v>
      </c>
      <c r="P173" s="1" t="s">
        <v>69</v>
      </c>
      <c r="U173" s="28">
        <v>5722789</v>
      </c>
      <c r="V173" s="28">
        <v>442973</v>
      </c>
      <c r="W173" s="28">
        <v>185</v>
      </c>
      <c r="X173" s="17">
        <v>11</v>
      </c>
      <c r="AA173" s="1" t="s">
        <v>78</v>
      </c>
      <c r="AH173" s="1" t="s">
        <v>69</v>
      </c>
    </row>
    <row r="174" spans="1:52" s="62" customFormat="1" x14ac:dyDescent="0.4">
      <c r="A174" s="3" t="s">
        <v>1436</v>
      </c>
      <c r="B174" s="2">
        <v>1116366</v>
      </c>
      <c r="C174" s="62" t="s">
        <v>2153</v>
      </c>
      <c r="D174" s="63" t="s">
        <v>1437</v>
      </c>
      <c r="E174" s="64" t="s">
        <v>1438</v>
      </c>
      <c r="F174" s="65">
        <v>19104738</v>
      </c>
      <c r="G174" s="65">
        <v>159206150</v>
      </c>
      <c r="H174" s="64" t="s">
        <v>71</v>
      </c>
      <c r="I174" s="64"/>
      <c r="J174" s="64" t="s">
        <v>66</v>
      </c>
      <c r="K174" s="66" t="s">
        <v>65</v>
      </c>
      <c r="L174" s="64" t="s">
        <v>84</v>
      </c>
      <c r="M174" s="64">
        <v>20090827</v>
      </c>
      <c r="N174" s="64"/>
      <c r="O174" s="64" t="s">
        <v>85</v>
      </c>
      <c r="P174" s="64"/>
      <c r="Q174" s="64"/>
      <c r="R174" s="64"/>
      <c r="S174" s="64"/>
      <c r="T174" s="64"/>
      <c r="U174" s="67">
        <v>11071469</v>
      </c>
      <c r="V174" s="67">
        <v>1244107</v>
      </c>
      <c r="W174" s="67">
        <v>975</v>
      </c>
      <c r="X174" s="68">
        <v>12</v>
      </c>
      <c r="Y174" s="64"/>
      <c r="Z174" s="64"/>
      <c r="AA174" s="64"/>
      <c r="AB174" s="64"/>
      <c r="AC174" s="64" t="s">
        <v>81</v>
      </c>
      <c r="AD174" s="64"/>
      <c r="AE174" s="64"/>
      <c r="AF174" s="64"/>
      <c r="AG174" s="64" t="s">
        <v>69</v>
      </c>
      <c r="AH174" s="64" t="s">
        <v>69</v>
      </c>
      <c r="AI174" s="64" t="s">
        <v>69</v>
      </c>
      <c r="AJ174" s="64"/>
      <c r="AK174" s="64"/>
      <c r="AL174" s="64"/>
      <c r="AM174" s="64"/>
      <c r="AN174" s="64"/>
      <c r="AO174" s="64"/>
      <c r="AP174" s="64"/>
      <c r="AQ174" s="64"/>
      <c r="AR174" s="64"/>
      <c r="AS174" s="64"/>
      <c r="AT174" s="64"/>
      <c r="AU174" s="64"/>
      <c r="AV174" s="64"/>
      <c r="AW174" s="64"/>
      <c r="AX174" s="64"/>
      <c r="AY174" s="64"/>
      <c r="AZ174" s="64"/>
    </row>
    <row r="175" spans="1:52" x14ac:dyDescent="0.4">
      <c r="A175" s="3" t="s">
        <v>319</v>
      </c>
      <c r="B175" s="2">
        <v>708779</v>
      </c>
      <c r="C175" s="3" t="s">
        <v>2153</v>
      </c>
      <c r="D175" s="2" t="s">
        <v>320</v>
      </c>
      <c r="E175" s="1" t="s">
        <v>321</v>
      </c>
      <c r="F175" s="20">
        <v>19053260.460000001</v>
      </c>
      <c r="G175" s="20">
        <v>211702894</v>
      </c>
      <c r="H175" s="1" t="s">
        <v>71</v>
      </c>
      <c r="J175" s="1" t="s">
        <v>64</v>
      </c>
      <c r="K175" s="24" t="s">
        <v>65</v>
      </c>
      <c r="O175" s="1" t="s">
        <v>85</v>
      </c>
      <c r="U175" s="28">
        <v>10940246</v>
      </c>
      <c r="V175" s="28">
        <v>1372968.5</v>
      </c>
      <c r="W175" s="28">
        <v>1146</v>
      </c>
      <c r="X175" s="17">
        <v>12</v>
      </c>
      <c r="AB175" s="1" t="s">
        <v>64</v>
      </c>
      <c r="AH175" s="1" t="s">
        <v>69</v>
      </c>
      <c r="AJ175" s="1" t="s">
        <v>69</v>
      </c>
    </row>
    <row r="176" spans="1:52" x14ac:dyDescent="0.4">
      <c r="A176" s="3" t="s">
        <v>1814</v>
      </c>
      <c r="B176" s="2">
        <v>1175665</v>
      </c>
      <c r="C176" s="3" t="s">
        <v>2153</v>
      </c>
      <c r="D176" s="2" t="s">
        <v>1815</v>
      </c>
      <c r="E176" s="1" t="s">
        <v>1816</v>
      </c>
      <c r="F176" s="20">
        <v>18900000</v>
      </c>
      <c r="G176" s="20">
        <v>140000000</v>
      </c>
      <c r="H176" s="1" t="s">
        <v>71</v>
      </c>
      <c r="J176" s="1" t="s">
        <v>64</v>
      </c>
      <c r="K176" s="24" t="s">
        <v>65</v>
      </c>
      <c r="L176" s="1" t="s">
        <v>84</v>
      </c>
      <c r="M176" s="1">
        <v>20150929</v>
      </c>
      <c r="O176" s="1" t="s">
        <v>85</v>
      </c>
      <c r="U176" s="28">
        <v>6130122</v>
      </c>
      <c r="V176" s="28">
        <v>1437717.5</v>
      </c>
      <c r="W176" s="28">
        <v>1329</v>
      </c>
      <c r="X176" s="17">
        <v>12</v>
      </c>
      <c r="AE176" s="1" t="s">
        <v>199</v>
      </c>
      <c r="AH176" s="1" t="s">
        <v>69</v>
      </c>
    </row>
    <row r="177" spans="1:52" x14ac:dyDescent="0.4">
      <c r="A177" s="3" t="s">
        <v>1760</v>
      </c>
      <c r="B177" s="2">
        <v>1161700</v>
      </c>
      <c r="C177" s="3" t="s">
        <v>2153</v>
      </c>
      <c r="D177" s="2" t="s">
        <v>1761</v>
      </c>
      <c r="E177" s="1" t="s">
        <v>1762</v>
      </c>
      <c r="F177" s="20">
        <v>18892089.16</v>
      </c>
      <c r="G177" s="20">
        <v>67471747</v>
      </c>
      <c r="H177" s="1" t="s">
        <v>71</v>
      </c>
      <c r="J177" s="1" t="s">
        <v>66</v>
      </c>
      <c r="K177" s="24" t="s">
        <v>65</v>
      </c>
      <c r="L177" s="1" t="s">
        <v>67</v>
      </c>
      <c r="M177" s="1">
        <v>20130417</v>
      </c>
      <c r="O177" s="1" t="s">
        <v>85</v>
      </c>
      <c r="U177" s="28">
        <v>8922530</v>
      </c>
      <c r="V177" s="28">
        <v>3078430.5</v>
      </c>
      <c r="W177" s="28">
        <v>4926</v>
      </c>
      <c r="X177" s="17">
        <v>12</v>
      </c>
      <c r="AC177" s="1" t="s">
        <v>197</v>
      </c>
      <c r="AH177" s="1" t="s">
        <v>69</v>
      </c>
    </row>
    <row r="178" spans="1:52" s="62" customFormat="1" x14ac:dyDescent="0.4">
      <c r="A178" s="3" t="s">
        <v>1152</v>
      </c>
      <c r="B178" s="2">
        <v>1107569</v>
      </c>
      <c r="C178" s="62" t="s">
        <v>2153</v>
      </c>
      <c r="D178" s="63" t="s">
        <v>1153</v>
      </c>
      <c r="E178" s="64" t="s">
        <v>1154</v>
      </c>
      <c r="F178" s="65">
        <v>18826275.300000001</v>
      </c>
      <c r="G178" s="65">
        <v>268946790</v>
      </c>
      <c r="H178" s="64" t="s">
        <v>71</v>
      </c>
      <c r="I178" s="64"/>
      <c r="J178" s="64" t="s">
        <v>64</v>
      </c>
      <c r="K178" s="66" t="s">
        <v>65</v>
      </c>
      <c r="L178" s="64" t="s">
        <v>84</v>
      </c>
      <c r="M178" s="64">
        <v>20060830</v>
      </c>
      <c r="N178" s="64"/>
      <c r="O178" s="64" t="s">
        <v>85</v>
      </c>
      <c r="P178" s="64"/>
      <c r="Q178" s="64"/>
      <c r="R178" s="64"/>
      <c r="S178" s="64"/>
      <c r="T178" s="64"/>
      <c r="U178" s="67">
        <v>96063166</v>
      </c>
      <c r="V178" s="67">
        <v>3794818</v>
      </c>
      <c r="W178" s="67">
        <v>3836</v>
      </c>
      <c r="X178" s="68">
        <v>12</v>
      </c>
      <c r="Y178" s="64"/>
      <c r="Z178" s="64"/>
      <c r="AA178" s="64"/>
      <c r="AB178" s="64" t="s">
        <v>64</v>
      </c>
      <c r="AC178" s="64"/>
      <c r="AD178" s="64"/>
      <c r="AE178" s="64"/>
      <c r="AF178" s="64" t="s">
        <v>83</v>
      </c>
      <c r="AG178" s="64"/>
      <c r="AH178" s="64"/>
      <c r="AI178" s="64" t="s">
        <v>69</v>
      </c>
      <c r="AJ178" s="64"/>
      <c r="AK178" s="64"/>
      <c r="AL178" s="64"/>
      <c r="AM178" s="64"/>
      <c r="AN178" s="64"/>
      <c r="AO178" s="64"/>
      <c r="AP178" s="64"/>
      <c r="AQ178" s="64"/>
      <c r="AR178" s="64"/>
      <c r="AS178" s="64"/>
      <c r="AT178" s="64"/>
      <c r="AU178" s="64"/>
      <c r="AV178" s="64"/>
      <c r="AW178" s="64"/>
      <c r="AX178" s="64" t="s">
        <v>69</v>
      </c>
      <c r="AY178" s="64"/>
      <c r="AZ178" s="64"/>
    </row>
    <row r="179" spans="1:52" x14ac:dyDescent="0.4">
      <c r="A179" s="3" t="s">
        <v>1092</v>
      </c>
      <c r="B179" s="2">
        <v>1023581</v>
      </c>
      <c r="C179" s="3" t="s">
        <v>2153</v>
      </c>
      <c r="D179" s="2" t="s">
        <v>1093</v>
      </c>
      <c r="E179" s="1" t="s">
        <v>1094</v>
      </c>
      <c r="F179" s="20">
        <v>18680243.425000001</v>
      </c>
      <c r="G179" s="20">
        <v>128829265</v>
      </c>
      <c r="H179" s="1" t="s">
        <v>71</v>
      </c>
      <c r="J179" s="1" t="s">
        <v>87</v>
      </c>
      <c r="K179" s="24" t="s">
        <v>65</v>
      </c>
      <c r="U179" s="28">
        <v>26121500</v>
      </c>
      <c r="V179" s="28">
        <v>5747510</v>
      </c>
      <c r="W179" s="28">
        <v>4888</v>
      </c>
      <c r="X179" s="17">
        <v>12</v>
      </c>
      <c r="AB179" s="1" t="s">
        <v>87</v>
      </c>
      <c r="AH179" s="1" t="s">
        <v>69</v>
      </c>
      <c r="AJ179" s="1" t="s">
        <v>69</v>
      </c>
      <c r="AK179" s="1" t="s">
        <v>69</v>
      </c>
    </row>
    <row r="180" spans="1:52" s="62" customFormat="1" x14ac:dyDescent="0.4">
      <c r="A180" s="3" t="s">
        <v>442</v>
      </c>
      <c r="B180" s="2">
        <v>1176145</v>
      </c>
      <c r="C180" s="62" t="s">
        <v>2153</v>
      </c>
      <c r="D180" s="63" t="s">
        <v>443</v>
      </c>
      <c r="E180" s="64" t="s">
        <v>444</v>
      </c>
      <c r="F180" s="65">
        <v>18369340.59</v>
      </c>
      <c r="G180" s="65">
        <v>612311353</v>
      </c>
      <c r="H180" s="64" t="s">
        <v>71</v>
      </c>
      <c r="I180" s="64"/>
      <c r="J180" s="64" t="s">
        <v>78</v>
      </c>
      <c r="K180" s="66" t="s">
        <v>132</v>
      </c>
      <c r="L180" s="64" t="s">
        <v>84</v>
      </c>
      <c r="M180" s="64">
        <v>20160822</v>
      </c>
      <c r="N180" s="64" t="s">
        <v>86</v>
      </c>
      <c r="O180" s="64" t="s">
        <v>85</v>
      </c>
      <c r="P180" s="64"/>
      <c r="Q180" s="64"/>
      <c r="R180" s="64"/>
      <c r="S180" s="64"/>
      <c r="T180" s="64"/>
      <c r="U180" s="67">
        <v>2474631</v>
      </c>
      <c r="V180" s="67">
        <v>80096</v>
      </c>
      <c r="W180" s="67">
        <v>219</v>
      </c>
      <c r="X180" s="68">
        <v>12</v>
      </c>
      <c r="Y180" s="64"/>
      <c r="Z180" s="64"/>
      <c r="AA180" s="64"/>
      <c r="AB180" s="64"/>
      <c r="AC180" s="64" t="s">
        <v>2008</v>
      </c>
      <c r="AD180" s="64"/>
      <c r="AE180" s="64"/>
      <c r="AF180" s="64" t="s">
        <v>263</v>
      </c>
      <c r="AG180" s="64"/>
      <c r="AH180" s="64" t="s">
        <v>69</v>
      </c>
      <c r="AI180" s="64" t="s">
        <v>69</v>
      </c>
      <c r="AJ180" s="64"/>
      <c r="AK180" s="64"/>
      <c r="AL180" s="64"/>
      <c r="AM180" s="64"/>
      <c r="AN180" s="64"/>
      <c r="AO180" s="64"/>
      <c r="AP180" s="64"/>
      <c r="AQ180" s="64"/>
      <c r="AR180" s="64"/>
      <c r="AS180" s="64"/>
      <c r="AT180" s="64"/>
      <c r="AU180" s="64"/>
      <c r="AV180" s="64"/>
      <c r="AW180" s="64"/>
      <c r="AX180" s="64"/>
      <c r="AY180" s="64"/>
      <c r="AZ180" s="64"/>
    </row>
    <row r="181" spans="1:52" x14ac:dyDescent="0.4">
      <c r="A181" s="3" t="s">
        <v>2050</v>
      </c>
      <c r="B181" s="2">
        <v>1183840</v>
      </c>
      <c r="C181" s="3" t="s">
        <v>2153</v>
      </c>
      <c r="D181" s="2" t="s">
        <v>2051</v>
      </c>
      <c r="E181" s="1" t="s">
        <v>2052</v>
      </c>
      <c r="F181" s="20">
        <v>18290713.140000001</v>
      </c>
      <c r="G181" s="20">
        <v>87098634</v>
      </c>
      <c r="H181" s="1" t="s">
        <v>71</v>
      </c>
      <c r="J181" s="1" t="s">
        <v>64</v>
      </c>
      <c r="K181" s="24" t="s">
        <v>65</v>
      </c>
      <c r="L181" s="1" t="s">
        <v>84</v>
      </c>
      <c r="M181" s="1">
        <v>20200817</v>
      </c>
      <c r="O181" s="1" t="s">
        <v>85</v>
      </c>
      <c r="U181" s="28">
        <v>4321937</v>
      </c>
      <c r="V181" s="28">
        <v>933047.5</v>
      </c>
      <c r="W181" s="28">
        <v>538</v>
      </c>
      <c r="X181" s="17">
        <v>12</v>
      </c>
      <c r="Y181" s="1" t="s">
        <v>2115</v>
      </c>
      <c r="AH181" s="1" t="s">
        <v>69</v>
      </c>
      <c r="AJ181" s="1" t="s">
        <v>69</v>
      </c>
    </row>
    <row r="182" spans="1:52" x14ac:dyDescent="0.4">
      <c r="A182" s="3" t="s">
        <v>439</v>
      </c>
      <c r="B182" s="2">
        <v>1175190</v>
      </c>
      <c r="C182" s="3" t="s">
        <v>2153</v>
      </c>
      <c r="D182" s="2" t="s">
        <v>440</v>
      </c>
      <c r="E182" s="1" t="s">
        <v>441</v>
      </c>
      <c r="F182" s="20">
        <v>18287883.68</v>
      </c>
      <c r="G182" s="20">
        <v>166253488</v>
      </c>
      <c r="H182" s="1" t="s">
        <v>71</v>
      </c>
      <c r="J182" s="1" t="s">
        <v>78</v>
      </c>
      <c r="K182" s="24" t="s">
        <v>132</v>
      </c>
      <c r="L182" s="1" t="s">
        <v>329</v>
      </c>
      <c r="M182" s="1">
        <v>20150625</v>
      </c>
      <c r="N182" s="1" t="s">
        <v>86</v>
      </c>
      <c r="O182" s="1" t="s">
        <v>85</v>
      </c>
      <c r="U182" s="28">
        <v>7423054</v>
      </c>
      <c r="V182" s="28">
        <v>1174815.5</v>
      </c>
      <c r="W182" s="28">
        <v>978</v>
      </c>
      <c r="X182" s="17">
        <v>12</v>
      </c>
      <c r="AA182" s="1" t="s">
        <v>78</v>
      </c>
      <c r="AF182" s="1" t="s">
        <v>96</v>
      </c>
      <c r="AH182" s="1" t="s">
        <v>69</v>
      </c>
      <c r="AO182" s="1" t="s">
        <v>69</v>
      </c>
      <c r="AT182" s="1" t="s">
        <v>69</v>
      </c>
    </row>
    <row r="183" spans="1:52" x14ac:dyDescent="0.4">
      <c r="A183" s="3" t="s">
        <v>1651</v>
      </c>
      <c r="B183" s="2">
        <v>1151510</v>
      </c>
      <c r="C183" s="3" t="s">
        <v>2153</v>
      </c>
      <c r="D183" s="2" t="s">
        <v>1652</v>
      </c>
      <c r="E183" s="1" t="s">
        <v>1653</v>
      </c>
      <c r="F183" s="20">
        <v>18284819</v>
      </c>
      <c r="G183" s="20">
        <v>104484680</v>
      </c>
      <c r="H183" s="1" t="s">
        <v>71</v>
      </c>
      <c r="J183" s="1" t="s">
        <v>64</v>
      </c>
      <c r="K183" s="24" t="s">
        <v>65</v>
      </c>
      <c r="L183" s="1" t="s">
        <v>329</v>
      </c>
      <c r="M183" s="1">
        <v>20110930</v>
      </c>
      <c r="O183" s="1" t="s">
        <v>85</v>
      </c>
      <c r="U183" s="28">
        <v>13483536</v>
      </c>
      <c r="V183" s="28">
        <v>2528344.5</v>
      </c>
      <c r="W183" s="28">
        <v>1712</v>
      </c>
      <c r="X183" s="17">
        <v>12</v>
      </c>
      <c r="Z183" s="1" t="s">
        <v>175</v>
      </c>
      <c r="AE183" s="1" t="s">
        <v>147</v>
      </c>
      <c r="AH183" s="1" t="s">
        <v>69</v>
      </c>
      <c r="AJ183" s="1" t="s">
        <v>69</v>
      </c>
    </row>
    <row r="184" spans="1:52" s="62" customFormat="1" x14ac:dyDescent="0.4">
      <c r="A184" s="3" t="s">
        <v>716</v>
      </c>
      <c r="B184" s="2">
        <v>22614</v>
      </c>
      <c r="C184" s="62" t="s">
        <v>2153</v>
      </c>
      <c r="D184" s="63" t="s">
        <v>717</v>
      </c>
      <c r="E184" s="64" t="s">
        <v>718</v>
      </c>
      <c r="F184" s="65">
        <v>18074333.52</v>
      </c>
      <c r="G184" s="65">
        <v>200825928</v>
      </c>
      <c r="H184" s="64" t="s">
        <v>71</v>
      </c>
      <c r="I184" s="64"/>
      <c r="J184" s="64" t="s">
        <v>64</v>
      </c>
      <c r="K184" s="66" t="s">
        <v>65</v>
      </c>
      <c r="L184" s="64"/>
      <c r="M184" s="64"/>
      <c r="N184" s="64"/>
      <c r="O184" s="64" t="s">
        <v>85</v>
      </c>
      <c r="P184" s="64"/>
      <c r="Q184" s="64"/>
      <c r="R184" s="64"/>
      <c r="S184" s="64"/>
      <c r="T184" s="64"/>
      <c r="U184" s="67">
        <v>37652430</v>
      </c>
      <c r="V184" s="67">
        <v>4439980</v>
      </c>
      <c r="W184" s="67">
        <v>4736</v>
      </c>
      <c r="X184" s="68">
        <v>12</v>
      </c>
      <c r="Y184" s="64"/>
      <c r="Z184" s="64"/>
      <c r="AA184" s="64"/>
      <c r="AB184" s="64" t="s">
        <v>64</v>
      </c>
      <c r="AC184" s="64"/>
      <c r="AD184" s="64"/>
      <c r="AE184" s="64"/>
      <c r="AF184" s="64"/>
      <c r="AG184" s="64"/>
      <c r="AH184" s="64" t="s">
        <v>69</v>
      </c>
      <c r="AI184" s="64" t="s">
        <v>69</v>
      </c>
      <c r="AJ184" s="64" t="s">
        <v>69</v>
      </c>
      <c r="AK184" s="64"/>
      <c r="AL184" s="64"/>
      <c r="AM184" s="64" t="s">
        <v>69</v>
      </c>
      <c r="AN184" s="64"/>
      <c r="AO184" s="64"/>
      <c r="AP184" s="64"/>
      <c r="AQ184" s="64"/>
      <c r="AR184" s="64"/>
      <c r="AS184" s="64"/>
      <c r="AT184" s="64"/>
      <c r="AU184" s="64"/>
      <c r="AV184" s="64"/>
      <c r="AW184" s="64"/>
      <c r="AX184" s="64"/>
      <c r="AY184" s="64"/>
      <c r="AZ184" s="64"/>
    </row>
    <row r="185" spans="1:52" x14ac:dyDescent="0.4">
      <c r="A185" s="3" t="s">
        <v>788</v>
      </c>
      <c r="B185" s="2">
        <v>31077</v>
      </c>
      <c r="C185" s="3" t="s">
        <v>2153</v>
      </c>
      <c r="D185" s="2" t="s">
        <v>789</v>
      </c>
      <c r="E185" s="1" t="s">
        <v>790</v>
      </c>
      <c r="F185" s="20">
        <v>17921370.655000001</v>
      </c>
      <c r="G185" s="20">
        <v>60750409</v>
      </c>
      <c r="H185" s="1" t="s">
        <v>71</v>
      </c>
      <c r="J185" s="1" t="s">
        <v>64</v>
      </c>
      <c r="K185" s="24" t="s">
        <v>65</v>
      </c>
      <c r="O185" s="1" t="s">
        <v>80</v>
      </c>
      <c r="U185" s="28">
        <v>22811515</v>
      </c>
      <c r="V185" s="28">
        <v>10636981</v>
      </c>
      <c r="W185" s="28">
        <v>7165</v>
      </c>
      <c r="X185" s="17">
        <v>12</v>
      </c>
      <c r="AB185" s="1" t="s">
        <v>64</v>
      </c>
      <c r="AF185" s="1" t="s">
        <v>96</v>
      </c>
      <c r="AH185" s="1" t="s">
        <v>69</v>
      </c>
      <c r="AJ185" s="1" t="s">
        <v>69</v>
      </c>
    </row>
    <row r="186" spans="1:52" s="62" customFormat="1" x14ac:dyDescent="0.4">
      <c r="A186" s="3" t="s">
        <v>1015</v>
      </c>
      <c r="B186" s="2">
        <v>1062245</v>
      </c>
      <c r="C186" s="62" t="s">
        <v>2153</v>
      </c>
      <c r="D186" s="63" t="s">
        <v>1016</v>
      </c>
      <c r="E186" s="64" t="s">
        <v>1017</v>
      </c>
      <c r="F186" s="65">
        <v>17867612.170000002</v>
      </c>
      <c r="G186" s="65">
        <v>210207202</v>
      </c>
      <c r="H186" s="64" t="s">
        <v>71</v>
      </c>
      <c r="I186" s="64"/>
      <c r="J186" s="64" t="s">
        <v>66</v>
      </c>
      <c r="K186" s="66" t="s">
        <v>65</v>
      </c>
      <c r="L186" s="64"/>
      <c r="M186" s="64"/>
      <c r="N186" s="64"/>
      <c r="O186" s="64"/>
      <c r="P186" s="64"/>
      <c r="Q186" s="64"/>
      <c r="R186" s="64"/>
      <c r="S186" s="64"/>
      <c r="T186" s="64"/>
      <c r="U186" s="67">
        <v>27415240</v>
      </c>
      <c r="V186" s="67">
        <v>1808402.5</v>
      </c>
      <c r="W186" s="67">
        <v>982</v>
      </c>
      <c r="X186" s="68">
        <v>5</v>
      </c>
      <c r="Y186" s="64"/>
      <c r="Z186" s="64"/>
      <c r="AA186" s="64"/>
      <c r="AB186" s="64" t="s">
        <v>87</v>
      </c>
      <c r="AC186" s="64"/>
      <c r="AD186" s="64"/>
      <c r="AE186" s="64"/>
      <c r="AF186" s="64"/>
      <c r="AG186" s="64"/>
      <c r="AH186" s="64" t="s">
        <v>69</v>
      </c>
      <c r="AI186" s="64" t="s">
        <v>69</v>
      </c>
      <c r="AJ186" s="64" t="s">
        <v>69</v>
      </c>
      <c r="AK186" s="64"/>
      <c r="AL186" s="64"/>
      <c r="AM186" s="64"/>
      <c r="AN186" s="64"/>
      <c r="AO186" s="64"/>
      <c r="AP186" s="64"/>
      <c r="AQ186" s="64"/>
      <c r="AR186" s="64"/>
      <c r="AS186" s="64"/>
      <c r="AT186" s="64"/>
      <c r="AU186" s="64"/>
      <c r="AV186" s="64"/>
      <c r="AW186" s="64"/>
      <c r="AX186" s="64"/>
      <c r="AY186" s="64"/>
      <c r="AZ186" s="64"/>
    </row>
    <row r="187" spans="1:52" x14ac:dyDescent="0.4">
      <c r="A187" s="3" t="s">
        <v>1973</v>
      </c>
      <c r="B187" s="2">
        <v>1181195</v>
      </c>
      <c r="C187" s="3" t="s">
        <v>2153</v>
      </c>
      <c r="D187" s="2" t="s">
        <v>1974</v>
      </c>
      <c r="E187" s="1" t="s">
        <v>1975</v>
      </c>
      <c r="F187" s="20">
        <v>17488889.800000001</v>
      </c>
      <c r="G187" s="20">
        <v>174888898</v>
      </c>
      <c r="H187" s="1" t="s">
        <v>71</v>
      </c>
      <c r="J187" s="1" t="s">
        <v>64</v>
      </c>
      <c r="K187" s="24" t="s">
        <v>65</v>
      </c>
      <c r="L187" s="1" t="s">
        <v>67</v>
      </c>
      <c r="M187" s="1">
        <v>20181221</v>
      </c>
      <c r="O187" s="1" t="s">
        <v>85</v>
      </c>
      <c r="U187" s="28">
        <v>36848626</v>
      </c>
      <c r="V187" s="28">
        <v>2820242</v>
      </c>
      <c r="W187" s="28">
        <v>3100</v>
      </c>
      <c r="X187" s="17">
        <v>12</v>
      </c>
      <c r="AE187" s="1" t="s">
        <v>79</v>
      </c>
      <c r="AH187" s="1" t="s">
        <v>69</v>
      </c>
    </row>
    <row r="188" spans="1:52" x14ac:dyDescent="0.4">
      <c r="A188" s="3" t="s">
        <v>1164</v>
      </c>
      <c r="B188" s="2">
        <v>1107279</v>
      </c>
      <c r="C188" s="3" t="s">
        <v>2153</v>
      </c>
      <c r="D188" s="2" t="s">
        <v>1165</v>
      </c>
      <c r="E188" s="1" t="s">
        <v>1166</v>
      </c>
      <c r="F188" s="20">
        <v>17059783.050000001</v>
      </c>
      <c r="G188" s="20">
        <v>189553145</v>
      </c>
      <c r="H188" s="1" t="s">
        <v>71</v>
      </c>
      <c r="J188" s="1" t="s">
        <v>64</v>
      </c>
      <c r="K188" s="24" t="s">
        <v>65</v>
      </c>
      <c r="L188" s="1" t="s">
        <v>84</v>
      </c>
      <c r="M188" s="1">
        <v>20060927</v>
      </c>
      <c r="U188" s="28">
        <v>30275310</v>
      </c>
      <c r="V188" s="28">
        <v>4092719</v>
      </c>
      <c r="W188" s="28">
        <v>3378</v>
      </c>
      <c r="X188" s="17">
        <v>12</v>
      </c>
      <c r="AB188" s="1" t="s">
        <v>64</v>
      </c>
      <c r="AF188" s="1" t="s">
        <v>198</v>
      </c>
      <c r="AH188" s="1" t="s">
        <v>69</v>
      </c>
      <c r="AJ188" s="1" t="s">
        <v>69</v>
      </c>
      <c r="AM188" s="1" t="s">
        <v>69</v>
      </c>
    </row>
    <row r="189" spans="1:52" x14ac:dyDescent="0.4">
      <c r="A189" s="3" t="s">
        <v>946</v>
      </c>
      <c r="B189" s="2">
        <v>1060173</v>
      </c>
      <c r="C189" s="3" t="s">
        <v>2153</v>
      </c>
      <c r="D189" s="2" t="s">
        <v>947</v>
      </c>
      <c r="E189" s="1" t="s">
        <v>948</v>
      </c>
      <c r="F189" s="20">
        <v>16979616.370000001</v>
      </c>
      <c r="G189" s="20">
        <v>147648838</v>
      </c>
      <c r="H189" s="1" t="s">
        <v>71</v>
      </c>
      <c r="J189" s="1" t="s">
        <v>121</v>
      </c>
      <c r="K189" s="24" t="s">
        <v>65</v>
      </c>
      <c r="N189" s="1" t="s">
        <v>787</v>
      </c>
      <c r="O189" s="1" t="s">
        <v>85</v>
      </c>
      <c r="P189" s="1" t="s">
        <v>69</v>
      </c>
      <c r="U189" s="28">
        <v>29952021.5</v>
      </c>
      <c r="V189" s="28">
        <v>4678891</v>
      </c>
      <c r="W189" s="28">
        <v>4681.5</v>
      </c>
      <c r="X189" s="17">
        <v>12</v>
      </c>
      <c r="AB189" s="1" t="s">
        <v>143</v>
      </c>
      <c r="AH189" s="1" t="s">
        <v>69</v>
      </c>
    </row>
    <row r="190" spans="1:52" x14ac:dyDescent="0.4">
      <c r="A190" s="3" t="s">
        <v>1514</v>
      </c>
      <c r="B190" s="2">
        <v>1121555</v>
      </c>
      <c r="C190" s="3" t="s">
        <v>2153</v>
      </c>
      <c r="D190" s="2" t="s">
        <v>1515</v>
      </c>
      <c r="E190" s="1" t="s">
        <v>1516</v>
      </c>
      <c r="F190" s="20">
        <v>16601292.449999999</v>
      </c>
      <c r="G190" s="20">
        <v>184458805</v>
      </c>
      <c r="H190" s="1" t="s">
        <v>71</v>
      </c>
      <c r="J190" s="1" t="s">
        <v>70</v>
      </c>
      <c r="K190" s="24" t="s">
        <v>65</v>
      </c>
      <c r="L190" s="1" t="s">
        <v>322</v>
      </c>
      <c r="M190" s="1">
        <v>20111019</v>
      </c>
      <c r="O190" s="1" t="s">
        <v>85</v>
      </c>
      <c r="P190" s="1" t="s">
        <v>69</v>
      </c>
      <c r="U190" s="28">
        <v>6814288</v>
      </c>
      <c r="V190" s="28">
        <v>553379</v>
      </c>
      <c r="W190" s="28">
        <v>488</v>
      </c>
      <c r="X190" s="17">
        <v>12</v>
      </c>
      <c r="Z190" s="1" t="s">
        <v>1517</v>
      </c>
      <c r="AH190" s="1" t="s">
        <v>69</v>
      </c>
    </row>
    <row r="191" spans="1:52" x14ac:dyDescent="0.4">
      <c r="A191" s="3" t="s">
        <v>1381</v>
      </c>
      <c r="B191" s="2">
        <v>1119181</v>
      </c>
      <c r="C191" s="3" t="s">
        <v>2153</v>
      </c>
      <c r="D191" s="2" t="s">
        <v>1382</v>
      </c>
      <c r="E191" s="1" t="s">
        <v>1383</v>
      </c>
      <c r="F191" s="20">
        <v>16538413.5</v>
      </c>
      <c r="G191" s="20">
        <v>78754350</v>
      </c>
      <c r="H191" s="1" t="s">
        <v>71</v>
      </c>
      <c r="J191" s="1" t="s">
        <v>66</v>
      </c>
      <c r="K191" s="24" t="s">
        <v>65</v>
      </c>
      <c r="L191" s="1" t="s">
        <v>322</v>
      </c>
      <c r="M191" s="1">
        <v>20101005</v>
      </c>
      <c r="P191" s="1" t="s">
        <v>69</v>
      </c>
      <c r="U191" s="28">
        <v>2251788</v>
      </c>
      <c r="V191" s="28">
        <v>434183</v>
      </c>
      <c r="W191" s="28">
        <v>490</v>
      </c>
      <c r="X191" s="17">
        <v>12</v>
      </c>
      <c r="Y191" s="1" t="s">
        <v>399</v>
      </c>
      <c r="AH191" s="1" t="s">
        <v>69</v>
      </c>
    </row>
    <row r="192" spans="1:52" x14ac:dyDescent="0.4">
      <c r="A192" s="3" t="s">
        <v>465</v>
      </c>
      <c r="B192" s="2">
        <v>1186030</v>
      </c>
      <c r="C192" s="3" t="s">
        <v>2153</v>
      </c>
      <c r="D192" s="2" t="s">
        <v>466</v>
      </c>
      <c r="E192" s="1" t="s">
        <v>467</v>
      </c>
      <c r="F192" s="20">
        <v>16468935.5</v>
      </c>
      <c r="G192" s="20">
        <v>131751484</v>
      </c>
      <c r="H192" s="1" t="s">
        <v>71</v>
      </c>
      <c r="J192" s="1" t="s">
        <v>64</v>
      </c>
      <c r="K192" s="24" t="s">
        <v>65</v>
      </c>
      <c r="L192" s="1" t="s">
        <v>84</v>
      </c>
      <c r="M192" s="1">
        <v>20220208</v>
      </c>
      <c r="O192" s="1" t="s">
        <v>80</v>
      </c>
      <c r="U192" s="28">
        <v>21882241</v>
      </c>
      <c r="V192" s="28">
        <v>4041520</v>
      </c>
      <c r="W192" s="28">
        <v>1999</v>
      </c>
      <c r="X192" s="17">
        <v>12</v>
      </c>
      <c r="AF192" s="1" t="s">
        <v>96</v>
      </c>
      <c r="AH192" s="1" t="s">
        <v>69</v>
      </c>
    </row>
    <row r="193" spans="1:52" x14ac:dyDescent="0.4">
      <c r="A193" s="3" t="s">
        <v>1774</v>
      </c>
      <c r="B193" s="2">
        <v>1163480</v>
      </c>
      <c r="C193" s="3" t="s">
        <v>2153</v>
      </c>
      <c r="D193" s="2" t="s">
        <v>1775</v>
      </c>
      <c r="E193" s="1" t="s">
        <v>1776</v>
      </c>
      <c r="F193" s="20">
        <v>16342418.880000001</v>
      </c>
      <c r="G193" s="20">
        <v>204280236</v>
      </c>
      <c r="H193" s="1" t="s">
        <v>71</v>
      </c>
      <c r="J193" s="1" t="s">
        <v>64</v>
      </c>
      <c r="K193" s="24" t="s">
        <v>65</v>
      </c>
      <c r="L193" s="1" t="s">
        <v>84</v>
      </c>
      <c r="M193" s="1">
        <v>20130711</v>
      </c>
      <c r="U193" s="28">
        <v>5362402</v>
      </c>
      <c r="V193" s="28">
        <v>613460</v>
      </c>
      <c r="W193" s="28">
        <v>684</v>
      </c>
      <c r="X193" s="17">
        <v>12</v>
      </c>
      <c r="Y193" s="1" t="s">
        <v>2190</v>
      </c>
      <c r="AH193" s="1" t="s">
        <v>69</v>
      </c>
      <c r="AJ193" s="1" t="s">
        <v>69</v>
      </c>
    </row>
    <row r="194" spans="1:52" x14ac:dyDescent="0.4">
      <c r="A194" s="3" t="s">
        <v>1847</v>
      </c>
      <c r="B194" s="2">
        <v>1179245</v>
      </c>
      <c r="C194" s="3" t="s">
        <v>2153</v>
      </c>
      <c r="D194" s="2" t="s">
        <v>1848</v>
      </c>
      <c r="E194" s="1" t="s">
        <v>1849</v>
      </c>
      <c r="F194" s="20">
        <v>16259136.16</v>
      </c>
      <c r="G194" s="20">
        <v>101619601</v>
      </c>
      <c r="H194" s="1" t="s">
        <v>71</v>
      </c>
      <c r="J194" s="1" t="s">
        <v>64</v>
      </c>
      <c r="K194" s="24" t="s">
        <v>65</v>
      </c>
      <c r="L194" s="1" t="s">
        <v>67</v>
      </c>
      <c r="M194" s="1">
        <v>20170502</v>
      </c>
      <c r="O194" s="1" t="s">
        <v>85</v>
      </c>
      <c r="U194" s="28">
        <v>16317251</v>
      </c>
      <c r="V194" s="28">
        <v>4020488.5</v>
      </c>
      <c r="W194" s="28">
        <v>3056</v>
      </c>
      <c r="X194" s="17">
        <v>12</v>
      </c>
      <c r="AC194" s="1" t="s">
        <v>81</v>
      </c>
      <c r="AF194" s="1" t="s">
        <v>94</v>
      </c>
      <c r="AH194" s="1" t="s">
        <v>69</v>
      </c>
    </row>
    <row r="195" spans="1:52" s="62" customFormat="1" x14ac:dyDescent="0.4">
      <c r="A195" s="3" t="s">
        <v>1906</v>
      </c>
      <c r="B195" s="2">
        <v>1181265</v>
      </c>
      <c r="C195" s="62" t="s">
        <v>2153</v>
      </c>
      <c r="D195" s="63" t="s">
        <v>1907</v>
      </c>
      <c r="E195" s="64" t="s">
        <v>1908</v>
      </c>
      <c r="F195" s="65">
        <v>16167105.16</v>
      </c>
      <c r="G195" s="65">
        <v>61007944</v>
      </c>
      <c r="H195" s="64" t="s">
        <v>71</v>
      </c>
      <c r="I195" s="64"/>
      <c r="J195" s="64" t="s">
        <v>64</v>
      </c>
      <c r="K195" s="66" t="s">
        <v>65</v>
      </c>
      <c r="L195" s="64" t="s">
        <v>84</v>
      </c>
      <c r="M195" s="64">
        <v>20180525</v>
      </c>
      <c r="N195" s="64"/>
      <c r="O195" s="64"/>
      <c r="P195" s="64"/>
      <c r="Q195" s="64"/>
      <c r="R195" s="64"/>
      <c r="S195" s="64"/>
      <c r="T195" s="64"/>
      <c r="U195" s="67">
        <v>5767911</v>
      </c>
      <c r="V195" s="67">
        <v>1613014.5</v>
      </c>
      <c r="W195" s="67">
        <v>1427</v>
      </c>
      <c r="X195" s="68">
        <v>12</v>
      </c>
      <c r="Y195" s="64"/>
      <c r="Z195" s="64"/>
      <c r="AA195" s="64"/>
      <c r="AB195" s="64" t="s">
        <v>691</v>
      </c>
      <c r="AC195" s="64"/>
      <c r="AD195" s="64"/>
      <c r="AE195" s="64"/>
      <c r="AF195" s="64" t="s">
        <v>167</v>
      </c>
      <c r="AG195" s="64"/>
      <c r="AH195" s="64" t="s">
        <v>69</v>
      </c>
      <c r="AI195" s="64" t="s">
        <v>69</v>
      </c>
      <c r="AJ195" s="64" t="s">
        <v>69</v>
      </c>
      <c r="AK195" s="64"/>
      <c r="AL195" s="64" t="s">
        <v>69</v>
      </c>
      <c r="AM195" s="64"/>
      <c r="AN195" s="64"/>
      <c r="AO195" s="64"/>
      <c r="AP195" s="64"/>
      <c r="AQ195" s="64"/>
      <c r="AR195" s="64"/>
      <c r="AS195" s="64"/>
      <c r="AT195" s="64"/>
      <c r="AU195" s="64"/>
      <c r="AV195" s="64"/>
      <c r="AW195" s="64"/>
      <c r="AX195" s="64"/>
      <c r="AY195" s="64" t="s">
        <v>69</v>
      </c>
      <c r="AZ195" s="64"/>
    </row>
    <row r="196" spans="1:52" x14ac:dyDescent="0.4">
      <c r="A196" s="3" t="s">
        <v>740</v>
      </c>
      <c r="B196" s="2">
        <v>29259</v>
      </c>
      <c r="C196" s="3" t="s">
        <v>2153</v>
      </c>
      <c r="D196" s="2" t="s">
        <v>741</v>
      </c>
      <c r="E196" s="1" t="s">
        <v>742</v>
      </c>
      <c r="F196" s="20">
        <v>15846120.199999999</v>
      </c>
      <c r="G196" s="20">
        <v>59796680</v>
      </c>
      <c r="H196" s="1" t="s">
        <v>71</v>
      </c>
      <c r="J196" s="1" t="s">
        <v>64</v>
      </c>
      <c r="K196" s="24" t="s">
        <v>65</v>
      </c>
      <c r="O196" s="1" t="s">
        <v>80</v>
      </c>
      <c r="U196" s="28">
        <v>4207781</v>
      </c>
      <c r="V196" s="28">
        <v>1344850</v>
      </c>
      <c r="W196" s="28">
        <v>1627</v>
      </c>
      <c r="X196" s="17">
        <v>12</v>
      </c>
      <c r="AC196" s="1" t="s">
        <v>564</v>
      </c>
      <c r="AH196" s="1" t="s">
        <v>69</v>
      </c>
    </row>
    <row r="197" spans="1:52" s="62" customFormat="1" x14ac:dyDescent="0.4">
      <c r="A197" s="3" t="s">
        <v>2135</v>
      </c>
      <c r="B197" s="2">
        <v>1184305</v>
      </c>
      <c r="C197" s="62" t="s">
        <v>2153</v>
      </c>
      <c r="D197" s="63" t="s">
        <v>2136</v>
      </c>
      <c r="E197" s="64" t="s">
        <v>2137</v>
      </c>
      <c r="F197" s="65">
        <v>15814589.15</v>
      </c>
      <c r="G197" s="65">
        <v>93026995</v>
      </c>
      <c r="H197" s="64" t="s">
        <v>71</v>
      </c>
      <c r="I197" s="64"/>
      <c r="J197" s="64" t="s">
        <v>64</v>
      </c>
      <c r="K197" s="66" t="s">
        <v>65</v>
      </c>
      <c r="L197" s="64" t="s">
        <v>67</v>
      </c>
      <c r="M197" s="64">
        <v>20220426</v>
      </c>
      <c r="N197" s="64"/>
      <c r="O197" s="64" t="s">
        <v>85</v>
      </c>
      <c r="P197" s="64"/>
      <c r="Q197" s="64"/>
      <c r="R197" s="64"/>
      <c r="S197" s="64"/>
      <c r="T197" s="64"/>
      <c r="U197" s="67">
        <v>31140957</v>
      </c>
      <c r="V197" s="67">
        <v>10249570</v>
      </c>
      <c r="W197" s="67">
        <v>5321</v>
      </c>
      <c r="X197" s="68">
        <v>12</v>
      </c>
      <c r="Y197" s="64"/>
      <c r="Z197" s="64"/>
      <c r="AA197" s="64"/>
      <c r="AB197" s="64"/>
      <c r="AC197" s="64" t="s">
        <v>81</v>
      </c>
      <c r="AD197" s="64"/>
      <c r="AE197" s="64"/>
      <c r="AF197" s="64"/>
      <c r="AG197" s="64"/>
      <c r="AH197" s="64"/>
      <c r="AI197" s="64" t="s">
        <v>69</v>
      </c>
      <c r="AJ197" s="64"/>
      <c r="AK197" s="64"/>
      <c r="AL197" s="64"/>
      <c r="AM197" s="64"/>
      <c r="AN197" s="64"/>
      <c r="AO197" s="64"/>
      <c r="AP197" s="64"/>
      <c r="AQ197" s="64"/>
      <c r="AR197" s="64"/>
      <c r="AS197" s="64"/>
      <c r="AT197" s="64"/>
      <c r="AU197" s="64"/>
      <c r="AV197" s="64"/>
      <c r="AW197" s="64"/>
      <c r="AX197" s="64"/>
      <c r="AY197" s="64"/>
      <c r="AZ197" s="64"/>
    </row>
    <row r="198" spans="1:52" s="69" customFormat="1" x14ac:dyDescent="0.4">
      <c r="A198" s="3" t="s">
        <v>934</v>
      </c>
      <c r="B198" s="2">
        <v>1044479</v>
      </c>
      <c r="C198" s="69" t="s">
        <v>2153</v>
      </c>
      <c r="D198" s="70" t="s">
        <v>935</v>
      </c>
      <c r="E198" s="71" t="s">
        <v>936</v>
      </c>
      <c r="F198" s="72">
        <v>15670278.609999999</v>
      </c>
      <c r="G198" s="72">
        <v>223861123</v>
      </c>
      <c r="H198" s="71" t="s">
        <v>71</v>
      </c>
      <c r="I198" s="71"/>
      <c r="J198" s="71" t="s">
        <v>66</v>
      </c>
      <c r="K198" s="73" t="s">
        <v>65</v>
      </c>
      <c r="L198" s="71" t="s">
        <v>318</v>
      </c>
      <c r="M198" s="71">
        <v>20200522</v>
      </c>
      <c r="N198" s="71"/>
      <c r="O198" s="71" t="s">
        <v>85</v>
      </c>
      <c r="P198" s="71"/>
      <c r="Q198" s="71"/>
      <c r="R198" s="71"/>
      <c r="S198" s="71"/>
      <c r="T198" s="71"/>
      <c r="U198" s="74">
        <v>117453261</v>
      </c>
      <c r="V198" s="74">
        <v>7172764.5</v>
      </c>
      <c r="W198" s="74">
        <v>9256</v>
      </c>
      <c r="X198" s="75">
        <v>12</v>
      </c>
      <c r="Y198" s="71"/>
      <c r="Z198" s="71"/>
      <c r="AA198" s="71"/>
      <c r="AB198" s="71" t="s">
        <v>66</v>
      </c>
      <c r="AC198" s="71"/>
      <c r="AD198" s="71"/>
      <c r="AE198" s="71"/>
      <c r="AF198" s="71"/>
      <c r="AG198" s="71"/>
      <c r="AH198" s="71"/>
      <c r="AI198" s="71"/>
      <c r="AJ198" s="71"/>
      <c r="AK198" s="71"/>
      <c r="AL198" s="71"/>
      <c r="AM198" s="71"/>
      <c r="AN198" s="71" t="s">
        <v>69</v>
      </c>
      <c r="AO198" s="71"/>
      <c r="AP198" s="71"/>
      <c r="AQ198" s="71"/>
      <c r="AR198" s="71"/>
      <c r="AS198" s="71"/>
      <c r="AT198" s="71"/>
      <c r="AU198" s="71"/>
      <c r="AV198" s="71"/>
      <c r="AW198" s="71"/>
      <c r="AX198" s="71"/>
      <c r="AY198" s="71"/>
      <c r="AZ198" s="71"/>
    </row>
    <row r="199" spans="1:52" x14ac:dyDescent="0.4">
      <c r="A199" s="3" t="s">
        <v>688</v>
      </c>
      <c r="B199" s="2">
        <v>30052</v>
      </c>
      <c r="C199" s="3" t="s">
        <v>2153</v>
      </c>
      <c r="D199" s="2" t="s">
        <v>689</v>
      </c>
      <c r="E199" s="1" t="s">
        <v>690</v>
      </c>
      <c r="F199" s="20">
        <v>15560995.75</v>
      </c>
      <c r="G199" s="20">
        <v>62243983</v>
      </c>
      <c r="H199" s="1" t="s">
        <v>71</v>
      </c>
      <c r="J199" s="1" t="s">
        <v>64</v>
      </c>
      <c r="K199" s="24" t="s">
        <v>65</v>
      </c>
      <c r="L199" s="1" t="s">
        <v>330</v>
      </c>
      <c r="M199" s="1">
        <v>20221102</v>
      </c>
      <c r="O199" s="1" t="s">
        <v>85</v>
      </c>
      <c r="U199" s="28">
        <v>1622833</v>
      </c>
      <c r="V199" s="28">
        <v>498074</v>
      </c>
      <c r="W199" s="28">
        <v>467</v>
      </c>
      <c r="X199" s="17">
        <v>12</v>
      </c>
      <c r="AC199" s="1" t="s">
        <v>72</v>
      </c>
      <c r="AH199" s="1" t="s">
        <v>69</v>
      </c>
      <c r="AJ199" s="1" t="s">
        <v>69</v>
      </c>
    </row>
    <row r="200" spans="1:52" s="62" customFormat="1" x14ac:dyDescent="0.4">
      <c r="A200" s="3" t="s">
        <v>1866</v>
      </c>
      <c r="B200" s="2">
        <v>1179295</v>
      </c>
      <c r="C200" s="62" t="s">
        <v>2153</v>
      </c>
      <c r="D200" s="63" t="s">
        <v>1867</v>
      </c>
      <c r="E200" s="64" t="s">
        <v>1868</v>
      </c>
      <c r="F200" s="65">
        <v>15520870.199999999</v>
      </c>
      <c r="G200" s="65">
        <v>155208702</v>
      </c>
      <c r="H200" s="64" t="s">
        <v>71</v>
      </c>
      <c r="I200" s="64"/>
      <c r="J200" s="64" t="s">
        <v>64</v>
      </c>
      <c r="K200" s="66" t="s">
        <v>65</v>
      </c>
      <c r="L200" s="64" t="s">
        <v>67</v>
      </c>
      <c r="M200" s="64">
        <v>20170927</v>
      </c>
      <c r="N200" s="64"/>
      <c r="O200" s="64" t="s">
        <v>85</v>
      </c>
      <c r="P200" s="64"/>
      <c r="Q200" s="64"/>
      <c r="R200" s="64"/>
      <c r="S200" s="64"/>
      <c r="T200" s="64"/>
      <c r="U200" s="67">
        <v>35013223</v>
      </c>
      <c r="V200" s="67">
        <v>4148690.5</v>
      </c>
      <c r="W200" s="67">
        <v>5407</v>
      </c>
      <c r="X200" s="68">
        <v>12</v>
      </c>
      <c r="Y200" s="64"/>
      <c r="Z200" s="64"/>
      <c r="AA200" s="64"/>
      <c r="AB200" s="64"/>
      <c r="AC200" s="64" t="s">
        <v>81</v>
      </c>
      <c r="AD200" s="64"/>
      <c r="AE200" s="64"/>
      <c r="AF200" s="64"/>
      <c r="AG200" s="64"/>
      <c r="AH200" s="64" t="s">
        <v>69</v>
      </c>
      <c r="AI200" s="64" t="s">
        <v>69</v>
      </c>
      <c r="AJ200" s="64"/>
      <c r="AK200" s="64"/>
      <c r="AL200" s="64"/>
      <c r="AM200" s="64"/>
      <c r="AN200" s="64"/>
      <c r="AO200" s="64"/>
      <c r="AP200" s="64"/>
      <c r="AQ200" s="64"/>
      <c r="AR200" s="64"/>
      <c r="AS200" s="64"/>
      <c r="AT200" s="64"/>
      <c r="AU200" s="64"/>
      <c r="AV200" s="64"/>
      <c r="AW200" s="64"/>
      <c r="AX200" s="64"/>
      <c r="AY200" s="64"/>
      <c r="AZ200" s="64"/>
    </row>
    <row r="201" spans="1:52" x14ac:dyDescent="0.4">
      <c r="A201" s="3" t="s">
        <v>1604</v>
      </c>
      <c r="B201" s="2">
        <v>1146725</v>
      </c>
      <c r="C201" s="3" t="s">
        <v>2153</v>
      </c>
      <c r="D201" s="2" t="s">
        <v>1605</v>
      </c>
      <c r="E201" s="1" t="s">
        <v>1606</v>
      </c>
      <c r="F201" s="20">
        <v>15399732.6</v>
      </c>
      <c r="G201" s="20">
        <v>14666412</v>
      </c>
      <c r="H201" s="1" t="s">
        <v>71</v>
      </c>
      <c r="J201" s="1" t="s">
        <v>66</v>
      </c>
      <c r="K201" s="24" t="s">
        <v>65</v>
      </c>
      <c r="L201" s="1" t="s">
        <v>84</v>
      </c>
      <c r="M201" s="1">
        <v>20110621</v>
      </c>
      <c r="U201" s="28">
        <v>1373697</v>
      </c>
      <c r="V201" s="28">
        <v>1129634.5</v>
      </c>
      <c r="W201" s="28">
        <v>576</v>
      </c>
      <c r="X201" s="17">
        <v>12</v>
      </c>
      <c r="AB201" s="1" t="s">
        <v>289</v>
      </c>
      <c r="AC201" s="1" t="s">
        <v>118</v>
      </c>
      <c r="AH201" s="1" t="s">
        <v>69</v>
      </c>
    </row>
    <row r="202" spans="1:52" x14ac:dyDescent="0.4">
      <c r="A202" s="3" t="s">
        <v>1074</v>
      </c>
      <c r="B202" s="2">
        <v>1072601</v>
      </c>
      <c r="C202" s="3" t="s">
        <v>2153</v>
      </c>
      <c r="D202" s="2" t="s">
        <v>1075</v>
      </c>
      <c r="E202" s="1" t="s">
        <v>1076</v>
      </c>
      <c r="F202" s="20">
        <v>15335258.58</v>
      </c>
      <c r="G202" s="20">
        <v>255587643</v>
      </c>
      <c r="H202" s="1" t="s">
        <v>71</v>
      </c>
      <c r="J202" s="1" t="s">
        <v>66</v>
      </c>
      <c r="K202" s="24" t="s">
        <v>65</v>
      </c>
      <c r="M202" s="1">
        <v>20030211</v>
      </c>
      <c r="O202" s="1" t="s">
        <v>85</v>
      </c>
      <c r="U202" s="28">
        <v>17938879</v>
      </c>
      <c r="V202" s="28">
        <v>1024358</v>
      </c>
      <c r="W202" s="28">
        <v>1176</v>
      </c>
      <c r="X202" s="17">
        <v>12</v>
      </c>
      <c r="AC202" s="1" t="s">
        <v>722</v>
      </c>
      <c r="AH202" s="1" t="s">
        <v>69</v>
      </c>
      <c r="AJ202" s="1" t="s">
        <v>69</v>
      </c>
    </row>
    <row r="203" spans="1:52" s="62" customFormat="1" x14ac:dyDescent="0.4">
      <c r="A203" s="3" t="s">
        <v>2099</v>
      </c>
      <c r="B203" s="2">
        <v>1184730</v>
      </c>
      <c r="C203" s="62" t="s">
        <v>2153</v>
      </c>
      <c r="D203" s="63" t="s">
        <v>2100</v>
      </c>
      <c r="E203" s="64" t="s">
        <v>2101</v>
      </c>
      <c r="F203" s="65">
        <v>15194862.685000001</v>
      </c>
      <c r="G203" s="65">
        <v>159945923</v>
      </c>
      <c r="H203" s="64" t="s">
        <v>71</v>
      </c>
      <c r="I203" s="64"/>
      <c r="J203" s="64" t="s">
        <v>64</v>
      </c>
      <c r="K203" s="66" t="s">
        <v>65</v>
      </c>
      <c r="L203" s="64" t="s">
        <v>84</v>
      </c>
      <c r="M203" s="64">
        <v>20210609</v>
      </c>
      <c r="N203" s="64"/>
      <c r="O203" s="64" t="s">
        <v>85</v>
      </c>
      <c r="P203" s="64"/>
      <c r="Q203" s="64"/>
      <c r="R203" s="64"/>
      <c r="S203" s="64"/>
      <c r="T203" s="64"/>
      <c r="U203" s="67">
        <v>29293165</v>
      </c>
      <c r="V203" s="67">
        <v>6605674</v>
      </c>
      <c r="W203" s="67">
        <v>7233</v>
      </c>
      <c r="X203" s="68">
        <v>12</v>
      </c>
      <c r="Y203" s="64"/>
      <c r="Z203" s="64"/>
      <c r="AA203" s="64"/>
      <c r="AB203" s="64"/>
      <c r="AC203" s="64" t="s">
        <v>128</v>
      </c>
      <c r="AD203" s="64"/>
      <c r="AE203" s="64"/>
      <c r="AF203" s="64"/>
      <c r="AG203" s="64"/>
      <c r="AH203" s="64" t="s">
        <v>69</v>
      </c>
      <c r="AI203" s="64" t="s">
        <v>69</v>
      </c>
      <c r="AJ203" s="64"/>
      <c r="AK203" s="64"/>
      <c r="AL203" s="64"/>
      <c r="AM203" s="64"/>
      <c r="AN203" s="64"/>
      <c r="AO203" s="64"/>
      <c r="AP203" s="64"/>
      <c r="AQ203" s="64"/>
      <c r="AR203" s="64"/>
      <c r="AS203" s="64"/>
      <c r="AT203" s="64"/>
      <c r="AU203" s="64"/>
      <c r="AV203" s="64"/>
      <c r="AW203" s="64"/>
      <c r="AX203" s="64" t="s">
        <v>69</v>
      </c>
      <c r="AY203" s="64"/>
      <c r="AZ203" s="64"/>
    </row>
    <row r="204" spans="1:52" x14ac:dyDescent="0.4">
      <c r="A204" s="3" t="s">
        <v>1471</v>
      </c>
      <c r="B204" s="2">
        <v>1120311</v>
      </c>
      <c r="C204" s="3" t="s">
        <v>2153</v>
      </c>
      <c r="D204" s="2" t="s">
        <v>1472</v>
      </c>
      <c r="E204" s="1" t="s">
        <v>1473</v>
      </c>
      <c r="F204" s="20">
        <v>15074966.324999999</v>
      </c>
      <c r="G204" s="20">
        <v>177352545</v>
      </c>
      <c r="H204" s="1" t="s">
        <v>71</v>
      </c>
      <c r="J204" s="1" t="s">
        <v>64</v>
      </c>
      <c r="K204" s="24" t="s">
        <v>65</v>
      </c>
      <c r="L204" s="1" t="s">
        <v>406</v>
      </c>
      <c r="M204" s="1">
        <v>20180725</v>
      </c>
      <c r="O204" s="1" t="s">
        <v>85</v>
      </c>
      <c r="P204" s="1" t="s">
        <v>69</v>
      </c>
      <c r="U204" s="28">
        <v>14207666</v>
      </c>
      <c r="V204" s="28">
        <v>1729711.5</v>
      </c>
      <c r="W204" s="28">
        <v>3236</v>
      </c>
      <c r="X204" s="17">
        <v>12</v>
      </c>
      <c r="Y204" s="1" t="s">
        <v>1317</v>
      </c>
      <c r="Z204" s="1" t="s">
        <v>221</v>
      </c>
      <c r="AH204" s="1" t="s">
        <v>69</v>
      </c>
      <c r="AJ204" s="1" t="s">
        <v>69</v>
      </c>
    </row>
    <row r="205" spans="1:52" x14ac:dyDescent="0.4">
      <c r="A205" s="3" t="s">
        <v>502</v>
      </c>
      <c r="B205" s="2">
        <v>13448</v>
      </c>
      <c r="C205" s="3" t="s">
        <v>2153</v>
      </c>
      <c r="D205" s="2" t="s">
        <v>503</v>
      </c>
      <c r="E205" s="1" t="s">
        <v>504</v>
      </c>
      <c r="F205" s="20">
        <v>15059666.16</v>
      </c>
      <c r="G205" s="20">
        <v>188245827</v>
      </c>
      <c r="H205" s="1" t="s">
        <v>71</v>
      </c>
      <c r="J205" s="1" t="s">
        <v>64</v>
      </c>
      <c r="K205" s="24" t="s">
        <v>65</v>
      </c>
      <c r="O205" s="1" t="s">
        <v>85</v>
      </c>
      <c r="U205" s="28">
        <v>33646230</v>
      </c>
      <c r="V205" s="28">
        <v>2788802</v>
      </c>
      <c r="W205" s="28">
        <v>3068</v>
      </c>
      <c r="X205" s="17">
        <v>12</v>
      </c>
      <c r="AB205" s="1" t="s">
        <v>2239</v>
      </c>
      <c r="AH205" s="1" t="s">
        <v>69</v>
      </c>
    </row>
    <row r="206" spans="1:52" x14ac:dyDescent="0.4">
      <c r="A206" s="3" t="s">
        <v>732</v>
      </c>
      <c r="B206" s="2">
        <v>1062313</v>
      </c>
      <c r="C206" s="3" t="s">
        <v>2153</v>
      </c>
      <c r="D206" s="2" t="s">
        <v>733</v>
      </c>
      <c r="E206" s="1" t="s">
        <v>734</v>
      </c>
      <c r="F206" s="20">
        <v>14752080.76</v>
      </c>
      <c r="G206" s="20">
        <v>101738488</v>
      </c>
      <c r="H206" s="1" t="s">
        <v>71</v>
      </c>
      <c r="J206" s="1" t="s">
        <v>121</v>
      </c>
      <c r="K206" s="24" t="s">
        <v>65</v>
      </c>
      <c r="U206" s="28">
        <v>59905185</v>
      </c>
      <c r="V206" s="28">
        <v>17728083.5</v>
      </c>
      <c r="W206" s="28">
        <v>13349</v>
      </c>
      <c r="X206" s="17">
        <v>12</v>
      </c>
      <c r="AB206" s="1" t="s">
        <v>169</v>
      </c>
      <c r="AH206" s="1" t="s">
        <v>69</v>
      </c>
    </row>
    <row r="207" spans="1:52" x14ac:dyDescent="0.4">
      <c r="A207" s="3" t="s">
        <v>1167</v>
      </c>
      <c r="B207" s="2">
        <v>1108201</v>
      </c>
      <c r="C207" s="3" t="s">
        <v>2153</v>
      </c>
      <c r="D207" s="2" t="s">
        <v>1168</v>
      </c>
      <c r="E207" s="1" t="s">
        <v>1169</v>
      </c>
      <c r="F207" s="20">
        <v>14647267.560000001</v>
      </c>
      <c r="G207" s="20">
        <v>42455848</v>
      </c>
      <c r="H207" s="1" t="s">
        <v>71</v>
      </c>
      <c r="J207" s="1" t="s">
        <v>64</v>
      </c>
      <c r="K207" s="24" t="s">
        <v>65</v>
      </c>
      <c r="L207" s="1" t="s">
        <v>84</v>
      </c>
      <c r="M207" s="1">
        <v>20060907</v>
      </c>
      <c r="U207" s="28">
        <v>9282934</v>
      </c>
      <c r="V207" s="28">
        <v>2123158.5</v>
      </c>
      <c r="W207" s="28">
        <v>1626.5</v>
      </c>
      <c r="X207" s="17">
        <v>12</v>
      </c>
      <c r="AB207" s="1" t="s">
        <v>289</v>
      </c>
      <c r="AH207" s="1" t="s">
        <v>69</v>
      </c>
    </row>
    <row r="208" spans="1:52" x14ac:dyDescent="0.4">
      <c r="A208" s="3" t="s">
        <v>482</v>
      </c>
      <c r="B208" s="2">
        <v>27552</v>
      </c>
      <c r="C208" s="3" t="s">
        <v>2153</v>
      </c>
      <c r="D208" s="2" t="s">
        <v>483</v>
      </c>
      <c r="E208" s="1" t="s">
        <v>484</v>
      </c>
      <c r="F208" s="20">
        <v>14618767.619999999</v>
      </c>
      <c r="G208" s="20">
        <v>33997134</v>
      </c>
      <c r="H208" s="1" t="s">
        <v>71</v>
      </c>
      <c r="J208" s="1" t="s">
        <v>64</v>
      </c>
      <c r="K208" s="24" t="s">
        <v>65</v>
      </c>
      <c r="O208" s="1" t="s">
        <v>85</v>
      </c>
      <c r="U208" s="28">
        <v>16708573</v>
      </c>
      <c r="V208" s="28">
        <v>4038364.5</v>
      </c>
      <c r="W208" s="28">
        <v>2851</v>
      </c>
      <c r="X208" s="17">
        <v>12</v>
      </c>
      <c r="AB208" s="1" t="s">
        <v>691</v>
      </c>
      <c r="AH208" s="1" t="s">
        <v>69</v>
      </c>
    </row>
    <row r="209" spans="1:52" s="62" customFormat="1" x14ac:dyDescent="0.4">
      <c r="A209" s="3" t="s">
        <v>1831</v>
      </c>
      <c r="B209" s="2">
        <v>1023816</v>
      </c>
      <c r="C209" s="62" t="s">
        <v>2153</v>
      </c>
      <c r="D209" s="63" t="s">
        <v>1832</v>
      </c>
      <c r="E209" s="64" t="s">
        <v>1833</v>
      </c>
      <c r="F209" s="65">
        <v>14571740.779999999</v>
      </c>
      <c r="G209" s="65">
        <v>728587039</v>
      </c>
      <c r="H209" s="64" t="s">
        <v>71</v>
      </c>
      <c r="I209" s="64"/>
      <c r="J209" s="64" t="s">
        <v>70</v>
      </c>
      <c r="K209" s="66" t="s">
        <v>65</v>
      </c>
      <c r="L209" s="64" t="s">
        <v>329</v>
      </c>
      <c r="M209" s="64">
        <v>20160802</v>
      </c>
      <c r="N209" s="64"/>
      <c r="O209" s="64"/>
      <c r="P209" s="64"/>
      <c r="Q209" s="64"/>
      <c r="R209" s="64"/>
      <c r="S209" s="64"/>
      <c r="T209" s="64"/>
      <c r="U209" s="67">
        <v>23805809</v>
      </c>
      <c r="V209" s="67">
        <v>572622</v>
      </c>
      <c r="W209" s="67">
        <v>729</v>
      </c>
      <c r="X209" s="68">
        <v>12</v>
      </c>
      <c r="Y209" s="64"/>
      <c r="Z209" s="64" t="s">
        <v>220</v>
      </c>
      <c r="AA209" s="64"/>
      <c r="AB209" s="64"/>
      <c r="AC209" s="64"/>
      <c r="AD209" s="64"/>
      <c r="AE209" s="64"/>
      <c r="AF209" s="64"/>
      <c r="AG209" s="64"/>
      <c r="AH209" s="64" t="s">
        <v>69</v>
      </c>
      <c r="AI209" s="64" t="s">
        <v>69</v>
      </c>
      <c r="AJ209" s="64" t="s">
        <v>69</v>
      </c>
      <c r="AK209" s="64"/>
      <c r="AL209" s="64"/>
      <c r="AM209" s="64"/>
      <c r="AN209" s="64"/>
      <c r="AO209" s="64"/>
      <c r="AP209" s="64"/>
      <c r="AQ209" s="64"/>
      <c r="AR209" s="64"/>
      <c r="AS209" s="64"/>
      <c r="AT209" s="64"/>
      <c r="AU209" s="64"/>
      <c r="AV209" s="64"/>
      <c r="AW209" s="64"/>
      <c r="AX209" s="64"/>
      <c r="AY209" s="64"/>
      <c r="AZ209" s="64"/>
    </row>
    <row r="210" spans="1:52" x14ac:dyDescent="0.4">
      <c r="A210" s="3" t="s">
        <v>1089</v>
      </c>
      <c r="B210" s="2">
        <v>1074443</v>
      </c>
      <c r="C210" s="3" t="s">
        <v>2153</v>
      </c>
      <c r="D210" s="2" t="s">
        <v>1090</v>
      </c>
      <c r="E210" s="1" t="s">
        <v>1091</v>
      </c>
      <c r="F210" s="20">
        <v>14568420.16</v>
      </c>
      <c r="G210" s="20">
        <v>104060144</v>
      </c>
      <c r="H210" s="1" t="s">
        <v>71</v>
      </c>
      <c r="J210" s="1" t="s">
        <v>121</v>
      </c>
      <c r="K210" s="24" t="s">
        <v>65</v>
      </c>
      <c r="O210" s="1" t="s">
        <v>85</v>
      </c>
      <c r="U210" s="28">
        <v>6760648</v>
      </c>
      <c r="V210" s="28">
        <v>978378</v>
      </c>
      <c r="W210" s="28">
        <v>1528</v>
      </c>
      <c r="X210" s="17">
        <v>12</v>
      </c>
      <c r="AB210" s="1" t="s">
        <v>121</v>
      </c>
      <c r="AH210" s="1" t="s">
        <v>69</v>
      </c>
      <c r="AK210" s="1" t="s">
        <v>69</v>
      </c>
      <c r="AT210" s="1" t="s">
        <v>69</v>
      </c>
      <c r="AZ210" s="1" t="s">
        <v>2205</v>
      </c>
    </row>
    <row r="211" spans="1:52" x14ac:dyDescent="0.4">
      <c r="A211" s="3" t="s">
        <v>2150</v>
      </c>
      <c r="B211" s="2">
        <v>1185755</v>
      </c>
      <c r="C211" s="3" t="s">
        <v>2153</v>
      </c>
      <c r="D211" s="2" t="s">
        <v>2151</v>
      </c>
      <c r="E211" s="1" t="s">
        <v>2152</v>
      </c>
      <c r="F211" s="20">
        <v>14442324.65</v>
      </c>
      <c r="G211" s="20">
        <v>76012235</v>
      </c>
      <c r="H211" s="1" t="s">
        <v>71</v>
      </c>
      <c r="J211" s="1" t="s">
        <v>64</v>
      </c>
      <c r="K211" s="24" t="s">
        <v>65</v>
      </c>
      <c r="L211" s="1" t="s">
        <v>84</v>
      </c>
      <c r="M211" s="1">
        <v>20221111</v>
      </c>
      <c r="U211" s="28">
        <v>8524295</v>
      </c>
      <c r="V211" s="28">
        <v>1753026</v>
      </c>
      <c r="W211" s="28">
        <v>2933</v>
      </c>
      <c r="X211" s="17">
        <v>12</v>
      </c>
      <c r="AB211" s="1" t="s">
        <v>64</v>
      </c>
      <c r="AH211" s="1" t="s">
        <v>69</v>
      </c>
    </row>
    <row r="212" spans="1:52" x14ac:dyDescent="0.4">
      <c r="A212" s="3" t="s">
        <v>1599</v>
      </c>
      <c r="B212" s="2">
        <v>1146870</v>
      </c>
      <c r="C212" s="3" t="s">
        <v>2153</v>
      </c>
      <c r="D212" s="2" t="s">
        <v>1600</v>
      </c>
      <c r="E212" s="1" t="s">
        <v>1601</v>
      </c>
      <c r="F212" s="20">
        <v>14397627.984999999</v>
      </c>
      <c r="G212" s="20">
        <v>221501969</v>
      </c>
      <c r="H212" s="1" t="s">
        <v>71</v>
      </c>
      <c r="J212" s="1" t="s">
        <v>340</v>
      </c>
      <c r="K212" s="24" t="s">
        <v>12</v>
      </c>
      <c r="L212" s="1" t="s">
        <v>322</v>
      </c>
      <c r="M212" s="1">
        <v>20130506</v>
      </c>
      <c r="O212" s="1" t="s">
        <v>85</v>
      </c>
      <c r="P212" s="1" t="s">
        <v>69</v>
      </c>
      <c r="S212" s="1" t="s">
        <v>1602</v>
      </c>
      <c r="U212" s="28">
        <v>148222658</v>
      </c>
      <c r="V212" s="28">
        <v>21748464</v>
      </c>
      <c r="W212" s="28">
        <v>14580</v>
      </c>
      <c r="X212" s="17">
        <v>12</v>
      </c>
      <c r="AB212" s="1" t="s">
        <v>915</v>
      </c>
      <c r="AF212" s="1" t="s">
        <v>298</v>
      </c>
      <c r="AH212" s="1" t="s">
        <v>69</v>
      </c>
      <c r="AJ212" s="1" t="s">
        <v>69</v>
      </c>
    </row>
    <row r="213" spans="1:52" x14ac:dyDescent="0.4">
      <c r="A213" s="3" t="s">
        <v>1554</v>
      </c>
      <c r="B213" s="2">
        <v>1142260</v>
      </c>
      <c r="C213" s="3" t="s">
        <v>2153</v>
      </c>
      <c r="D213" s="2" t="s">
        <v>1555</v>
      </c>
      <c r="E213" s="1" t="s">
        <v>1556</v>
      </c>
      <c r="F213" s="20">
        <v>14336709.310000001</v>
      </c>
      <c r="G213" s="20">
        <v>130333721</v>
      </c>
      <c r="H213" s="1" t="s">
        <v>71</v>
      </c>
      <c r="J213" s="1" t="s">
        <v>70</v>
      </c>
      <c r="K213" s="24" t="s">
        <v>65</v>
      </c>
      <c r="L213" s="1" t="s">
        <v>67</v>
      </c>
      <c r="M213" s="1">
        <v>20110202</v>
      </c>
      <c r="U213" s="28">
        <v>15444169</v>
      </c>
      <c r="V213" s="28">
        <v>1868177</v>
      </c>
      <c r="W213" s="28">
        <v>2335</v>
      </c>
      <c r="X213" s="17">
        <v>12</v>
      </c>
      <c r="AC213" s="1" t="s">
        <v>2256</v>
      </c>
      <c r="AH213" s="1" t="s">
        <v>69</v>
      </c>
      <c r="AJ213" s="1" t="s">
        <v>69</v>
      </c>
    </row>
    <row r="214" spans="1:52" x14ac:dyDescent="0.4">
      <c r="A214" s="3" t="s">
        <v>982</v>
      </c>
      <c r="B214" s="2">
        <v>36356</v>
      </c>
      <c r="C214" s="3" t="s">
        <v>2153</v>
      </c>
      <c r="D214" s="2" t="s">
        <v>983</v>
      </c>
      <c r="E214" s="1" t="s">
        <v>984</v>
      </c>
      <c r="F214" s="20">
        <v>14318244.949999999</v>
      </c>
      <c r="G214" s="20">
        <v>286364899</v>
      </c>
      <c r="H214" s="1" t="s">
        <v>71</v>
      </c>
      <c r="J214" s="1" t="s">
        <v>64</v>
      </c>
      <c r="K214" s="24" t="s">
        <v>65</v>
      </c>
      <c r="O214" s="1" t="s">
        <v>85</v>
      </c>
      <c r="U214" s="28">
        <v>51257710</v>
      </c>
      <c r="V214" s="28">
        <v>3087378.5</v>
      </c>
      <c r="W214" s="28">
        <v>3986</v>
      </c>
      <c r="X214" s="17">
        <v>12</v>
      </c>
      <c r="AC214" s="1" t="s">
        <v>184</v>
      </c>
      <c r="AH214" s="1" t="s">
        <v>69</v>
      </c>
      <c r="AJ214" s="1" t="s">
        <v>69</v>
      </c>
      <c r="AM214" s="1" t="s">
        <v>69</v>
      </c>
    </row>
    <row r="215" spans="1:52" s="62" customFormat="1" x14ac:dyDescent="0.4">
      <c r="A215" s="3" t="s">
        <v>631</v>
      </c>
      <c r="B215" s="2">
        <v>1016387</v>
      </c>
      <c r="C215" s="62" t="s">
        <v>2153</v>
      </c>
      <c r="D215" s="63" t="s">
        <v>632</v>
      </c>
      <c r="E215" s="64" t="s">
        <v>633</v>
      </c>
      <c r="F215" s="65">
        <v>14137436.875</v>
      </c>
      <c r="G215" s="65">
        <v>148815125</v>
      </c>
      <c r="H215" s="64" t="s">
        <v>71</v>
      </c>
      <c r="I215" s="64"/>
      <c r="J215" s="64" t="s">
        <v>64</v>
      </c>
      <c r="K215" s="66" t="s">
        <v>65</v>
      </c>
      <c r="L215" s="64"/>
      <c r="M215" s="64"/>
      <c r="N215" s="64"/>
      <c r="O215" s="64" t="s">
        <v>85</v>
      </c>
      <c r="P215" s="64"/>
      <c r="Q215" s="64"/>
      <c r="R215" s="64"/>
      <c r="S215" s="64"/>
      <c r="T215" s="64"/>
      <c r="U215" s="67">
        <v>7044705</v>
      </c>
      <c r="V215" s="67">
        <v>435406.5</v>
      </c>
      <c r="W215" s="67">
        <v>696</v>
      </c>
      <c r="X215" s="68">
        <v>12</v>
      </c>
      <c r="Y215" s="64"/>
      <c r="Z215" s="64"/>
      <c r="AA215" s="64"/>
      <c r="AB215" s="64" t="s">
        <v>87</v>
      </c>
      <c r="AC215" s="64"/>
      <c r="AD215" s="64"/>
      <c r="AE215" s="64"/>
      <c r="AF215" s="64"/>
      <c r="AG215" s="64"/>
      <c r="AH215" s="64" t="s">
        <v>69</v>
      </c>
      <c r="AI215" s="64" t="s">
        <v>69</v>
      </c>
      <c r="AJ215" s="64" t="s">
        <v>69</v>
      </c>
      <c r="AK215" s="64"/>
      <c r="AL215" s="64" t="s">
        <v>69</v>
      </c>
      <c r="AM215" s="64"/>
      <c r="AN215" s="64"/>
      <c r="AO215" s="64"/>
      <c r="AP215" s="64"/>
      <c r="AQ215" s="64"/>
      <c r="AR215" s="64"/>
      <c r="AS215" s="64"/>
      <c r="AT215" s="64"/>
      <c r="AU215" s="64"/>
      <c r="AV215" s="64"/>
      <c r="AW215" s="64"/>
      <c r="AX215" s="64"/>
      <c r="AY215" s="64"/>
      <c r="AZ215" s="64"/>
    </row>
    <row r="216" spans="1:52" x14ac:dyDescent="0.4">
      <c r="A216" s="3" t="s">
        <v>2192</v>
      </c>
      <c r="B216" s="2">
        <v>1187495</v>
      </c>
      <c r="C216" s="3" t="s">
        <v>2153</v>
      </c>
      <c r="D216" s="2" t="s">
        <v>2193</v>
      </c>
      <c r="E216" s="1" t="s">
        <v>2194</v>
      </c>
      <c r="F216" s="20">
        <v>14106373.68</v>
      </c>
      <c r="G216" s="20">
        <v>37122036</v>
      </c>
      <c r="H216" s="1" t="s">
        <v>71</v>
      </c>
      <c r="J216" s="1" t="s">
        <v>64</v>
      </c>
      <c r="K216" s="24" t="s">
        <v>65</v>
      </c>
      <c r="L216" s="1" t="s">
        <v>84</v>
      </c>
      <c r="M216" s="1">
        <v>20230719</v>
      </c>
      <c r="U216" s="28">
        <v>4478377</v>
      </c>
      <c r="V216" s="28">
        <v>1182235.5</v>
      </c>
      <c r="W216" s="28">
        <v>1151</v>
      </c>
      <c r="X216" s="17">
        <v>6</v>
      </c>
      <c r="AB216" s="1" t="s">
        <v>691</v>
      </c>
      <c r="AH216" s="1" t="s">
        <v>69</v>
      </c>
      <c r="AJ216" s="1" t="s">
        <v>69</v>
      </c>
    </row>
    <row r="217" spans="1:52" x14ac:dyDescent="0.4">
      <c r="A217" s="3" t="s">
        <v>2106</v>
      </c>
      <c r="B217" s="2">
        <v>1185195</v>
      </c>
      <c r="C217" s="3" t="s">
        <v>2153</v>
      </c>
      <c r="D217" s="2" t="s">
        <v>2107</v>
      </c>
      <c r="E217" s="1" t="s">
        <v>2108</v>
      </c>
      <c r="F217" s="20">
        <v>13995067.449999999</v>
      </c>
      <c r="G217" s="20">
        <v>107654365</v>
      </c>
      <c r="H217" s="1" t="s">
        <v>71</v>
      </c>
      <c r="J217" s="1" t="s">
        <v>64</v>
      </c>
      <c r="K217" s="24" t="s">
        <v>65</v>
      </c>
      <c r="L217" s="1" t="s">
        <v>84</v>
      </c>
      <c r="M217" s="1">
        <v>20210917</v>
      </c>
      <c r="O217" s="1" t="s">
        <v>85</v>
      </c>
      <c r="U217" s="28">
        <v>18868251</v>
      </c>
      <c r="V217" s="28">
        <v>3547921</v>
      </c>
      <c r="W217" s="28">
        <v>3444</v>
      </c>
      <c r="X217" s="17">
        <v>12</v>
      </c>
      <c r="AB217" s="1" t="s">
        <v>64</v>
      </c>
      <c r="AH217" s="1" t="s">
        <v>69</v>
      </c>
      <c r="AJ217" s="1" t="s">
        <v>69</v>
      </c>
      <c r="AM217" s="1" t="s">
        <v>69</v>
      </c>
    </row>
    <row r="218" spans="1:52" x14ac:dyDescent="0.4">
      <c r="A218" s="3" t="s">
        <v>1955</v>
      </c>
      <c r="B218" s="2">
        <v>1181540</v>
      </c>
      <c r="C218" s="3" t="s">
        <v>2153</v>
      </c>
      <c r="D218" s="2" t="s">
        <v>1956</v>
      </c>
      <c r="E218" s="1" t="s">
        <v>1957</v>
      </c>
      <c r="F218" s="20">
        <v>13893348.689999999</v>
      </c>
      <c r="G218" s="20">
        <v>106871913</v>
      </c>
      <c r="H218" s="1" t="s">
        <v>71</v>
      </c>
      <c r="J218" s="1" t="s">
        <v>66</v>
      </c>
      <c r="K218" s="24" t="s">
        <v>65</v>
      </c>
      <c r="L218" s="1" t="s">
        <v>67</v>
      </c>
      <c r="M218" s="1">
        <v>20181016</v>
      </c>
      <c r="O218" s="1" t="s">
        <v>85</v>
      </c>
      <c r="U218" s="28">
        <v>17309246</v>
      </c>
      <c r="V218" s="28">
        <v>2966693</v>
      </c>
      <c r="W218" s="28">
        <v>3138</v>
      </c>
      <c r="X218" s="17">
        <v>12</v>
      </c>
      <c r="AB218" s="1" t="s">
        <v>64</v>
      </c>
      <c r="AF218" s="1" t="s">
        <v>96</v>
      </c>
      <c r="AH218" s="1" t="s">
        <v>69</v>
      </c>
      <c r="AJ218" s="1" t="s">
        <v>69</v>
      </c>
    </row>
    <row r="219" spans="1:52" s="62" customFormat="1" x14ac:dyDescent="0.4">
      <c r="A219" s="3" t="s">
        <v>649</v>
      </c>
      <c r="B219" s="2">
        <v>1023673</v>
      </c>
      <c r="C219" s="62" t="s">
        <v>2153</v>
      </c>
      <c r="D219" s="63" t="s">
        <v>650</v>
      </c>
      <c r="E219" s="64" t="s">
        <v>651</v>
      </c>
      <c r="F219" s="65">
        <v>13808215.875</v>
      </c>
      <c r="G219" s="65">
        <v>110465727</v>
      </c>
      <c r="H219" s="64" t="s">
        <v>71</v>
      </c>
      <c r="I219" s="64"/>
      <c r="J219" s="64" t="s">
        <v>64</v>
      </c>
      <c r="K219" s="66" t="s">
        <v>65</v>
      </c>
      <c r="L219" s="64"/>
      <c r="M219" s="64">
        <v>19940406</v>
      </c>
      <c r="N219" s="64"/>
      <c r="O219" s="64"/>
      <c r="P219" s="64"/>
      <c r="Q219" s="64"/>
      <c r="R219" s="64"/>
      <c r="S219" s="64"/>
      <c r="T219" s="64"/>
      <c r="U219" s="67">
        <v>15326074</v>
      </c>
      <c r="V219" s="67">
        <v>3503828</v>
      </c>
      <c r="W219" s="67">
        <v>2272</v>
      </c>
      <c r="X219" s="68">
        <v>12</v>
      </c>
      <c r="Y219" s="64"/>
      <c r="Z219" s="64"/>
      <c r="AA219" s="64"/>
      <c r="AB219" s="64" t="s">
        <v>2243</v>
      </c>
      <c r="AC219" s="64"/>
      <c r="AD219" s="64"/>
      <c r="AE219" s="64"/>
      <c r="AF219" s="64"/>
      <c r="AG219" s="64"/>
      <c r="AH219" s="64" t="s">
        <v>69</v>
      </c>
      <c r="AI219" s="64" t="s">
        <v>69</v>
      </c>
      <c r="AJ219" s="64" t="s">
        <v>69</v>
      </c>
      <c r="AK219" s="64"/>
      <c r="AL219" s="64"/>
      <c r="AM219" s="64" t="s">
        <v>69</v>
      </c>
      <c r="AN219" s="64"/>
      <c r="AO219" s="64"/>
      <c r="AP219" s="64"/>
      <c r="AQ219" s="64" t="s">
        <v>69</v>
      </c>
      <c r="AR219" s="64" t="s">
        <v>69</v>
      </c>
      <c r="AS219" s="64"/>
      <c r="AT219" s="64" t="s">
        <v>69</v>
      </c>
      <c r="AU219" s="64" t="s">
        <v>69</v>
      </c>
      <c r="AV219" s="64"/>
      <c r="AW219" s="64"/>
      <c r="AX219" s="64" t="s">
        <v>69</v>
      </c>
      <c r="AY219" s="64" t="s">
        <v>69</v>
      </c>
      <c r="AZ219" s="64" t="s">
        <v>404</v>
      </c>
    </row>
    <row r="220" spans="1:52" s="62" customFormat="1" x14ac:dyDescent="0.4">
      <c r="A220" s="3" t="s">
        <v>1294</v>
      </c>
      <c r="B220" s="2">
        <v>1113868</v>
      </c>
      <c r="C220" s="62" t="s">
        <v>2153</v>
      </c>
      <c r="D220" s="63" t="s">
        <v>1295</v>
      </c>
      <c r="E220" s="64" t="s">
        <v>1296</v>
      </c>
      <c r="F220" s="65">
        <v>13735542.619999999</v>
      </c>
      <c r="G220" s="65">
        <v>88616404</v>
      </c>
      <c r="H220" s="64" t="s">
        <v>71</v>
      </c>
      <c r="I220" s="64"/>
      <c r="J220" s="64" t="s">
        <v>64</v>
      </c>
      <c r="K220" s="66" t="s">
        <v>65</v>
      </c>
      <c r="L220" s="64" t="s">
        <v>67</v>
      </c>
      <c r="M220" s="64">
        <v>20071218</v>
      </c>
      <c r="N220" s="64"/>
      <c r="O220" s="64"/>
      <c r="P220" s="64"/>
      <c r="Q220" s="64"/>
      <c r="R220" s="64"/>
      <c r="S220" s="64"/>
      <c r="T220" s="64"/>
      <c r="U220" s="67">
        <v>56519682</v>
      </c>
      <c r="V220" s="67">
        <v>9948041</v>
      </c>
      <c r="W220" s="67">
        <v>6499</v>
      </c>
      <c r="X220" s="68">
        <v>12</v>
      </c>
      <c r="Y220" s="64"/>
      <c r="Z220" s="64"/>
      <c r="AA220" s="64"/>
      <c r="AB220" s="64" t="s">
        <v>64</v>
      </c>
      <c r="AC220" s="64"/>
      <c r="AD220" s="64"/>
      <c r="AE220" s="64"/>
      <c r="AF220" s="64"/>
      <c r="AG220" s="64"/>
      <c r="AH220" s="64" t="s">
        <v>69</v>
      </c>
      <c r="AI220" s="64" t="s">
        <v>69</v>
      </c>
      <c r="AJ220" s="64"/>
      <c r="AK220" s="64"/>
      <c r="AL220" s="64"/>
      <c r="AM220" s="64"/>
      <c r="AN220" s="64"/>
      <c r="AO220" s="64"/>
      <c r="AP220" s="64"/>
      <c r="AQ220" s="64"/>
      <c r="AR220" s="64"/>
      <c r="AS220" s="64"/>
      <c r="AT220" s="64"/>
      <c r="AU220" s="64"/>
      <c r="AV220" s="64"/>
      <c r="AW220" s="64"/>
      <c r="AX220" s="64"/>
      <c r="AY220" s="64"/>
      <c r="AZ220" s="64"/>
    </row>
    <row r="221" spans="1:52" x14ac:dyDescent="0.4">
      <c r="A221" s="3" t="s">
        <v>387</v>
      </c>
      <c r="B221" s="2">
        <v>1074432</v>
      </c>
      <c r="C221" s="3" t="s">
        <v>2153</v>
      </c>
      <c r="D221" s="2" t="s">
        <v>388</v>
      </c>
      <c r="E221" s="1" t="s">
        <v>389</v>
      </c>
      <c r="F221" s="20">
        <v>13525310.65</v>
      </c>
      <c r="G221" s="20">
        <v>270506213</v>
      </c>
      <c r="H221" s="1" t="s">
        <v>71</v>
      </c>
      <c r="J221" s="1" t="s">
        <v>121</v>
      </c>
      <c r="K221" s="24" t="s">
        <v>65</v>
      </c>
      <c r="O221" s="1" t="s">
        <v>85</v>
      </c>
      <c r="U221" s="28">
        <v>74561513</v>
      </c>
      <c r="V221" s="28">
        <v>4539357.5</v>
      </c>
      <c r="W221" s="28">
        <v>3853</v>
      </c>
      <c r="X221" s="17">
        <v>12</v>
      </c>
      <c r="AB221" s="1" t="s">
        <v>121</v>
      </c>
      <c r="AH221" s="1" t="s">
        <v>69</v>
      </c>
      <c r="AT221" s="1" t="s">
        <v>69</v>
      </c>
    </row>
    <row r="222" spans="1:52" x14ac:dyDescent="0.4">
      <c r="A222" s="3" t="s">
        <v>1884</v>
      </c>
      <c r="B222" s="2">
        <v>1180555</v>
      </c>
      <c r="C222" s="3" t="s">
        <v>2153</v>
      </c>
      <c r="D222" s="2" t="s">
        <v>1885</v>
      </c>
      <c r="E222" s="1" t="s">
        <v>1886</v>
      </c>
      <c r="F222" s="20">
        <v>13520000</v>
      </c>
      <c r="G222" s="20">
        <v>104000000</v>
      </c>
      <c r="H222" s="1" t="s">
        <v>71</v>
      </c>
      <c r="J222" s="1" t="s">
        <v>64</v>
      </c>
      <c r="K222" s="24" t="s">
        <v>65</v>
      </c>
      <c r="L222" s="1" t="s">
        <v>84</v>
      </c>
      <c r="M222" s="1">
        <v>20180130</v>
      </c>
      <c r="O222" s="1" t="s">
        <v>80</v>
      </c>
      <c r="U222" s="28">
        <v>10989376</v>
      </c>
      <c r="V222" s="28">
        <v>1833825.5</v>
      </c>
      <c r="W222" s="28">
        <v>2137</v>
      </c>
      <c r="X222" s="17">
        <v>12</v>
      </c>
      <c r="AF222" s="1" t="s">
        <v>2216</v>
      </c>
      <c r="AH222" s="1" t="s">
        <v>69</v>
      </c>
    </row>
    <row r="223" spans="1:52" x14ac:dyDescent="0.4">
      <c r="A223" s="3" t="s">
        <v>1456</v>
      </c>
      <c r="B223" s="2">
        <v>1128565</v>
      </c>
      <c r="C223" s="3" t="s">
        <v>2153</v>
      </c>
      <c r="D223" s="2" t="s">
        <v>1457</v>
      </c>
      <c r="E223" s="1" t="s">
        <v>1458</v>
      </c>
      <c r="F223" s="20">
        <v>13487332.68</v>
      </c>
      <c r="G223" s="20">
        <v>112394439</v>
      </c>
      <c r="H223" s="1" t="s">
        <v>71</v>
      </c>
      <c r="J223" s="1" t="s">
        <v>64</v>
      </c>
      <c r="K223" s="24" t="s">
        <v>65</v>
      </c>
      <c r="L223" s="1" t="s">
        <v>406</v>
      </c>
      <c r="M223" s="1">
        <v>20171108</v>
      </c>
      <c r="O223" s="1" t="s">
        <v>85</v>
      </c>
      <c r="P223" s="1" t="s">
        <v>69</v>
      </c>
      <c r="U223" s="28">
        <v>11922605</v>
      </c>
      <c r="V223" s="28">
        <v>1717785.5</v>
      </c>
      <c r="W223" s="28">
        <v>2149</v>
      </c>
      <c r="X223" s="17">
        <v>12</v>
      </c>
      <c r="AF223" s="1" t="s">
        <v>96</v>
      </c>
      <c r="AH223" s="1" t="s">
        <v>69</v>
      </c>
    </row>
    <row r="224" spans="1:52" x14ac:dyDescent="0.4">
      <c r="A224" s="3" t="s">
        <v>806</v>
      </c>
      <c r="B224" s="2">
        <v>12471</v>
      </c>
      <c r="C224" s="3" t="s">
        <v>2153</v>
      </c>
      <c r="D224" s="2" t="s">
        <v>807</v>
      </c>
      <c r="E224" s="1" t="s">
        <v>808</v>
      </c>
      <c r="F224" s="20">
        <v>13436144.119999999</v>
      </c>
      <c r="G224" s="20">
        <v>191944916</v>
      </c>
      <c r="H224" s="1" t="s">
        <v>71</v>
      </c>
      <c r="J224" s="1" t="s">
        <v>64</v>
      </c>
      <c r="K224" s="24" t="s">
        <v>65</v>
      </c>
      <c r="O224" s="1" t="s">
        <v>85</v>
      </c>
      <c r="U224" s="28">
        <v>15414850</v>
      </c>
      <c r="V224" s="28">
        <v>1447855.5</v>
      </c>
      <c r="W224" s="28">
        <v>1446</v>
      </c>
      <c r="X224" s="17">
        <v>12</v>
      </c>
      <c r="AB224" s="1" t="s">
        <v>289</v>
      </c>
      <c r="AH224" s="1" t="s">
        <v>69</v>
      </c>
    </row>
    <row r="225" spans="1:52" s="62" customFormat="1" x14ac:dyDescent="0.4">
      <c r="A225" s="3" t="s">
        <v>381</v>
      </c>
      <c r="B225" s="2">
        <v>1003178</v>
      </c>
      <c r="C225" s="62" t="s">
        <v>2153</v>
      </c>
      <c r="D225" s="63" t="s">
        <v>382</v>
      </c>
      <c r="E225" s="64" t="s">
        <v>383</v>
      </c>
      <c r="F225" s="65">
        <v>13381001.955</v>
      </c>
      <c r="G225" s="65">
        <v>99118533</v>
      </c>
      <c r="H225" s="64" t="s">
        <v>71</v>
      </c>
      <c r="I225" s="64"/>
      <c r="J225" s="64" t="s">
        <v>64</v>
      </c>
      <c r="K225" s="66" t="s">
        <v>65</v>
      </c>
      <c r="L225" s="64"/>
      <c r="M225" s="64"/>
      <c r="N225" s="64"/>
      <c r="O225" s="64"/>
      <c r="P225" s="64"/>
      <c r="Q225" s="64"/>
      <c r="R225" s="64"/>
      <c r="S225" s="64"/>
      <c r="T225" s="64"/>
      <c r="U225" s="67">
        <v>24801081</v>
      </c>
      <c r="V225" s="67">
        <v>4666270.5</v>
      </c>
      <c r="W225" s="67">
        <v>2137</v>
      </c>
      <c r="X225" s="68">
        <v>12</v>
      </c>
      <c r="Y225" s="64"/>
      <c r="Z225" s="64"/>
      <c r="AA225" s="64"/>
      <c r="AB225" s="64"/>
      <c r="AC225" s="64" t="s">
        <v>2159</v>
      </c>
      <c r="AD225" s="64"/>
      <c r="AE225" s="64"/>
      <c r="AF225" s="64"/>
      <c r="AG225" s="64"/>
      <c r="AH225" s="64" t="s">
        <v>69</v>
      </c>
      <c r="AI225" s="64" t="s">
        <v>69</v>
      </c>
      <c r="AJ225" s="64"/>
      <c r="AK225" s="64"/>
      <c r="AL225" s="64"/>
      <c r="AM225" s="64"/>
      <c r="AN225" s="64"/>
      <c r="AO225" s="64"/>
      <c r="AP225" s="64"/>
      <c r="AQ225" s="64"/>
      <c r="AR225" s="64"/>
      <c r="AS225" s="64"/>
      <c r="AT225" s="64"/>
      <c r="AU225" s="64"/>
      <c r="AV225" s="64"/>
      <c r="AW225" s="64"/>
      <c r="AX225" s="64"/>
      <c r="AY225" s="64"/>
      <c r="AZ225" s="64"/>
    </row>
    <row r="226" spans="1:52" s="62" customFormat="1" x14ac:dyDescent="0.4">
      <c r="A226" s="3" t="s">
        <v>536</v>
      </c>
      <c r="B226" s="2">
        <v>1062160</v>
      </c>
      <c r="C226" s="62" t="s">
        <v>2153</v>
      </c>
      <c r="D226" s="63" t="s">
        <v>537</v>
      </c>
      <c r="E226" s="64" t="s">
        <v>538</v>
      </c>
      <c r="F226" s="65">
        <v>13285679.359999999</v>
      </c>
      <c r="G226" s="65">
        <v>166070992</v>
      </c>
      <c r="H226" s="64" t="s">
        <v>71</v>
      </c>
      <c r="I226" s="64"/>
      <c r="J226" s="64" t="s">
        <v>70</v>
      </c>
      <c r="K226" s="66" t="s">
        <v>65</v>
      </c>
      <c r="L226" s="64" t="s">
        <v>84</v>
      </c>
      <c r="M226" s="64">
        <v>20000929</v>
      </c>
      <c r="N226" s="64"/>
      <c r="O226" s="64" t="s">
        <v>85</v>
      </c>
      <c r="P226" s="64"/>
      <c r="Q226" s="64"/>
      <c r="R226" s="64"/>
      <c r="S226" s="64"/>
      <c r="T226" s="64"/>
      <c r="U226" s="67">
        <v>18015309</v>
      </c>
      <c r="V226" s="67">
        <v>1473634</v>
      </c>
      <c r="W226" s="67">
        <v>2109.5</v>
      </c>
      <c r="X226" s="68">
        <v>12</v>
      </c>
      <c r="Y226" s="64"/>
      <c r="Z226" s="64"/>
      <c r="AA226" s="64"/>
      <c r="AB226" s="64"/>
      <c r="AC226" s="64" t="s">
        <v>81</v>
      </c>
      <c r="AD226" s="64"/>
      <c r="AE226" s="64"/>
      <c r="AF226" s="64"/>
      <c r="AG226" s="64"/>
      <c r="AH226" s="64" t="s">
        <v>69</v>
      </c>
      <c r="AI226" s="64" t="s">
        <v>69</v>
      </c>
      <c r="AJ226" s="64"/>
      <c r="AK226" s="64"/>
      <c r="AL226" s="64"/>
      <c r="AM226" s="64"/>
      <c r="AN226" s="64"/>
      <c r="AO226" s="64"/>
      <c r="AP226" s="64"/>
      <c r="AQ226" s="64"/>
      <c r="AR226" s="64"/>
      <c r="AS226" s="64"/>
      <c r="AT226" s="64"/>
      <c r="AU226" s="64"/>
      <c r="AV226" s="64"/>
      <c r="AW226" s="64"/>
      <c r="AX226" s="64"/>
      <c r="AY226" s="64"/>
      <c r="AZ226" s="64"/>
    </row>
    <row r="227" spans="1:52" x14ac:dyDescent="0.4">
      <c r="A227" s="3" t="s">
        <v>1912</v>
      </c>
      <c r="B227" s="2">
        <v>1181110</v>
      </c>
      <c r="C227" s="3" t="s">
        <v>2153</v>
      </c>
      <c r="D227" s="2" t="s">
        <v>1913</v>
      </c>
      <c r="E227" s="1" t="s">
        <v>1914</v>
      </c>
      <c r="F227" s="20">
        <v>13012971.529999999</v>
      </c>
      <c r="G227" s="20">
        <v>200199562</v>
      </c>
      <c r="H227" s="1" t="s">
        <v>71</v>
      </c>
      <c r="J227" s="1" t="s">
        <v>64</v>
      </c>
      <c r="K227" s="24" t="s">
        <v>65</v>
      </c>
      <c r="L227" s="1" t="s">
        <v>84</v>
      </c>
      <c r="M227" s="1">
        <v>20180514</v>
      </c>
      <c r="U227" s="28">
        <v>22027771</v>
      </c>
      <c r="V227" s="28">
        <v>1139448</v>
      </c>
      <c r="W227" s="28">
        <v>1039</v>
      </c>
      <c r="X227" s="17">
        <v>12</v>
      </c>
      <c r="AB227" s="1" t="s">
        <v>2166</v>
      </c>
      <c r="AH227" s="1" t="s">
        <v>69</v>
      </c>
      <c r="AT227" s="1" t="s">
        <v>69</v>
      </c>
      <c r="AY227" s="1" t="s">
        <v>69</v>
      </c>
    </row>
    <row r="228" spans="1:52" x14ac:dyDescent="0.4">
      <c r="A228" s="3" t="s">
        <v>1796</v>
      </c>
      <c r="B228" s="2">
        <v>1170845</v>
      </c>
      <c r="C228" s="3" t="s">
        <v>2153</v>
      </c>
      <c r="D228" s="2" t="s">
        <v>1797</v>
      </c>
      <c r="E228" s="1" t="s">
        <v>1798</v>
      </c>
      <c r="F228" s="20">
        <v>12957588.225</v>
      </c>
      <c r="G228" s="20">
        <v>172767843</v>
      </c>
      <c r="H228" s="1" t="s">
        <v>71</v>
      </c>
      <c r="J228" s="1" t="s">
        <v>64</v>
      </c>
      <c r="K228" s="24" t="s">
        <v>65</v>
      </c>
      <c r="L228" s="1" t="s">
        <v>67</v>
      </c>
      <c r="M228" s="1">
        <v>20141205</v>
      </c>
      <c r="O228" s="1" t="s">
        <v>85</v>
      </c>
      <c r="U228" s="28">
        <v>34159108</v>
      </c>
      <c r="V228" s="28">
        <v>2327137</v>
      </c>
      <c r="W228" s="28">
        <v>2669</v>
      </c>
      <c r="X228" s="17">
        <v>12</v>
      </c>
      <c r="AB228" s="1" t="s">
        <v>66</v>
      </c>
      <c r="AC228" s="1" t="s">
        <v>222</v>
      </c>
      <c r="AH228" s="1" t="s">
        <v>69</v>
      </c>
      <c r="AT228" s="1" t="s">
        <v>69</v>
      </c>
    </row>
    <row r="229" spans="1:52" x14ac:dyDescent="0.4">
      <c r="A229" s="3" t="s">
        <v>1695</v>
      </c>
      <c r="B229" s="2">
        <v>1149831</v>
      </c>
      <c r="C229" s="3" t="s">
        <v>2153</v>
      </c>
      <c r="D229" s="2" t="s">
        <v>1696</v>
      </c>
      <c r="E229" s="1" t="s">
        <v>1697</v>
      </c>
      <c r="F229" s="20">
        <v>12735049.425000001</v>
      </c>
      <c r="G229" s="20">
        <v>121286185</v>
      </c>
      <c r="H229" s="1" t="s">
        <v>71</v>
      </c>
      <c r="J229" s="1" t="s">
        <v>64</v>
      </c>
      <c r="K229" s="24" t="s">
        <v>65</v>
      </c>
      <c r="L229" s="1" t="s">
        <v>67</v>
      </c>
      <c r="M229" s="1">
        <v>20120312</v>
      </c>
      <c r="O229" s="1" t="s">
        <v>80</v>
      </c>
      <c r="U229" s="28">
        <v>8803053</v>
      </c>
      <c r="V229" s="28">
        <v>1631346.5</v>
      </c>
      <c r="W229" s="28">
        <v>2266</v>
      </c>
      <c r="X229" s="17">
        <v>12</v>
      </c>
      <c r="AC229" s="1" t="s">
        <v>2155</v>
      </c>
      <c r="AH229" s="1" t="s">
        <v>69</v>
      </c>
      <c r="AJ229" s="1" t="s">
        <v>69</v>
      </c>
    </row>
    <row r="230" spans="1:52" x14ac:dyDescent="0.4">
      <c r="A230" s="3" t="s">
        <v>1524</v>
      </c>
      <c r="B230" s="2">
        <v>1139740</v>
      </c>
      <c r="C230" s="3" t="s">
        <v>2153</v>
      </c>
      <c r="D230" s="2" t="s">
        <v>1525</v>
      </c>
      <c r="E230" s="1" t="s">
        <v>1526</v>
      </c>
      <c r="F230" s="20">
        <v>12731479.060000001</v>
      </c>
      <c r="G230" s="20">
        <v>636573953</v>
      </c>
      <c r="H230" s="1" t="s">
        <v>71</v>
      </c>
      <c r="J230" s="1" t="s">
        <v>64</v>
      </c>
      <c r="K230" s="24" t="s">
        <v>65</v>
      </c>
      <c r="L230" s="1" t="s">
        <v>67</v>
      </c>
      <c r="M230" s="1">
        <v>20101209</v>
      </c>
      <c r="O230" s="1" t="s">
        <v>85</v>
      </c>
      <c r="U230" s="28">
        <v>85692001</v>
      </c>
      <c r="V230" s="28">
        <v>1794851</v>
      </c>
      <c r="W230" s="28">
        <v>2648</v>
      </c>
      <c r="X230" s="17">
        <v>12</v>
      </c>
      <c r="AF230" s="1" t="s">
        <v>96</v>
      </c>
      <c r="AH230" s="1" t="s">
        <v>69</v>
      </c>
    </row>
    <row r="231" spans="1:52" x14ac:dyDescent="0.4">
      <c r="A231" s="3" t="s">
        <v>2278</v>
      </c>
      <c r="B231" s="2">
        <v>1187615</v>
      </c>
      <c r="C231" s="3" t="s">
        <v>2153</v>
      </c>
      <c r="D231" s="2" t="s">
        <v>2279</v>
      </c>
      <c r="E231" s="1" t="s">
        <v>2280</v>
      </c>
      <c r="F231" s="20">
        <v>12426756.15</v>
      </c>
      <c r="G231" s="20">
        <v>82845041</v>
      </c>
      <c r="H231" s="1" t="s">
        <v>71</v>
      </c>
      <c r="J231" s="1" t="s">
        <v>66</v>
      </c>
      <c r="K231" s="24" t="s">
        <v>65</v>
      </c>
      <c r="L231" s="1" t="s">
        <v>84</v>
      </c>
      <c r="M231" s="1">
        <v>20231229</v>
      </c>
      <c r="AB231" s="1" t="s">
        <v>66</v>
      </c>
      <c r="AH231" s="1" t="s">
        <v>69</v>
      </c>
    </row>
    <row r="232" spans="1:52" s="62" customFormat="1" x14ac:dyDescent="0.4">
      <c r="A232" s="3" t="s">
        <v>1352</v>
      </c>
      <c r="B232" s="2">
        <v>1114439</v>
      </c>
      <c r="C232" s="62" t="s">
        <v>2153</v>
      </c>
      <c r="D232" s="63" t="s">
        <v>1353</v>
      </c>
      <c r="E232" s="64" t="s">
        <v>1354</v>
      </c>
      <c r="F232" s="65">
        <v>12298826.699999999</v>
      </c>
      <c r="G232" s="65">
        <v>45551210</v>
      </c>
      <c r="H232" s="64" t="s">
        <v>71</v>
      </c>
      <c r="I232" s="64"/>
      <c r="J232" s="64" t="s">
        <v>64</v>
      </c>
      <c r="K232" s="66" t="s">
        <v>65</v>
      </c>
      <c r="L232" s="64" t="s">
        <v>322</v>
      </c>
      <c r="M232" s="64">
        <v>20100201</v>
      </c>
      <c r="N232" s="64"/>
      <c r="O232" s="64"/>
      <c r="P232" s="64" t="s">
        <v>69</v>
      </c>
      <c r="Q232" s="64"/>
      <c r="R232" s="64"/>
      <c r="S232" s="64"/>
      <c r="T232" s="64"/>
      <c r="U232" s="67">
        <v>4698560</v>
      </c>
      <c r="V232" s="67">
        <v>854185.5</v>
      </c>
      <c r="W232" s="67">
        <v>988</v>
      </c>
      <c r="X232" s="68">
        <v>12</v>
      </c>
      <c r="Y232" s="64"/>
      <c r="Z232" s="64"/>
      <c r="AA232" s="64"/>
      <c r="AB232" s="64"/>
      <c r="AC232" s="64" t="s">
        <v>347</v>
      </c>
      <c r="AD232" s="64"/>
      <c r="AE232" s="64"/>
      <c r="AF232" s="64"/>
      <c r="AG232" s="64"/>
      <c r="AH232" s="64" t="s">
        <v>69</v>
      </c>
      <c r="AI232" s="64" t="s">
        <v>69</v>
      </c>
      <c r="AJ232" s="64"/>
      <c r="AK232" s="64"/>
      <c r="AL232" s="64"/>
      <c r="AM232" s="64"/>
      <c r="AN232" s="64"/>
      <c r="AO232" s="64"/>
      <c r="AP232" s="64"/>
      <c r="AQ232" s="64"/>
      <c r="AR232" s="64"/>
      <c r="AS232" s="64"/>
      <c r="AT232" s="64"/>
      <c r="AU232" s="64"/>
      <c r="AV232" s="64"/>
      <c r="AW232" s="64"/>
      <c r="AX232" s="64"/>
      <c r="AY232" s="64"/>
      <c r="AZ232" s="64"/>
    </row>
    <row r="233" spans="1:52" s="62" customFormat="1" x14ac:dyDescent="0.4">
      <c r="A233" s="3" t="s">
        <v>357</v>
      </c>
      <c r="B233" s="2">
        <v>23456</v>
      </c>
      <c r="C233" s="62" t="s">
        <v>2153</v>
      </c>
      <c r="D233" s="63" t="s">
        <v>358</v>
      </c>
      <c r="E233" s="64" t="s">
        <v>359</v>
      </c>
      <c r="F233" s="65">
        <v>12220000</v>
      </c>
      <c r="G233" s="65">
        <v>188000000</v>
      </c>
      <c r="H233" s="64" t="s">
        <v>71</v>
      </c>
      <c r="I233" s="64"/>
      <c r="J233" s="64" t="s">
        <v>64</v>
      </c>
      <c r="K233" s="66" t="s">
        <v>65</v>
      </c>
      <c r="L233" s="64"/>
      <c r="M233" s="64"/>
      <c r="N233" s="64"/>
      <c r="O233" s="64"/>
      <c r="P233" s="64"/>
      <c r="Q233" s="64"/>
      <c r="R233" s="64"/>
      <c r="S233" s="64"/>
      <c r="T233" s="64"/>
      <c r="U233" s="67">
        <v>13468206</v>
      </c>
      <c r="V233" s="67">
        <v>1187432.5</v>
      </c>
      <c r="W233" s="67">
        <v>2038</v>
      </c>
      <c r="X233" s="68">
        <v>12</v>
      </c>
      <c r="Y233" s="64"/>
      <c r="Z233" s="64"/>
      <c r="AA233" s="64"/>
      <c r="AB233" s="64" t="s">
        <v>289</v>
      </c>
      <c r="AC233" s="64"/>
      <c r="AD233" s="64"/>
      <c r="AE233" s="64"/>
      <c r="AF233" s="64"/>
      <c r="AG233" s="64"/>
      <c r="AH233" s="64"/>
      <c r="AI233" s="64" t="s">
        <v>69</v>
      </c>
      <c r="AJ233" s="64"/>
      <c r="AK233" s="64"/>
      <c r="AL233" s="64"/>
      <c r="AM233" s="64"/>
      <c r="AN233" s="64"/>
      <c r="AO233" s="64"/>
      <c r="AP233" s="64" t="s">
        <v>69</v>
      </c>
      <c r="AQ233" s="64" t="s">
        <v>69</v>
      </c>
      <c r="AR233" s="64"/>
      <c r="AS233" s="64"/>
      <c r="AT233" s="64"/>
      <c r="AU233" s="64"/>
      <c r="AV233" s="64"/>
      <c r="AW233" s="64"/>
      <c r="AX233" s="64"/>
      <c r="AY233" s="64"/>
      <c r="AZ233" s="64"/>
    </row>
    <row r="234" spans="1:52" x14ac:dyDescent="0.4">
      <c r="A234" s="3" t="s">
        <v>676</v>
      </c>
      <c r="B234" s="2">
        <v>29225</v>
      </c>
      <c r="C234" s="3" t="s">
        <v>2153</v>
      </c>
      <c r="D234" s="2" t="s">
        <v>677</v>
      </c>
      <c r="E234" s="1" t="s">
        <v>678</v>
      </c>
      <c r="F234" s="20">
        <v>12109581.42</v>
      </c>
      <c r="G234" s="20">
        <v>201826357</v>
      </c>
      <c r="H234" s="1" t="s">
        <v>71</v>
      </c>
      <c r="J234" s="1" t="s">
        <v>64</v>
      </c>
      <c r="K234" s="24" t="s">
        <v>65</v>
      </c>
      <c r="L234" s="1" t="s">
        <v>330</v>
      </c>
      <c r="M234" s="1">
        <v>20181102</v>
      </c>
      <c r="O234" s="1" t="s">
        <v>85</v>
      </c>
      <c r="U234" s="28">
        <v>42448193</v>
      </c>
      <c r="V234" s="28">
        <v>2001415</v>
      </c>
      <c r="W234" s="28">
        <v>2193</v>
      </c>
      <c r="X234" s="17">
        <v>12</v>
      </c>
      <c r="AF234" s="1" t="s">
        <v>119</v>
      </c>
      <c r="AH234" s="1" t="s">
        <v>69</v>
      </c>
    </row>
    <row r="235" spans="1:52" s="62" customFormat="1" x14ac:dyDescent="0.4">
      <c r="A235" s="3" t="s">
        <v>953</v>
      </c>
      <c r="B235" s="2">
        <v>1063785</v>
      </c>
      <c r="C235" s="62" t="s">
        <v>2153</v>
      </c>
      <c r="D235" s="63" t="s">
        <v>954</v>
      </c>
      <c r="E235" s="64" t="s">
        <v>955</v>
      </c>
      <c r="F235" s="65">
        <v>11836868.75</v>
      </c>
      <c r="G235" s="65">
        <v>47347475</v>
      </c>
      <c r="H235" s="64" t="s">
        <v>71</v>
      </c>
      <c r="I235" s="64"/>
      <c r="J235" s="64" t="s">
        <v>64</v>
      </c>
      <c r="K235" s="66" t="s">
        <v>65</v>
      </c>
      <c r="L235" s="64" t="s">
        <v>84</v>
      </c>
      <c r="M235" s="64">
        <v>20050217</v>
      </c>
      <c r="N235" s="64"/>
      <c r="O235" s="64"/>
      <c r="P235" s="64"/>
      <c r="Q235" s="64"/>
      <c r="R235" s="64"/>
      <c r="S235" s="64"/>
      <c r="T235" s="64"/>
      <c r="U235" s="67">
        <v>1106848</v>
      </c>
      <c r="V235" s="67">
        <v>223053</v>
      </c>
      <c r="W235" s="67">
        <v>161</v>
      </c>
      <c r="X235" s="68">
        <v>12</v>
      </c>
      <c r="Y235" s="64"/>
      <c r="Z235" s="64"/>
      <c r="AA235" s="64"/>
      <c r="AB235" s="64" t="s">
        <v>64</v>
      </c>
      <c r="AC235" s="64"/>
      <c r="AD235" s="64"/>
      <c r="AE235" s="64"/>
      <c r="AF235" s="64"/>
      <c r="AG235" s="64"/>
      <c r="AH235" s="64" t="s">
        <v>69</v>
      </c>
      <c r="AI235" s="64" t="s">
        <v>69</v>
      </c>
      <c r="AJ235" s="64" t="s">
        <v>69</v>
      </c>
      <c r="AK235" s="64"/>
      <c r="AL235" s="64"/>
      <c r="AM235" s="64"/>
      <c r="AN235" s="64"/>
      <c r="AO235" s="64"/>
      <c r="AP235" s="64"/>
      <c r="AQ235" s="64"/>
      <c r="AR235" s="64"/>
      <c r="AS235" s="64"/>
      <c r="AT235" s="64"/>
      <c r="AU235" s="64"/>
      <c r="AV235" s="64"/>
      <c r="AW235" s="64"/>
      <c r="AX235" s="64"/>
      <c r="AY235" s="64"/>
      <c r="AZ235" s="64"/>
    </row>
    <row r="236" spans="1:52" s="69" customFormat="1" x14ac:dyDescent="0.4">
      <c r="A236" s="3" t="s">
        <v>1233</v>
      </c>
      <c r="B236" s="2">
        <v>1104415</v>
      </c>
      <c r="C236" s="69" t="s">
        <v>2153</v>
      </c>
      <c r="D236" s="70" t="s">
        <v>1234</v>
      </c>
      <c r="E236" s="71" t="s">
        <v>1235</v>
      </c>
      <c r="F236" s="72">
        <v>11810782.699999999</v>
      </c>
      <c r="G236" s="72">
        <v>236215654</v>
      </c>
      <c r="H236" s="71" t="s">
        <v>71</v>
      </c>
      <c r="I236" s="71"/>
      <c r="J236" s="71" t="s">
        <v>66</v>
      </c>
      <c r="K236" s="73" t="s">
        <v>65</v>
      </c>
      <c r="L236" s="71" t="s">
        <v>84</v>
      </c>
      <c r="M236" s="71">
        <v>20070628</v>
      </c>
      <c r="N236" s="71"/>
      <c r="O236" s="71" t="s">
        <v>85</v>
      </c>
      <c r="P236" s="71"/>
      <c r="Q236" s="71"/>
      <c r="R236" s="71"/>
      <c r="S236" s="71"/>
      <c r="T236" s="71"/>
      <c r="U236" s="74">
        <v>32896938</v>
      </c>
      <c r="V236" s="74">
        <v>1649095.5</v>
      </c>
      <c r="W236" s="74">
        <v>1692</v>
      </c>
      <c r="X236" s="75">
        <v>12</v>
      </c>
      <c r="Y236" s="71"/>
      <c r="Z236" s="71"/>
      <c r="AA236" s="71"/>
      <c r="AB236" s="71" t="s">
        <v>2172</v>
      </c>
      <c r="AC236" s="71"/>
      <c r="AD236" s="71"/>
      <c r="AE236" s="71"/>
      <c r="AF236" s="71"/>
      <c r="AG236" s="71"/>
      <c r="AH236" s="71"/>
      <c r="AI236" s="71"/>
      <c r="AJ236" s="71" t="s">
        <v>69</v>
      </c>
      <c r="AK236" s="71" t="s">
        <v>69</v>
      </c>
      <c r="AL236" s="71"/>
      <c r="AM236" s="71"/>
      <c r="AN236" s="71" t="s">
        <v>69</v>
      </c>
      <c r="AO236" s="71"/>
      <c r="AP236" s="71"/>
      <c r="AQ236" s="71" t="s">
        <v>69</v>
      </c>
      <c r="AR236" s="71" t="s">
        <v>69</v>
      </c>
      <c r="AS236" s="71"/>
      <c r="AT236" s="71"/>
      <c r="AU236" s="71"/>
      <c r="AV236" s="71"/>
      <c r="AW236" s="71"/>
      <c r="AX236" s="71"/>
      <c r="AY236" s="71"/>
      <c r="AZ236" s="71" t="s">
        <v>2253</v>
      </c>
    </row>
    <row r="237" spans="1:52" s="62" customFormat="1" x14ac:dyDescent="0.4">
      <c r="A237" s="3" t="s">
        <v>1387</v>
      </c>
      <c r="B237" s="2">
        <v>1108787</v>
      </c>
      <c r="C237" s="62" t="s">
        <v>2153</v>
      </c>
      <c r="D237" s="63" t="s">
        <v>1388</v>
      </c>
      <c r="E237" s="64" t="s">
        <v>1389</v>
      </c>
      <c r="F237" s="65">
        <v>11726737.25</v>
      </c>
      <c r="G237" s="65">
        <v>469069490</v>
      </c>
      <c r="H237" s="64" t="s">
        <v>71</v>
      </c>
      <c r="I237" s="64"/>
      <c r="J237" s="64" t="s">
        <v>222</v>
      </c>
      <c r="K237" s="66" t="s">
        <v>73</v>
      </c>
      <c r="L237" s="64" t="s">
        <v>330</v>
      </c>
      <c r="M237" s="64">
        <v>20190724</v>
      </c>
      <c r="N237" s="64"/>
      <c r="O237" s="64"/>
      <c r="P237" s="64" t="s">
        <v>69</v>
      </c>
      <c r="Q237" s="64"/>
      <c r="R237" s="64"/>
      <c r="S237" s="64"/>
      <c r="T237" s="64"/>
      <c r="U237" s="67">
        <v>18643055</v>
      </c>
      <c r="V237" s="67">
        <v>272199</v>
      </c>
      <c r="W237" s="67">
        <v>817</v>
      </c>
      <c r="X237" s="68">
        <v>12</v>
      </c>
      <c r="Y237" s="64"/>
      <c r="Z237" s="64"/>
      <c r="AA237" s="64"/>
      <c r="AB237" s="64"/>
      <c r="AC237" s="64" t="s">
        <v>2178</v>
      </c>
      <c r="AD237" s="64"/>
      <c r="AE237" s="64"/>
      <c r="AF237" s="64"/>
      <c r="AG237" s="64"/>
      <c r="AH237" s="64" t="s">
        <v>69</v>
      </c>
      <c r="AI237" s="64" t="s">
        <v>69</v>
      </c>
      <c r="AJ237" s="64"/>
      <c r="AK237" s="64"/>
      <c r="AL237" s="64"/>
      <c r="AM237" s="64"/>
      <c r="AN237" s="64"/>
      <c r="AO237" s="64"/>
      <c r="AP237" s="64"/>
      <c r="AQ237" s="64"/>
      <c r="AR237" s="64"/>
      <c r="AS237" s="64"/>
      <c r="AT237" s="64"/>
      <c r="AU237" s="64"/>
      <c r="AV237" s="64"/>
      <c r="AW237" s="64"/>
      <c r="AX237" s="64"/>
      <c r="AY237" s="64"/>
      <c r="AZ237" s="64"/>
    </row>
    <row r="238" spans="1:52" x14ac:dyDescent="0.4">
      <c r="A238" s="3" t="s">
        <v>643</v>
      </c>
      <c r="B238" s="2">
        <v>30240</v>
      </c>
      <c r="C238" s="3" t="s">
        <v>2153</v>
      </c>
      <c r="D238" s="2" t="s">
        <v>644</v>
      </c>
      <c r="E238" s="1" t="s">
        <v>645</v>
      </c>
      <c r="F238" s="20">
        <v>11613638.09</v>
      </c>
      <c r="G238" s="20">
        <v>61124411</v>
      </c>
      <c r="H238" s="1" t="s">
        <v>71</v>
      </c>
      <c r="J238" s="1" t="s">
        <v>64</v>
      </c>
      <c r="K238" s="24" t="s">
        <v>65</v>
      </c>
      <c r="M238" s="1">
        <v>20030514</v>
      </c>
      <c r="U238" s="28">
        <v>21457107</v>
      </c>
      <c r="V238" s="28">
        <v>5731811.5</v>
      </c>
      <c r="W238" s="28">
        <v>3934</v>
      </c>
      <c r="X238" s="17">
        <v>12</v>
      </c>
      <c r="AB238" s="1" t="s">
        <v>66</v>
      </c>
      <c r="AF238" s="1" t="s">
        <v>96</v>
      </c>
      <c r="AH238" s="1" t="s">
        <v>69</v>
      </c>
    </row>
    <row r="239" spans="1:52" s="62" customFormat="1" x14ac:dyDescent="0.4">
      <c r="A239" s="3" t="s">
        <v>1342</v>
      </c>
      <c r="B239" s="2">
        <v>1115371</v>
      </c>
      <c r="C239" s="62" t="s">
        <v>2153</v>
      </c>
      <c r="D239" s="63" t="s">
        <v>1343</v>
      </c>
      <c r="E239" s="64" t="s">
        <v>1344</v>
      </c>
      <c r="F239" s="65">
        <v>11613429.975</v>
      </c>
      <c r="G239" s="65">
        <v>110604095</v>
      </c>
      <c r="H239" s="64" t="s">
        <v>71</v>
      </c>
      <c r="I239" s="64"/>
      <c r="J239" s="64" t="s">
        <v>64</v>
      </c>
      <c r="K239" s="66" t="s">
        <v>65</v>
      </c>
      <c r="L239" s="64" t="s">
        <v>322</v>
      </c>
      <c r="M239" s="64">
        <v>20100506</v>
      </c>
      <c r="N239" s="64"/>
      <c r="O239" s="64" t="s">
        <v>80</v>
      </c>
      <c r="P239" s="64" t="s">
        <v>69</v>
      </c>
      <c r="Q239" s="64"/>
      <c r="R239" s="64"/>
      <c r="S239" s="64"/>
      <c r="T239" s="64"/>
      <c r="U239" s="67">
        <v>32535366</v>
      </c>
      <c r="V239" s="67">
        <v>3627522.5</v>
      </c>
      <c r="W239" s="67">
        <v>3707</v>
      </c>
      <c r="X239" s="68">
        <v>12</v>
      </c>
      <c r="Y239" s="64"/>
      <c r="Z239" s="64"/>
      <c r="AA239" s="64"/>
      <c r="AB239" s="64"/>
      <c r="AC239" s="64"/>
      <c r="AD239" s="64"/>
      <c r="AE239" s="64"/>
      <c r="AF239" s="64" t="s">
        <v>94</v>
      </c>
      <c r="AG239" s="64"/>
      <c r="AH239" s="64" t="s">
        <v>69</v>
      </c>
      <c r="AI239" s="64" t="s">
        <v>69</v>
      </c>
      <c r="AJ239" s="64"/>
      <c r="AK239" s="64"/>
      <c r="AL239" s="64"/>
      <c r="AM239" s="64"/>
      <c r="AN239" s="64"/>
      <c r="AO239" s="64"/>
      <c r="AP239" s="64"/>
      <c r="AQ239" s="64"/>
      <c r="AR239" s="64"/>
      <c r="AS239" s="64"/>
      <c r="AT239" s="64"/>
      <c r="AU239" s="64"/>
      <c r="AV239" s="64"/>
      <c r="AW239" s="64"/>
      <c r="AX239" s="64"/>
      <c r="AY239" s="64"/>
      <c r="AZ239" s="64"/>
    </row>
    <row r="240" spans="1:52" x14ac:dyDescent="0.4">
      <c r="A240" s="3" t="s">
        <v>407</v>
      </c>
      <c r="B240" s="2">
        <v>1118764</v>
      </c>
      <c r="C240" s="3" t="s">
        <v>2153</v>
      </c>
      <c r="D240" s="2" t="s">
        <v>408</v>
      </c>
      <c r="E240" s="1" t="s">
        <v>409</v>
      </c>
      <c r="F240" s="20">
        <v>11403729.279999999</v>
      </c>
      <c r="G240" s="20">
        <v>71273308</v>
      </c>
      <c r="H240" s="1" t="s">
        <v>71</v>
      </c>
      <c r="J240" s="1" t="s">
        <v>66</v>
      </c>
      <c r="K240" s="24" t="s">
        <v>65</v>
      </c>
      <c r="L240" s="1" t="s">
        <v>406</v>
      </c>
      <c r="M240" s="1">
        <v>20110906</v>
      </c>
      <c r="O240" s="1" t="s">
        <v>85</v>
      </c>
      <c r="P240" s="1" t="s">
        <v>69</v>
      </c>
      <c r="U240" s="28">
        <v>15112035</v>
      </c>
      <c r="V240" s="28">
        <v>2478458</v>
      </c>
      <c r="W240" s="28">
        <v>1858</v>
      </c>
      <c r="X240" s="17">
        <v>12</v>
      </c>
      <c r="Y240" s="1" t="s">
        <v>148</v>
      </c>
      <c r="AF240" s="1" t="s">
        <v>765</v>
      </c>
      <c r="AH240" s="1" t="s">
        <v>69</v>
      </c>
    </row>
    <row r="241" spans="1:52" x14ac:dyDescent="0.4">
      <c r="A241" s="3" t="s">
        <v>1018</v>
      </c>
      <c r="B241" s="2">
        <v>1050109</v>
      </c>
      <c r="C241" s="3" t="s">
        <v>2153</v>
      </c>
      <c r="D241" s="2" t="s">
        <v>1019</v>
      </c>
      <c r="E241" s="1" t="s">
        <v>1020</v>
      </c>
      <c r="F241" s="20">
        <v>11326166.15</v>
      </c>
      <c r="G241" s="20">
        <v>174248710</v>
      </c>
      <c r="H241" s="1" t="s">
        <v>71</v>
      </c>
      <c r="J241" s="1" t="s">
        <v>163</v>
      </c>
      <c r="K241" s="24" t="s">
        <v>12</v>
      </c>
      <c r="O241" s="1" t="s">
        <v>85</v>
      </c>
      <c r="P241" s="1" t="s">
        <v>69</v>
      </c>
      <c r="S241" s="1" t="s">
        <v>1021</v>
      </c>
      <c r="U241" s="28">
        <v>15250815</v>
      </c>
      <c r="V241" s="28">
        <v>1451810</v>
      </c>
      <c r="W241" s="28">
        <v>1699</v>
      </c>
      <c r="X241" s="17">
        <v>12</v>
      </c>
      <c r="AF241" s="1" t="s">
        <v>96</v>
      </c>
      <c r="AH241" s="1" t="s">
        <v>69</v>
      </c>
    </row>
    <row r="242" spans="1:52" s="62" customFormat="1" x14ac:dyDescent="0.4">
      <c r="A242" s="3" t="s">
        <v>2043</v>
      </c>
      <c r="B242" s="2">
        <v>1183860</v>
      </c>
      <c r="C242" s="62" t="s">
        <v>2153</v>
      </c>
      <c r="D242" s="63" t="s">
        <v>2044</v>
      </c>
      <c r="E242" s="64" t="s">
        <v>2045</v>
      </c>
      <c r="F242" s="65">
        <v>11294523.359999999</v>
      </c>
      <c r="G242" s="65">
        <v>70590771</v>
      </c>
      <c r="H242" s="64" t="s">
        <v>71</v>
      </c>
      <c r="I242" s="64"/>
      <c r="J242" s="64" t="s">
        <v>64</v>
      </c>
      <c r="K242" s="66" t="s">
        <v>65</v>
      </c>
      <c r="L242" s="64" t="s">
        <v>84</v>
      </c>
      <c r="M242" s="64">
        <v>20200821</v>
      </c>
      <c r="N242" s="64"/>
      <c r="O242" s="64" t="s">
        <v>85</v>
      </c>
      <c r="P242" s="64"/>
      <c r="Q242" s="64"/>
      <c r="R242" s="64"/>
      <c r="S242" s="64"/>
      <c r="T242" s="64"/>
      <c r="U242" s="67">
        <v>9022721</v>
      </c>
      <c r="V242" s="67">
        <v>1624796.5</v>
      </c>
      <c r="W242" s="67">
        <v>1489</v>
      </c>
      <c r="X242" s="68">
        <v>12</v>
      </c>
      <c r="Y242" s="64"/>
      <c r="Z242" s="64"/>
      <c r="AA242" s="64"/>
      <c r="AB242" s="64"/>
      <c r="AC242" s="64" t="s">
        <v>81</v>
      </c>
      <c r="AD242" s="64"/>
      <c r="AE242" s="64"/>
      <c r="AF242" s="64"/>
      <c r="AG242" s="64"/>
      <c r="AH242" s="64" t="s">
        <v>69</v>
      </c>
      <c r="AI242" s="64" t="s">
        <v>69</v>
      </c>
      <c r="AJ242" s="64"/>
      <c r="AK242" s="64"/>
      <c r="AL242" s="64"/>
      <c r="AM242" s="64"/>
      <c r="AN242" s="64"/>
      <c r="AO242" s="64"/>
      <c r="AP242" s="64"/>
      <c r="AQ242" s="64"/>
      <c r="AR242" s="64"/>
      <c r="AS242" s="64"/>
      <c r="AT242" s="64"/>
      <c r="AU242" s="64"/>
      <c r="AV242" s="64"/>
      <c r="AW242" s="64"/>
      <c r="AX242" s="64"/>
      <c r="AY242" s="64"/>
      <c r="AZ242" s="64"/>
    </row>
    <row r="243" spans="1:52" x14ac:dyDescent="0.4">
      <c r="A243" s="3" t="s">
        <v>1680</v>
      </c>
      <c r="B243" s="2">
        <v>1152440</v>
      </c>
      <c r="C243" s="3" t="s">
        <v>2153</v>
      </c>
      <c r="D243" s="2" t="s">
        <v>1681</v>
      </c>
      <c r="E243" s="1" t="s">
        <v>1682</v>
      </c>
      <c r="F243" s="20">
        <v>11250161.91</v>
      </c>
      <c r="G243" s="20">
        <v>60811686</v>
      </c>
      <c r="H243" s="1" t="s">
        <v>71</v>
      </c>
      <c r="J243" s="1" t="s">
        <v>64</v>
      </c>
      <c r="K243" s="24" t="s">
        <v>65</v>
      </c>
      <c r="L243" s="1" t="s">
        <v>84</v>
      </c>
      <c r="M243" s="1">
        <v>20111209</v>
      </c>
      <c r="U243" s="28">
        <v>14178886</v>
      </c>
      <c r="V243" s="28">
        <v>3318106</v>
      </c>
      <c r="W243" s="28">
        <v>2573</v>
      </c>
      <c r="X243" s="17">
        <v>12</v>
      </c>
      <c r="AB243" s="1" t="s">
        <v>1850</v>
      </c>
      <c r="AH243" s="1" t="s">
        <v>69</v>
      </c>
    </row>
    <row r="244" spans="1:52" x14ac:dyDescent="0.4">
      <c r="A244" s="3" t="s">
        <v>2219</v>
      </c>
      <c r="B244" s="2">
        <v>1187250</v>
      </c>
      <c r="C244" s="3" t="s">
        <v>2153</v>
      </c>
      <c r="D244" s="2" t="s">
        <v>2220</v>
      </c>
      <c r="E244" s="1" t="s">
        <v>2221</v>
      </c>
      <c r="F244" s="20">
        <v>11212420.68</v>
      </c>
      <c r="G244" s="20">
        <v>62291226</v>
      </c>
      <c r="H244" s="1" t="s">
        <v>71</v>
      </c>
      <c r="J244" s="1" t="s">
        <v>64</v>
      </c>
      <c r="K244" s="24" t="s">
        <v>65</v>
      </c>
      <c r="L244" s="1" t="s">
        <v>84</v>
      </c>
      <c r="M244" s="1">
        <v>20230809</v>
      </c>
      <c r="O244" s="1" t="s">
        <v>85</v>
      </c>
      <c r="U244" s="28">
        <v>568242</v>
      </c>
      <c r="V244" s="28">
        <v>101619</v>
      </c>
      <c r="W244" s="28">
        <v>342</v>
      </c>
      <c r="X244" s="17">
        <v>5</v>
      </c>
      <c r="AF244" s="1" t="s">
        <v>283</v>
      </c>
      <c r="AH244" s="1" t="s">
        <v>69</v>
      </c>
    </row>
    <row r="245" spans="1:52" s="69" customFormat="1" x14ac:dyDescent="0.4">
      <c r="A245" s="3" t="s">
        <v>707</v>
      </c>
      <c r="B245" s="2">
        <v>1023604</v>
      </c>
      <c r="C245" s="69" t="s">
        <v>2153</v>
      </c>
      <c r="D245" s="70" t="s">
        <v>708</v>
      </c>
      <c r="E245" s="71" t="s">
        <v>709</v>
      </c>
      <c r="F245" s="72">
        <v>10960000</v>
      </c>
      <c r="G245" s="72">
        <v>137000000</v>
      </c>
      <c r="H245" s="71" t="s">
        <v>71</v>
      </c>
      <c r="I245" s="71"/>
      <c r="J245" s="71" t="s">
        <v>64</v>
      </c>
      <c r="K245" s="73" t="s">
        <v>65</v>
      </c>
      <c r="L245" s="71"/>
      <c r="M245" s="71"/>
      <c r="N245" s="71"/>
      <c r="O245" s="71"/>
      <c r="P245" s="71"/>
      <c r="Q245" s="71"/>
      <c r="R245" s="71"/>
      <c r="S245" s="71"/>
      <c r="T245" s="71"/>
      <c r="U245" s="74">
        <v>19105648</v>
      </c>
      <c r="V245" s="74">
        <v>2771032.5</v>
      </c>
      <c r="W245" s="74">
        <v>3520</v>
      </c>
      <c r="X245" s="75">
        <v>12</v>
      </c>
      <c r="Y245" s="71"/>
      <c r="Z245" s="71"/>
      <c r="AA245" s="71"/>
      <c r="AB245" s="71" t="s">
        <v>64</v>
      </c>
      <c r="AC245" s="71" t="s">
        <v>81</v>
      </c>
      <c r="AD245" s="71"/>
      <c r="AE245" s="71"/>
      <c r="AF245" s="71"/>
      <c r="AG245" s="71"/>
      <c r="AH245" s="71" t="s">
        <v>69</v>
      </c>
      <c r="AI245" s="71"/>
      <c r="AJ245" s="71" t="s">
        <v>69</v>
      </c>
      <c r="AK245" s="71" t="s">
        <v>69</v>
      </c>
      <c r="AL245" s="71"/>
      <c r="AM245" s="71"/>
      <c r="AN245" s="71" t="s">
        <v>69</v>
      </c>
      <c r="AO245" s="71"/>
      <c r="AP245" s="71"/>
      <c r="AQ245" s="71"/>
      <c r="AR245" s="71"/>
      <c r="AS245" s="71"/>
      <c r="AT245" s="71"/>
      <c r="AU245" s="71"/>
      <c r="AV245" s="71"/>
      <c r="AW245" s="71"/>
      <c r="AX245" s="71"/>
      <c r="AY245" s="71"/>
      <c r="AZ245" s="71" t="s">
        <v>131</v>
      </c>
    </row>
    <row r="246" spans="1:52" s="62" customFormat="1" x14ac:dyDescent="0.4">
      <c r="A246" s="3" t="s">
        <v>2047</v>
      </c>
      <c r="B246" s="2">
        <v>1183850</v>
      </c>
      <c r="C246" s="62" t="s">
        <v>2153</v>
      </c>
      <c r="D246" s="63" t="s">
        <v>2048</v>
      </c>
      <c r="E246" s="64" t="s">
        <v>2049</v>
      </c>
      <c r="F246" s="65">
        <v>10943533.800000001</v>
      </c>
      <c r="G246" s="65">
        <v>91196115</v>
      </c>
      <c r="H246" s="64" t="s">
        <v>71</v>
      </c>
      <c r="I246" s="64"/>
      <c r="J246" s="64" t="s">
        <v>64</v>
      </c>
      <c r="K246" s="66" t="s">
        <v>65</v>
      </c>
      <c r="L246" s="64" t="s">
        <v>67</v>
      </c>
      <c r="M246" s="64">
        <v>20200813</v>
      </c>
      <c r="N246" s="64"/>
      <c r="O246" s="64" t="s">
        <v>85</v>
      </c>
      <c r="P246" s="64"/>
      <c r="Q246" s="64"/>
      <c r="R246" s="64"/>
      <c r="S246" s="64"/>
      <c r="T246" s="64"/>
      <c r="U246" s="67">
        <v>15039381</v>
      </c>
      <c r="V246" s="67">
        <v>2680818.5</v>
      </c>
      <c r="W246" s="67">
        <v>2975</v>
      </c>
      <c r="X246" s="68">
        <v>12</v>
      </c>
      <c r="Y246" s="64"/>
      <c r="Z246" s="64"/>
      <c r="AA246" s="64"/>
      <c r="AB246" s="64"/>
      <c r="AC246" s="64"/>
      <c r="AD246" s="64"/>
      <c r="AE246" s="64"/>
      <c r="AF246" s="64" t="s">
        <v>246</v>
      </c>
      <c r="AG246" s="64"/>
      <c r="AH246" s="64" t="s">
        <v>69</v>
      </c>
      <c r="AI246" s="64" t="s">
        <v>69</v>
      </c>
      <c r="AJ246" s="64"/>
      <c r="AK246" s="64"/>
      <c r="AL246" s="64"/>
      <c r="AM246" s="64"/>
      <c r="AN246" s="64"/>
      <c r="AO246" s="64"/>
      <c r="AP246" s="64" t="s">
        <v>69</v>
      </c>
      <c r="AQ246" s="64" t="s">
        <v>69</v>
      </c>
      <c r="AR246" s="64"/>
      <c r="AS246" s="64"/>
      <c r="AT246" s="64"/>
      <c r="AU246" s="64"/>
      <c r="AV246" s="64"/>
      <c r="AW246" s="64"/>
      <c r="AX246" s="64"/>
      <c r="AY246" s="64"/>
      <c r="AZ246" s="64"/>
    </row>
    <row r="247" spans="1:52" s="62" customFormat="1" x14ac:dyDescent="0.4">
      <c r="A247" s="3" t="s">
        <v>2033</v>
      </c>
      <c r="B247" s="2">
        <v>1183317</v>
      </c>
      <c r="C247" s="62" t="s">
        <v>2153</v>
      </c>
      <c r="D247" s="63" t="s">
        <v>2034</v>
      </c>
      <c r="E247" s="64" t="s">
        <v>2035</v>
      </c>
      <c r="F247" s="65">
        <v>10921488.060000001</v>
      </c>
      <c r="G247" s="65">
        <v>78010629</v>
      </c>
      <c r="H247" s="64" t="s">
        <v>71</v>
      </c>
      <c r="I247" s="64"/>
      <c r="J247" s="64" t="s">
        <v>64</v>
      </c>
      <c r="K247" s="66" t="s">
        <v>65</v>
      </c>
      <c r="L247" s="64" t="s">
        <v>84</v>
      </c>
      <c r="M247" s="64">
        <v>20191203</v>
      </c>
      <c r="N247" s="64"/>
      <c r="O247" s="64"/>
      <c r="P247" s="64"/>
      <c r="Q247" s="64"/>
      <c r="R247" s="64"/>
      <c r="S247" s="64"/>
      <c r="T247" s="64"/>
      <c r="U247" s="67">
        <v>14198113</v>
      </c>
      <c r="V247" s="67">
        <v>3922006</v>
      </c>
      <c r="W247" s="67">
        <v>2700</v>
      </c>
      <c r="X247" s="68">
        <v>12</v>
      </c>
      <c r="Y247" s="64"/>
      <c r="Z247" s="64"/>
      <c r="AA247" s="64"/>
      <c r="AB247" s="64"/>
      <c r="AC247" s="64" t="s">
        <v>2161</v>
      </c>
      <c r="AD247" s="64"/>
      <c r="AE247" s="64"/>
      <c r="AF247" s="64"/>
      <c r="AG247" s="64"/>
      <c r="AH247" s="64" t="s">
        <v>69</v>
      </c>
      <c r="AI247" s="64" t="s">
        <v>69</v>
      </c>
      <c r="AJ247" s="64" t="s">
        <v>69</v>
      </c>
      <c r="AK247" s="64"/>
      <c r="AL247" s="64"/>
      <c r="AM247" s="64"/>
      <c r="AN247" s="64"/>
      <c r="AO247" s="64"/>
      <c r="AP247" s="64"/>
      <c r="AQ247" s="64"/>
      <c r="AR247" s="64"/>
      <c r="AS247" s="64"/>
      <c r="AT247" s="64"/>
      <c r="AU247" s="64"/>
      <c r="AV247" s="64"/>
      <c r="AW247" s="64"/>
      <c r="AX247" s="64"/>
      <c r="AY247" s="64"/>
      <c r="AZ247" s="64"/>
    </row>
    <row r="248" spans="1:52" s="62" customFormat="1" x14ac:dyDescent="0.4">
      <c r="A248" s="3" t="s">
        <v>1638</v>
      </c>
      <c r="B248" s="2">
        <v>1150286</v>
      </c>
      <c r="C248" s="62" t="s">
        <v>2153</v>
      </c>
      <c r="D248" s="63" t="s">
        <v>1639</v>
      </c>
      <c r="E248" s="64" t="s">
        <v>1640</v>
      </c>
      <c r="F248" s="65">
        <v>10863571.715</v>
      </c>
      <c r="G248" s="65">
        <v>94465841</v>
      </c>
      <c r="H248" s="64" t="s">
        <v>71</v>
      </c>
      <c r="I248" s="64"/>
      <c r="J248" s="64" t="s">
        <v>64</v>
      </c>
      <c r="K248" s="66" t="s">
        <v>65</v>
      </c>
      <c r="L248" s="64" t="s">
        <v>84</v>
      </c>
      <c r="M248" s="64">
        <v>20110810</v>
      </c>
      <c r="N248" s="64"/>
      <c r="O248" s="64"/>
      <c r="P248" s="64"/>
      <c r="Q248" s="64"/>
      <c r="R248" s="64"/>
      <c r="S248" s="64"/>
      <c r="T248" s="64"/>
      <c r="U248" s="67">
        <v>3810591</v>
      </c>
      <c r="V248" s="67">
        <v>465263</v>
      </c>
      <c r="W248" s="67">
        <v>746</v>
      </c>
      <c r="X248" s="68">
        <v>12</v>
      </c>
      <c r="Y248" s="64"/>
      <c r="Z248" s="64"/>
      <c r="AA248" s="64"/>
      <c r="AB248" s="64" t="s">
        <v>2184</v>
      </c>
      <c r="AC248" s="64"/>
      <c r="AD248" s="64"/>
      <c r="AE248" s="64"/>
      <c r="AF248" s="64" t="s">
        <v>167</v>
      </c>
      <c r="AG248" s="64"/>
      <c r="AH248" s="64" t="s">
        <v>69</v>
      </c>
      <c r="AI248" s="64" t="s">
        <v>69</v>
      </c>
      <c r="AJ248" s="64"/>
      <c r="AK248" s="64"/>
      <c r="AL248" s="64"/>
      <c r="AM248" s="64"/>
      <c r="AN248" s="64"/>
      <c r="AO248" s="64"/>
      <c r="AP248" s="64"/>
      <c r="AQ248" s="64"/>
      <c r="AR248" s="64"/>
      <c r="AS248" s="64"/>
      <c r="AT248" s="64"/>
      <c r="AU248" s="64"/>
      <c r="AV248" s="64"/>
      <c r="AW248" s="64"/>
      <c r="AX248" s="64"/>
      <c r="AY248" s="64"/>
      <c r="AZ248" s="64"/>
    </row>
    <row r="249" spans="1:52" s="62" customFormat="1" x14ac:dyDescent="0.4">
      <c r="A249" s="3" t="s">
        <v>2074</v>
      </c>
      <c r="B249" s="2">
        <v>1184605</v>
      </c>
      <c r="C249" s="62" t="s">
        <v>2153</v>
      </c>
      <c r="D249" s="63" t="s">
        <v>2075</v>
      </c>
      <c r="E249" s="64" t="s">
        <v>2076</v>
      </c>
      <c r="F249" s="65">
        <v>10849318.92</v>
      </c>
      <c r="G249" s="65">
        <v>90410991</v>
      </c>
      <c r="H249" s="64" t="s">
        <v>71</v>
      </c>
      <c r="I249" s="64"/>
      <c r="J249" s="64" t="s">
        <v>64</v>
      </c>
      <c r="K249" s="66" t="s">
        <v>65</v>
      </c>
      <c r="L249" s="64" t="s">
        <v>84</v>
      </c>
      <c r="M249" s="64">
        <v>20210302</v>
      </c>
      <c r="N249" s="64"/>
      <c r="O249" s="64"/>
      <c r="P249" s="64"/>
      <c r="Q249" s="64"/>
      <c r="R249" s="64"/>
      <c r="S249" s="64"/>
      <c r="T249" s="64"/>
      <c r="U249" s="67">
        <v>16425746</v>
      </c>
      <c r="V249" s="67">
        <v>5908544</v>
      </c>
      <c r="W249" s="67">
        <v>5967</v>
      </c>
      <c r="X249" s="68">
        <v>12</v>
      </c>
      <c r="Y249" s="64"/>
      <c r="Z249" s="64"/>
      <c r="AA249" s="64"/>
      <c r="AB249" s="64"/>
      <c r="AC249" s="64" t="s">
        <v>81</v>
      </c>
      <c r="AD249" s="64"/>
      <c r="AE249" s="64"/>
      <c r="AF249" s="64"/>
      <c r="AG249" s="64"/>
      <c r="AH249" s="64"/>
      <c r="AI249" s="64" t="s">
        <v>69</v>
      </c>
      <c r="AJ249" s="64"/>
      <c r="AK249" s="64"/>
      <c r="AL249" s="64"/>
      <c r="AM249" s="64"/>
      <c r="AN249" s="64"/>
      <c r="AO249" s="64"/>
      <c r="AP249" s="64"/>
      <c r="AQ249" s="64"/>
      <c r="AR249" s="64"/>
      <c r="AS249" s="64"/>
      <c r="AT249" s="64"/>
      <c r="AU249" s="64"/>
      <c r="AV249" s="64"/>
      <c r="AW249" s="64"/>
      <c r="AX249" s="64"/>
      <c r="AY249" s="64"/>
      <c r="AZ249" s="64"/>
    </row>
    <row r="250" spans="1:52" x14ac:dyDescent="0.4">
      <c r="A250" s="3" t="s">
        <v>1887</v>
      </c>
      <c r="B250" s="2">
        <v>1180550</v>
      </c>
      <c r="C250" s="3" t="s">
        <v>2153</v>
      </c>
      <c r="D250" s="2" t="s">
        <v>1888</v>
      </c>
      <c r="E250" s="1" t="s">
        <v>1889</v>
      </c>
      <c r="F250" s="20">
        <v>10818641.300000001</v>
      </c>
      <c r="G250" s="20">
        <v>216372826</v>
      </c>
      <c r="H250" s="1" t="s">
        <v>71</v>
      </c>
      <c r="J250" s="1" t="s">
        <v>121</v>
      </c>
      <c r="K250" s="24" t="s">
        <v>65</v>
      </c>
      <c r="L250" s="1" t="s">
        <v>84</v>
      </c>
      <c r="M250" s="1">
        <v>20180116</v>
      </c>
      <c r="O250" s="1" t="s">
        <v>85</v>
      </c>
      <c r="U250" s="28">
        <v>28808418</v>
      </c>
      <c r="V250" s="28">
        <v>2263943</v>
      </c>
      <c r="W250" s="28">
        <v>2310</v>
      </c>
      <c r="X250" s="17">
        <v>12</v>
      </c>
      <c r="AB250" s="1" t="s">
        <v>121</v>
      </c>
      <c r="AH250" s="1" t="s">
        <v>69</v>
      </c>
      <c r="AR250" s="1" t="s">
        <v>69</v>
      </c>
    </row>
    <row r="251" spans="1:52" x14ac:dyDescent="0.4">
      <c r="A251" s="3" t="s">
        <v>1588</v>
      </c>
      <c r="B251" s="2">
        <v>1147285</v>
      </c>
      <c r="C251" s="3" t="s">
        <v>2153</v>
      </c>
      <c r="D251" s="2" t="s">
        <v>1589</v>
      </c>
      <c r="E251" s="1" t="s">
        <v>1590</v>
      </c>
      <c r="F251" s="20">
        <v>10682074.5</v>
      </c>
      <c r="G251" s="20">
        <v>178034575</v>
      </c>
      <c r="H251" s="1" t="s">
        <v>71</v>
      </c>
      <c r="J251" s="1" t="s">
        <v>123</v>
      </c>
      <c r="K251" s="24" t="s">
        <v>65</v>
      </c>
      <c r="L251" s="1" t="s">
        <v>84</v>
      </c>
      <c r="M251" s="1">
        <v>20110524</v>
      </c>
      <c r="U251" s="28">
        <v>21872957</v>
      </c>
      <c r="V251" s="28">
        <v>2033579</v>
      </c>
      <c r="W251" s="28">
        <v>2028</v>
      </c>
      <c r="X251" s="17">
        <v>12</v>
      </c>
      <c r="AB251" s="1" t="s">
        <v>64</v>
      </c>
      <c r="AH251" s="1" t="s">
        <v>69</v>
      </c>
    </row>
    <row r="252" spans="1:52" x14ac:dyDescent="0.4">
      <c r="A252" s="3" t="s">
        <v>1737</v>
      </c>
      <c r="B252" s="2">
        <v>1153365</v>
      </c>
      <c r="C252" s="3" t="s">
        <v>2153</v>
      </c>
      <c r="D252" s="2" t="s">
        <v>1738</v>
      </c>
      <c r="E252" s="1" t="s">
        <v>1739</v>
      </c>
      <c r="F252" s="20">
        <v>10680325.380000001</v>
      </c>
      <c r="G252" s="20">
        <v>49675932</v>
      </c>
      <c r="H252" s="1" t="s">
        <v>71</v>
      </c>
      <c r="J252" s="1" t="s">
        <v>64</v>
      </c>
      <c r="K252" s="24" t="s">
        <v>65</v>
      </c>
      <c r="L252" s="1" t="s">
        <v>67</v>
      </c>
      <c r="M252" s="1">
        <v>20121019</v>
      </c>
      <c r="O252" s="1" t="s">
        <v>85</v>
      </c>
      <c r="U252" s="28">
        <v>2989659</v>
      </c>
      <c r="V252" s="28">
        <v>843947</v>
      </c>
      <c r="W252" s="28">
        <v>592</v>
      </c>
      <c r="X252" s="17">
        <v>12</v>
      </c>
      <c r="AF252" s="1" t="s">
        <v>96</v>
      </c>
      <c r="AH252" s="1" t="s">
        <v>69</v>
      </c>
    </row>
    <row r="253" spans="1:52" s="62" customFormat="1" x14ac:dyDescent="0.4">
      <c r="A253" s="3" t="s">
        <v>337</v>
      </c>
      <c r="B253" s="2">
        <v>1087218</v>
      </c>
      <c r="C253" s="62" t="s">
        <v>2153</v>
      </c>
      <c r="D253" s="63" t="s">
        <v>338</v>
      </c>
      <c r="E253" s="64" t="s">
        <v>339</v>
      </c>
      <c r="F253" s="65">
        <v>10607981.76</v>
      </c>
      <c r="G253" s="65">
        <v>235732928</v>
      </c>
      <c r="H253" s="64" t="s">
        <v>71</v>
      </c>
      <c r="I253" s="64"/>
      <c r="J253" s="64" t="s">
        <v>64</v>
      </c>
      <c r="K253" s="66" t="s">
        <v>65</v>
      </c>
      <c r="L253" s="64"/>
      <c r="M253" s="64">
        <v>20130219</v>
      </c>
      <c r="N253" s="64"/>
      <c r="O253" s="64"/>
      <c r="P253" s="64"/>
      <c r="Q253" s="64"/>
      <c r="R253" s="64"/>
      <c r="S253" s="64"/>
      <c r="T253" s="64"/>
      <c r="U253" s="67">
        <v>15731881</v>
      </c>
      <c r="V253" s="67">
        <v>659974.5</v>
      </c>
      <c r="W253" s="67">
        <v>967</v>
      </c>
      <c r="X253" s="68">
        <v>12</v>
      </c>
      <c r="Y253" s="64"/>
      <c r="Z253" s="64"/>
      <c r="AA253" s="64"/>
      <c r="AB253" s="64" t="s">
        <v>64</v>
      </c>
      <c r="AC253" s="64"/>
      <c r="AD253" s="64"/>
      <c r="AE253" s="64"/>
      <c r="AF253" s="64" t="s">
        <v>340</v>
      </c>
      <c r="AG253" s="64"/>
      <c r="AH253" s="64" t="s">
        <v>69</v>
      </c>
      <c r="AI253" s="64" t="s">
        <v>69</v>
      </c>
      <c r="AJ253" s="64" t="s">
        <v>69</v>
      </c>
      <c r="AK253" s="64"/>
      <c r="AL253" s="64"/>
      <c r="AM253" s="64"/>
      <c r="AN253" s="64"/>
      <c r="AO253" s="64"/>
      <c r="AP253" s="64"/>
      <c r="AQ253" s="64"/>
      <c r="AR253" s="64"/>
      <c r="AS253" s="64"/>
      <c r="AT253" s="64"/>
      <c r="AU253" s="64"/>
      <c r="AV253" s="64"/>
      <c r="AW253" s="64"/>
      <c r="AX253" s="64"/>
      <c r="AY253" s="64"/>
      <c r="AZ253" s="64"/>
    </row>
    <row r="254" spans="1:52" s="62" customFormat="1" x14ac:dyDescent="0.4">
      <c r="A254" s="3" t="s">
        <v>369</v>
      </c>
      <c r="B254" s="2">
        <v>1102201</v>
      </c>
      <c r="C254" s="62" t="s">
        <v>2153</v>
      </c>
      <c r="D254" s="63" t="s">
        <v>370</v>
      </c>
      <c r="E254" s="64" t="s">
        <v>371</v>
      </c>
      <c r="F254" s="65">
        <v>10587323.705</v>
      </c>
      <c r="G254" s="65">
        <v>302494963</v>
      </c>
      <c r="H254" s="64" t="s">
        <v>71</v>
      </c>
      <c r="I254" s="64"/>
      <c r="J254" s="64" t="s">
        <v>64</v>
      </c>
      <c r="K254" s="66" t="s">
        <v>65</v>
      </c>
      <c r="L254" s="64" t="s">
        <v>322</v>
      </c>
      <c r="M254" s="64">
        <v>20071002</v>
      </c>
      <c r="N254" s="64"/>
      <c r="O254" s="64" t="s">
        <v>85</v>
      </c>
      <c r="P254" s="64" t="s">
        <v>69</v>
      </c>
      <c r="Q254" s="64"/>
      <c r="R254" s="64"/>
      <c r="S254" s="64"/>
      <c r="T254" s="64"/>
      <c r="U254" s="67">
        <v>70363755</v>
      </c>
      <c r="V254" s="67">
        <v>3724944</v>
      </c>
      <c r="W254" s="67">
        <v>6209</v>
      </c>
      <c r="X254" s="68">
        <v>12</v>
      </c>
      <c r="Y254" s="64"/>
      <c r="Z254" s="64"/>
      <c r="AA254" s="64"/>
      <c r="AB254" s="64" t="s">
        <v>169</v>
      </c>
      <c r="AC254" s="64"/>
      <c r="AD254" s="64"/>
      <c r="AE254" s="64"/>
      <c r="AF254" s="64"/>
      <c r="AG254" s="64"/>
      <c r="AH254" s="64" t="s">
        <v>69</v>
      </c>
      <c r="AI254" s="64" t="s">
        <v>69</v>
      </c>
      <c r="AJ254" s="64" t="s">
        <v>69</v>
      </c>
      <c r="AK254" s="64" t="s">
        <v>69</v>
      </c>
      <c r="AL254" s="64"/>
      <c r="AM254" s="64"/>
      <c r="AN254" s="64"/>
      <c r="AO254" s="64"/>
      <c r="AP254" s="64"/>
      <c r="AQ254" s="64"/>
      <c r="AR254" s="64"/>
      <c r="AS254" s="64"/>
      <c r="AT254" s="64"/>
      <c r="AU254" s="64"/>
      <c r="AV254" s="64"/>
      <c r="AW254" s="64"/>
      <c r="AX254" s="64"/>
      <c r="AY254" s="64"/>
      <c r="AZ254" s="64"/>
    </row>
    <row r="255" spans="1:52" s="62" customFormat="1" x14ac:dyDescent="0.4">
      <c r="A255" s="3" t="s">
        <v>471</v>
      </c>
      <c r="B255" s="2">
        <v>1185336</v>
      </c>
      <c r="C255" s="62" t="s">
        <v>2153</v>
      </c>
      <c r="D255" s="63" t="s">
        <v>472</v>
      </c>
      <c r="E255" s="64" t="s">
        <v>473</v>
      </c>
      <c r="F255" s="65">
        <v>10370816.5</v>
      </c>
      <c r="G255" s="65">
        <v>188560300</v>
      </c>
      <c r="H255" s="64" t="s">
        <v>71</v>
      </c>
      <c r="I255" s="64"/>
      <c r="J255" s="64" t="s">
        <v>91</v>
      </c>
      <c r="K255" s="66" t="s">
        <v>92</v>
      </c>
      <c r="L255" s="64" t="s">
        <v>329</v>
      </c>
      <c r="M255" s="64">
        <v>20211101</v>
      </c>
      <c r="N255" s="64" t="s">
        <v>75</v>
      </c>
      <c r="O255" s="64"/>
      <c r="P255" s="64"/>
      <c r="Q255" s="64"/>
      <c r="R255" s="64"/>
      <c r="S255" s="64"/>
      <c r="T255" s="64"/>
      <c r="U255" s="67">
        <v>3057588</v>
      </c>
      <c r="V255" s="67">
        <v>226783</v>
      </c>
      <c r="W255" s="67">
        <v>410</v>
      </c>
      <c r="X255" s="68">
        <v>12</v>
      </c>
      <c r="Y255" s="64" t="s">
        <v>514</v>
      </c>
      <c r="Z255" s="64"/>
      <c r="AA255" s="64"/>
      <c r="AB255" s="64"/>
      <c r="AC255" s="64" t="s">
        <v>474</v>
      </c>
      <c r="AD255" s="64"/>
      <c r="AE255" s="64"/>
      <c r="AF255" s="64"/>
      <c r="AG255" s="64"/>
      <c r="AH255" s="64" t="s">
        <v>69</v>
      </c>
      <c r="AI255" s="64" t="s">
        <v>69</v>
      </c>
      <c r="AJ255" s="64"/>
      <c r="AK255" s="64"/>
      <c r="AL255" s="64"/>
      <c r="AM255" s="64"/>
      <c r="AN255" s="64"/>
      <c r="AO255" s="64"/>
      <c r="AP255" s="64"/>
      <c r="AQ255" s="64"/>
      <c r="AR255" s="64"/>
      <c r="AS255" s="64"/>
      <c r="AT255" s="64" t="s">
        <v>69</v>
      </c>
      <c r="AU255" s="64"/>
      <c r="AV255" s="64"/>
      <c r="AW255" s="64"/>
      <c r="AX255" s="64"/>
      <c r="AY255" s="64"/>
      <c r="AZ255" s="64" t="s">
        <v>284</v>
      </c>
    </row>
    <row r="256" spans="1:52" x14ac:dyDescent="0.4">
      <c r="A256" s="3" t="s">
        <v>2120</v>
      </c>
      <c r="B256" s="2">
        <v>1185842</v>
      </c>
      <c r="C256" s="3" t="s">
        <v>2153</v>
      </c>
      <c r="D256" s="2" t="s">
        <v>2121</v>
      </c>
      <c r="E256" s="1" t="s">
        <v>2122</v>
      </c>
      <c r="F256" s="20">
        <v>10319539.439999999</v>
      </c>
      <c r="G256" s="20">
        <v>85996162</v>
      </c>
      <c r="H256" s="1" t="s">
        <v>71</v>
      </c>
      <c r="J256" s="1" t="s">
        <v>64</v>
      </c>
      <c r="K256" s="24" t="s">
        <v>65</v>
      </c>
      <c r="L256" s="1" t="s">
        <v>67</v>
      </c>
      <c r="M256" s="1">
        <v>20220111</v>
      </c>
      <c r="O256" s="1" t="s">
        <v>85</v>
      </c>
      <c r="U256" s="28">
        <v>8238573</v>
      </c>
      <c r="V256" s="28">
        <v>1049101.5</v>
      </c>
      <c r="W256" s="28">
        <v>1451</v>
      </c>
      <c r="X256" s="17">
        <v>12</v>
      </c>
      <c r="AA256" s="1" t="s">
        <v>78</v>
      </c>
      <c r="AH256" s="1" t="s">
        <v>69</v>
      </c>
      <c r="AJ256" s="1" t="s">
        <v>69</v>
      </c>
    </row>
    <row r="257" spans="1:52" x14ac:dyDescent="0.4">
      <c r="A257" s="3" t="s">
        <v>1034</v>
      </c>
      <c r="B257" s="2">
        <v>39686</v>
      </c>
      <c r="C257" s="3" t="s">
        <v>2153</v>
      </c>
      <c r="D257" s="2" t="s">
        <v>1035</v>
      </c>
      <c r="E257" s="1" t="s">
        <v>1036</v>
      </c>
      <c r="F257" s="20">
        <v>10305942.9</v>
      </c>
      <c r="G257" s="20">
        <v>187380780</v>
      </c>
      <c r="H257" s="1" t="s">
        <v>71</v>
      </c>
      <c r="J257" s="1" t="s">
        <v>64</v>
      </c>
      <c r="K257" s="24" t="s">
        <v>65</v>
      </c>
      <c r="U257" s="28">
        <v>25883815</v>
      </c>
      <c r="V257" s="28">
        <v>1518294</v>
      </c>
      <c r="W257" s="28">
        <v>1241</v>
      </c>
      <c r="X257" s="17">
        <v>12</v>
      </c>
      <c r="AC257" s="1" t="s">
        <v>222</v>
      </c>
      <c r="AF257" s="1" t="s">
        <v>187</v>
      </c>
      <c r="AH257" s="1" t="s">
        <v>69</v>
      </c>
      <c r="AJ257" s="1" t="s">
        <v>69</v>
      </c>
      <c r="AT257" s="1" t="s">
        <v>69</v>
      </c>
    </row>
    <row r="258" spans="1:52" s="62" customFormat="1" x14ac:dyDescent="0.4">
      <c r="A258" s="3" t="s">
        <v>1527</v>
      </c>
      <c r="B258" s="2">
        <v>1141460</v>
      </c>
      <c r="C258" s="62" t="s">
        <v>2153</v>
      </c>
      <c r="D258" s="63" t="s">
        <v>1528</v>
      </c>
      <c r="E258" s="64" t="s">
        <v>1529</v>
      </c>
      <c r="F258" s="65">
        <v>10287440.68</v>
      </c>
      <c r="G258" s="65">
        <v>257186017</v>
      </c>
      <c r="H258" s="64" t="s">
        <v>71</v>
      </c>
      <c r="I258" s="64"/>
      <c r="J258" s="64" t="s">
        <v>66</v>
      </c>
      <c r="K258" s="66" t="s">
        <v>65</v>
      </c>
      <c r="L258" s="64" t="s">
        <v>67</v>
      </c>
      <c r="M258" s="64">
        <v>20101229</v>
      </c>
      <c r="N258" s="64"/>
      <c r="O258" s="64" t="s">
        <v>85</v>
      </c>
      <c r="P258" s="64"/>
      <c r="Q258" s="64"/>
      <c r="R258" s="64"/>
      <c r="S258" s="64"/>
      <c r="T258" s="64"/>
      <c r="U258" s="67">
        <v>34793585</v>
      </c>
      <c r="V258" s="67">
        <v>1356555</v>
      </c>
      <c r="W258" s="67">
        <v>1588</v>
      </c>
      <c r="X258" s="68">
        <v>12</v>
      </c>
      <c r="Y258" s="64"/>
      <c r="Z258" s="64"/>
      <c r="AA258" s="64"/>
      <c r="AB258" s="64" t="s">
        <v>64</v>
      </c>
      <c r="AC258" s="64"/>
      <c r="AD258" s="64"/>
      <c r="AE258" s="64"/>
      <c r="AF258" s="64"/>
      <c r="AG258" s="64"/>
      <c r="AH258" s="64" t="s">
        <v>69</v>
      </c>
      <c r="AI258" s="64" t="s">
        <v>69</v>
      </c>
      <c r="AJ258" s="64" t="s">
        <v>69</v>
      </c>
      <c r="AK258" s="64"/>
      <c r="AL258" s="64"/>
      <c r="AM258" s="64"/>
      <c r="AN258" s="64"/>
      <c r="AO258" s="64"/>
      <c r="AP258" s="64"/>
      <c r="AQ258" s="64"/>
      <c r="AR258" s="64"/>
      <c r="AS258" s="64"/>
      <c r="AT258" s="64"/>
      <c r="AU258" s="64"/>
      <c r="AV258" s="64"/>
      <c r="AW258" s="64"/>
      <c r="AX258" s="64"/>
      <c r="AY258" s="64"/>
      <c r="AZ258" s="64"/>
    </row>
    <row r="259" spans="1:52" x14ac:dyDescent="0.4">
      <c r="A259" s="3" t="s">
        <v>922</v>
      </c>
      <c r="B259" s="2">
        <v>14617</v>
      </c>
      <c r="C259" s="3" t="s">
        <v>2153</v>
      </c>
      <c r="D259" s="2" t="s">
        <v>923</v>
      </c>
      <c r="E259" s="1" t="s">
        <v>924</v>
      </c>
      <c r="F259" s="20">
        <v>10258351.09</v>
      </c>
      <c r="G259" s="20">
        <v>16816969</v>
      </c>
      <c r="H259" s="1" t="s">
        <v>71</v>
      </c>
      <c r="J259" s="1" t="s">
        <v>64</v>
      </c>
      <c r="K259" s="24" t="s">
        <v>65</v>
      </c>
      <c r="U259" s="28">
        <v>1440074</v>
      </c>
      <c r="V259" s="28">
        <v>933973.5</v>
      </c>
      <c r="W259" s="28">
        <v>984</v>
      </c>
      <c r="X259" s="17">
        <v>12</v>
      </c>
      <c r="AB259" s="1" t="s">
        <v>64</v>
      </c>
      <c r="AH259" s="1" t="s">
        <v>69</v>
      </c>
      <c r="AJ259" s="1" t="s">
        <v>69</v>
      </c>
      <c r="AM259" s="1" t="s">
        <v>69</v>
      </c>
    </row>
    <row r="260" spans="1:52" x14ac:dyDescent="0.4">
      <c r="A260" s="3" t="s">
        <v>1860</v>
      </c>
      <c r="B260" s="2">
        <v>1179336</v>
      </c>
      <c r="C260" s="3" t="s">
        <v>2153</v>
      </c>
      <c r="D260" s="2" t="s">
        <v>1861</v>
      </c>
      <c r="E260" s="1" t="s">
        <v>1862</v>
      </c>
      <c r="F260" s="20">
        <v>10248386.6</v>
      </c>
      <c r="G260" s="20">
        <v>204967732</v>
      </c>
      <c r="H260" s="1" t="s">
        <v>71</v>
      </c>
      <c r="J260" s="1" t="s">
        <v>134</v>
      </c>
      <c r="K260" s="24" t="s">
        <v>65</v>
      </c>
      <c r="L260" s="1" t="s">
        <v>329</v>
      </c>
      <c r="M260" s="1">
        <v>20170704</v>
      </c>
      <c r="O260" s="1" t="s">
        <v>85</v>
      </c>
      <c r="U260" s="28">
        <v>6777465</v>
      </c>
      <c r="V260" s="28">
        <v>694359</v>
      </c>
      <c r="W260" s="28">
        <v>937</v>
      </c>
      <c r="X260" s="17">
        <v>12</v>
      </c>
      <c r="Y260" s="1" t="s">
        <v>146</v>
      </c>
      <c r="AH260" s="1" t="s">
        <v>69</v>
      </c>
      <c r="AJ260" s="1" t="s">
        <v>69</v>
      </c>
      <c r="AK260" s="1" t="s">
        <v>69</v>
      </c>
    </row>
    <row r="261" spans="1:52" x14ac:dyDescent="0.4">
      <c r="A261" s="3" t="s">
        <v>1548</v>
      </c>
      <c r="B261" s="2">
        <v>1139340</v>
      </c>
      <c r="C261" s="3" t="s">
        <v>2153</v>
      </c>
      <c r="D261" s="2" t="s">
        <v>1549</v>
      </c>
      <c r="E261" s="1" t="s">
        <v>1550</v>
      </c>
      <c r="F261" s="20">
        <v>10092386.609999999</v>
      </c>
      <c r="G261" s="20">
        <v>224275258</v>
      </c>
      <c r="H261" s="1" t="s">
        <v>71</v>
      </c>
      <c r="J261" s="1" t="s">
        <v>66</v>
      </c>
      <c r="K261" s="24" t="s">
        <v>65</v>
      </c>
      <c r="L261" s="1" t="s">
        <v>406</v>
      </c>
      <c r="M261" s="1">
        <v>20171027</v>
      </c>
      <c r="P261" s="1" t="s">
        <v>69</v>
      </c>
      <c r="U261" s="28">
        <v>100492587</v>
      </c>
      <c r="V261" s="28">
        <v>12789175.5</v>
      </c>
      <c r="W261" s="28">
        <v>8154</v>
      </c>
      <c r="X261" s="17">
        <v>12</v>
      </c>
      <c r="AB261" s="1" t="s">
        <v>121</v>
      </c>
      <c r="AH261" s="1" t="s">
        <v>69</v>
      </c>
      <c r="AK261" s="1" t="s">
        <v>69</v>
      </c>
    </row>
    <row r="262" spans="1:52" s="62" customFormat="1" x14ac:dyDescent="0.4">
      <c r="A262" s="3" t="s">
        <v>861</v>
      </c>
      <c r="B262" s="2">
        <v>32494</v>
      </c>
      <c r="C262" s="62" t="s">
        <v>2153</v>
      </c>
      <c r="D262" s="63" t="s">
        <v>862</v>
      </c>
      <c r="E262" s="64" t="s">
        <v>863</v>
      </c>
      <c r="F262" s="65">
        <v>10054387.6</v>
      </c>
      <c r="G262" s="65">
        <v>251359690</v>
      </c>
      <c r="H262" s="64" t="s">
        <v>71</v>
      </c>
      <c r="I262" s="64"/>
      <c r="J262" s="64" t="s">
        <v>64</v>
      </c>
      <c r="K262" s="66" t="s">
        <v>65</v>
      </c>
      <c r="L262" s="64"/>
      <c r="M262" s="64"/>
      <c r="N262" s="64"/>
      <c r="O262" s="64"/>
      <c r="P262" s="64"/>
      <c r="Q262" s="64"/>
      <c r="R262" s="64"/>
      <c r="S262" s="64"/>
      <c r="T262" s="64"/>
      <c r="U262" s="67">
        <v>27331516</v>
      </c>
      <c r="V262" s="67">
        <v>818583</v>
      </c>
      <c r="W262" s="67">
        <v>1041</v>
      </c>
      <c r="X262" s="68">
        <v>3</v>
      </c>
      <c r="Y262" s="64"/>
      <c r="Z262" s="64"/>
      <c r="AA262" s="64"/>
      <c r="AB262" s="64"/>
      <c r="AC262" s="64"/>
      <c r="AD262" s="64"/>
      <c r="AE262" s="64"/>
      <c r="AF262" s="64" t="s">
        <v>163</v>
      </c>
      <c r="AG262" s="64"/>
      <c r="AH262" s="64"/>
      <c r="AI262" s="64" t="s">
        <v>69</v>
      </c>
      <c r="AJ262" s="64" t="s">
        <v>69</v>
      </c>
      <c r="AK262" s="64"/>
      <c r="AL262" s="64"/>
      <c r="AM262" s="64" t="s">
        <v>69</v>
      </c>
      <c r="AN262" s="64"/>
      <c r="AO262" s="64"/>
      <c r="AP262" s="64"/>
      <c r="AQ262" s="64"/>
      <c r="AR262" s="64"/>
      <c r="AS262" s="64"/>
      <c r="AT262" s="64"/>
      <c r="AU262" s="64"/>
      <c r="AV262" s="64"/>
      <c r="AW262" s="64"/>
      <c r="AX262" s="64"/>
      <c r="AY262" s="64"/>
      <c r="AZ262" s="64" t="s">
        <v>2246</v>
      </c>
    </row>
    <row r="263" spans="1:52" x14ac:dyDescent="0.4">
      <c r="A263" s="3" t="s">
        <v>1933</v>
      </c>
      <c r="B263" s="2">
        <v>1181462</v>
      </c>
      <c r="C263" s="3" t="s">
        <v>2153</v>
      </c>
      <c r="D263" s="2" t="s">
        <v>1934</v>
      </c>
      <c r="E263" s="1" t="s">
        <v>1935</v>
      </c>
      <c r="F263" s="20">
        <v>10009452.75</v>
      </c>
      <c r="G263" s="20">
        <v>133459370</v>
      </c>
      <c r="H263" s="1" t="s">
        <v>71</v>
      </c>
      <c r="J263" s="1" t="s">
        <v>64</v>
      </c>
      <c r="K263" s="24" t="s">
        <v>65</v>
      </c>
      <c r="L263" s="1" t="s">
        <v>84</v>
      </c>
      <c r="M263" s="1">
        <v>20180725</v>
      </c>
      <c r="U263" s="28">
        <v>14213663</v>
      </c>
      <c r="V263" s="28">
        <v>1400010</v>
      </c>
      <c r="W263" s="28">
        <v>2548</v>
      </c>
      <c r="X263" s="17">
        <v>12</v>
      </c>
      <c r="AB263" s="1" t="s">
        <v>2083</v>
      </c>
      <c r="AH263" s="1" t="s">
        <v>69</v>
      </c>
    </row>
    <row r="264" spans="1:52" x14ac:dyDescent="0.4">
      <c r="A264" s="3" t="s">
        <v>1770</v>
      </c>
      <c r="B264" s="2">
        <v>1009834</v>
      </c>
      <c r="C264" s="3" t="s">
        <v>2153</v>
      </c>
      <c r="D264" s="2" t="s">
        <v>1771</v>
      </c>
      <c r="E264" s="1" t="s">
        <v>1772</v>
      </c>
      <c r="F264" s="20">
        <v>9991896.8599999994</v>
      </c>
      <c r="G264" s="20">
        <v>181670852</v>
      </c>
      <c r="H264" s="1" t="s">
        <v>71</v>
      </c>
      <c r="J264" s="1" t="s">
        <v>64</v>
      </c>
      <c r="K264" s="24" t="s">
        <v>65</v>
      </c>
      <c r="L264" s="1" t="s">
        <v>329</v>
      </c>
      <c r="M264" s="1">
        <v>20130521</v>
      </c>
      <c r="U264" s="28">
        <v>2376903</v>
      </c>
      <c r="V264" s="28">
        <v>216217.5</v>
      </c>
      <c r="W264" s="28">
        <v>344</v>
      </c>
      <c r="X264" s="17">
        <v>12</v>
      </c>
      <c r="Y264" s="1" t="s">
        <v>2264</v>
      </c>
      <c r="AH264" s="1" t="s">
        <v>69</v>
      </c>
      <c r="AK264" s="1" t="s">
        <v>69</v>
      </c>
      <c r="AL264" s="1" t="s">
        <v>69</v>
      </c>
      <c r="AZ264" s="1" t="s">
        <v>1773</v>
      </c>
    </row>
    <row r="265" spans="1:52" x14ac:dyDescent="0.4">
      <c r="A265" s="3" t="s">
        <v>1668</v>
      </c>
      <c r="B265" s="2">
        <v>1148920</v>
      </c>
      <c r="C265" s="3" t="s">
        <v>2153</v>
      </c>
      <c r="D265" s="2" t="s">
        <v>1669</v>
      </c>
      <c r="E265" s="1" t="s">
        <v>1670</v>
      </c>
      <c r="F265" s="20">
        <v>9794428.6799999997</v>
      </c>
      <c r="G265" s="20">
        <v>163240478</v>
      </c>
      <c r="H265" s="1" t="s">
        <v>71</v>
      </c>
      <c r="J265" s="1" t="s">
        <v>64</v>
      </c>
      <c r="K265" s="24" t="s">
        <v>65</v>
      </c>
      <c r="L265" s="1" t="s">
        <v>67</v>
      </c>
      <c r="M265" s="1">
        <v>20111121</v>
      </c>
      <c r="O265" s="1" t="s">
        <v>85</v>
      </c>
      <c r="U265" s="28">
        <v>26697081</v>
      </c>
      <c r="V265" s="28">
        <v>1972395</v>
      </c>
      <c r="W265" s="28">
        <v>2827</v>
      </c>
      <c r="X265" s="17">
        <v>12</v>
      </c>
      <c r="AB265" s="1" t="s">
        <v>64</v>
      </c>
      <c r="AH265" s="1" t="s">
        <v>69</v>
      </c>
      <c r="AQ265" s="1" t="s">
        <v>69</v>
      </c>
    </row>
    <row r="266" spans="1:52" x14ac:dyDescent="0.4">
      <c r="A266" s="3" t="s">
        <v>1716</v>
      </c>
      <c r="B266" s="2">
        <v>1151635</v>
      </c>
      <c r="C266" s="3" t="s">
        <v>2153</v>
      </c>
      <c r="D266" s="2" t="s">
        <v>1717</v>
      </c>
      <c r="E266" s="1" t="s">
        <v>1718</v>
      </c>
      <c r="F266" s="20">
        <v>9777510.5999999996</v>
      </c>
      <c r="G266" s="20">
        <v>130366808</v>
      </c>
      <c r="H266" s="1" t="s">
        <v>71</v>
      </c>
      <c r="J266" s="1" t="s">
        <v>64</v>
      </c>
      <c r="K266" s="24" t="s">
        <v>65</v>
      </c>
      <c r="L266" s="1" t="s">
        <v>67</v>
      </c>
      <c r="M266" s="1">
        <v>20120529</v>
      </c>
      <c r="O266" s="1" t="s">
        <v>85</v>
      </c>
      <c r="U266" s="28">
        <v>13284686</v>
      </c>
      <c r="V266" s="28">
        <v>892818.5</v>
      </c>
      <c r="W266" s="28">
        <v>1145</v>
      </c>
      <c r="X266" s="17">
        <v>12</v>
      </c>
      <c r="AB266" s="1" t="s">
        <v>87</v>
      </c>
      <c r="AC266" s="1" t="s">
        <v>722</v>
      </c>
      <c r="AH266" s="1" t="s">
        <v>69</v>
      </c>
      <c r="AJ266" s="1" t="s">
        <v>69</v>
      </c>
    </row>
    <row r="267" spans="1:52" s="62" customFormat="1" x14ac:dyDescent="0.4">
      <c r="A267" s="3" t="s">
        <v>1817</v>
      </c>
      <c r="B267" s="2">
        <v>1175165</v>
      </c>
      <c r="C267" s="62" t="s">
        <v>2153</v>
      </c>
      <c r="D267" s="63" t="s">
        <v>1818</v>
      </c>
      <c r="E267" s="64" t="s">
        <v>1819</v>
      </c>
      <c r="F267" s="65">
        <v>9687140.2599999998</v>
      </c>
      <c r="G267" s="65">
        <v>113966356</v>
      </c>
      <c r="H267" s="64" t="s">
        <v>71</v>
      </c>
      <c r="I267" s="64"/>
      <c r="J267" s="64" t="s">
        <v>64</v>
      </c>
      <c r="K267" s="66" t="s">
        <v>65</v>
      </c>
      <c r="L267" s="64" t="s">
        <v>322</v>
      </c>
      <c r="M267" s="64">
        <v>20170323</v>
      </c>
      <c r="N267" s="64"/>
      <c r="O267" s="64"/>
      <c r="P267" s="64" t="s">
        <v>69</v>
      </c>
      <c r="Q267" s="64"/>
      <c r="R267" s="64"/>
      <c r="S267" s="64"/>
      <c r="T267" s="64"/>
      <c r="U267" s="67">
        <v>29355249</v>
      </c>
      <c r="V267" s="67">
        <v>5498868.5</v>
      </c>
      <c r="W267" s="67">
        <v>4372</v>
      </c>
      <c r="X267" s="68">
        <v>12</v>
      </c>
      <c r="Y267" s="64"/>
      <c r="Z267" s="64"/>
      <c r="AA267" s="64"/>
      <c r="AB267" s="64" t="s">
        <v>66</v>
      </c>
      <c r="AC267" s="64"/>
      <c r="AD267" s="64"/>
      <c r="AE267" s="64"/>
      <c r="AF267" s="64" t="s">
        <v>96</v>
      </c>
      <c r="AG267" s="64"/>
      <c r="AH267" s="64" t="s">
        <v>69</v>
      </c>
      <c r="AI267" s="64" t="s">
        <v>69</v>
      </c>
      <c r="AJ267" s="64" t="s">
        <v>69</v>
      </c>
      <c r="AK267" s="64"/>
      <c r="AL267" s="64" t="s">
        <v>69</v>
      </c>
      <c r="AM267" s="64" t="s">
        <v>69</v>
      </c>
      <c r="AN267" s="64"/>
      <c r="AO267" s="64"/>
      <c r="AP267" s="64"/>
      <c r="AQ267" s="64"/>
      <c r="AR267" s="64" t="s">
        <v>69</v>
      </c>
      <c r="AS267" s="64"/>
      <c r="AT267" s="64"/>
      <c r="AU267" s="64"/>
      <c r="AV267" s="64"/>
      <c r="AW267" s="64"/>
      <c r="AX267" s="64"/>
      <c r="AY267" s="64"/>
      <c r="AZ267" s="64"/>
    </row>
    <row r="268" spans="1:52" s="62" customFormat="1" x14ac:dyDescent="0.4">
      <c r="A268" s="3" t="s">
        <v>1251</v>
      </c>
      <c r="B268" s="2">
        <v>1112973</v>
      </c>
      <c r="C268" s="62" t="s">
        <v>2153</v>
      </c>
      <c r="D268" s="63" t="s">
        <v>1252</v>
      </c>
      <c r="E268" s="64" t="s">
        <v>1253</v>
      </c>
      <c r="F268" s="65">
        <v>9678300.3200000003</v>
      </c>
      <c r="G268" s="65">
        <v>74448464</v>
      </c>
      <c r="H268" s="64" t="s">
        <v>71</v>
      </c>
      <c r="I268" s="64"/>
      <c r="J268" s="64" t="s">
        <v>64</v>
      </c>
      <c r="K268" s="66" t="s">
        <v>65</v>
      </c>
      <c r="L268" s="64" t="s">
        <v>84</v>
      </c>
      <c r="M268" s="64">
        <v>20070827</v>
      </c>
      <c r="N268" s="64"/>
      <c r="O268" s="64" t="s">
        <v>85</v>
      </c>
      <c r="P268" s="64"/>
      <c r="Q268" s="64"/>
      <c r="R268" s="64"/>
      <c r="S268" s="64"/>
      <c r="T268" s="64"/>
      <c r="U268" s="67">
        <v>11199764</v>
      </c>
      <c r="V268" s="67">
        <v>1538552.5</v>
      </c>
      <c r="W268" s="67">
        <v>1364</v>
      </c>
      <c r="X268" s="68">
        <v>12</v>
      </c>
      <c r="Y268" s="64"/>
      <c r="Z268" s="64"/>
      <c r="AA268" s="64"/>
      <c r="AB268" s="64" t="s">
        <v>145</v>
      </c>
      <c r="AC268" s="64" t="s">
        <v>81</v>
      </c>
      <c r="AD268" s="64"/>
      <c r="AE268" s="64"/>
      <c r="AF268" s="64"/>
      <c r="AG268" s="64"/>
      <c r="AH268" s="64" t="s">
        <v>69</v>
      </c>
      <c r="AI268" s="64" t="s">
        <v>69</v>
      </c>
      <c r="AJ268" s="64"/>
      <c r="AK268" s="64"/>
      <c r="AL268" s="64"/>
      <c r="AM268" s="64"/>
      <c r="AN268" s="64"/>
      <c r="AO268" s="64"/>
      <c r="AP268" s="64"/>
      <c r="AQ268" s="64"/>
      <c r="AR268" s="64" t="s">
        <v>69</v>
      </c>
      <c r="AS268" s="64"/>
      <c r="AT268" s="64"/>
      <c r="AU268" s="64"/>
      <c r="AV268" s="64"/>
      <c r="AW268" s="64"/>
      <c r="AX268" s="64"/>
      <c r="AY268" s="64"/>
      <c r="AZ268" s="64"/>
    </row>
    <row r="269" spans="1:52" s="62" customFormat="1" x14ac:dyDescent="0.4">
      <c r="A269" s="3" t="s">
        <v>2132</v>
      </c>
      <c r="B269" s="2">
        <v>1184505</v>
      </c>
      <c r="C269" s="62" t="s">
        <v>2153</v>
      </c>
      <c r="D269" s="63" t="s">
        <v>2133</v>
      </c>
      <c r="E269" s="64" t="s">
        <v>2134</v>
      </c>
      <c r="F269" s="65">
        <v>9666988.5649999995</v>
      </c>
      <c r="G269" s="65">
        <v>148722901</v>
      </c>
      <c r="H269" s="64" t="s">
        <v>71</v>
      </c>
      <c r="I269" s="64"/>
      <c r="J269" s="64" t="s">
        <v>64</v>
      </c>
      <c r="K269" s="66" t="s">
        <v>65</v>
      </c>
      <c r="L269" s="64" t="s">
        <v>84</v>
      </c>
      <c r="M269" s="64">
        <v>20220413</v>
      </c>
      <c r="N269" s="64"/>
      <c r="O269" s="64" t="s">
        <v>85</v>
      </c>
      <c r="P269" s="64"/>
      <c r="Q269" s="64"/>
      <c r="R269" s="64"/>
      <c r="S269" s="64"/>
      <c r="T269" s="64"/>
      <c r="U269" s="67">
        <v>24008070</v>
      </c>
      <c r="V269" s="67">
        <v>2690676</v>
      </c>
      <c r="W269" s="67">
        <v>3611</v>
      </c>
      <c r="X269" s="68">
        <v>12</v>
      </c>
      <c r="Y269" s="64"/>
      <c r="Z269" s="64"/>
      <c r="AA269" s="64"/>
      <c r="AB269" s="64"/>
      <c r="AC269" s="64"/>
      <c r="AD269" s="64"/>
      <c r="AE269" s="64"/>
      <c r="AF269" s="64" t="s">
        <v>96</v>
      </c>
      <c r="AG269" s="64"/>
      <c r="AH269" s="64" t="s">
        <v>69</v>
      </c>
      <c r="AI269" s="64" t="s">
        <v>69</v>
      </c>
      <c r="AJ269" s="64"/>
      <c r="AK269" s="64"/>
      <c r="AL269" s="64"/>
      <c r="AM269" s="64"/>
      <c r="AN269" s="64"/>
      <c r="AO269" s="64"/>
      <c r="AP269" s="64"/>
      <c r="AQ269" s="64"/>
      <c r="AR269" s="64"/>
      <c r="AS269" s="64"/>
      <c r="AT269" s="64"/>
      <c r="AU269" s="64"/>
      <c r="AV269" s="64"/>
      <c r="AW269" s="64"/>
      <c r="AX269" s="64"/>
      <c r="AY269" s="64"/>
      <c r="AZ269" s="64"/>
    </row>
    <row r="270" spans="1:52" s="62" customFormat="1" x14ac:dyDescent="0.4">
      <c r="A270" s="3" t="s">
        <v>837</v>
      </c>
      <c r="B270" s="2">
        <v>1014103</v>
      </c>
      <c r="C270" s="62" t="s">
        <v>2153</v>
      </c>
      <c r="D270" s="63" t="s">
        <v>838</v>
      </c>
      <c r="E270" s="64" t="s">
        <v>839</v>
      </c>
      <c r="F270" s="65">
        <v>9619895.5649999995</v>
      </c>
      <c r="G270" s="65">
        <v>213775457</v>
      </c>
      <c r="H270" s="64" t="s">
        <v>71</v>
      </c>
      <c r="I270" s="64"/>
      <c r="J270" s="64" t="s">
        <v>64</v>
      </c>
      <c r="K270" s="66" t="s">
        <v>65</v>
      </c>
      <c r="L270" s="64"/>
      <c r="M270" s="64"/>
      <c r="N270" s="64"/>
      <c r="O270" s="64" t="s">
        <v>85</v>
      </c>
      <c r="P270" s="64"/>
      <c r="Q270" s="64"/>
      <c r="R270" s="64"/>
      <c r="S270" s="64"/>
      <c r="T270" s="64"/>
      <c r="U270" s="67">
        <v>30495628</v>
      </c>
      <c r="V270" s="67">
        <v>1660345.5</v>
      </c>
      <c r="W270" s="67">
        <v>2571</v>
      </c>
      <c r="X270" s="68">
        <v>12</v>
      </c>
      <c r="Y270" s="64"/>
      <c r="Z270" s="64"/>
      <c r="AA270" s="64"/>
      <c r="AB270" s="64" t="s">
        <v>64</v>
      </c>
      <c r="AC270" s="64"/>
      <c r="AD270" s="64"/>
      <c r="AE270" s="64"/>
      <c r="AF270" s="64" t="s">
        <v>96</v>
      </c>
      <c r="AG270" s="64"/>
      <c r="AH270" s="64" t="s">
        <v>69</v>
      </c>
      <c r="AI270" s="64" t="s">
        <v>69</v>
      </c>
      <c r="AJ270" s="64"/>
      <c r="AK270" s="64"/>
      <c r="AL270" s="64"/>
      <c r="AM270" s="64"/>
      <c r="AN270" s="64"/>
      <c r="AO270" s="64"/>
      <c r="AP270" s="64"/>
      <c r="AQ270" s="64"/>
      <c r="AR270" s="64"/>
      <c r="AS270" s="64"/>
      <c r="AT270" s="64"/>
      <c r="AU270" s="64"/>
      <c r="AV270" s="64"/>
      <c r="AW270" s="64"/>
      <c r="AX270" s="64"/>
      <c r="AY270" s="64"/>
      <c r="AZ270" s="64"/>
    </row>
    <row r="271" spans="1:52" x14ac:dyDescent="0.4">
      <c r="A271" s="3" t="s">
        <v>1300</v>
      </c>
      <c r="B271" s="2">
        <v>1116314</v>
      </c>
      <c r="C271" s="3" t="s">
        <v>2153</v>
      </c>
      <c r="D271" s="2" t="s">
        <v>1301</v>
      </c>
      <c r="E271" s="1" t="s">
        <v>1302</v>
      </c>
      <c r="F271" s="20">
        <v>9570600.9250000007</v>
      </c>
      <c r="G271" s="20">
        <v>32442715</v>
      </c>
      <c r="H271" s="1" t="s">
        <v>71</v>
      </c>
      <c r="J271" s="1" t="s">
        <v>64</v>
      </c>
      <c r="K271" s="24" t="s">
        <v>65</v>
      </c>
      <c r="L271" s="1" t="s">
        <v>67</v>
      </c>
      <c r="M271" s="1">
        <v>20071220</v>
      </c>
      <c r="O271" s="1" t="s">
        <v>85</v>
      </c>
      <c r="U271" s="28">
        <v>22523078</v>
      </c>
      <c r="V271" s="28">
        <v>2582349</v>
      </c>
      <c r="W271" s="28">
        <v>1897</v>
      </c>
      <c r="X271" s="17">
        <v>12</v>
      </c>
      <c r="AB271" s="1" t="s">
        <v>64</v>
      </c>
      <c r="AH271" s="1" t="s">
        <v>69</v>
      </c>
    </row>
    <row r="272" spans="1:52" s="69" customFormat="1" x14ac:dyDescent="0.4">
      <c r="A272" s="3" t="s">
        <v>1378</v>
      </c>
      <c r="B272" s="2">
        <v>1118523</v>
      </c>
      <c r="C272" s="69" t="s">
        <v>2153</v>
      </c>
      <c r="D272" s="70" t="s">
        <v>1379</v>
      </c>
      <c r="E272" s="71" t="s">
        <v>1380</v>
      </c>
      <c r="F272" s="72">
        <v>9561207.9749999996</v>
      </c>
      <c r="G272" s="72">
        <v>173840145</v>
      </c>
      <c r="H272" s="71" t="s">
        <v>71</v>
      </c>
      <c r="I272" s="71"/>
      <c r="J272" s="71" t="s">
        <v>64</v>
      </c>
      <c r="K272" s="73" t="s">
        <v>65</v>
      </c>
      <c r="L272" s="71" t="s">
        <v>84</v>
      </c>
      <c r="M272" s="71">
        <v>20080707</v>
      </c>
      <c r="N272" s="71"/>
      <c r="O272" s="71" t="s">
        <v>85</v>
      </c>
      <c r="P272" s="71"/>
      <c r="Q272" s="71"/>
      <c r="R272" s="71"/>
      <c r="S272" s="71"/>
      <c r="T272" s="71"/>
      <c r="U272" s="74">
        <v>35850366</v>
      </c>
      <c r="V272" s="74">
        <v>4341147.5</v>
      </c>
      <c r="W272" s="74">
        <v>3585</v>
      </c>
      <c r="X272" s="75">
        <v>12</v>
      </c>
      <c r="Y272" s="71"/>
      <c r="Z272" s="71"/>
      <c r="AA272" s="71"/>
      <c r="AB272" s="71" t="s">
        <v>915</v>
      </c>
      <c r="AC272" s="71" t="s">
        <v>118</v>
      </c>
      <c r="AD272" s="71"/>
      <c r="AE272" s="71"/>
      <c r="AF272" s="71"/>
      <c r="AG272" s="71"/>
      <c r="AH272" s="71" t="s">
        <v>69</v>
      </c>
      <c r="AI272" s="71"/>
      <c r="AJ272" s="71"/>
      <c r="AK272" s="71"/>
      <c r="AL272" s="71"/>
      <c r="AM272" s="71"/>
      <c r="AN272" s="71" t="s">
        <v>69</v>
      </c>
      <c r="AO272" s="71"/>
      <c r="AP272" s="71"/>
      <c r="AQ272" s="71"/>
      <c r="AR272" s="71"/>
      <c r="AS272" s="71"/>
      <c r="AT272" s="71"/>
      <c r="AU272" s="71"/>
      <c r="AV272" s="71"/>
      <c r="AW272" s="71"/>
      <c r="AX272" s="71"/>
      <c r="AY272" s="71"/>
      <c r="AZ272" s="71"/>
    </row>
    <row r="273" spans="1:52" s="62" customFormat="1" x14ac:dyDescent="0.4">
      <c r="A273" s="3" t="s">
        <v>778</v>
      </c>
      <c r="B273" s="2">
        <v>1023492</v>
      </c>
      <c r="C273" s="62" t="s">
        <v>2153</v>
      </c>
      <c r="D273" s="63" t="s">
        <v>779</v>
      </c>
      <c r="E273" s="64" t="s">
        <v>780</v>
      </c>
      <c r="F273" s="65">
        <v>9415363.1600000001</v>
      </c>
      <c r="G273" s="65">
        <v>67252594</v>
      </c>
      <c r="H273" s="64" t="s">
        <v>71</v>
      </c>
      <c r="I273" s="64"/>
      <c r="J273" s="64" t="s">
        <v>66</v>
      </c>
      <c r="K273" s="66" t="s">
        <v>65</v>
      </c>
      <c r="L273" s="64"/>
      <c r="M273" s="64"/>
      <c r="N273" s="64"/>
      <c r="O273" s="64"/>
      <c r="P273" s="64"/>
      <c r="Q273" s="64"/>
      <c r="R273" s="64"/>
      <c r="S273" s="64"/>
      <c r="T273" s="64"/>
      <c r="U273" s="67">
        <v>26620914</v>
      </c>
      <c r="V273" s="67">
        <v>3451944</v>
      </c>
      <c r="W273" s="67">
        <v>1130</v>
      </c>
      <c r="X273" s="68">
        <v>12</v>
      </c>
      <c r="Y273" s="64"/>
      <c r="Z273" s="64"/>
      <c r="AA273" s="64"/>
      <c r="AB273" s="64" t="s">
        <v>66</v>
      </c>
      <c r="AC273" s="64" t="s">
        <v>81</v>
      </c>
      <c r="AD273" s="64"/>
      <c r="AE273" s="64"/>
      <c r="AF273" s="64"/>
      <c r="AG273" s="64"/>
      <c r="AH273" s="64" t="s">
        <v>69</v>
      </c>
      <c r="AI273" s="64" t="s">
        <v>69</v>
      </c>
      <c r="AJ273" s="64"/>
      <c r="AK273" s="64"/>
      <c r="AL273" s="64"/>
      <c r="AM273" s="64"/>
      <c r="AN273" s="64"/>
      <c r="AO273" s="64"/>
      <c r="AP273" s="64"/>
      <c r="AQ273" s="64"/>
      <c r="AR273" s="64"/>
      <c r="AS273" s="64"/>
      <c r="AT273" s="64"/>
      <c r="AU273" s="64"/>
      <c r="AV273" s="64"/>
      <c r="AW273" s="64"/>
      <c r="AX273" s="64"/>
      <c r="AY273" s="64"/>
      <c r="AZ273" s="64"/>
    </row>
    <row r="274" spans="1:52" s="62" customFormat="1" x14ac:dyDescent="0.4">
      <c r="A274" s="3" t="s">
        <v>1137</v>
      </c>
      <c r="B274" s="2">
        <v>1105156</v>
      </c>
      <c r="C274" s="62" t="s">
        <v>2153</v>
      </c>
      <c r="D274" s="63" t="s">
        <v>1138</v>
      </c>
      <c r="E274" s="64" t="s">
        <v>1139</v>
      </c>
      <c r="F274" s="65">
        <v>9400723.7449999992</v>
      </c>
      <c r="G274" s="65">
        <v>268592107</v>
      </c>
      <c r="H274" s="64" t="s">
        <v>71</v>
      </c>
      <c r="I274" s="64"/>
      <c r="J274" s="64" t="s">
        <v>64</v>
      </c>
      <c r="K274" s="66" t="s">
        <v>65</v>
      </c>
      <c r="L274" s="64" t="s">
        <v>84</v>
      </c>
      <c r="M274" s="64">
        <v>20060417</v>
      </c>
      <c r="N274" s="64"/>
      <c r="O274" s="64"/>
      <c r="P274" s="64"/>
      <c r="Q274" s="64"/>
      <c r="R274" s="64"/>
      <c r="S274" s="64"/>
      <c r="T274" s="64"/>
      <c r="U274" s="67">
        <v>22559141</v>
      </c>
      <c r="V274" s="67">
        <v>816915</v>
      </c>
      <c r="W274" s="67">
        <v>1506</v>
      </c>
      <c r="X274" s="68">
        <v>12</v>
      </c>
      <c r="Y274" s="64"/>
      <c r="Z274" s="64"/>
      <c r="AA274" s="64"/>
      <c r="AB274" s="64" t="s">
        <v>64</v>
      </c>
      <c r="AC274" s="64"/>
      <c r="AD274" s="64"/>
      <c r="AE274" s="64"/>
      <c r="AF274" s="64"/>
      <c r="AG274" s="64"/>
      <c r="AH274" s="64"/>
      <c r="AI274" s="64" t="s">
        <v>69</v>
      </c>
      <c r="AJ274" s="64"/>
      <c r="AK274" s="64"/>
      <c r="AL274" s="64"/>
      <c r="AM274" s="64"/>
      <c r="AN274" s="64"/>
      <c r="AO274" s="64"/>
      <c r="AP274" s="64"/>
      <c r="AQ274" s="64"/>
      <c r="AR274" s="64"/>
      <c r="AS274" s="64"/>
      <c r="AT274" s="64"/>
      <c r="AU274" s="64"/>
      <c r="AV274" s="64"/>
      <c r="AW274" s="64"/>
      <c r="AX274" s="64"/>
      <c r="AY274" s="64"/>
      <c r="AZ274" s="64"/>
    </row>
    <row r="275" spans="1:52" x14ac:dyDescent="0.4">
      <c r="A275" s="3" t="s">
        <v>1820</v>
      </c>
      <c r="B275" s="2">
        <v>1175810</v>
      </c>
      <c r="C275" s="3" t="s">
        <v>2153</v>
      </c>
      <c r="D275" s="2" t="s">
        <v>1821</v>
      </c>
      <c r="E275" s="1" t="s">
        <v>168</v>
      </c>
      <c r="F275" s="20">
        <v>9267028.6799999997</v>
      </c>
      <c r="G275" s="20">
        <v>71284836</v>
      </c>
      <c r="H275" s="1" t="s">
        <v>71</v>
      </c>
      <c r="J275" s="1" t="s">
        <v>66</v>
      </c>
      <c r="K275" s="24" t="s">
        <v>65</v>
      </c>
      <c r="L275" s="1" t="s">
        <v>84</v>
      </c>
      <c r="M275" s="1">
        <v>20151113</v>
      </c>
      <c r="O275" s="1" t="s">
        <v>85</v>
      </c>
      <c r="U275" s="28">
        <v>7748520</v>
      </c>
      <c r="V275" s="28">
        <v>871606.5</v>
      </c>
      <c r="W275" s="28">
        <v>991</v>
      </c>
      <c r="X275" s="17">
        <v>12</v>
      </c>
      <c r="AC275" s="1" t="s">
        <v>128</v>
      </c>
      <c r="AH275" s="1" t="s">
        <v>69</v>
      </c>
    </row>
    <row r="276" spans="1:52" s="69" customFormat="1" x14ac:dyDescent="0.4">
      <c r="A276" s="3" t="s">
        <v>1785</v>
      </c>
      <c r="B276" s="2">
        <v>1013089</v>
      </c>
      <c r="C276" s="69" t="s">
        <v>2153</v>
      </c>
      <c r="D276" s="70" t="s">
        <v>1786</v>
      </c>
      <c r="E276" s="71" t="s">
        <v>1787</v>
      </c>
      <c r="F276" s="72">
        <v>8889480.0800000001</v>
      </c>
      <c r="G276" s="72">
        <v>222237002</v>
      </c>
      <c r="H276" s="71" t="s">
        <v>71</v>
      </c>
      <c r="I276" s="71"/>
      <c r="J276" s="71" t="s">
        <v>64</v>
      </c>
      <c r="K276" s="73" t="s">
        <v>65</v>
      </c>
      <c r="L276" s="71" t="s">
        <v>329</v>
      </c>
      <c r="M276" s="71">
        <v>20140114</v>
      </c>
      <c r="N276" s="71"/>
      <c r="O276" s="71" t="s">
        <v>85</v>
      </c>
      <c r="P276" s="71"/>
      <c r="Q276" s="71"/>
      <c r="R276" s="71"/>
      <c r="S276" s="71"/>
      <c r="T276" s="71"/>
      <c r="U276" s="74">
        <v>32990063</v>
      </c>
      <c r="V276" s="74">
        <v>2012342</v>
      </c>
      <c r="W276" s="74">
        <v>2785</v>
      </c>
      <c r="X276" s="75">
        <v>12</v>
      </c>
      <c r="Y276" s="71"/>
      <c r="Z276" s="71"/>
      <c r="AA276" s="71"/>
      <c r="AB276" s="71" t="s">
        <v>66</v>
      </c>
      <c r="AC276" s="71"/>
      <c r="AD276" s="71"/>
      <c r="AE276" s="71"/>
      <c r="AF276" s="71" t="s">
        <v>187</v>
      </c>
      <c r="AG276" s="71"/>
      <c r="AH276" s="71"/>
      <c r="AI276" s="71"/>
      <c r="AJ276" s="71"/>
      <c r="AK276" s="71" t="s">
        <v>69</v>
      </c>
      <c r="AL276" s="71"/>
      <c r="AM276" s="71"/>
      <c r="AN276" s="71" t="s">
        <v>69</v>
      </c>
      <c r="AO276" s="71"/>
      <c r="AP276" s="71"/>
      <c r="AQ276" s="71"/>
      <c r="AR276" s="71"/>
      <c r="AS276" s="71"/>
      <c r="AT276" s="71" t="s">
        <v>69</v>
      </c>
      <c r="AU276" s="71"/>
      <c r="AV276" s="71"/>
      <c r="AW276" s="71"/>
      <c r="AX276" s="71"/>
      <c r="AY276" s="71"/>
      <c r="AZ276" s="71"/>
    </row>
    <row r="277" spans="1:52" x14ac:dyDescent="0.4">
      <c r="A277" s="3" t="s">
        <v>1095</v>
      </c>
      <c r="B277" s="2">
        <v>41452</v>
      </c>
      <c r="C277" s="3" t="s">
        <v>2153</v>
      </c>
      <c r="D277" s="2" t="s">
        <v>1096</v>
      </c>
      <c r="E277" s="1" t="s">
        <v>1097</v>
      </c>
      <c r="F277" s="20">
        <v>8862452.1999999993</v>
      </c>
      <c r="G277" s="20">
        <v>88624522</v>
      </c>
      <c r="H277" s="1" t="s">
        <v>71</v>
      </c>
      <c r="J277" s="1" t="s">
        <v>64</v>
      </c>
      <c r="K277" s="24" t="s">
        <v>65</v>
      </c>
      <c r="U277" s="28">
        <v>5206246</v>
      </c>
      <c r="V277" s="28">
        <v>527387.5</v>
      </c>
      <c r="W277" s="28">
        <v>546</v>
      </c>
      <c r="X277" s="17">
        <v>10</v>
      </c>
      <c r="AB277" s="1" t="s">
        <v>66</v>
      </c>
      <c r="AH277" s="1" t="s">
        <v>69</v>
      </c>
    </row>
    <row r="278" spans="1:52" x14ac:dyDescent="0.4">
      <c r="A278" s="3" t="s">
        <v>2195</v>
      </c>
      <c r="B278" s="2">
        <v>1187385</v>
      </c>
      <c r="C278" s="3" t="s">
        <v>2153</v>
      </c>
      <c r="D278" s="2" t="s">
        <v>2196</v>
      </c>
      <c r="E278" s="1" t="s">
        <v>2197</v>
      </c>
      <c r="F278" s="20">
        <v>8859766.0099999998</v>
      </c>
      <c r="G278" s="20">
        <v>41208214</v>
      </c>
      <c r="H278" s="1" t="s">
        <v>71</v>
      </c>
      <c r="J278" s="1" t="s">
        <v>64</v>
      </c>
      <c r="K278" s="24" t="s">
        <v>65</v>
      </c>
      <c r="L278" s="1" t="s">
        <v>84</v>
      </c>
      <c r="M278" s="1">
        <v>20230724</v>
      </c>
      <c r="O278" s="1" t="s">
        <v>80</v>
      </c>
      <c r="U278" s="28">
        <v>5792874</v>
      </c>
      <c r="V278" s="28">
        <v>2204802.5</v>
      </c>
      <c r="W278" s="28">
        <v>2171</v>
      </c>
      <c r="X278" s="17">
        <v>6</v>
      </c>
      <c r="AB278" s="1" t="s">
        <v>1769</v>
      </c>
      <c r="AH278" s="1" t="s">
        <v>69</v>
      </c>
    </row>
    <row r="279" spans="1:52" s="69" customFormat="1" x14ac:dyDescent="0.4">
      <c r="A279" s="3" t="s">
        <v>759</v>
      </c>
      <c r="B279" s="2">
        <v>16392</v>
      </c>
      <c r="C279" s="69" t="s">
        <v>2153</v>
      </c>
      <c r="D279" s="70" t="s">
        <v>760</v>
      </c>
      <c r="E279" s="71" t="s">
        <v>761</v>
      </c>
      <c r="F279" s="72">
        <v>8791349.2200000007</v>
      </c>
      <c r="G279" s="72">
        <v>195363316</v>
      </c>
      <c r="H279" s="71" t="s">
        <v>71</v>
      </c>
      <c r="I279" s="71"/>
      <c r="J279" s="71" t="s">
        <v>64</v>
      </c>
      <c r="K279" s="73" t="s">
        <v>65</v>
      </c>
      <c r="L279" s="71"/>
      <c r="M279" s="71"/>
      <c r="N279" s="71"/>
      <c r="O279" s="71"/>
      <c r="P279" s="71"/>
      <c r="Q279" s="71"/>
      <c r="R279" s="71"/>
      <c r="S279" s="71"/>
      <c r="T279" s="71"/>
      <c r="U279" s="74">
        <v>105477924</v>
      </c>
      <c r="V279" s="74">
        <v>6068328.5</v>
      </c>
      <c r="W279" s="74">
        <v>4646</v>
      </c>
      <c r="X279" s="75">
        <v>12</v>
      </c>
      <c r="Y279" s="71"/>
      <c r="Z279" s="71"/>
      <c r="AA279" s="71"/>
      <c r="AB279" s="71" t="s">
        <v>66</v>
      </c>
      <c r="AC279" s="71"/>
      <c r="AD279" s="71"/>
      <c r="AE279" s="71"/>
      <c r="AF279" s="71" t="s">
        <v>96</v>
      </c>
      <c r="AG279" s="71"/>
      <c r="AH279" s="71"/>
      <c r="AI279" s="71"/>
      <c r="AJ279" s="71"/>
      <c r="AK279" s="71"/>
      <c r="AL279" s="71"/>
      <c r="AM279" s="71"/>
      <c r="AN279" s="71" t="s">
        <v>69</v>
      </c>
      <c r="AO279" s="71"/>
      <c r="AP279" s="71"/>
      <c r="AQ279" s="71"/>
      <c r="AR279" s="71"/>
      <c r="AS279" s="71"/>
      <c r="AT279" s="71" t="s">
        <v>69</v>
      </c>
      <c r="AU279" s="71"/>
      <c r="AV279" s="71"/>
      <c r="AW279" s="71"/>
      <c r="AX279" s="71"/>
      <c r="AY279" s="71"/>
      <c r="AZ279" s="71"/>
    </row>
    <row r="280" spans="1:52" x14ac:dyDescent="0.4">
      <c r="A280" s="3" t="s">
        <v>1224</v>
      </c>
      <c r="B280" s="2">
        <v>1113614</v>
      </c>
      <c r="C280" s="3" t="s">
        <v>2153</v>
      </c>
      <c r="D280" s="2" t="s">
        <v>1225</v>
      </c>
      <c r="E280" s="1" t="s">
        <v>1226</v>
      </c>
      <c r="F280" s="20">
        <v>8790112.1500000004</v>
      </c>
      <c r="G280" s="20">
        <v>175802243</v>
      </c>
      <c r="H280" s="1" t="s">
        <v>71</v>
      </c>
      <c r="J280" s="1" t="s">
        <v>64</v>
      </c>
      <c r="K280" s="24" t="s">
        <v>65</v>
      </c>
      <c r="L280" s="1" t="s">
        <v>84</v>
      </c>
      <c r="M280" s="1">
        <v>20070510</v>
      </c>
      <c r="U280" s="28">
        <v>24928606</v>
      </c>
      <c r="V280" s="28">
        <v>1704705</v>
      </c>
      <c r="W280" s="28">
        <v>1789</v>
      </c>
      <c r="X280" s="17">
        <v>12</v>
      </c>
      <c r="AB280" s="1" t="s">
        <v>2252</v>
      </c>
      <c r="AH280" s="1" t="s">
        <v>69</v>
      </c>
      <c r="AL280" s="1" t="s">
        <v>69</v>
      </c>
      <c r="AT280" s="1" t="s">
        <v>69</v>
      </c>
    </row>
    <row r="281" spans="1:52" x14ac:dyDescent="0.4">
      <c r="A281" s="3" t="s">
        <v>589</v>
      </c>
      <c r="B281" s="2">
        <v>1023309</v>
      </c>
      <c r="C281" s="3" t="s">
        <v>2153</v>
      </c>
      <c r="D281" s="2" t="s">
        <v>590</v>
      </c>
      <c r="E281" s="1" t="s">
        <v>591</v>
      </c>
      <c r="F281" s="20">
        <v>8787350.0099999998</v>
      </c>
      <c r="G281" s="20">
        <v>42865122</v>
      </c>
      <c r="H281" s="1" t="s">
        <v>71</v>
      </c>
      <c r="J281" s="1" t="s">
        <v>64</v>
      </c>
      <c r="K281" s="24" t="s">
        <v>65</v>
      </c>
      <c r="L281" s="1" t="s">
        <v>84</v>
      </c>
      <c r="M281" s="1">
        <v>20050812</v>
      </c>
      <c r="O281" s="1" t="s">
        <v>85</v>
      </c>
      <c r="U281" s="28">
        <v>5872107.5</v>
      </c>
      <c r="V281" s="28">
        <v>499796.5</v>
      </c>
      <c r="W281" s="28">
        <v>577.5</v>
      </c>
      <c r="X281" s="17">
        <v>12</v>
      </c>
      <c r="AB281" s="1" t="s">
        <v>66</v>
      </c>
      <c r="AH281" s="1" t="s">
        <v>69</v>
      </c>
      <c r="AJ281" s="1" t="s">
        <v>69</v>
      </c>
      <c r="AK281" s="1" t="s">
        <v>69</v>
      </c>
      <c r="AZ281" s="1" t="s">
        <v>131</v>
      </c>
    </row>
    <row r="282" spans="1:52" x14ac:dyDescent="0.4">
      <c r="A282" s="3" t="s">
        <v>1828</v>
      </c>
      <c r="B282" s="2">
        <v>1176910</v>
      </c>
      <c r="C282" s="3" t="s">
        <v>2153</v>
      </c>
      <c r="D282" s="2" t="s">
        <v>1829</v>
      </c>
      <c r="E282" s="1" t="s">
        <v>1830</v>
      </c>
      <c r="F282" s="20">
        <v>8731877.5</v>
      </c>
      <c r="G282" s="20">
        <v>45957250</v>
      </c>
      <c r="H282" s="1" t="s">
        <v>71</v>
      </c>
      <c r="J282" s="1" t="s">
        <v>134</v>
      </c>
      <c r="K282" s="24" t="s">
        <v>65</v>
      </c>
      <c r="L282" s="1" t="s">
        <v>84</v>
      </c>
      <c r="M282" s="1">
        <v>20160705</v>
      </c>
      <c r="O282" s="1" t="s">
        <v>80</v>
      </c>
      <c r="U282" s="28">
        <v>5283562</v>
      </c>
      <c r="V282" s="28">
        <v>1332547</v>
      </c>
      <c r="W282" s="28">
        <v>1198</v>
      </c>
      <c r="X282" s="17">
        <v>12</v>
      </c>
      <c r="AB282" s="1" t="s">
        <v>123</v>
      </c>
      <c r="AC282" s="1" t="s">
        <v>81</v>
      </c>
      <c r="AH282" s="1" t="s">
        <v>69</v>
      </c>
      <c r="AU282" s="1" t="s">
        <v>69</v>
      </c>
    </row>
    <row r="283" spans="1:52" x14ac:dyDescent="0.4">
      <c r="A283" s="3" t="s">
        <v>1133</v>
      </c>
      <c r="B283" s="2">
        <v>1105308</v>
      </c>
      <c r="C283" s="3" t="s">
        <v>2153</v>
      </c>
      <c r="D283" s="2" t="s">
        <v>1134</v>
      </c>
      <c r="E283" s="1" t="s">
        <v>1135</v>
      </c>
      <c r="F283" s="20">
        <v>8599290.7949999999</v>
      </c>
      <c r="G283" s="20">
        <v>191095351</v>
      </c>
      <c r="H283" s="1" t="s">
        <v>71</v>
      </c>
      <c r="J283" s="1" t="s">
        <v>64</v>
      </c>
      <c r="K283" s="24" t="s">
        <v>65</v>
      </c>
      <c r="L283" s="1" t="s">
        <v>84</v>
      </c>
      <c r="M283" s="1">
        <v>20060321</v>
      </c>
      <c r="O283" s="1" t="s">
        <v>85</v>
      </c>
      <c r="U283" s="28">
        <v>11692256</v>
      </c>
      <c r="V283" s="28">
        <v>895631</v>
      </c>
      <c r="W283" s="28">
        <v>1402.5</v>
      </c>
      <c r="X283" s="17">
        <v>12</v>
      </c>
      <c r="AB283" s="1" t="s">
        <v>66</v>
      </c>
      <c r="AC283" s="1" t="s">
        <v>222</v>
      </c>
      <c r="AF283" s="1" t="s">
        <v>96</v>
      </c>
      <c r="AH283" s="1" t="s">
        <v>69</v>
      </c>
      <c r="AT283" s="1" t="s">
        <v>69</v>
      </c>
    </row>
    <row r="284" spans="1:52" s="69" customFormat="1" x14ac:dyDescent="0.4">
      <c r="A284" s="3" t="s">
        <v>1573</v>
      </c>
      <c r="B284" s="2">
        <v>1138440</v>
      </c>
      <c r="C284" s="69" t="s">
        <v>2153</v>
      </c>
      <c r="D284" s="70" t="s">
        <v>1574</v>
      </c>
      <c r="E284" s="71" t="s">
        <v>1575</v>
      </c>
      <c r="F284" s="72">
        <v>8584945.5150000006</v>
      </c>
      <c r="G284" s="72">
        <v>63592189</v>
      </c>
      <c r="H284" s="71" t="s">
        <v>71</v>
      </c>
      <c r="I284" s="71"/>
      <c r="J284" s="71" t="s">
        <v>121</v>
      </c>
      <c r="K284" s="73" t="s">
        <v>65</v>
      </c>
      <c r="L284" s="71" t="s">
        <v>406</v>
      </c>
      <c r="M284" s="71">
        <v>20170630</v>
      </c>
      <c r="N284" s="71"/>
      <c r="O284" s="71"/>
      <c r="P284" s="71" t="s">
        <v>69</v>
      </c>
      <c r="Q284" s="71"/>
      <c r="R284" s="71"/>
      <c r="S284" s="71"/>
      <c r="T284" s="71"/>
      <c r="U284" s="74">
        <v>29895559</v>
      </c>
      <c r="V284" s="74">
        <v>5776973</v>
      </c>
      <c r="W284" s="74">
        <v>6306</v>
      </c>
      <c r="X284" s="75">
        <v>12</v>
      </c>
      <c r="Y284" s="71"/>
      <c r="Z284" s="71"/>
      <c r="AA284" s="71"/>
      <c r="AB284" s="71" t="s">
        <v>169</v>
      </c>
      <c r="AC284" s="71"/>
      <c r="AD284" s="71"/>
      <c r="AE284" s="71"/>
      <c r="AF284" s="71"/>
      <c r="AG284" s="71"/>
      <c r="AH284" s="71" t="s">
        <v>69</v>
      </c>
      <c r="AI284" s="71"/>
      <c r="AJ284" s="71"/>
      <c r="AK284" s="71" t="s">
        <v>69</v>
      </c>
      <c r="AL284" s="71"/>
      <c r="AM284" s="71"/>
      <c r="AN284" s="71" t="s">
        <v>69</v>
      </c>
      <c r="AO284" s="71"/>
      <c r="AP284" s="71"/>
      <c r="AQ284" s="71"/>
      <c r="AR284" s="71"/>
      <c r="AS284" s="71"/>
      <c r="AT284" s="71" t="s">
        <v>69</v>
      </c>
      <c r="AU284" s="71"/>
      <c r="AV284" s="71"/>
      <c r="AW284" s="71"/>
      <c r="AX284" s="71"/>
      <c r="AY284" s="71"/>
      <c r="AZ284" s="71" t="s">
        <v>2258</v>
      </c>
    </row>
    <row r="285" spans="1:52" x14ac:dyDescent="0.4">
      <c r="A285" s="3" t="s">
        <v>1468</v>
      </c>
      <c r="B285" s="2">
        <v>1126300</v>
      </c>
      <c r="C285" s="3" t="s">
        <v>2153</v>
      </c>
      <c r="D285" s="2" t="s">
        <v>1469</v>
      </c>
      <c r="E285" s="1" t="s">
        <v>1470</v>
      </c>
      <c r="F285" s="20">
        <v>8555320.3699999992</v>
      </c>
      <c r="G285" s="20">
        <v>24099494</v>
      </c>
      <c r="H285" s="1" t="s">
        <v>71</v>
      </c>
      <c r="J285" s="1" t="s">
        <v>64</v>
      </c>
      <c r="K285" s="24" t="s">
        <v>65</v>
      </c>
      <c r="L285" s="1" t="s">
        <v>322</v>
      </c>
      <c r="M285" s="1">
        <v>20101110</v>
      </c>
      <c r="O285" s="1" t="s">
        <v>85</v>
      </c>
      <c r="P285" s="1" t="s">
        <v>69</v>
      </c>
      <c r="U285" s="28">
        <v>34594338</v>
      </c>
      <c r="V285" s="28">
        <v>2536092</v>
      </c>
      <c r="W285" s="28">
        <v>2942</v>
      </c>
      <c r="X285" s="17">
        <v>12</v>
      </c>
      <c r="AB285" s="1" t="s">
        <v>64</v>
      </c>
      <c r="AH285" s="1" t="s">
        <v>69</v>
      </c>
      <c r="AJ285" s="1" t="s">
        <v>69</v>
      </c>
    </row>
    <row r="286" spans="1:52" s="62" customFormat="1" x14ac:dyDescent="0.4">
      <c r="A286" s="3" t="s">
        <v>864</v>
      </c>
      <c r="B286" s="2">
        <v>1020730</v>
      </c>
      <c r="C286" s="62" t="s">
        <v>2153</v>
      </c>
      <c r="D286" s="63" t="s">
        <v>865</v>
      </c>
      <c r="E286" s="64" t="s">
        <v>866</v>
      </c>
      <c r="F286" s="65">
        <v>8501854.125</v>
      </c>
      <c r="G286" s="65">
        <v>113358055</v>
      </c>
      <c r="H286" s="64" t="s">
        <v>71</v>
      </c>
      <c r="I286" s="64"/>
      <c r="J286" s="64" t="s">
        <v>64</v>
      </c>
      <c r="K286" s="66" t="s">
        <v>65</v>
      </c>
      <c r="L286" s="64"/>
      <c r="M286" s="64"/>
      <c r="N286" s="64"/>
      <c r="O286" s="64" t="s">
        <v>85</v>
      </c>
      <c r="P286" s="64"/>
      <c r="Q286" s="64"/>
      <c r="R286" s="64"/>
      <c r="S286" s="64"/>
      <c r="T286" s="64"/>
      <c r="U286" s="67">
        <v>22808554</v>
      </c>
      <c r="V286" s="67">
        <v>2770928.5</v>
      </c>
      <c r="W286" s="67">
        <v>2206</v>
      </c>
      <c r="X286" s="68">
        <v>12</v>
      </c>
      <c r="Y286" s="64"/>
      <c r="Z286" s="64"/>
      <c r="AA286" s="64"/>
      <c r="AB286" s="64" t="s">
        <v>64</v>
      </c>
      <c r="AC286" s="64"/>
      <c r="AD286" s="64"/>
      <c r="AE286" s="64"/>
      <c r="AF286" s="64"/>
      <c r="AG286" s="64"/>
      <c r="AH286" s="64" t="s">
        <v>69</v>
      </c>
      <c r="AI286" s="64" t="s">
        <v>69</v>
      </c>
      <c r="AJ286" s="64" t="s">
        <v>69</v>
      </c>
      <c r="AK286" s="64"/>
      <c r="AL286" s="64"/>
      <c r="AM286" s="64"/>
      <c r="AN286" s="64"/>
      <c r="AO286" s="64"/>
      <c r="AP286" s="64"/>
      <c r="AQ286" s="64"/>
      <c r="AR286" s="64"/>
      <c r="AS286" s="64"/>
      <c r="AT286" s="64"/>
      <c r="AU286" s="64"/>
      <c r="AV286" s="64"/>
      <c r="AW286" s="64"/>
      <c r="AX286" s="64"/>
      <c r="AY286" s="64"/>
      <c r="AZ286" s="64"/>
    </row>
    <row r="287" spans="1:52" x14ac:dyDescent="0.4">
      <c r="A287" s="3" t="s">
        <v>1825</v>
      </c>
      <c r="B287" s="2">
        <v>1176441</v>
      </c>
      <c r="C287" s="3" t="s">
        <v>2153</v>
      </c>
      <c r="D287" s="2" t="s">
        <v>1826</v>
      </c>
      <c r="E287" s="1" t="s">
        <v>1827</v>
      </c>
      <c r="F287" s="20">
        <v>8460465.6600000001</v>
      </c>
      <c r="G287" s="20">
        <v>62670116</v>
      </c>
      <c r="H287" s="1" t="s">
        <v>71</v>
      </c>
      <c r="J287" s="1" t="s">
        <v>64</v>
      </c>
      <c r="K287" s="24" t="s">
        <v>65</v>
      </c>
      <c r="L287" s="1" t="s">
        <v>322</v>
      </c>
      <c r="M287" s="1">
        <v>20180103</v>
      </c>
      <c r="P287" s="1" t="s">
        <v>69</v>
      </c>
      <c r="U287" s="28">
        <v>13107585</v>
      </c>
      <c r="V287" s="28">
        <v>1800035</v>
      </c>
      <c r="W287" s="28">
        <v>1330.5</v>
      </c>
      <c r="X287" s="17">
        <v>12</v>
      </c>
      <c r="Y287" s="1" t="s">
        <v>189</v>
      </c>
      <c r="AH287" s="1" t="s">
        <v>69</v>
      </c>
    </row>
    <row r="288" spans="1:52" x14ac:dyDescent="0.4">
      <c r="A288" s="3" t="s">
        <v>1477</v>
      </c>
      <c r="B288" s="2">
        <v>1133804</v>
      </c>
      <c r="C288" s="3" t="s">
        <v>2153</v>
      </c>
      <c r="D288" s="2" t="s">
        <v>1478</v>
      </c>
      <c r="E288" s="1" t="s">
        <v>1479</v>
      </c>
      <c r="F288" s="20">
        <v>8147515.4749999996</v>
      </c>
      <c r="G288" s="20">
        <v>148136645</v>
      </c>
      <c r="H288" s="1" t="s">
        <v>71</v>
      </c>
      <c r="J288" s="1" t="s">
        <v>64</v>
      </c>
      <c r="K288" s="24" t="s">
        <v>65</v>
      </c>
      <c r="L288" s="1" t="s">
        <v>84</v>
      </c>
      <c r="M288" s="1">
        <v>20100504</v>
      </c>
      <c r="O288" s="1" t="s">
        <v>85</v>
      </c>
      <c r="U288" s="28">
        <v>26636129</v>
      </c>
      <c r="V288" s="28">
        <v>1425033</v>
      </c>
      <c r="W288" s="28">
        <v>1818</v>
      </c>
      <c r="X288" s="17">
        <v>12</v>
      </c>
      <c r="AF288" s="1" t="s">
        <v>96</v>
      </c>
      <c r="AH288" s="1" t="s">
        <v>69</v>
      </c>
      <c r="AX288" s="1" t="s">
        <v>69</v>
      </c>
    </row>
    <row r="289" spans="1:52" x14ac:dyDescent="0.4">
      <c r="A289" s="3" t="s">
        <v>1314</v>
      </c>
      <c r="B289" s="2">
        <v>1105900</v>
      </c>
      <c r="C289" s="3" t="s">
        <v>2153</v>
      </c>
      <c r="D289" s="2" t="s">
        <v>1315</v>
      </c>
      <c r="E289" s="1" t="s">
        <v>1316</v>
      </c>
      <c r="F289" s="20">
        <v>8031417.04</v>
      </c>
      <c r="G289" s="20">
        <v>42270616</v>
      </c>
      <c r="H289" s="1" t="s">
        <v>71</v>
      </c>
      <c r="J289" s="1" t="s">
        <v>64</v>
      </c>
      <c r="K289" s="24" t="s">
        <v>65</v>
      </c>
      <c r="L289" s="1" t="s">
        <v>67</v>
      </c>
      <c r="M289" s="1">
        <v>20080129</v>
      </c>
      <c r="O289" s="1" t="s">
        <v>85</v>
      </c>
      <c r="U289" s="28">
        <v>3843782</v>
      </c>
      <c r="V289" s="28">
        <v>1581514.5</v>
      </c>
      <c r="W289" s="28">
        <v>920</v>
      </c>
      <c r="X289" s="17">
        <v>12</v>
      </c>
      <c r="AC289" s="1" t="s">
        <v>118</v>
      </c>
      <c r="AH289" s="1" t="s">
        <v>69</v>
      </c>
    </row>
    <row r="290" spans="1:52" s="62" customFormat="1" x14ac:dyDescent="0.4">
      <c r="A290" s="3" t="s">
        <v>640</v>
      </c>
      <c r="B290" s="2">
        <v>1005786</v>
      </c>
      <c r="C290" s="62" t="s">
        <v>2153</v>
      </c>
      <c r="D290" s="63" t="s">
        <v>641</v>
      </c>
      <c r="E290" s="64" t="s">
        <v>642</v>
      </c>
      <c r="F290" s="65">
        <v>7979401.6799999997</v>
      </c>
      <c r="G290" s="65">
        <v>99742521</v>
      </c>
      <c r="H290" s="64" t="s">
        <v>71</v>
      </c>
      <c r="I290" s="64"/>
      <c r="J290" s="64" t="s">
        <v>66</v>
      </c>
      <c r="K290" s="66" t="s">
        <v>65</v>
      </c>
      <c r="L290" s="64"/>
      <c r="M290" s="64"/>
      <c r="N290" s="64"/>
      <c r="O290" s="64" t="s">
        <v>85</v>
      </c>
      <c r="P290" s="64"/>
      <c r="Q290" s="64"/>
      <c r="R290" s="64"/>
      <c r="S290" s="64"/>
      <c r="T290" s="64"/>
      <c r="U290" s="67">
        <v>5086256</v>
      </c>
      <c r="V290" s="67">
        <v>394782</v>
      </c>
      <c r="W290" s="67">
        <v>1078</v>
      </c>
      <c r="X290" s="68">
        <v>12</v>
      </c>
      <c r="Y290" s="64"/>
      <c r="Z290" s="64"/>
      <c r="AA290" s="64"/>
      <c r="AB290" s="64"/>
      <c r="AC290" s="64" t="s">
        <v>128</v>
      </c>
      <c r="AD290" s="64"/>
      <c r="AE290" s="64"/>
      <c r="AF290" s="64"/>
      <c r="AG290" s="64"/>
      <c r="AH290" s="64" t="s">
        <v>69</v>
      </c>
      <c r="AI290" s="64" t="s">
        <v>69</v>
      </c>
      <c r="AJ290" s="64" t="s">
        <v>69</v>
      </c>
      <c r="AK290" s="64"/>
      <c r="AL290" s="64"/>
      <c r="AM290" s="64"/>
      <c r="AN290" s="64"/>
      <c r="AO290" s="64"/>
      <c r="AP290" s="64"/>
      <c r="AQ290" s="64"/>
      <c r="AR290" s="64"/>
      <c r="AS290" s="64"/>
      <c r="AT290" s="64"/>
      <c r="AU290" s="64"/>
      <c r="AV290" s="64"/>
      <c r="AW290" s="64"/>
      <c r="AX290" s="64"/>
      <c r="AY290" s="64"/>
      <c r="AZ290" s="64"/>
    </row>
    <row r="291" spans="1:52" x14ac:dyDescent="0.4">
      <c r="A291" s="3" t="s">
        <v>372</v>
      </c>
      <c r="B291" s="2">
        <v>27626</v>
      </c>
      <c r="C291" s="3" t="s">
        <v>2153</v>
      </c>
      <c r="D291" s="2" t="s">
        <v>373</v>
      </c>
      <c r="E291" s="1" t="s">
        <v>374</v>
      </c>
      <c r="F291" s="20">
        <v>7939334.375</v>
      </c>
      <c r="G291" s="20">
        <v>63514675</v>
      </c>
      <c r="H291" s="1" t="s">
        <v>71</v>
      </c>
      <c r="J291" s="1" t="s">
        <v>66</v>
      </c>
      <c r="K291" s="24" t="s">
        <v>65</v>
      </c>
      <c r="L291" s="1" t="s">
        <v>329</v>
      </c>
      <c r="M291" s="1">
        <v>20131010</v>
      </c>
      <c r="U291" s="28">
        <v>11131466</v>
      </c>
      <c r="V291" s="28">
        <v>1895566</v>
      </c>
      <c r="W291" s="28">
        <v>2166</v>
      </c>
      <c r="X291" s="17">
        <v>12</v>
      </c>
      <c r="AB291" s="1" t="s">
        <v>66</v>
      </c>
      <c r="AF291" s="1" t="s">
        <v>163</v>
      </c>
      <c r="AH291" s="1" t="s">
        <v>69</v>
      </c>
    </row>
    <row r="292" spans="1:52" x14ac:dyDescent="0.4">
      <c r="A292" s="3" t="s">
        <v>1728</v>
      </c>
      <c r="B292" s="2">
        <v>1156380</v>
      </c>
      <c r="C292" s="3" t="s">
        <v>2153</v>
      </c>
      <c r="D292" s="2" t="s">
        <v>1729</v>
      </c>
      <c r="E292" s="1" t="s">
        <v>1730</v>
      </c>
      <c r="F292" s="20">
        <v>7844944</v>
      </c>
      <c r="G292" s="20">
        <v>98061800</v>
      </c>
      <c r="H292" s="1" t="s">
        <v>71</v>
      </c>
      <c r="J292" s="1" t="s">
        <v>64</v>
      </c>
      <c r="K292" s="24" t="s">
        <v>65</v>
      </c>
      <c r="L292" s="1" t="s">
        <v>67</v>
      </c>
      <c r="M292" s="1">
        <v>20120723</v>
      </c>
      <c r="O292" s="1" t="s">
        <v>85</v>
      </c>
      <c r="U292" s="28">
        <v>14854289</v>
      </c>
      <c r="V292" s="28">
        <v>2036345.5</v>
      </c>
      <c r="W292" s="28">
        <v>1321</v>
      </c>
      <c r="X292" s="17">
        <v>12</v>
      </c>
      <c r="AB292" s="1" t="s">
        <v>289</v>
      </c>
      <c r="AF292" s="1" t="s">
        <v>119</v>
      </c>
      <c r="AH292" s="1" t="s">
        <v>69</v>
      </c>
    </row>
    <row r="293" spans="1:52" x14ac:dyDescent="0.4">
      <c r="A293" s="3" t="s">
        <v>628</v>
      </c>
      <c r="B293" s="2">
        <v>1096190</v>
      </c>
      <c r="C293" s="3" t="s">
        <v>2153</v>
      </c>
      <c r="D293" s="2" t="s">
        <v>629</v>
      </c>
      <c r="E293" s="1" t="s">
        <v>630</v>
      </c>
      <c r="F293" s="20">
        <v>7818655.4400000004</v>
      </c>
      <c r="G293" s="20">
        <v>195466386</v>
      </c>
      <c r="H293" s="1" t="s">
        <v>71</v>
      </c>
      <c r="J293" s="1" t="s">
        <v>64</v>
      </c>
      <c r="K293" s="24" t="s">
        <v>65</v>
      </c>
      <c r="L293" s="1" t="s">
        <v>330</v>
      </c>
      <c r="M293" s="1">
        <v>20120518</v>
      </c>
      <c r="O293" s="1" t="s">
        <v>85</v>
      </c>
      <c r="U293" s="28">
        <v>24180518</v>
      </c>
      <c r="V293" s="28">
        <v>1247840.5</v>
      </c>
      <c r="W293" s="28">
        <v>1129</v>
      </c>
      <c r="X293" s="17">
        <v>12</v>
      </c>
      <c r="Y293" s="1" t="s">
        <v>739</v>
      </c>
      <c r="AH293" s="1" t="s">
        <v>69</v>
      </c>
    </row>
    <row r="294" spans="1:52" x14ac:dyDescent="0.4">
      <c r="A294" s="3" t="s">
        <v>1564</v>
      </c>
      <c r="B294" s="2">
        <v>1133295</v>
      </c>
      <c r="C294" s="3" t="s">
        <v>2153</v>
      </c>
      <c r="D294" s="2" t="s">
        <v>1565</v>
      </c>
      <c r="E294" s="1" t="s">
        <v>1566</v>
      </c>
      <c r="F294" s="20">
        <v>7797592.4400000004</v>
      </c>
      <c r="G294" s="20">
        <v>86639916</v>
      </c>
      <c r="H294" s="1" t="s">
        <v>71</v>
      </c>
      <c r="J294" s="1" t="s">
        <v>64</v>
      </c>
      <c r="K294" s="24" t="s">
        <v>65</v>
      </c>
      <c r="L294" s="1" t="s">
        <v>84</v>
      </c>
      <c r="M294" s="1">
        <v>20110325</v>
      </c>
      <c r="U294" s="28">
        <v>33521903</v>
      </c>
      <c r="V294" s="28">
        <v>2597567.5</v>
      </c>
      <c r="W294" s="28">
        <v>3174</v>
      </c>
      <c r="X294" s="17">
        <v>12</v>
      </c>
      <c r="AF294" s="1" t="s">
        <v>2257</v>
      </c>
      <c r="AH294" s="1" t="s">
        <v>69</v>
      </c>
      <c r="AJ294" s="1" t="s">
        <v>69</v>
      </c>
    </row>
    <row r="295" spans="1:52" s="62" customFormat="1" x14ac:dyDescent="0.4">
      <c r="A295" s="3" t="s">
        <v>988</v>
      </c>
      <c r="B295" s="2">
        <v>1023916</v>
      </c>
      <c r="C295" s="62" t="s">
        <v>2153</v>
      </c>
      <c r="D295" s="63" t="s">
        <v>989</v>
      </c>
      <c r="E295" s="64" t="s">
        <v>990</v>
      </c>
      <c r="F295" s="65">
        <v>7796384.4900000002</v>
      </c>
      <c r="G295" s="65">
        <v>519758966</v>
      </c>
      <c r="H295" s="64" t="s">
        <v>71</v>
      </c>
      <c r="I295" s="64"/>
      <c r="J295" s="64" t="s">
        <v>64</v>
      </c>
      <c r="K295" s="66" t="s">
        <v>65</v>
      </c>
      <c r="L295" s="64" t="s">
        <v>84</v>
      </c>
      <c r="M295" s="64">
        <v>20050715</v>
      </c>
      <c r="N295" s="64" t="s">
        <v>113</v>
      </c>
      <c r="O295" s="64"/>
      <c r="P295" s="64"/>
      <c r="Q295" s="64"/>
      <c r="R295" s="64"/>
      <c r="S295" s="64"/>
      <c r="T295" s="64"/>
      <c r="U295" s="67">
        <v>5385929</v>
      </c>
      <c r="V295" s="67">
        <v>105294</v>
      </c>
      <c r="W295" s="67">
        <v>226</v>
      </c>
      <c r="X295" s="68">
        <v>12</v>
      </c>
      <c r="Y295" s="64"/>
      <c r="Z295" s="64"/>
      <c r="AA295" s="64"/>
      <c r="AB295" s="64"/>
      <c r="AC295" s="64" t="s">
        <v>128</v>
      </c>
      <c r="AD295" s="64"/>
      <c r="AE295" s="64"/>
      <c r="AF295" s="64"/>
      <c r="AG295" s="64"/>
      <c r="AH295" s="64" t="s">
        <v>69</v>
      </c>
      <c r="AI295" s="64" t="s">
        <v>69</v>
      </c>
      <c r="AJ295" s="64"/>
      <c r="AK295" s="64"/>
      <c r="AL295" s="64"/>
      <c r="AM295" s="64"/>
      <c r="AN295" s="64"/>
      <c r="AO295" s="64"/>
      <c r="AP295" s="64"/>
      <c r="AQ295" s="64"/>
      <c r="AR295" s="64"/>
      <c r="AS295" s="64"/>
      <c r="AT295" s="64"/>
      <c r="AU295" s="64"/>
      <c r="AV295" s="64"/>
      <c r="AW295" s="64"/>
      <c r="AX295" s="64"/>
      <c r="AY295" s="64"/>
      <c r="AZ295" s="64"/>
    </row>
    <row r="296" spans="1:52" x14ac:dyDescent="0.4">
      <c r="A296" s="3" t="s">
        <v>682</v>
      </c>
      <c r="B296" s="2">
        <v>1098014</v>
      </c>
      <c r="C296" s="3" t="s">
        <v>2153</v>
      </c>
      <c r="D296" s="2" t="s">
        <v>683</v>
      </c>
      <c r="E296" s="1" t="s">
        <v>684</v>
      </c>
      <c r="F296" s="20">
        <v>7774162.2000000002</v>
      </c>
      <c r="G296" s="20">
        <v>111059460</v>
      </c>
      <c r="H296" s="1" t="s">
        <v>71</v>
      </c>
      <c r="J296" s="1" t="s">
        <v>121</v>
      </c>
      <c r="K296" s="24" t="s">
        <v>65</v>
      </c>
      <c r="L296" s="1" t="s">
        <v>84</v>
      </c>
      <c r="M296" s="1">
        <v>20050107</v>
      </c>
      <c r="O296" s="1" t="s">
        <v>85</v>
      </c>
      <c r="U296" s="28">
        <v>37253950</v>
      </c>
      <c r="V296" s="28">
        <v>2920532.5</v>
      </c>
      <c r="W296" s="28">
        <v>2407</v>
      </c>
      <c r="X296" s="17">
        <v>12</v>
      </c>
      <c r="AB296" s="1" t="s">
        <v>121</v>
      </c>
      <c r="AH296" s="1" t="s">
        <v>69</v>
      </c>
    </row>
    <row r="297" spans="1:52" s="62" customFormat="1" x14ac:dyDescent="0.4">
      <c r="A297" s="3" t="s">
        <v>1753</v>
      </c>
      <c r="B297" s="2">
        <v>1160545</v>
      </c>
      <c r="C297" s="62" t="s">
        <v>2153</v>
      </c>
      <c r="D297" s="63" t="s">
        <v>1754</v>
      </c>
      <c r="E297" s="64" t="s">
        <v>1755</v>
      </c>
      <c r="F297" s="65">
        <v>7633192</v>
      </c>
      <c r="G297" s="65">
        <v>61065536</v>
      </c>
      <c r="H297" s="64" t="s">
        <v>71</v>
      </c>
      <c r="I297" s="64"/>
      <c r="J297" s="64" t="s">
        <v>121</v>
      </c>
      <c r="K297" s="66" t="s">
        <v>65</v>
      </c>
      <c r="L297" s="64" t="s">
        <v>84</v>
      </c>
      <c r="M297" s="64">
        <v>20130125</v>
      </c>
      <c r="N297" s="64"/>
      <c r="O297" s="64"/>
      <c r="P297" s="64"/>
      <c r="Q297" s="64"/>
      <c r="R297" s="64"/>
      <c r="S297" s="64"/>
      <c r="T297" s="64"/>
      <c r="U297" s="67">
        <v>5931568</v>
      </c>
      <c r="V297" s="67">
        <v>699758</v>
      </c>
      <c r="W297" s="67">
        <v>494</v>
      </c>
      <c r="X297" s="68">
        <v>12</v>
      </c>
      <c r="Y297" s="64"/>
      <c r="Z297" s="64"/>
      <c r="AA297" s="64"/>
      <c r="AB297" s="64" t="s">
        <v>121</v>
      </c>
      <c r="AC297" s="64"/>
      <c r="AD297" s="64"/>
      <c r="AE297" s="64"/>
      <c r="AF297" s="64"/>
      <c r="AG297" s="64"/>
      <c r="AH297" s="64" t="s">
        <v>69</v>
      </c>
      <c r="AI297" s="64" t="s">
        <v>69</v>
      </c>
      <c r="AJ297" s="64" t="s">
        <v>69</v>
      </c>
      <c r="AK297" s="64"/>
      <c r="AL297" s="64"/>
      <c r="AM297" s="64"/>
      <c r="AN297" s="64"/>
      <c r="AO297" s="64"/>
      <c r="AP297" s="64"/>
      <c r="AQ297" s="64" t="s">
        <v>69</v>
      </c>
      <c r="AR297" s="64"/>
      <c r="AS297" s="64"/>
      <c r="AT297" s="64"/>
      <c r="AU297" s="64"/>
      <c r="AV297" s="64"/>
      <c r="AW297" s="64"/>
      <c r="AX297" s="64"/>
      <c r="AY297" s="64"/>
      <c r="AZ297" s="64"/>
    </row>
    <row r="298" spans="1:52" s="62" customFormat="1" x14ac:dyDescent="0.4">
      <c r="A298" s="3" t="s">
        <v>1750</v>
      </c>
      <c r="B298" s="2">
        <v>1158135</v>
      </c>
      <c r="C298" s="62" t="s">
        <v>2153</v>
      </c>
      <c r="D298" s="63" t="s">
        <v>1751</v>
      </c>
      <c r="E298" s="64" t="s">
        <v>1752</v>
      </c>
      <c r="F298" s="65">
        <v>7628816.6100000003</v>
      </c>
      <c r="G298" s="65">
        <v>169529258</v>
      </c>
      <c r="H298" s="64" t="s">
        <v>71</v>
      </c>
      <c r="I298" s="64"/>
      <c r="J298" s="64" t="s">
        <v>64</v>
      </c>
      <c r="K298" s="66" t="s">
        <v>65</v>
      </c>
      <c r="L298" s="64" t="s">
        <v>330</v>
      </c>
      <c r="M298" s="64">
        <v>20180131</v>
      </c>
      <c r="N298" s="64"/>
      <c r="O298" s="64" t="s">
        <v>85</v>
      </c>
      <c r="P298" s="64"/>
      <c r="Q298" s="64"/>
      <c r="R298" s="64"/>
      <c r="S298" s="64"/>
      <c r="T298" s="64"/>
      <c r="U298" s="67">
        <v>27785136</v>
      </c>
      <c r="V298" s="67">
        <v>1507138.5</v>
      </c>
      <c r="W298" s="67">
        <v>1852</v>
      </c>
      <c r="X298" s="68">
        <v>12</v>
      </c>
      <c r="Y298" s="64"/>
      <c r="Z298" s="64"/>
      <c r="AA298" s="64"/>
      <c r="AB298" s="64"/>
      <c r="AC298" s="64" t="s">
        <v>128</v>
      </c>
      <c r="AD298" s="64"/>
      <c r="AE298" s="64"/>
      <c r="AF298" s="64"/>
      <c r="AG298" s="64"/>
      <c r="AH298" s="64" t="s">
        <v>69</v>
      </c>
      <c r="AI298" s="64" t="s">
        <v>69</v>
      </c>
      <c r="AJ298" s="64" t="s">
        <v>69</v>
      </c>
      <c r="AK298" s="64"/>
      <c r="AL298" s="64"/>
      <c r="AM298" s="64"/>
      <c r="AN298" s="64"/>
      <c r="AO298" s="64"/>
      <c r="AP298" s="64"/>
      <c r="AQ298" s="64"/>
      <c r="AR298" s="64"/>
      <c r="AS298" s="64"/>
      <c r="AT298" s="64"/>
      <c r="AU298" s="64"/>
      <c r="AV298" s="64"/>
      <c r="AW298" s="64"/>
      <c r="AX298" s="64"/>
      <c r="AY298" s="64"/>
      <c r="AZ298" s="64"/>
    </row>
    <row r="299" spans="1:52" x14ac:dyDescent="0.4">
      <c r="A299" s="3" t="s">
        <v>1377</v>
      </c>
      <c r="B299" s="2">
        <v>1117880</v>
      </c>
      <c r="C299" s="3" t="s">
        <v>2153</v>
      </c>
      <c r="D299" s="2" t="s">
        <v>2176</v>
      </c>
      <c r="E299" s="1" t="s">
        <v>2177</v>
      </c>
      <c r="F299" s="20">
        <v>7624262.8300000001</v>
      </c>
      <c r="G299" s="20">
        <v>18595763</v>
      </c>
      <c r="H299" s="1" t="s">
        <v>71</v>
      </c>
      <c r="J299" s="1" t="s">
        <v>66</v>
      </c>
      <c r="K299" s="24" t="s">
        <v>65</v>
      </c>
      <c r="L299" s="1" t="s">
        <v>67</v>
      </c>
      <c r="M299" s="1">
        <v>20080715</v>
      </c>
      <c r="O299" s="1" t="s">
        <v>80</v>
      </c>
      <c r="U299" s="28">
        <v>23446167</v>
      </c>
      <c r="V299" s="28">
        <v>3936758.5</v>
      </c>
      <c r="W299" s="28">
        <v>4251.5</v>
      </c>
      <c r="X299" s="17">
        <v>12</v>
      </c>
      <c r="AB299" s="1" t="s">
        <v>66</v>
      </c>
      <c r="AH299" s="1" t="s">
        <v>69</v>
      </c>
    </row>
    <row r="300" spans="1:52" x14ac:dyDescent="0.4">
      <c r="A300" s="3" t="s">
        <v>726</v>
      </c>
      <c r="B300" s="2">
        <v>1096692</v>
      </c>
      <c r="C300" s="3" t="s">
        <v>2153</v>
      </c>
      <c r="D300" s="2" t="s">
        <v>727</v>
      </c>
      <c r="E300" s="1" t="s">
        <v>728</v>
      </c>
      <c r="F300" s="20">
        <v>7612595.7599999998</v>
      </c>
      <c r="G300" s="20">
        <v>126876596</v>
      </c>
      <c r="H300" s="1" t="s">
        <v>71</v>
      </c>
      <c r="J300" s="1" t="s">
        <v>64</v>
      </c>
      <c r="K300" s="24" t="s">
        <v>65</v>
      </c>
      <c r="O300" s="1" t="s">
        <v>85</v>
      </c>
      <c r="U300" s="28">
        <v>5713287</v>
      </c>
      <c r="V300" s="28">
        <v>545260</v>
      </c>
      <c r="W300" s="28">
        <v>726</v>
      </c>
      <c r="X300" s="17">
        <v>12</v>
      </c>
      <c r="AC300" s="1" t="s">
        <v>2008</v>
      </c>
      <c r="AH300" s="1" t="s">
        <v>69</v>
      </c>
      <c r="AJ300" s="1" t="s">
        <v>69</v>
      </c>
      <c r="AZ300" s="1" t="s">
        <v>131</v>
      </c>
    </row>
    <row r="301" spans="1:52" x14ac:dyDescent="0.4">
      <c r="A301" s="3" t="s">
        <v>1985</v>
      </c>
      <c r="B301" s="2">
        <v>1182440</v>
      </c>
      <c r="C301" s="3" t="s">
        <v>2153</v>
      </c>
      <c r="D301" s="2" t="s">
        <v>1986</v>
      </c>
      <c r="E301" s="1" t="s">
        <v>1987</v>
      </c>
      <c r="F301" s="20">
        <v>7592118.2400000002</v>
      </c>
      <c r="G301" s="20">
        <v>189802956</v>
      </c>
      <c r="H301" s="1" t="s">
        <v>71</v>
      </c>
      <c r="J301" s="1" t="s">
        <v>1988</v>
      </c>
      <c r="K301" s="24" t="s">
        <v>130</v>
      </c>
      <c r="L301" s="1" t="s">
        <v>322</v>
      </c>
      <c r="M301" s="1">
        <v>20201208</v>
      </c>
      <c r="P301" s="1" t="s">
        <v>69</v>
      </c>
      <c r="T301" s="1" t="s">
        <v>1988</v>
      </c>
      <c r="U301" s="28">
        <v>22514756</v>
      </c>
      <c r="V301" s="28">
        <v>1239157.5</v>
      </c>
      <c r="W301" s="28">
        <v>1437</v>
      </c>
      <c r="X301" s="17">
        <v>12</v>
      </c>
      <c r="AA301" s="1" t="s">
        <v>243</v>
      </c>
      <c r="AH301" s="1" t="s">
        <v>69</v>
      </c>
      <c r="AJ301" s="1" t="s">
        <v>69</v>
      </c>
    </row>
    <row r="302" spans="1:52" x14ac:dyDescent="0.4">
      <c r="A302" s="3" t="s">
        <v>1996</v>
      </c>
      <c r="B302" s="2">
        <v>1182390</v>
      </c>
      <c r="C302" s="3" t="s">
        <v>2153</v>
      </c>
      <c r="D302" s="2" t="s">
        <v>1997</v>
      </c>
      <c r="E302" s="1" t="s">
        <v>1998</v>
      </c>
      <c r="F302" s="20">
        <v>7561001.7999999998</v>
      </c>
      <c r="G302" s="20">
        <v>151220036</v>
      </c>
      <c r="H302" s="1" t="s">
        <v>71</v>
      </c>
      <c r="J302" s="1" t="s">
        <v>66</v>
      </c>
      <c r="K302" s="24" t="s">
        <v>65</v>
      </c>
      <c r="L302" s="1" t="s">
        <v>322</v>
      </c>
      <c r="M302" s="1">
        <v>20220922</v>
      </c>
      <c r="P302" s="1" t="s">
        <v>69</v>
      </c>
      <c r="U302" s="28">
        <v>27062336</v>
      </c>
      <c r="V302" s="28">
        <v>1984355</v>
      </c>
      <c r="W302" s="28">
        <v>758</v>
      </c>
      <c r="X302" s="17">
        <v>12</v>
      </c>
      <c r="AC302" s="1" t="s">
        <v>72</v>
      </c>
      <c r="AH302" s="1" t="s">
        <v>69</v>
      </c>
    </row>
    <row r="303" spans="1:52" x14ac:dyDescent="0.4">
      <c r="A303" s="3" t="s">
        <v>846</v>
      </c>
      <c r="B303" s="2">
        <v>1074399</v>
      </c>
      <c r="C303" s="3" t="s">
        <v>2153</v>
      </c>
      <c r="D303" s="2" t="s">
        <v>847</v>
      </c>
      <c r="E303" s="1" t="s">
        <v>848</v>
      </c>
      <c r="F303" s="20">
        <v>7538838.3399999999</v>
      </c>
      <c r="G303" s="20">
        <v>34267447</v>
      </c>
      <c r="H303" s="1" t="s">
        <v>71</v>
      </c>
      <c r="J303" s="1" t="s">
        <v>121</v>
      </c>
      <c r="K303" s="24" t="s">
        <v>65</v>
      </c>
      <c r="U303" s="28">
        <v>6976824</v>
      </c>
      <c r="V303" s="28">
        <v>961731.5</v>
      </c>
      <c r="W303" s="28">
        <v>1729.5</v>
      </c>
      <c r="X303" s="17">
        <v>12</v>
      </c>
      <c r="AB303" s="1" t="s">
        <v>169</v>
      </c>
      <c r="AH303" s="1" t="s">
        <v>69</v>
      </c>
      <c r="AX303" s="1" t="s">
        <v>69</v>
      </c>
    </row>
    <row r="304" spans="1:52" x14ac:dyDescent="0.4">
      <c r="A304" s="3" t="s">
        <v>1358</v>
      </c>
      <c r="B304" s="2">
        <v>1118114</v>
      </c>
      <c r="C304" s="3" t="s">
        <v>2153</v>
      </c>
      <c r="D304" s="2" t="s">
        <v>1359</v>
      </c>
      <c r="E304" s="1" t="s">
        <v>1360</v>
      </c>
      <c r="F304" s="20">
        <v>7431804.4199999999</v>
      </c>
      <c r="G304" s="20">
        <v>247726814</v>
      </c>
      <c r="H304" s="1" t="s">
        <v>71</v>
      </c>
      <c r="J304" s="1" t="s">
        <v>64</v>
      </c>
      <c r="K304" s="24" t="s">
        <v>65</v>
      </c>
      <c r="L304" s="1" t="s">
        <v>322</v>
      </c>
      <c r="M304" s="1">
        <v>20100819</v>
      </c>
      <c r="P304" s="1" t="s">
        <v>69</v>
      </c>
      <c r="U304" s="28">
        <v>58194123</v>
      </c>
      <c r="V304" s="28">
        <v>1975811</v>
      </c>
      <c r="W304" s="28">
        <v>2757</v>
      </c>
      <c r="X304" s="17">
        <v>12</v>
      </c>
      <c r="AB304" s="1" t="s">
        <v>2255</v>
      </c>
      <c r="AE304" s="1" t="s">
        <v>1370</v>
      </c>
      <c r="AH304" s="1" t="s">
        <v>69</v>
      </c>
      <c r="AJ304" s="1" t="s">
        <v>69</v>
      </c>
      <c r="AK304" s="1" t="s">
        <v>69</v>
      </c>
      <c r="AT304" s="1" t="s">
        <v>69</v>
      </c>
      <c r="AU304" s="1" t="s">
        <v>69</v>
      </c>
    </row>
    <row r="305" spans="1:52" s="69" customFormat="1" x14ac:dyDescent="0.4">
      <c r="A305" s="3" t="s">
        <v>561</v>
      </c>
      <c r="B305" s="2">
        <v>22181</v>
      </c>
      <c r="C305" s="69" t="s">
        <v>2153</v>
      </c>
      <c r="D305" s="70" t="s">
        <v>562</v>
      </c>
      <c r="E305" s="71" t="s">
        <v>563</v>
      </c>
      <c r="F305" s="72">
        <v>7372419.375</v>
      </c>
      <c r="G305" s="72">
        <v>98298925</v>
      </c>
      <c r="H305" s="71" t="s">
        <v>71</v>
      </c>
      <c r="I305" s="71"/>
      <c r="J305" s="71" t="s">
        <v>64</v>
      </c>
      <c r="K305" s="73" t="s">
        <v>65</v>
      </c>
      <c r="L305" s="71"/>
      <c r="M305" s="71"/>
      <c r="N305" s="71"/>
      <c r="O305" s="71"/>
      <c r="P305" s="71"/>
      <c r="Q305" s="71"/>
      <c r="R305" s="71"/>
      <c r="S305" s="71"/>
      <c r="T305" s="71"/>
      <c r="U305" s="74">
        <v>317718</v>
      </c>
      <c r="V305" s="74">
        <v>32141.5</v>
      </c>
      <c r="W305" s="74">
        <v>107</v>
      </c>
      <c r="X305" s="75">
        <v>12</v>
      </c>
      <c r="Y305" s="71"/>
      <c r="Z305" s="71"/>
      <c r="AA305" s="71"/>
      <c r="AB305" s="71" t="s">
        <v>66</v>
      </c>
      <c r="AC305" s="71"/>
      <c r="AD305" s="71"/>
      <c r="AE305" s="71"/>
      <c r="AF305" s="71"/>
      <c r="AG305" s="71"/>
      <c r="AH305" s="71" t="s">
        <v>69</v>
      </c>
      <c r="AI305" s="71"/>
      <c r="AJ305" s="71"/>
      <c r="AK305" s="71"/>
      <c r="AL305" s="71"/>
      <c r="AM305" s="71"/>
      <c r="AN305" s="71" t="s">
        <v>69</v>
      </c>
      <c r="AO305" s="71"/>
      <c r="AP305" s="71"/>
      <c r="AQ305" s="71"/>
      <c r="AR305" s="71"/>
      <c r="AS305" s="71"/>
      <c r="AT305" s="71" t="s">
        <v>69</v>
      </c>
      <c r="AU305" s="71"/>
      <c r="AV305" s="71"/>
      <c r="AW305" s="71"/>
      <c r="AX305" s="71"/>
      <c r="AY305" s="71"/>
      <c r="AZ305" s="71" t="s">
        <v>404</v>
      </c>
    </row>
    <row r="306" spans="1:52" x14ac:dyDescent="0.4">
      <c r="A306" s="3" t="s">
        <v>892</v>
      </c>
      <c r="B306" s="2">
        <v>1023898</v>
      </c>
      <c r="C306" s="3" t="s">
        <v>2153</v>
      </c>
      <c r="D306" s="2" t="s">
        <v>893</v>
      </c>
      <c r="E306" s="1" t="s">
        <v>894</v>
      </c>
      <c r="F306" s="20">
        <v>7277931.2199999997</v>
      </c>
      <c r="G306" s="20">
        <v>103970446</v>
      </c>
      <c r="H306" s="1" t="s">
        <v>71</v>
      </c>
      <c r="J306" s="1" t="s">
        <v>64</v>
      </c>
      <c r="K306" s="24" t="s">
        <v>65</v>
      </c>
      <c r="L306" s="1" t="s">
        <v>318</v>
      </c>
      <c r="M306" s="1">
        <v>20171130</v>
      </c>
      <c r="U306" s="28">
        <v>3300834</v>
      </c>
      <c r="V306" s="28">
        <v>312966.5</v>
      </c>
      <c r="W306" s="28">
        <v>490</v>
      </c>
      <c r="X306" s="17">
        <v>12</v>
      </c>
      <c r="Y306" s="1" t="s">
        <v>739</v>
      </c>
      <c r="AH306" s="1" t="s">
        <v>69</v>
      </c>
    </row>
    <row r="307" spans="1:52" x14ac:dyDescent="0.4">
      <c r="A307" s="3" t="s">
        <v>867</v>
      </c>
      <c r="B307" s="2">
        <v>1051464</v>
      </c>
      <c r="C307" s="3" t="s">
        <v>2153</v>
      </c>
      <c r="D307" s="2" t="s">
        <v>868</v>
      </c>
      <c r="E307" s="1" t="s">
        <v>869</v>
      </c>
      <c r="F307" s="20">
        <v>7253729.1200000001</v>
      </c>
      <c r="G307" s="20">
        <v>65942992</v>
      </c>
      <c r="H307" s="1" t="s">
        <v>71</v>
      </c>
      <c r="J307" s="1" t="s">
        <v>64</v>
      </c>
      <c r="K307" s="24" t="s">
        <v>65</v>
      </c>
      <c r="L307" s="1" t="s">
        <v>330</v>
      </c>
      <c r="M307" s="1">
        <v>20131206</v>
      </c>
      <c r="P307" s="1" t="s">
        <v>69</v>
      </c>
      <c r="U307" s="28">
        <v>935738</v>
      </c>
      <c r="V307" s="28">
        <v>132962.5</v>
      </c>
      <c r="W307" s="28">
        <v>208</v>
      </c>
      <c r="X307" s="17">
        <v>12</v>
      </c>
      <c r="AB307" s="1" t="s">
        <v>64</v>
      </c>
      <c r="AC307" s="1" t="s">
        <v>128</v>
      </c>
      <c r="AH307" s="1" t="s">
        <v>69</v>
      </c>
      <c r="AJ307" s="1" t="s">
        <v>69</v>
      </c>
    </row>
    <row r="308" spans="1:52" x14ac:dyDescent="0.4">
      <c r="A308" s="3" t="s">
        <v>1318</v>
      </c>
      <c r="B308" s="2">
        <v>1112182</v>
      </c>
      <c r="C308" s="3" t="s">
        <v>2153</v>
      </c>
      <c r="D308" s="2" t="s">
        <v>1319</v>
      </c>
      <c r="E308" s="1" t="s">
        <v>1320</v>
      </c>
      <c r="F308" s="20">
        <v>7160421.3099999996</v>
      </c>
      <c r="G308" s="20">
        <v>102291733</v>
      </c>
      <c r="H308" s="1" t="s">
        <v>71</v>
      </c>
      <c r="J308" s="1" t="s">
        <v>121</v>
      </c>
      <c r="K308" s="24" t="s">
        <v>65</v>
      </c>
      <c r="L308" s="1" t="s">
        <v>67</v>
      </c>
      <c r="M308" s="1">
        <v>20080128</v>
      </c>
      <c r="O308" s="1" t="s">
        <v>85</v>
      </c>
      <c r="U308" s="28">
        <v>17881391</v>
      </c>
      <c r="V308" s="28">
        <v>2082957</v>
      </c>
      <c r="W308" s="28">
        <v>3131.5</v>
      </c>
      <c r="X308" s="17">
        <v>12</v>
      </c>
      <c r="AB308" s="1" t="s">
        <v>121</v>
      </c>
      <c r="AH308" s="1" t="s">
        <v>69</v>
      </c>
    </row>
    <row r="309" spans="1:52" x14ac:dyDescent="0.4">
      <c r="A309" s="3" t="s">
        <v>1110</v>
      </c>
      <c r="B309" s="2">
        <v>14414</v>
      </c>
      <c r="C309" s="3" t="s">
        <v>2153</v>
      </c>
      <c r="D309" s="2" t="s">
        <v>1111</v>
      </c>
      <c r="E309" s="1" t="s">
        <v>1112</v>
      </c>
      <c r="F309" s="20">
        <v>7101910.125</v>
      </c>
      <c r="G309" s="20">
        <v>94692135</v>
      </c>
      <c r="H309" s="1" t="s">
        <v>71</v>
      </c>
      <c r="J309" s="1" t="s">
        <v>121</v>
      </c>
      <c r="K309" s="24" t="s">
        <v>65</v>
      </c>
      <c r="O309" s="1" t="s">
        <v>85</v>
      </c>
      <c r="U309" s="28">
        <v>13607615</v>
      </c>
      <c r="V309" s="28">
        <v>1202667</v>
      </c>
      <c r="W309" s="28">
        <v>1188</v>
      </c>
      <c r="X309" s="17">
        <v>12</v>
      </c>
      <c r="AB309" s="1" t="s">
        <v>121</v>
      </c>
      <c r="AH309" s="1" t="s">
        <v>69</v>
      </c>
    </row>
    <row r="310" spans="1:52" s="62" customFormat="1" x14ac:dyDescent="0.4">
      <c r="A310" s="3" t="s">
        <v>1743</v>
      </c>
      <c r="B310" s="2">
        <v>1160860</v>
      </c>
      <c r="C310" s="62" t="s">
        <v>2153</v>
      </c>
      <c r="D310" s="63" t="s">
        <v>1744</v>
      </c>
      <c r="E310" s="64" t="s">
        <v>1745</v>
      </c>
      <c r="F310" s="65">
        <v>7086217.7599999998</v>
      </c>
      <c r="G310" s="65">
        <v>177155444</v>
      </c>
      <c r="H310" s="64" t="s">
        <v>71</v>
      </c>
      <c r="I310" s="64"/>
      <c r="J310" s="64" t="s">
        <v>222</v>
      </c>
      <c r="K310" s="66" t="s">
        <v>73</v>
      </c>
      <c r="L310" s="64" t="s">
        <v>406</v>
      </c>
      <c r="M310" s="64">
        <v>20210714</v>
      </c>
      <c r="N310" s="64"/>
      <c r="O310" s="64"/>
      <c r="P310" s="64" t="s">
        <v>69</v>
      </c>
      <c r="Q310" s="64"/>
      <c r="R310" s="64"/>
      <c r="S310" s="64"/>
      <c r="T310" s="64"/>
      <c r="U310" s="67">
        <v>3414551</v>
      </c>
      <c r="V310" s="67">
        <v>288152</v>
      </c>
      <c r="W310" s="67">
        <v>287</v>
      </c>
      <c r="X310" s="68">
        <v>12</v>
      </c>
      <c r="Y310" s="64"/>
      <c r="Z310" s="64"/>
      <c r="AA310" s="64"/>
      <c r="AB310" s="64"/>
      <c r="AC310" s="64" t="s">
        <v>222</v>
      </c>
      <c r="AD310" s="64"/>
      <c r="AE310" s="64"/>
      <c r="AF310" s="64"/>
      <c r="AG310" s="64"/>
      <c r="AH310" s="64" t="s">
        <v>69</v>
      </c>
      <c r="AI310" s="64" t="s">
        <v>69</v>
      </c>
      <c r="AJ310" s="64"/>
      <c r="AK310" s="64"/>
      <c r="AL310" s="64"/>
      <c r="AM310" s="64"/>
      <c r="AN310" s="64"/>
      <c r="AO310" s="64"/>
      <c r="AP310" s="64"/>
      <c r="AQ310" s="64"/>
      <c r="AR310" s="64"/>
      <c r="AS310" s="64"/>
      <c r="AT310" s="64"/>
      <c r="AU310" s="64"/>
      <c r="AV310" s="64"/>
      <c r="AW310" s="64"/>
      <c r="AX310" s="64"/>
      <c r="AY310" s="64"/>
      <c r="AZ310" s="64"/>
    </row>
    <row r="311" spans="1:52" x14ac:dyDescent="0.4">
      <c r="A311" s="3" t="s">
        <v>1218</v>
      </c>
      <c r="B311" s="2">
        <v>1110951</v>
      </c>
      <c r="C311" s="3" t="s">
        <v>2153</v>
      </c>
      <c r="D311" s="2" t="s">
        <v>1219</v>
      </c>
      <c r="E311" s="1" t="s">
        <v>1220</v>
      </c>
      <c r="F311" s="20">
        <v>7041479.5700000003</v>
      </c>
      <c r="G311" s="20">
        <v>6460073</v>
      </c>
      <c r="H311" s="1" t="s">
        <v>71</v>
      </c>
      <c r="J311" s="1" t="s">
        <v>64</v>
      </c>
      <c r="K311" s="24" t="s">
        <v>65</v>
      </c>
      <c r="L311" s="1" t="s">
        <v>322</v>
      </c>
      <c r="M311" s="1">
        <v>20091231</v>
      </c>
      <c r="P311" s="1" t="s">
        <v>69</v>
      </c>
      <c r="U311" s="28">
        <v>4918160</v>
      </c>
      <c r="V311" s="28">
        <v>820222.5</v>
      </c>
      <c r="W311" s="28">
        <v>434</v>
      </c>
      <c r="X311" s="17">
        <v>12</v>
      </c>
      <c r="AB311" s="1" t="s">
        <v>64</v>
      </c>
      <c r="AH311" s="1" t="s">
        <v>69</v>
      </c>
    </row>
    <row r="312" spans="1:52" x14ac:dyDescent="0.4">
      <c r="A312" s="3" t="s">
        <v>1620</v>
      </c>
      <c r="B312" s="2">
        <v>1135691</v>
      </c>
      <c r="C312" s="3" t="s">
        <v>2153</v>
      </c>
      <c r="D312" s="2" t="s">
        <v>1621</v>
      </c>
      <c r="E312" s="1" t="s">
        <v>1622</v>
      </c>
      <c r="F312" s="20">
        <v>7015514.0149999997</v>
      </c>
      <c r="G312" s="20">
        <v>82535459</v>
      </c>
      <c r="H312" s="1" t="s">
        <v>71</v>
      </c>
      <c r="J312" s="1" t="s">
        <v>121</v>
      </c>
      <c r="K312" s="24" t="s">
        <v>65</v>
      </c>
      <c r="L312" s="1" t="s">
        <v>84</v>
      </c>
      <c r="M312" s="1">
        <v>20110715</v>
      </c>
      <c r="U312" s="28">
        <v>3762838</v>
      </c>
      <c r="V312" s="28">
        <v>358591</v>
      </c>
      <c r="W312" s="28">
        <v>406</v>
      </c>
      <c r="X312" s="17">
        <v>12</v>
      </c>
      <c r="AB312" s="1" t="s">
        <v>169</v>
      </c>
      <c r="AH312" s="1" t="s">
        <v>69</v>
      </c>
    </row>
    <row r="313" spans="1:52" x14ac:dyDescent="0.4">
      <c r="A313" s="3" t="s">
        <v>533</v>
      </c>
      <c r="B313" s="2">
        <v>14398</v>
      </c>
      <c r="C313" s="3" t="s">
        <v>2153</v>
      </c>
      <c r="D313" s="2" t="s">
        <v>534</v>
      </c>
      <c r="E313" s="1" t="s">
        <v>535</v>
      </c>
      <c r="F313" s="20">
        <v>7000934.4299999997</v>
      </c>
      <c r="G313" s="20">
        <v>33337783</v>
      </c>
      <c r="H313" s="1" t="s">
        <v>71</v>
      </c>
      <c r="J313" s="1" t="s">
        <v>64</v>
      </c>
      <c r="K313" s="24" t="s">
        <v>65</v>
      </c>
      <c r="O313" s="1" t="s">
        <v>85</v>
      </c>
      <c r="U313" s="28">
        <v>4441058</v>
      </c>
      <c r="V313" s="28">
        <v>832060.5</v>
      </c>
      <c r="W313" s="28">
        <v>809</v>
      </c>
      <c r="X313" s="17">
        <v>12</v>
      </c>
      <c r="AB313" s="1" t="s">
        <v>87</v>
      </c>
      <c r="AH313" s="1" t="s">
        <v>69</v>
      </c>
    </row>
    <row r="314" spans="1:52" x14ac:dyDescent="0.4">
      <c r="A314" s="3" t="s">
        <v>1140</v>
      </c>
      <c r="B314" s="2">
        <v>1104541</v>
      </c>
      <c r="C314" s="3" t="s">
        <v>2153</v>
      </c>
      <c r="D314" s="2" t="s">
        <v>1141</v>
      </c>
      <c r="E314" s="1" t="s">
        <v>1142</v>
      </c>
      <c r="F314" s="20">
        <v>6988573.9800000004</v>
      </c>
      <c r="G314" s="20">
        <v>77650822</v>
      </c>
      <c r="H314" s="1" t="s">
        <v>71</v>
      </c>
      <c r="J314" s="1" t="s">
        <v>64</v>
      </c>
      <c r="K314" s="24" t="s">
        <v>65</v>
      </c>
      <c r="L314" s="1" t="s">
        <v>84</v>
      </c>
      <c r="M314" s="1">
        <v>20060517</v>
      </c>
      <c r="U314" s="28">
        <v>19363852</v>
      </c>
      <c r="V314" s="28">
        <v>931192.5</v>
      </c>
      <c r="W314" s="28">
        <v>925</v>
      </c>
      <c r="X314" s="17">
        <v>12</v>
      </c>
      <c r="AA314" s="1" t="s">
        <v>259</v>
      </c>
      <c r="AB314" s="1" t="s">
        <v>66</v>
      </c>
      <c r="AH314" s="1" t="s">
        <v>69</v>
      </c>
      <c r="AJ314" s="1" t="s">
        <v>69</v>
      </c>
    </row>
    <row r="315" spans="1:52" x14ac:dyDescent="0.4">
      <c r="A315" s="3" t="s">
        <v>1025</v>
      </c>
      <c r="B315" s="2">
        <v>1023965</v>
      </c>
      <c r="C315" s="3" t="s">
        <v>2153</v>
      </c>
      <c r="D315" s="2" t="s">
        <v>1026</v>
      </c>
      <c r="E315" s="1" t="s">
        <v>1027</v>
      </c>
      <c r="F315" s="20">
        <v>6919125.7249999996</v>
      </c>
      <c r="G315" s="20">
        <v>276765029</v>
      </c>
      <c r="H315" s="1" t="s">
        <v>71</v>
      </c>
      <c r="J315" s="1" t="s">
        <v>66</v>
      </c>
      <c r="K315" s="24" t="s">
        <v>65</v>
      </c>
      <c r="O315" s="1" t="s">
        <v>85</v>
      </c>
      <c r="U315" s="28">
        <v>16620082</v>
      </c>
      <c r="V315" s="28">
        <v>584250.5</v>
      </c>
      <c r="W315" s="28">
        <v>832</v>
      </c>
      <c r="X315" s="17">
        <v>12</v>
      </c>
      <c r="AB315" s="1" t="s">
        <v>2174</v>
      </c>
      <c r="AF315" s="1" t="s">
        <v>119</v>
      </c>
      <c r="AH315" s="1" t="s">
        <v>69</v>
      </c>
      <c r="AJ315" s="1" t="s">
        <v>69</v>
      </c>
    </row>
    <row r="316" spans="1:52" x14ac:dyDescent="0.4">
      <c r="A316" s="3" t="s">
        <v>1558</v>
      </c>
      <c r="B316" s="2">
        <v>1139030</v>
      </c>
      <c r="C316" s="3" t="s">
        <v>2153</v>
      </c>
      <c r="D316" s="2" t="s">
        <v>1559</v>
      </c>
      <c r="E316" s="1" t="s">
        <v>1560</v>
      </c>
      <c r="F316" s="20">
        <v>6878311.7999999998</v>
      </c>
      <c r="G316" s="20">
        <v>91710824</v>
      </c>
      <c r="H316" s="1" t="s">
        <v>71</v>
      </c>
      <c r="J316" s="1" t="s">
        <v>64</v>
      </c>
      <c r="K316" s="24" t="s">
        <v>65</v>
      </c>
      <c r="L316" s="1" t="s">
        <v>67</v>
      </c>
      <c r="M316" s="1">
        <v>20110228</v>
      </c>
      <c r="U316" s="28">
        <v>6956731</v>
      </c>
      <c r="V316" s="28">
        <v>1063835.5</v>
      </c>
      <c r="W316" s="28">
        <v>1531</v>
      </c>
      <c r="X316" s="17">
        <v>12</v>
      </c>
      <c r="AB316" s="1" t="s">
        <v>77</v>
      </c>
      <c r="AH316" s="1" t="s">
        <v>69</v>
      </c>
      <c r="AJ316" s="1" t="s">
        <v>69</v>
      </c>
      <c r="AQ316" s="1" t="s">
        <v>69</v>
      </c>
      <c r="AT316" s="1" t="s">
        <v>69</v>
      </c>
    </row>
    <row r="317" spans="1:52" x14ac:dyDescent="0.4">
      <c r="A317" s="3" t="s">
        <v>568</v>
      </c>
      <c r="B317" s="2">
        <v>17006</v>
      </c>
      <c r="C317" s="3" t="s">
        <v>2153</v>
      </c>
      <c r="D317" s="2" t="s">
        <v>569</v>
      </c>
      <c r="E317" s="1" t="s">
        <v>570</v>
      </c>
      <c r="F317" s="20">
        <v>6876032.7199999997</v>
      </c>
      <c r="G317" s="20">
        <v>171900818</v>
      </c>
      <c r="H317" s="1" t="s">
        <v>71</v>
      </c>
      <c r="J317" s="1" t="s">
        <v>64</v>
      </c>
      <c r="K317" s="24" t="s">
        <v>65</v>
      </c>
      <c r="O317" s="1" t="s">
        <v>85</v>
      </c>
      <c r="U317" s="28">
        <v>54149767</v>
      </c>
      <c r="V317" s="28">
        <v>1826584</v>
      </c>
      <c r="W317" s="28">
        <v>1837</v>
      </c>
      <c r="X317" s="17">
        <v>12</v>
      </c>
      <c r="AB317" s="1" t="s">
        <v>2046</v>
      </c>
      <c r="AH317" s="1" t="s">
        <v>69</v>
      </c>
      <c r="AX317" s="1" t="s">
        <v>69</v>
      </c>
    </row>
    <row r="318" spans="1:52" x14ac:dyDescent="0.4">
      <c r="A318" s="3" t="s">
        <v>1012</v>
      </c>
      <c r="B318" s="2">
        <v>1062243</v>
      </c>
      <c r="C318" s="3" t="s">
        <v>2153</v>
      </c>
      <c r="D318" s="2" t="s">
        <v>1013</v>
      </c>
      <c r="E318" s="1" t="s">
        <v>1014</v>
      </c>
      <c r="F318" s="20">
        <v>6819436.091</v>
      </c>
      <c r="G318" s="20">
        <v>158591537</v>
      </c>
      <c r="H318" s="1" t="s">
        <v>71</v>
      </c>
      <c r="J318" s="1" t="s">
        <v>66</v>
      </c>
      <c r="K318" s="24" t="s">
        <v>65</v>
      </c>
      <c r="U318" s="28">
        <v>17965302</v>
      </c>
      <c r="V318" s="28">
        <v>749285.5</v>
      </c>
      <c r="W318" s="28">
        <v>1055</v>
      </c>
      <c r="X318" s="17">
        <v>12</v>
      </c>
      <c r="AB318" s="1" t="s">
        <v>169</v>
      </c>
      <c r="AH318" s="1" t="s">
        <v>69</v>
      </c>
    </row>
    <row r="319" spans="1:52" s="62" customFormat="1" x14ac:dyDescent="0.4">
      <c r="A319" s="3" t="s">
        <v>2018</v>
      </c>
      <c r="B319" s="2">
        <v>1183256</v>
      </c>
      <c r="C319" s="62" t="s">
        <v>2153</v>
      </c>
      <c r="D319" s="63" t="s">
        <v>2019</v>
      </c>
      <c r="E319" s="64" t="s">
        <v>2020</v>
      </c>
      <c r="F319" s="65">
        <v>6785125.4100000001</v>
      </c>
      <c r="G319" s="65">
        <v>96930363</v>
      </c>
      <c r="H319" s="64" t="s">
        <v>71</v>
      </c>
      <c r="I319" s="64"/>
      <c r="J319" s="64" t="s">
        <v>66</v>
      </c>
      <c r="K319" s="66" t="s">
        <v>65</v>
      </c>
      <c r="L319" s="64" t="s">
        <v>67</v>
      </c>
      <c r="M319" s="64">
        <v>20191004</v>
      </c>
      <c r="N319" s="64"/>
      <c r="O319" s="64"/>
      <c r="P319" s="64"/>
      <c r="Q319" s="64"/>
      <c r="R319" s="64"/>
      <c r="S319" s="64"/>
      <c r="T319" s="64"/>
      <c r="U319" s="67">
        <v>23844974</v>
      </c>
      <c r="V319" s="67">
        <v>1761592.5</v>
      </c>
      <c r="W319" s="67">
        <v>1875</v>
      </c>
      <c r="X319" s="68">
        <v>12</v>
      </c>
      <c r="Y319" s="64"/>
      <c r="Z319" s="64"/>
      <c r="AA319" s="64"/>
      <c r="AB319" s="64" t="s">
        <v>64</v>
      </c>
      <c r="AC319" s="64"/>
      <c r="AD319" s="64"/>
      <c r="AE319" s="64"/>
      <c r="AF319" s="64"/>
      <c r="AG319" s="64"/>
      <c r="AH319" s="64" t="s">
        <v>69</v>
      </c>
      <c r="AI319" s="64" t="s">
        <v>69</v>
      </c>
      <c r="AJ319" s="64"/>
      <c r="AK319" s="64"/>
      <c r="AL319" s="64"/>
      <c r="AM319" s="64"/>
      <c r="AN319" s="64"/>
      <c r="AO319" s="64"/>
      <c r="AP319" s="64"/>
      <c r="AQ319" s="64"/>
      <c r="AR319" s="64"/>
      <c r="AS319" s="64"/>
      <c r="AT319" s="64"/>
      <c r="AU319" s="64"/>
      <c r="AV319" s="64"/>
      <c r="AW319" s="64"/>
      <c r="AX319" s="64"/>
      <c r="AY319" s="64"/>
      <c r="AZ319" s="64"/>
    </row>
    <row r="320" spans="1:52" s="62" customFormat="1" x14ac:dyDescent="0.4">
      <c r="A320" s="3" t="s">
        <v>1182</v>
      </c>
      <c r="B320" s="2">
        <v>1109937</v>
      </c>
      <c r="C320" s="62" t="s">
        <v>2153</v>
      </c>
      <c r="D320" s="63" t="s">
        <v>1183</v>
      </c>
      <c r="E320" s="64" t="s">
        <v>1184</v>
      </c>
      <c r="F320" s="65">
        <v>6718784.8799999999</v>
      </c>
      <c r="G320" s="65">
        <v>79044528</v>
      </c>
      <c r="H320" s="64" t="s">
        <v>71</v>
      </c>
      <c r="I320" s="64"/>
      <c r="J320" s="64" t="s">
        <v>64</v>
      </c>
      <c r="K320" s="66" t="s">
        <v>65</v>
      </c>
      <c r="L320" s="64" t="s">
        <v>322</v>
      </c>
      <c r="M320" s="64">
        <v>20070927</v>
      </c>
      <c r="N320" s="64"/>
      <c r="O320" s="64"/>
      <c r="P320" s="64" t="s">
        <v>69</v>
      </c>
      <c r="Q320" s="64"/>
      <c r="R320" s="64"/>
      <c r="S320" s="64"/>
      <c r="T320" s="64"/>
      <c r="U320" s="67">
        <v>26122084</v>
      </c>
      <c r="V320" s="67">
        <v>3934771.5</v>
      </c>
      <c r="W320" s="67">
        <v>3925</v>
      </c>
      <c r="X320" s="68">
        <v>12</v>
      </c>
      <c r="Y320" s="64"/>
      <c r="Z320" s="64"/>
      <c r="AA320" s="64"/>
      <c r="AB320" s="64" t="s">
        <v>64</v>
      </c>
      <c r="AC320" s="64"/>
      <c r="AD320" s="64"/>
      <c r="AE320" s="64"/>
      <c r="AF320" s="64"/>
      <c r="AG320" s="64"/>
      <c r="AH320" s="64" t="s">
        <v>69</v>
      </c>
      <c r="AI320" s="64" t="s">
        <v>69</v>
      </c>
      <c r="AJ320" s="64" t="s">
        <v>69</v>
      </c>
      <c r="AK320" s="64"/>
      <c r="AL320" s="64"/>
      <c r="AM320" s="64"/>
      <c r="AN320" s="64"/>
      <c r="AO320" s="64"/>
      <c r="AP320" s="64"/>
      <c r="AQ320" s="64"/>
      <c r="AR320" s="64"/>
      <c r="AS320" s="64"/>
      <c r="AT320" s="64"/>
      <c r="AU320" s="64"/>
      <c r="AV320" s="64"/>
      <c r="AW320" s="64"/>
      <c r="AX320" s="64"/>
      <c r="AY320" s="64"/>
      <c r="AZ320" s="64"/>
    </row>
    <row r="321" spans="1:52" x14ac:dyDescent="0.4">
      <c r="A321" s="3" t="s">
        <v>1603</v>
      </c>
      <c r="B321" s="2">
        <v>1142755</v>
      </c>
      <c r="C321" s="3" t="s">
        <v>2153</v>
      </c>
      <c r="D321" s="2" t="s">
        <v>2261</v>
      </c>
      <c r="E321" s="1" t="s">
        <v>2262</v>
      </c>
      <c r="F321" s="20">
        <v>6687131</v>
      </c>
      <c r="G321" s="20">
        <v>60792100</v>
      </c>
      <c r="H321" s="1" t="s">
        <v>71</v>
      </c>
      <c r="J321" s="1" t="s">
        <v>121</v>
      </c>
      <c r="K321" s="24" t="s">
        <v>65</v>
      </c>
      <c r="L321" s="1" t="s">
        <v>330</v>
      </c>
      <c r="M321" s="1">
        <v>20120619</v>
      </c>
      <c r="U321" s="28">
        <v>3765109</v>
      </c>
      <c r="V321" s="28">
        <v>297179.5</v>
      </c>
      <c r="W321" s="28">
        <v>570</v>
      </c>
      <c r="X321" s="17">
        <v>9</v>
      </c>
      <c r="AB321" s="1" t="s">
        <v>2163</v>
      </c>
      <c r="AH321" s="1" t="s">
        <v>69</v>
      </c>
    </row>
    <row r="322" spans="1:52" s="62" customFormat="1" x14ac:dyDescent="0.4">
      <c r="A322" s="3" t="s">
        <v>2090</v>
      </c>
      <c r="B322" s="2">
        <v>1184770</v>
      </c>
      <c r="C322" s="62" t="s">
        <v>2153</v>
      </c>
      <c r="D322" s="63" t="s">
        <v>2091</v>
      </c>
      <c r="E322" s="64" t="s">
        <v>2092</v>
      </c>
      <c r="F322" s="65">
        <v>6671401.9400000004</v>
      </c>
      <c r="G322" s="65">
        <v>47652871</v>
      </c>
      <c r="H322" s="64" t="s">
        <v>71</v>
      </c>
      <c r="I322" s="64"/>
      <c r="J322" s="64" t="s">
        <v>64</v>
      </c>
      <c r="K322" s="66" t="s">
        <v>65</v>
      </c>
      <c r="L322" s="64" t="s">
        <v>322</v>
      </c>
      <c r="M322" s="64">
        <v>20220126</v>
      </c>
      <c r="N322" s="64"/>
      <c r="O322" s="64" t="s">
        <v>85</v>
      </c>
      <c r="P322" s="64" t="s">
        <v>69</v>
      </c>
      <c r="Q322" s="64"/>
      <c r="R322" s="64"/>
      <c r="S322" s="64"/>
      <c r="T322" s="64"/>
      <c r="U322" s="67">
        <v>3178546</v>
      </c>
      <c r="V322" s="67">
        <v>433552</v>
      </c>
      <c r="W322" s="67">
        <v>639</v>
      </c>
      <c r="X322" s="68">
        <v>12</v>
      </c>
      <c r="Y322" s="64"/>
      <c r="Z322" s="64"/>
      <c r="AA322" s="64"/>
      <c r="AB322" s="64"/>
      <c r="AC322" s="64" t="s">
        <v>72</v>
      </c>
      <c r="AD322" s="64"/>
      <c r="AE322" s="64"/>
      <c r="AF322" s="64"/>
      <c r="AG322" s="64"/>
      <c r="AH322" s="64" t="s">
        <v>69</v>
      </c>
      <c r="AI322" s="64" t="s">
        <v>69</v>
      </c>
      <c r="AJ322" s="64"/>
      <c r="AK322" s="64"/>
      <c r="AL322" s="64"/>
      <c r="AM322" s="64"/>
      <c r="AN322" s="64"/>
      <c r="AO322" s="64"/>
      <c r="AP322" s="64"/>
      <c r="AQ322" s="64"/>
      <c r="AR322" s="64"/>
      <c r="AS322" s="64"/>
      <c r="AT322" s="64"/>
      <c r="AU322" s="64"/>
      <c r="AV322" s="64"/>
      <c r="AW322" s="64"/>
      <c r="AX322" s="64"/>
      <c r="AY322" s="64"/>
      <c r="AZ322" s="64"/>
    </row>
    <row r="323" spans="1:52" s="62" customFormat="1" x14ac:dyDescent="0.4">
      <c r="A323" s="3" t="s">
        <v>1992</v>
      </c>
      <c r="B323" s="2">
        <v>1182395</v>
      </c>
      <c r="C323" s="62" t="s">
        <v>2153</v>
      </c>
      <c r="D323" s="63" t="s">
        <v>1993</v>
      </c>
      <c r="E323" s="64" t="s">
        <v>1994</v>
      </c>
      <c r="F323" s="65">
        <v>6669752.2000000002</v>
      </c>
      <c r="G323" s="65">
        <v>66697522</v>
      </c>
      <c r="H323" s="64" t="s">
        <v>71</v>
      </c>
      <c r="I323" s="64"/>
      <c r="J323" s="64" t="s">
        <v>66</v>
      </c>
      <c r="K323" s="66" t="s">
        <v>65</v>
      </c>
      <c r="L323" s="64" t="s">
        <v>322</v>
      </c>
      <c r="M323" s="64">
        <v>20211202</v>
      </c>
      <c r="N323" s="64"/>
      <c r="O323" s="64" t="s">
        <v>85</v>
      </c>
      <c r="P323" s="64" t="s">
        <v>69</v>
      </c>
      <c r="Q323" s="64"/>
      <c r="R323" s="64"/>
      <c r="S323" s="64"/>
      <c r="T323" s="64"/>
      <c r="U323" s="67">
        <v>5910260</v>
      </c>
      <c r="V323" s="67">
        <v>922337.5</v>
      </c>
      <c r="W323" s="67">
        <v>983</v>
      </c>
      <c r="X323" s="68">
        <v>12</v>
      </c>
      <c r="Y323" s="64"/>
      <c r="Z323" s="64"/>
      <c r="AA323" s="64"/>
      <c r="AB323" s="64"/>
      <c r="AC323" s="64"/>
      <c r="AD323" s="64"/>
      <c r="AE323" s="64"/>
      <c r="AF323" s="64" t="s">
        <v>1995</v>
      </c>
      <c r="AG323" s="64"/>
      <c r="AH323" s="64" t="s">
        <v>69</v>
      </c>
      <c r="AI323" s="64" t="s">
        <v>69</v>
      </c>
      <c r="AJ323" s="64" t="s">
        <v>69</v>
      </c>
      <c r="AK323" s="64"/>
      <c r="AL323" s="64"/>
      <c r="AM323" s="64"/>
      <c r="AN323" s="64"/>
      <c r="AO323" s="64"/>
      <c r="AP323" s="64"/>
      <c r="AQ323" s="64"/>
      <c r="AR323" s="64"/>
      <c r="AS323" s="64"/>
      <c r="AT323" s="64"/>
      <c r="AU323" s="64"/>
      <c r="AV323" s="64"/>
      <c r="AW323" s="64"/>
      <c r="AX323" s="64"/>
      <c r="AY323" s="64"/>
      <c r="AZ323" s="64"/>
    </row>
    <row r="324" spans="1:52" x14ac:dyDescent="0.4">
      <c r="A324" s="3" t="s">
        <v>410</v>
      </c>
      <c r="B324" s="2">
        <v>1117697</v>
      </c>
      <c r="C324" s="3" t="s">
        <v>2153</v>
      </c>
      <c r="D324" s="2" t="s">
        <v>411</v>
      </c>
      <c r="E324" s="1" t="s">
        <v>412</v>
      </c>
      <c r="F324" s="20">
        <v>6570412.5599999996</v>
      </c>
      <c r="G324" s="20">
        <v>109506876</v>
      </c>
      <c r="H324" s="1" t="s">
        <v>71</v>
      </c>
      <c r="J324" s="1" t="s">
        <v>119</v>
      </c>
      <c r="K324" s="24" t="s">
        <v>12</v>
      </c>
      <c r="L324" s="1" t="s">
        <v>67</v>
      </c>
      <c r="M324" s="1">
        <v>20080922</v>
      </c>
      <c r="S324" s="1" t="s">
        <v>413</v>
      </c>
      <c r="U324" s="28">
        <v>17987465</v>
      </c>
      <c r="V324" s="28">
        <v>2817887.5</v>
      </c>
      <c r="W324" s="28">
        <v>4064</v>
      </c>
      <c r="X324" s="17">
        <v>12</v>
      </c>
      <c r="AF324" s="1" t="s">
        <v>96</v>
      </c>
      <c r="AH324" s="1" t="s">
        <v>69</v>
      </c>
      <c r="AJ324" s="1" t="s">
        <v>69</v>
      </c>
      <c r="AT324" s="1" t="s">
        <v>69</v>
      </c>
    </row>
    <row r="325" spans="1:52" x14ac:dyDescent="0.4">
      <c r="A325" s="3" t="s">
        <v>698</v>
      </c>
      <c r="B325" s="2">
        <v>20855</v>
      </c>
      <c r="C325" s="3" t="s">
        <v>2153</v>
      </c>
      <c r="D325" s="2" t="s">
        <v>699</v>
      </c>
      <c r="E325" s="1" t="s">
        <v>700</v>
      </c>
      <c r="F325" s="20">
        <v>6388598</v>
      </c>
      <c r="G325" s="20">
        <v>79857475</v>
      </c>
      <c r="H325" s="1" t="s">
        <v>71</v>
      </c>
      <c r="J325" s="1" t="s">
        <v>64</v>
      </c>
      <c r="K325" s="24" t="s">
        <v>65</v>
      </c>
      <c r="U325" s="28">
        <v>4691808</v>
      </c>
      <c r="V325" s="28">
        <v>296286</v>
      </c>
      <c r="W325" s="28">
        <v>378</v>
      </c>
      <c r="X325" s="17">
        <v>12</v>
      </c>
      <c r="AB325" s="1" t="s">
        <v>2170</v>
      </c>
      <c r="AH325" s="1" t="s">
        <v>69</v>
      </c>
      <c r="AJ325" s="1" t="s">
        <v>69</v>
      </c>
      <c r="AK325" s="1" t="s">
        <v>69</v>
      </c>
      <c r="AL325" s="1" t="s">
        <v>69</v>
      </c>
      <c r="AX325" s="1" t="s">
        <v>69</v>
      </c>
    </row>
    <row r="326" spans="1:52" x14ac:dyDescent="0.4">
      <c r="A326" s="3" t="s">
        <v>1875</v>
      </c>
      <c r="B326" s="2">
        <v>1178825</v>
      </c>
      <c r="C326" s="3" t="s">
        <v>2153</v>
      </c>
      <c r="D326" s="2" t="s">
        <v>1876</v>
      </c>
      <c r="E326" s="1" t="s">
        <v>1877</v>
      </c>
      <c r="F326" s="20">
        <v>6308405.9850000003</v>
      </c>
      <c r="G326" s="20">
        <v>60080057</v>
      </c>
      <c r="H326" s="1" t="s">
        <v>71</v>
      </c>
      <c r="J326" s="1" t="s">
        <v>64</v>
      </c>
      <c r="K326" s="24" t="s">
        <v>65</v>
      </c>
      <c r="L326" s="1" t="s">
        <v>322</v>
      </c>
      <c r="M326" s="1">
        <v>20220510</v>
      </c>
      <c r="O326" s="1" t="s">
        <v>85</v>
      </c>
      <c r="P326" s="1" t="s">
        <v>69</v>
      </c>
      <c r="U326" s="28">
        <v>10792609</v>
      </c>
      <c r="V326" s="28">
        <v>1340385.5</v>
      </c>
      <c r="W326" s="28">
        <v>3428</v>
      </c>
      <c r="X326" s="17">
        <v>12</v>
      </c>
      <c r="AC326" s="1" t="s">
        <v>81</v>
      </c>
      <c r="AH326" s="1" t="s">
        <v>69</v>
      </c>
      <c r="AJ326" s="1" t="s">
        <v>69</v>
      </c>
    </row>
    <row r="327" spans="1:52" x14ac:dyDescent="0.4">
      <c r="A327" s="3" t="s">
        <v>1725</v>
      </c>
      <c r="B327" s="2">
        <v>1155186</v>
      </c>
      <c r="C327" s="3" t="s">
        <v>2153</v>
      </c>
      <c r="D327" s="2" t="s">
        <v>1726</v>
      </c>
      <c r="E327" s="1" t="s">
        <v>1727</v>
      </c>
      <c r="F327" s="20">
        <v>6289499.9900000002</v>
      </c>
      <c r="G327" s="20">
        <v>43375862</v>
      </c>
      <c r="H327" s="1" t="s">
        <v>71</v>
      </c>
      <c r="J327" s="1" t="s">
        <v>64</v>
      </c>
      <c r="K327" s="24" t="s">
        <v>65</v>
      </c>
      <c r="L327" s="1" t="s">
        <v>67</v>
      </c>
      <c r="M327" s="1">
        <v>20120629</v>
      </c>
      <c r="U327" s="28">
        <v>11129929</v>
      </c>
      <c r="V327" s="28">
        <v>2516528</v>
      </c>
      <c r="W327" s="28">
        <v>2596</v>
      </c>
      <c r="X327" s="17">
        <v>12</v>
      </c>
      <c r="AF327" s="1" t="s">
        <v>96</v>
      </c>
      <c r="AH327" s="1" t="s">
        <v>69</v>
      </c>
    </row>
    <row r="328" spans="1:52" x14ac:dyDescent="0.4">
      <c r="A328" s="3" t="s">
        <v>1704</v>
      </c>
      <c r="B328" s="2">
        <v>1152026</v>
      </c>
      <c r="C328" s="3" t="s">
        <v>2153</v>
      </c>
      <c r="D328" s="2" t="s">
        <v>1705</v>
      </c>
      <c r="E328" s="1" t="s">
        <v>1706</v>
      </c>
      <c r="F328" s="20">
        <v>6167613.6900000004</v>
      </c>
      <c r="G328" s="20">
        <v>68529041</v>
      </c>
      <c r="H328" s="1" t="s">
        <v>71</v>
      </c>
      <c r="J328" s="1" t="s">
        <v>64</v>
      </c>
      <c r="K328" s="24" t="s">
        <v>65</v>
      </c>
      <c r="L328" s="1" t="s">
        <v>322</v>
      </c>
      <c r="M328" s="1">
        <v>20140423</v>
      </c>
      <c r="O328" s="1" t="s">
        <v>85</v>
      </c>
      <c r="P328" s="1" t="s">
        <v>69</v>
      </c>
      <c r="U328" s="28">
        <v>23582686</v>
      </c>
      <c r="V328" s="28">
        <v>7723601</v>
      </c>
      <c r="W328" s="28">
        <v>5291</v>
      </c>
      <c r="X328" s="17">
        <v>12</v>
      </c>
      <c r="AB328" s="1" t="s">
        <v>87</v>
      </c>
      <c r="AF328" s="1" t="s">
        <v>96</v>
      </c>
      <c r="AH328" s="1" t="s">
        <v>69</v>
      </c>
      <c r="AJ328" s="1" t="s">
        <v>69</v>
      </c>
      <c r="AQ328" s="1" t="s">
        <v>69</v>
      </c>
    </row>
    <row r="329" spans="1:52" x14ac:dyDescent="0.4">
      <c r="A329" s="3" t="s">
        <v>713</v>
      </c>
      <c r="B329" s="2">
        <v>22045</v>
      </c>
      <c r="C329" s="3" t="s">
        <v>2153</v>
      </c>
      <c r="D329" s="2" t="s">
        <v>714</v>
      </c>
      <c r="E329" s="1" t="s">
        <v>715</v>
      </c>
      <c r="F329" s="20">
        <v>6094560.25</v>
      </c>
      <c r="G329" s="20">
        <v>121891205</v>
      </c>
      <c r="H329" s="1" t="s">
        <v>71</v>
      </c>
      <c r="J329" s="1" t="s">
        <v>64</v>
      </c>
      <c r="K329" s="24" t="s">
        <v>65</v>
      </c>
      <c r="U329" s="28">
        <v>7257816</v>
      </c>
      <c r="V329" s="28">
        <v>344880.5</v>
      </c>
      <c r="W329" s="28">
        <v>312</v>
      </c>
      <c r="X329" s="17">
        <v>12</v>
      </c>
      <c r="AB329" s="1" t="s">
        <v>64</v>
      </c>
      <c r="AH329" s="1" t="s">
        <v>69</v>
      </c>
      <c r="AJ329" s="1" t="s">
        <v>69</v>
      </c>
    </row>
    <row r="330" spans="1:52" x14ac:dyDescent="0.4">
      <c r="A330" s="3" t="s">
        <v>1327</v>
      </c>
      <c r="B330" s="2">
        <v>1116553</v>
      </c>
      <c r="C330" s="3" t="s">
        <v>2153</v>
      </c>
      <c r="D330" s="2" t="s">
        <v>1328</v>
      </c>
      <c r="E330" s="1" t="s">
        <v>1329</v>
      </c>
      <c r="F330" s="20">
        <v>6073128.7800000003</v>
      </c>
      <c r="G330" s="20">
        <v>39181476</v>
      </c>
      <c r="H330" s="1" t="s">
        <v>71</v>
      </c>
      <c r="J330" s="1" t="s">
        <v>66</v>
      </c>
      <c r="K330" s="24" t="s">
        <v>65</v>
      </c>
      <c r="L330" s="1" t="s">
        <v>406</v>
      </c>
      <c r="M330" s="1">
        <v>20130903</v>
      </c>
      <c r="O330" s="1" t="s">
        <v>85</v>
      </c>
      <c r="P330" s="1" t="s">
        <v>69</v>
      </c>
      <c r="U330" s="28">
        <v>8770330</v>
      </c>
      <c r="V330" s="28">
        <v>1175774</v>
      </c>
      <c r="W330" s="28">
        <v>1309</v>
      </c>
      <c r="X330" s="17">
        <v>12</v>
      </c>
      <c r="AB330" s="1" t="s">
        <v>145</v>
      </c>
      <c r="AH330" s="1" t="s">
        <v>69</v>
      </c>
      <c r="AJ330" s="1" t="s">
        <v>69</v>
      </c>
    </row>
    <row r="331" spans="1:52" x14ac:dyDescent="0.4">
      <c r="A331" s="3" t="s">
        <v>2116</v>
      </c>
      <c r="B331" s="2">
        <v>1185555</v>
      </c>
      <c r="C331" s="3" t="s">
        <v>2153</v>
      </c>
      <c r="D331" s="2" t="s">
        <v>2217</v>
      </c>
      <c r="E331" s="1" t="s">
        <v>2218</v>
      </c>
      <c r="F331" s="20">
        <v>6063856.8899999997</v>
      </c>
      <c r="G331" s="20">
        <v>57751018</v>
      </c>
      <c r="H331" s="1" t="s">
        <v>71</v>
      </c>
      <c r="J331" s="1" t="s">
        <v>64</v>
      </c>
      <c r="K331" s="24" t="s">
        <v>65</v>
      </c>
      <c r="L331" s="1" t="s">
        <v>67</v>
      </c>
      <c r="M331" s="1">
        <v>20211122</v>
      </c>
      <c r="U331" s="28">
        <v>7940632</v>
      </c>
      <c r="V331" s="28">
        <v>556025.5</v>
      </c>
      <c r="W331" s="28">
        <v>1331</v>
      </c>
      <c r="X331" s="17">
        <v>12</v>
      </c>
      <c r="AB331" s="1" t="s">
        <v>87</v>
      </c>
      <c r="AH331" s="1" t="s">
        <v>69</v>
      </c>
    </row>
    <row r="332" spans="1:52" x14ac:dyDescent="0.4">
      <c r="A332" s="3" t="s">
        <v>1579</v>
      </c>
      <c r="B332" s="2">
        <v>1141150</v>
      </c>
      <c r="C332" s="3" t="s">
        <v>2153</v>
      </c>
      <c r="D332" s="2" t="s">
        <v>1580</v>
      </c>
      <c r="E332" s="1" t="s">
        <v>1581</v>
      </c>
      <c r="F332" s="20">
        <v>6006958.7999999998</v>
      </c>
      <c r="G332" s="20">
        <v>75086985</v>
      </c>
      <c r="H332" s="1" t="s">
        <v>71</v>
      </c>
      <c r="J332" s="1" t="s">
        <v>134</v>
      </c>
      <c r="K332" s="24" t="s">
        <v>65</v>
      </c>
      <c r="L332" s="1" t="s">
        <v>322</v>
      </c>
      <c r="M332" s="1">
        <v>20111104</v>
      </c>
      <c r="O332" s="1" t="s">
        <v>85</v>
      </c>
      <c r="P332" s="1" t="s">
        <v>69</v>
      </c>
      <c r="U332" s="28">
        <v>4347659</v>
      </c>
      <c r="V332" s="28">
        <v>395027.5</v>
      </c>
      <c r="W332" s="28">
        <v>822</v>
      </c>
      <c r="X332" s="17">
        <v>12</v>
      </c>
      <c r="Y332" s="1" t="s">
        <v>2260</v>
      </c>
      <c r="AF332" s="1" t="s">
        <v>133</v>
      </c>
      <c r="AH332" s="1" t="s">
        <v>69</v>
      </c>
    </row>
    <row r="333" spans="1:52" x14ac:dyDescent="0.4">
      <c r="A333" s="3" t="s">
        <v>366</v>
      </c>
      <c r="B333" s="2">
        <v>33235</v>
      </c>
      <c r="C333" s="3" t="s">
        <v>2153</v>
      </c>
      <c r="D333" s="2" t="s">
        <v>367</v>
      </c>
      <c r="E333" s="1" t="s">
        <v>368</v>
      </c>
      <c r="F333" s="20">
        <v>5924629.875</v>
      </c>
      <c r="G333" s="20">
        <v>236985195</v>
      </c>
      <c r="H333" s="1" t="s">
        <v>71</v>
      </c>
      <c r="J333" s="1" t="s">
        <v>64</v>
      </c>
      <c r="K333" s="24" t="s">
        <v>65</v>
      </c>
      <c r="L333" s="1" t="s">
        <v>84</v>
      </c>
      <c r="M333" s="1">
        <v>20060112</v>
      </c>
      <c r="O333" s="1" t="s">
        <v>85</v>
      </c>
      <c r="U333" s="28">
        <v>25520461</v>
      </c>
      <c r="V333" s="28">
        <v>814693</v>
      </c>
      <c r="W333" s="28">
        <v>1081</v>
      </c>
      <c r="X333" s="17">
        <v>12</v>
      </c>
      <c r="AE333" s="1" t="s">
        <v>2247</v>
      </c>
      <c r="AH333" s="1" t="s">
        <v>69</v>
      </c>
      <c r="AJ333" s="1" t="s">
        <v>69</v>
      </c>
      <c r="AR333" s="1" t="s">
        <v>69</v>
      </c>
      <c r="AT333" s="1" t="s">
        <v>69</v>
      </c>
      <c r="AZ333" s="1" t="s">
        <v>131</v>
      </c>
    </row>
    <row r="334" spans="1:52" x14ac:dyDescent="0.4">
      <c r="A334" s="3" t="s">
        <v>1961</v>
      </c>
      <c r="B334" s="2">
        <v>1180885</v>
      </c>
      <c r="C334" s="3" t="s">
        <v>2153</v>
      </c>
      <c r="D334" s="2" t="s">
        <v>1962</v>
      </c>
      <c r="E334" s="1" t="s">
        <v>1963</v>
      </c>
      <c r="F334" s="20">
        <v>5876376.7949999999</v>
      </c>
      <c r="G334" s="20">
        <v>130586151</v>
      </c>
      <c r="H334" s="1" t="s">
        <v>71</v>
      </c>
      <c r="J334" s="1" t="s">
        <v>64</v>
      </c>
      <c r="K334" s="24" t="s">
        <v>65</v>
      </c>
      <c r="L334" s="1" t="s">
        <v>322</v>
      </c>
      <c r="M334" s="1">
        <v>20210318</v>
      </c>
      <c r="O334" s="1" t="s">
        <v>85</v>
      </c>
      <c r="P334" s="1" t="s">
        <v>69</v>
      </c>
      <c r="U334" s="28">
        <v>12036647</v>
      </c>
      <c r="V334" s="28">
        <v>1001422</v>
      </c>
      <c r="W334" s="28">
        <v>1339</v>
      </c>
      <c r="X334" s="17">
        <v>12</v>
      </c>
      <c r="AB334" s="1" t="s">
        <v>64</v>
      </c>
      <c r="AH334" s="1" t="s">
        <v>69</v>
      </c>
      <c r="AJ334" s="1" t="s">
        <v>69</v>
      </c>
    </row>
    <row r="335" spans="1:52" x14ac:dyDescent="0.4">
      <c r="A335" s="3" t="s">
        <v>1303</v>
      </c>
      <c r="B335" s="2">
        <v>1111413</v>
      </c>
      <c r="C335" s="3" t="s">
        <v>2153</v>
      </c>
      <c r="D335" s="2" t="s">
        <v>1304</v>
      </c>
      <c r="E335" s="1" t="s">
        <v>1305</v>
      </c>
      <c r="F335" s="20">
        <v>5808092.8399999999</v>
      </c>
      <c r="G335" s="20">
        <v>105601688</v>
      </c>
      <c r="H335" s="1" t="s">
        <v>71</v>
      </c>
      <c r="J335" s="1" t="s">
        <v>64</v>
      </c>
      <c r="K335" s="24" t="s">
        <v>65</v>
      </c>
      <c r="L335" s="1" t="s">
        <v>67</v>
      </c>
      <c r="M335" s="1">
        <v>20071218</v>
      </c>
      <c r="O335" s="1" t="s">
        <v>85</v>
      </c>
      <c r="U335" s="28">
        <v>41661191</v>
      </c>
      <c r="V335" s="28">
        <v>3094501</v>
      </c>
      <c r="W335" s="28">
        <v>2512.5</v>
      </c>
      <c r="X335" s="17">
        <v>12</v>
      </c>
      <c r="AB335" s="1" t="s">
        <v>64</v>
      </c>
      <c r="AH335" s="1" t="s">
        <v>69</v>
      </c>
      <c r="AJ335" s="1" t="s">
        <v>69</v>
      </c>
    </row>
    <row r="336" spans="1:52" x14ac:dyDescent="0.4">
      <c r="A336" s="3" t="s">
        <v>1061</v>
      </c>
      <c r="B336" s="2">
        <v>1023293</v>
      </c>
      <c r="C336" s="3" t="s">
        <v>2153</v>
      </c>
      <c r="D336" s="2" t="s">
        <v>1062</v>
      </c>
      <c r="E336" s="1" t="s">
        <v>1063</v>
      </c>
      <c r="F336" s="20">
        <v>5802066.2699999996</v>
      </c>
      <c r="G336" s="20">
        <v>165773322</v>
      </c>
      <c r="H336" s="1" t="s">
        <v>71</v>
      </c>
      <c r="J336" s="1" t="s">
        <v>143</v>
      </c>
      <c r="K336" s="24" t="s">
        <v>65</v>
      </c>
      <c r="L336" s="1" t="s">
        <v>403</v>
      </c>
      <c r="M336" s="1">
        <v>20180411</v>
      </c>
      <c r="U336" s="28">
        <v>38386523</v>
      </c>
      <c r="V336" s="28">
        <v>1204563</v>
      </c>
      <c r="W336" s="28">
        <v>1722</v>
      </c>
      <c r="X336" s="17">
        <v>12</v>
      </c>
      <c r="AB336" s="1" t="s">
        <v>87</v>
      </c>
      <c r="AH336" s="1" t="s">
        <v>69</v>
      </c>
    </row>
    <row r="337" spans="1:52" s="62" customFormat="1" x14ac:dyDescent="0.4">
      <c r="A337" s="3" t="s">
        <v>899</v>
      </c>
      <c r="B337" s="2">
        <v>1009811</v>
      </c>
      <c r="C337" s="62" t="s">
        <v>2153</v>
      </c>
      <c r="D337" s="63" t="s">
        <v>900</v>
      </c>
      <c r="E337" s="64" t="s">
        <v>901</v>
      </c>
      <c r="F337" s="65">
        <v>5709036.8499999996</v>
      </c>
      <c r="G337" s="65">
        <v>114180737</v>
      </c>
      <c r="H337" s="64" t="s">
        <v>71</v>
      </c>
      <c r="I337" s="64"/>
      <c r="J337" s="64" t="s">
        <v>70</v>
      </c>
      <c r="K337" s="66" t="s">
        <v>65</v>
      </c>
      <c r="L337" s="64"/>
      <c r="M337" s="64"/>
      <c r="N337" s="64"/>
      <c r="O337" s="64"/>
      <c r="P337" s="64"/>
      <c r="Q337" s="64"/>
      <c r="R337" s="64"/>
      <c r="S337" s="64"/>
      <c r="T337" s="64"/>
      <c r="U337" s="67">
        <v>12782702</v>
      </c>
      <c r="V337" s="67">
        <v>703673</v>
      </c>
      <c r="W337" s="67">
        <v>746</v>
      </c>
      <c r="X337" s="68">
        <v>12</v>
      </c>
      <c r="Y337" s="64"/>
      <c r="Z337" s="64"/>
      <c r="AA337" s="64"/>
      <c r="AB337" s="64" t="s">
        <v>64</v>
      </c>
      <c r="AC337" s="64"/>
      <c r="AD337" s="64"/>
      <c r="AE337" s="64"/>
      <c r="AF337" s="64" t="s">
        <v>94</v>
      </c>
      <c r="AG337" s="64"/>
      <c r="AH337" s="64" t="s">
        <v>69</v>
      </c>
      <c r="AI337" s="64" t="s">
        <v>69</v>
      </c>
      <c r="AJ337" s="64"/>
      <c r="AK337" s="64"/>
      <c r="AL337" s="64"/>
      <c r="AM337" s="64"/>
      <c r="AN337" s="64"/>
      <c r="AO337" s="64"/>
      <c r="AP337" s="64"/>
      <c r="AQ337" s="64"/>
      <c r="AR337" s="64"/>
      <c r="AS337" s="64"/>
      <c r="AT337" s="64"/>
      <c r="AU337" s="64"/>
      <c r="AV337" s="64"/>
      <c r="AW337" s="64"/>
      <c r="AX337" s="64"/>
      <c r="AY337" s="64"/>
      <c r="AZ337" s="64"/>
    </row>
    <row r="338" spans="1:52" x14ac:dyDescent="0.4">
      <c r="A338" s="3" t="s">
        <v>1058</v>
      </c>
      <c r="B338" s="2">
        <v>1023971</v>
      </c>
      <c r="C338" s="3" t="s">
        <v>2153</v>
      </c>
      <c r="D338" s="2" t="s">
        <v>1059</v>
      </c>
      <c r="E338" s="1" t="s">
        <v>1060</v>
      </c>
      <c r="F338" s="20">
        <v>5665992.7999999998</v>
      </c>
      <c r="G338" s="20">
        <v>113319856</v>
      </c>
      <c r="H338" s="1" t="s">
        <v>71</v>
      </c>
      <c r="J338" s="1" t="s">
        <v>66</v>
      </c>
      <c r="K338" s="24" t="s">
        <v>65</v>
      </c>
      <c r="U338" s="28">
        <v>7495811</v>
      </c>
      <c r="V338" s="28">
        <v>444967.5</v>
      </c>
      <c r="W338" s="28">
        <v>611</v>
      </c>
      <c r="X338" s="17">
        <v>12</v>
      </c>
      <c r="AB338" s="1" t="s">
        <v>66</v>
      </c>
      <c r="AH338" s="1" t="s">
        <v>69</v>
      </c>
      <c r="AX338" s="1" t="s">
        <v>69</v>
      </c>
    </row>
    <row r="339" spans="1:52" x14ac:dyDescent="0.4">
      <c r="A339" s="3" t="s">
        <v>1629</v>
      </c>
      <c r="B339" s="2">
        <v>1139201</v>
      </c>
      <c r="C339" s="3" t="s">
        <v>2153</v>
      </c>
      <c r="D339" s="2" t="s">
        <v>1630</v>
      </c>
      <c r="E339" s="1" t="s">
        <v>1631</v>
      </c>
      <c r="F339" s="20">
        <v>5626871.1799999997</v>
      </c>
      <c r="G339" s="20">
        <v>160767748</v>
      </c>
      <c r="H339" s="1" t="s">
        <v>71</v>
      </c>
      <c r="J339" s="1" t="s">
        <v>64</v>
      </c>
      <c r="K339" s="24" t="s">
        <v>65</v>
      </c>
      <c r="L339" s="1" t="s">
        <v>67</v>
      </c>
      <c r="M339" s="1">
        <v>20110826</v>
      </c>
      <c r="O339" s="1" t="s">
        <v>85</v>
      </c>
      <c r="U339" s="28">
        <v>19709828</v>
      </c>
      <c r="V339" s="28">
        <v>1114465</v>
      </c>
      <c r="W339" s="28">
        <v>1638</v>
      </c>
      <c r="X339" s="17">
        <v>12</v>
      </c>
      <c r="AB339" s="1" t="s">
        <v>289</v>
      </c>
      <c r="AH339" s="1" t="s">
        <v>69</v>
      </c>
      <c r="AJ339" s="1" t="s">
        <v>69</v>
      </c>
      <c r="AK339" s="1" t="s">
        <v>69</v>
      </c>
      <c r="AM339" s="1" t="s">
        <v>69</v>
      </c>
    </row>
    <row r="340" spans="1:52" s="62" customFormat="1" x14ac:dyDescent="0.4">
      <c r="A340" s="3" t="s">
        <v>809</v>
      </c>
      <c r="B340" s="2">
        <v>1095689</v>
      </c>
      <c r="C340" s="62" t="s">
        <v>2153</v>
      </c>
      <c r="D340" s="63" t="s">
        <v>810</v>
      </c>
      <c r="E340" s="64" t="s">
        <v>811</v>
      </c>
      <c r="F340" s="65">
        <v>5624971.25</v>
      </c>
      <c r="G340" s="65">
        <v>112499425</v>
      </c>
      <c r="H340" s="64" t="s">
        <v>71</v>
      </c>
      <c r="I340" s="64"/>
      <c r="J340" s="64" t="s">
        <v>66</v>
      </c>
      <c r="K340" s="66" t="s">
        <v>65</v>
      </c>
      <c r="L340" s="64" t="s">
        <v>322</v>
      </c>
      <c r="M340" s="64">
        <v>20060411</v>
      </c>
      <c r="N340" s="64"/>
      <c r="O340" s="64" t="s">
        <v>85</v>
      </c>
      <c r="P340" s="64" t="s">
        <v>69</v>
      </c>
      <c r="Q340" s="64"/>
      <c r="R340" s="64"/>
      <c r="S340" s="64"/>
      <c r="T340" s="64"/>
      <c r="U340" s="67">
        <v>22562728</v>
      </c>
      <c r="V340" s="67">
        <v>2390747</v>
      </c>
      <c r="W340" s="67">
        <v>2610</v>
      </c>
      <c r="X340" s="68">
        <v>12</v>
      </c>
      <c r="Y340" s="64"/>
      <c r="Z340" s="64"/>
      <c r="AA340" s="64"/>
      <c r="AB340" s="64" t="s">
        <v>87</v>
      </c>
      <c r="AC340" s="64"/>
      <c r="AD340" s="64"/>
      <c r="AE340" s="64"/>
      <c r="AF340" s="64"/>
      <c r="AG340" s="64"/>
      <c r="AH340" s="64"/>
      <c r="AI340" s="64" t="s">
        <v>69</v>
      </c>
      <c r="AJ340" s="64" t="s">
        <v>69</v>
      </c>
      <c r="AK340" s="64"/>
      <c r="AL340" s="64"/>
      <c r="AM340" s="64"/>
      <c r="AN340" s="64"/>
      <c r="AO340" s="64"/>
      <c r="AP340" s="64" t="s">
        <v>69</v>
      </c>
      <c r="AQ340" s="64" t="s">
        <v>69</v>
      </c>
      <c r="AR340" s="64"/>
      <c r="AS340" s="64"/>
      <c r="AT340" s="64"/>
      <c r="AU340" s="64"/>
      <c r="AV340" s="64"/>
      <c r="AW340" s="64"/>
      <c r="AX340" s="64"/>
      <c r="AY340" s="64"/>
      <c r="AZ340" s="64"/>
    </row>
    <row r="341" spans="1:52" s="62" customFormat="1" x14ac:dyDescent="0.4">
      <c r="A341" s="3" t="s">
        <v>1808</v>
      </c>
      <c r="B341" s="2">
        <v>1175115</v>
      </c>
      <c r="C341" s="62" t="s">
        <v>2153</v>
      </c>
      <c r="D341" s="63" t="s">
        <v>1809</v>
      </c>
      <c r="E341" s="64" t="s">
        <v>1810</v>
      </c>
      <c r="F341" s="65">
        <v>5579593.5999999996</v>
      </c>
      <c r="G341" s="65">
        <v>139489840</v>
      </c>
      <c r="H341" s="64" t="s">
        <v>71</v>
      </c>
      <c r="I341" s="64"/>
      <c r="J341" s="64" t="s">
        <v>64</v>
      </c>
      <c r="K341" s="66" t="s">
        <v>65</v>
      </c>
      <c r="L341" s="64" t="s">
        <v>329</v>
      </c>
      <c r="M341" s="64">
        <v>20150727</v>
      </c>
      <c r="N341" s="64"/>
      <c r="O341" s="64"/>
      <c r="P341" s="64"/>
      <c r="Q341" s="64"/>
      <c r="R341" s="64"/>
      <c r="S341" s="64"/>
      <c r="T341" s="64"/>
      <c r="U341" s="67">
        <v>6830689</v>
      </c>
      <c r="V341" s="67">
        <v>325496</v>
      </c>
      <c r="W341" s="67">
        <v>652</v>
      </c>
      <c r="X341" s="68">
        <v>12</v>
      </c>
      <c r="Y341" s="64"/>
      <c r="Z341" s="64"/>
      <c r="AA341" s="64"/>
      <c r="AB341" s="64"/>
      <c r="AC341" s="64" t="s">
        <v>254</v>
      </c>
      <c r="AD341" s="64"/>
      <c r="AE341" s="64"/>
      <c r="AF341" s="64"/>
      <c r="AG341" s="64"/>
      <c r="AH341" s="64" t="s">
        <v>69</v>
      </c>
      <c r="AI341" s="64" t="s">
        <v>69</v>
      </c>
      <c r="AJ341" s="64"/>
      <c r="AK341" s="64"/>
      <c r="AL341" s="64"/>
      <c r="AM341" s="64"/>
      <c r="AN341" s="64"/>
      <c r="AO341" s="64"/>
      <c r="AP341" s="64"/>
      <c r="AQ341" s="64"/>
      <c r="AR341" s="64"/>
      <c r="AS341" s="64"/>
      <c r="AT341" s="64"/>
      <c r="AU341" s="64"/>
      <c r="AV341" s="64"/>
      <c r="AW341" s="64"/>
      <c r="AX341" s="64"/>
      <c r="AY341" s="64"/>
      <c r="AZ341" s="64"/>
    </row>
    <row r="342" spans="1:52" s="69" customFormat="1" x14ac:dyDescent="0.4">
      <c r="A342" s="3" t="s">
        <v>784</v>
      </c>
      <c r="B342" s="2">
        <v>32138</v>
      </c>
      <c r="C342" s="69" t="s">
        <v>2153</v>
      </c>
      <c r="D342" s="70" t="s">
        <v>785</v>
      </c>
      <c r="E342" s="71" t="s">
        <v>786</v>
      </c>
      <c r="F342" s="72">
        <v>5547542.5599999996</v>
      </c>
      <c r="G342" s="72">
        <v>138688564</v>
      </c>
      <c r="H342" s="71" t="s">
        <v>71</v>
      </c>
      <c r="I342" s="71"/>
      <c r="J342" s="71" t="s">
        <v>64</v>
      </c>
      <c r="K342" s="73" t="s">
        <v>65</v>
      </c>
      <c r="L342" s="71"/>
      <c r="M342" s="71"/>
      <c r="N342" s="71"/>
      <c r="O342" s="71" t="s">
        <v>85</v>
      </c>
      <c r="P342" s="71"/>
      <c r="Q342" s="71"/>
      <c r="R342" s="71"/>
      <c r="S342" s="71"/>
      <c r="T342" s="71"/>
      <c r="U342" s="74">
        <v>35520543</v>
      </c>
      <c r="V342" s="74">
        <v>1950966.5</v>
      </c>
      <c r="W342" s="74">
        <v>2327</v>
      </c>
      <c r="X342" s="75">
        <v>12</v>
      </c>
      <c r="Y342" s="71"/>
      <c r="Z342" s="71"/>
      <c r="AA342" s="71"/>
      <c r="AB342" s="71" t="s">
        <v>2171</v>
      </c>
      <c r="AC342" s="71"/>
      <c r="AD342" s="71"/>
      <c r="AE342" s="71"/>
      <c r="AF342" s="71"/>
      <c r="AG342" s="71"/>
      <c r="AH342" s="71" t="s">
        <v>69</v>
      </c>
      <c r="AI342" s="71"/>
      <c r="AJ342" s="71" t="s">
        <v>69</v>
      </c>
      <c r="AK342" s="71" t="s">
        <v>69</v>
      </c>
      <c r="AL342" s="71"/>
      <c r="AM342" s="71"/>
      <c r="AN342" s="71" t="s">
        <v>69</v>
      </c>
      <c r="AO342" s="71"/>
      <c r="AP342" s="71"/>
      <c r="AQ342" s="71"/>
      <c r="AR342" s="71" t="s">
        <v>69</v>
      </c>
      <c r="AS342" s="71"/>
      <c r="AT342" s="71"/>
      <c r="AU342" s="71" t="s">
        <v>69</v>
      </c>
      <c r="AV342" s="71"/>
      <c r="AW342" s="71"/>
      <c r="AX342" s="71"/>
      <c r="AY342" s="71"/>
      <c r="AZ342" s="71" t="s">
        <v>131</v>
      </c>
    </row>
    <row r="343" spans="1:52" x14ac:dyDescent="0.4">
      <c r="A343" s="3" t="s">
        <v>634</v>
      </c>
      <c r="B343" s="2">
        <v>1080961</v>
      </c>
      <c r="C343" s="3" t="s">
        <v>2153</v>
      </c>
      <c r="D343" s="2" t="s">
        <v>635</v>
      </c>
      <c r="E343" s="1" t="s">
        <v>636</v>
      </c>
      <c r="F343" s="20">
        <v>5457692.9699999997</v>
      </c>
      <c r="G343" s="20">
        <v>121282066</v>
      </c>
      <c r="H343" s="1" t="s">
        <v>71</v>
      </c>
      <c r="J343" s="1" t="s">
        <v>121</v>
      </c>
      <c r="K343" s="24" t="s">
        <v>65</v>
      </c>
      <c r="U343" s="28">
        <v>45480735</v>
      </c>
      <c r="V343" s="28">
        <v>3930121</v>
      </c>
      <c r="W343" s="28">
        <v>3033</v>
      </c>
      <c r="X343" s="17">
        <v>12</v>
      </c>
      <c r="AB343" s="1" t="s">
        <v>121</v>
      </c>
      <c r="AH343" s="1" t="s">
        <v>69</v>
      </c>
      <c r="AL343" s="1" t="s">
        <v>69</v>
      </c>
      <c r="AT343" s="1" t="s">
        <v>69</v>
      </c>
    </row>
    <row r="344" spans="1:52" s="69" customFormat="1" x14ac:dyDescent="0.4">
      <c r="A344" s="3" t="s">
        <v>595</v>
      </c>
      <c r="B344" s="2">
        <v>1023931</v>
      </c>
      <c r="C344" s="69" t="s">
        <v>2153</v>
      </c>
      <c r="D344" s="70" t="s">
        <v>596</v>
      </c>
      <c r="E344" s="71" t="s">
        <v>597</v>
      </c>
      <c r="F344" s="72">
        <v>5440481.8200000003</v>
      </c>
      <c r="G344" s="72">
        <v>60449798</v>
      </c>
      <c r="H344" s="71" t="s">
        <v>71</v>
      </c>
      <c r="I344" s="71"/>
      <c r="J344" s="71" t="s">
        <v>70</v>
      </c>
      <c r="K344" s="73" t="s">
        <v>65</v>
      </c>
      <c r="L344" s="71"/>
      <c r="M344" s="71"/>
      <c r="N344" s="71"/>
      <c r="O344" s="71"/>
      <c r="P344" s="71"/>
      <c r="Q344" s="71"/>
      <c r="R344" s="71"/>
      <c r="S344" s="71"/>
      <c r="T344" s="71"/>
      <c r="U344" s="74">
        <v>2317619</v>
      </c>
      <c r="V344" s="74">
        <v>222115</v>
      </c>
      <c r="W344" s="74">
        <v>286</v>
      </c>
      <c r="X344" s="75">
        <v>12</v>
      </c>
      <c r="Y344" s="71"/>
      <c r="Z344" s="71"/>
      <c r="AA344" s="71"/>
      <c r="AB344" s="71" t="s">
        <v>66</v>
      </c>
      <c r="AC344" s="71"/>
      <c r="AD344" s="71"/>
      <c r="AE344" s="71"/>
      <c r="AF344" s="71"/>
      <c r="AG344" s="71"/>
      <c r="AH344" s="71"/>
      <c r="AI344" s="71"/>
      <c r="AJ344" s="71"/>
      <c r="AK344" s="71"/>
      <c r="AL344" s="71"/>
      <c r="AM344" s="71"/>
      <c r="AN344" s="71" t="s">
        <v>69</v>
      </c>
      <c r="AO344" s="71"/>
      <c r="AP344" s="71"/>
      <c r="AQ344" s="71"/>
      <c r="AR344" s="71"/>
      <c r="AS344" s="71"/>
      <c r="AT344" s="71"/>
      <c r="AU344" s="71"/>
      <c r="AV344" s="71"/>
      <c r="AW344" s="71"/>
      <c r="AX344" s="71" t="s">
        <v>69</v>
      </c>
      <c r="AY344" s="71"/>
      <c r="AZ344" s="71"/>
    </row>
    <row r="345" spans="1:52" x14ac:dyDescent="0.4">
      <c r="A345" s="3" t="s">
        <v>555</v>
      </c>
      <c r="B345" s="2">
        <v>1091464</v>
      </c>
      <c r="C345" s="3" t="s">
        <v>2153</v>
      </c>
      <c r="D345" s="2" t="s">
        <v>556</v>
      </c>
      <c r="E345" s="1" t="s">
        <v>557</v>
      </c>
      <c r="F345" s="20">
        <v>5430906.1900000004</v>
      </c>
      <c r="G345" s="20">
        <v>63893014</v>
      </c>
      <c r="H345" s="1" t="s">
        <v>71</v>
      </c>
      <c r="J345" s="1" t="s">
        <v>70</v>
      </c>
      <c r="K345" s="24" t="s">
        <v>65</v>
      </c>
      <c r="U345" s="28">
        <v>1723045</v>
      </c>
      <c r="V345" s="28">
        <v>160668</v>
      </c>
      <c r="W345" s="28">
        <v>325</v>
      </c>
      <c r="X345" s="17">
        <v>12</v>
      </c>
      <c r="AB345" s="1" t="s">
        <v>66</v>
      </c>
      <c r="AF345" s="1" t="s">
        <v>96</v>
      </c>
      <c r="AH345" s="1" t="s">
        <v>69</v>
      </c>
      <c r="AJ345" s="1" t="s">
        <v>69</v>
      </c>
    </row>
    <row r="346" spans="1:52" s="62" customFormat="1" x14ac:dyDescent="0.4">
      <c r="A346" s="3" t="s">
        <v>524</v>
      </c>
      <c r="B346" s="2">
        <v>42352</v>
      </c>
      <c r="C346" s="62" t="s">
        <v>2153</v>
      </c>
      <c r="D346" s="63" t="s">
        <v>525</v>
      </c>
      <c r="E346" s="64" t="s">
        <v>526</v>
      </c>
      <c r="F346" s="65">
        <v>5410075.4000000004</v>
      </c>
      <c r="G346" s="65">
        <v>270503770</v>
      </c>
      <c r="H346" s="64" t="s">
        <v>71</v>
      </c>
      <c r="I346" s="64"/>
      <c r="J346" s="64" t="s">
        <v>64</v>
      </c>
      <c r="K346" s="66" t="s">
        <v>65</v>
      </c>
      <c r="L346" s="64"/>
      <c r="M346" s="64"/>
      <c r="N346" s="64"/>
      <c r="O346" s="64"/>
      <c r="P346" s="64"/>
      <c r="Q346" s="64"/>
      <c r="R346" s="64"/>
      <c r="S346" s="64"/>
      <c r="T346" s="64"/>
      <c r="U346" s="67">
        <v>33095194</v>
      </c>
      <c r="V346" s="67">
        <v>1774848</v>
      </c>
      <c r="W346" s="67">
        <v>1862</v>
      </c>
      <c r="X346" s="68">
        <v>12</v>
      </c>
      <c r="Y346" s="64"/>
      <c r="Z346" s="64"/>
      <c r="AA346" s="64"/>
      <c r="AB346" s="64" t="s">
        <v>66</v>
      </c>
      <c r="AC346" s="64"/>
      <c r="AD346" s="64"/>
      <c r="AE346" s="64"/>
      <c r="AF346" s="64"/>
      <c r="AG346" s="64"/>
      <c r="AH346" s="64"/>
      <c r="AI346" s="64" t="s">
        <v>69</v>
      </c>
      <c r="AJ346" s="64" t="s">
        <v>69</v>
      </c>
      <c r="AK346" s="64" t="s">
        <v>69</v>
      </c>
      <c r="AL346" s="64"/>
      <c r="AM346" s="64"/>
      <c r="AN346" s="64"/>
      <c r="AO346" s="64"/>
      <c r="AP346" s="64"/>
      <c r="AQ346" s="64" t="s">
        <v>69</v>
      </c>
      <c r="AR346" s="64"/>
      <c r="AS346" s="64"/>
      <c r="AT346" s="64"/>
      <c r="AU346" s="64"/>
      <c r="AV346" s="64"/>
      <c r="AW346" s="64"/>
      <c r="AX346" s="64"/>
      <c r="AY346" s="64"/>
      <c r="AZ346" s="64" t="s">
        <v>131</v>
      </c>
    </row>
    <row r="347" spans="1:52" x14ac:dyDescent="0.4">
      <c r="A347" s="3" t="s">
        <v>1719</v>
      </c>
      <c r="B347" s="2">
        <v>1151750</v>
      </c>
      <c r="C347" s="3" t="s">
        <v>2153</v>
      </c>
      <c r="D347" s="2" t="s">
        <v>1720</v>
      </c>
      <c r="E347" s="1" t="s">
        <v>1721</v>
      </c>
      <c r="F347" s="20">
        <v>5393567.2050000001</v>
      </c>
      <c r="G347" s="20">
        <v>82977957</v>
      </c>
      <c r="H347" s="1" t="s">
        <v>71</v>
      </c>
      <c r="J347" s="1" t="s">
        <v>64</v>
      </c>
      <c r="K347" s="24" t="s">
        <v>65</v>
      </c>
      <c r="L347" s="1" t="s">
        <v>322</v>
      </c>
      <c r="M347" s="1">
        <v>20130731</v>
      </c>
      <c r="P347" s="1" t="s">
        <v>69</v>
      </c>
      <c r="U347" s="28">
        <v>2381746</v>
      </c>
      <c r="V347" s="28">
        <v>173707</v>
      </c>
      <c r="W347" s="28">
        <v>271</v>
      </c>
      <c r="X347" s="17">
        <v>12</v>
      </c>
      <c r="AB347" s="1" t="s">
        <v>64</v>
      </c>
      <c r="AH347" s="1" t="s">
        <v>69</v>
      </c>
      <c r="AJ347" s="1" t="s">
        <v>69</v>
      </c>
    </row>
    <row r="348" spans="1:52" s="62" customFormat="1" x14ac:dyDescent="0.4">
      <c r="A348" s="3" t="s">
        <v>1143</v>
      </c>
      <c r="B348" s="2">
        <v>1106967</v>
      </c>
      <c r="C348" s="62" t="s">
        <v>2153</v>
      </c>
      <c r="D348" s="63" t="s">
        <v>1144</v>
      </c>
      <c r="E348" s="64" t="s">
        <v>1145</v>
      </c>
      <c r="F348" s="65">
        <v>5360718.8250000002</v>
      </c>
      <c r="G348" s="65">
        <v>71476251</v>
      </c>
      <c r="H348" s="64" t="s">
        <v>71</v>
      </c>
      <c r="I348" s="64"/>
      <c r="J348" s="64" t="s">
        <v>64</v>
      </c>
      <c r="K348" s="66" t="s">
        <v>65</v>
      </c>
      <c r="L348" s="64" t="s">
        <v>330</v>
      </c>
      <c r="M348" s="64">
        <v>20150622</v>
      </c>
      <c r="N348" s="64"/>
      <c r="O348" s="64" t="s">
        <v>85</v>
      </c>
      <c r="P348" s="64" t="s">
        <v>69</v>
      </c>
      <c r="Q348" s="64"/>
      <c r="R348" s="64"/>
      <c r="S348" s="64"/>
      <c r="T348" s="64"/>
      <c r="U348" s="67">
        <v>9251092</v>
      </c>
      <c r="V348" s="67">
        <v>1611073</v>
      </c>
      <c r="W348" s="67">
        <v>1625</v>
      </c>
      <c r="X348" s="68">
        <v>12</v>
      </c>
      <c r="Y348" s="64"/>
      <c r="Z348" s="64"/>
      <c r="AA348" s="64"/>
      <c r="AB348" s="64"/>
      <c r="AC348" s="64" t="s">
        <v>2161</v>
      </c>
      <c r="AD348" s="64"/>
      <c r="AE348" s="64"/>
      <c r="AF348" s="64"/>
      <c r="AG348" s="64"/>
      <c r="AH348" s="64" t="s">
        <v>69</v>
      </c>
      <c r="AI348" s="64" t="s">
        <v>69</v>
      </c>
      <c r="AJ348" s="64" t="s">
        <v>69</v>
      </c>
      <c r="AK348" s="64"/>
      <c r="AL348" s="64"/>
      <c r="AM348" s="64"/>
      <c r="AN348" s="64"/>
      <c r="AO348" s="64"/>
      <c r="AP348" s="64"/>
      <c r="AQ348" s="64"/>
      <c r="AR348" s="64"/>
      <c r="AS348" s="64"/>
      <c r="AT348" s="64"/>
      <c r="AU348" s="64"/>
      <c r="AV348" s="64"/>
      <c r="AW348" s="64"/>
      <c r="AX348" s="64"/>
      <c r="AY348" s="64" t="s">
        <v>69</v>
      </c>
      <c r="AZ348" s="64"/>
    </row>
    <row r="349" spans="1:52" x14ac:dyDescent="0.4">
      <c r="A349" s="3" t="s">
        <v>827</v>
      </c>
      <c r="B349" s="2">
        <v>1074426</v>
      </c>
      <c r="C349" s="3" t="s">
        <v>2153</v>
      </c>
      <c r="D349" s="2" t="s">
        <v>828</v>
      </c>
      <c r="E349" s="1" t="s">
        <v>829</v>
      </c>
      <c r="F349" s="20">
        <v>5360000</v>
      </c>
      <c r="G349" s="20">
        <v>134000000</v>
      </c>
      <c r="H349" s="1" t="s">
        <v>71</v>
      </c>
      <c r="J349" s="1" t="s">
        <v>121</v>
      </c>
      <c r="K349" s="24" t="s">
        <v>65</v>
      </c>
      <c r="O349" s="1" t="s">
        <v>85</v>
      </c>
      <c r="U349" s="28">
        <v>22639158</v>
      </c>
      <c r="V349" s="28">
        <v>1665286.5</v>
      </c>
      <c r="W349" s="28">
        <v>2182</v>
      </c>
      <c r="X349" s="17">
        <v>12</v>
      </c>
      <c r="AB349" s="1" t="s">
        <v>121</v>
      </c>
      <c r="AH349" s="1" t="s">
        <v>69</v>
      </c>
      <c r="AY349" s="1" t="s">
        <v>69</v>
      </c>
    </row>
    <row r="350" spans="1:52" x14ac:dyDescent="0.4">
      <c r="A350" s="3" t="s">
        <v>1245</v>
      </c>
      <c r="B350" s="2">
        <v>1113391</v>
      </c>
      <c r="C350" s="3" t="s">
        <v>2153</v>
      </c>
      <c r="D350" s="2" t="s">
        <v>1246</v>
      </c>
      <c r="E350" s="1" t="s">
        <v>1247</v>
      </c>
      <c r="F350" s="20">
        <v>5273274.5999999996</v>
      </c>
      <c r="G350" s="20">
        <v>35155164</v>
      </c>
      <c r="H350" s="1" t="s">
        <v>71</v>
      </c>
      <c r="J350" s="1" t="s">
        <v>121</v>
      </c>
      <c r="K350" s="24" t="s">
        <v>65</v>
      </c>
      <c r="L350" s="1" t="s">
        <v>84</v>
      </c>
      <c r="M350" s="1">
        <v>20070717</v>
      </c>
      <c r="U350" s="28">
        <v>11967522</v>
      </c>
      <c r="V350" s="28">
        <v>2044571</v>
      </c>
      <c r="W350" s="28">
        <v>1657</v>
      </c>
      <c r="X350" s="17">
        <v>12</v>
      </c>
      <c r="AB350" s="1" t="s">
        <v>121</v>
      </c>
      <c r="AH350" s="1" t="s">
        <v>69</v>
      </c>
    </row>
    <row r="351" spans="1:52" x14ac:dyDescent="0.4">
      <c r="A351" s="3" t="s">
        <v>756</v>
      </c>
      <c r="B351" s="2">
        <v>1098534</v>
      </c>
      <c r="C351" s="3" t="s">
        <v>2153</v>
      </c>
      <c r="D351" s="2" t="s">
        <v>757</v>
      </c>
      <c r="E351" s="1" t="s">
        <v>758</v>
      </c>
      <c r="F351" s="20">
        <v>5239294.165</v>
      </c>
      <c r="G351" s="20">
        <v>149694119</v>
      </c>
      <c r="H351" s="1" t="s">
        <v>71</v>
      </c>
      <c r="J351" s="1" t="s">
        <v>70</v>
      </c>
      <c r="K351" s="24" t="s">
        <v>65</v>
      </c>
      <c r="O351" s="1" t="s">
        <v>85</v>
      </c>
      <c r="U351" s="28">
        <v>19376708</v>
      </c>
      <c r="V351" s="28">
        <v>1324972.5</v>
      </c>
      <c r="W351" s="28">
        <v>1958</v>
      </c>
      <c r="X351" s="17">
        <v>12</v>
      </c>
      <c r="AB351" s="1" t="s">
        <v>64</v>
      </c>
      <c r="AH351" s="1" t="s">
        <v>69</v>
      </c>
    </row>
    <row r="352" spans="1:52" x14ac:dyDescent="0.4">
      <c r="A352" s="3" t="s">
        <v>1309</v>
      </c>
      <c r="B352" s="2">
        <v>1115735</v>
      </c>
      <c r="C352" s="3" t="s">
        <v>2153</v>
      </c>
      <c r="D352" s="2" t="s">
        <v>1310</v>
      </c>
      <c r="E352" s="1" t="s">
        <v>491</v>
      </c>
      <c r="F352" s="20">
        <v>5085988.38</v>
      </c>
      <c r="G352" s="20">
        <v>10274724</v>
      </c>
      <c r="H352" s="1" t="s">
        <v>71</v>
      </c>
      <c r="J352" s="1" t="s">
        <v>64</v>
      </c>
      <c r="K352" s="24" t="s">
        <v>65</v>
      </c>
      <c r="L352" s="1" t="s">
        <v>322</v>
      </c>
      <c r="M352" s="1">
        <v>20100820</v>
      </c>
      <c r="P352" s="1" t="s">
        <v>69</v>
      </c>
      <c r="U352" s="28">
        <v>586228</v>
      </c>
      <c r="V352" s="28">
        <v>325528</v>
      </c>
      <c r="W352" s="28">
        <v>245</v>
      </c>
      <c r="X352" s="17">
        <v>7</v>
      </c>
      <c r="AB352" s="1" t="s">
        <v>2169</v>
      </c>
      <c r="AF352" s="1" t="s">
        <v>94</v>
      </c>
      <c r="AH352" s="1" t="s">
        <v>69</v>
      </c>
      <c r="AJ352" s="1" t="s">
        <v>69</v>
      </c>
      <c r="AO352" s="1" t="s">
        <v>69</v>
      </c>
    </row>
    <row r="353" spans="1:52" x14ac:dyDescent="0.4">
      <c r="A353" s="3" t="s">
        <v>1230</v>
      </c>
      <c r="B353" s="2">
        <v>1109449</v>
      </c>
      <c r="C353" s="3" t="s">
        <v>2153</v>
      </c>
      <c r="D353" s="2" t="s">
        <v>1231</v>
      </c>
      <c r="E353" s="1" t="s">
        <v>1232</v>
      </c>
      <c r="F353" s="20">
        <v>5061107.1399999997</v>
      </c>
      <c r="G353" s="20">
        <v>26637406</v>
      </c>
      <c r="H353" s="1" t="s">
        <v>71</v>
      </c>
      <c r="J353" s="1" t="s">
        <v>64</v>
      </c>
      <c r="K353" s="24" t="s">
        <v>65</v>
      </c>
      <c r="L353" s="1" t="s">
        <v>322</v>
      </c>
      <c r="M353" s="1">
        <v>20090615</v>
      </c>
      <c r="P353" s="1" t="s">
        <v>69</v>
      </c>
      <c r="U353" s="28">
        <v>5964069</v>
      </c>
      <c r="V353" s="28">
        <v>282262</v>
      </c>
      <c r="W353" s="28">
        <v>578</v>
      </c>
      <c r="X353" s="17">
        <v>9</v>
      </c>
      <c r="AF353" s="1" t="s">
        <v>96</v>
      </c>
      <c r="AH353" s="1" t="s">
        <v>69</v>
      </c>
    </row>
    <row r="354" spans="1:52" x14ac:dyDescent="0.4">
      <c r="A354" s="3" t="s">
        <v>1257</v>
      </c>
      <c r="B354" s="2">
        <v>1114355</v>
      </c>
      <c r="C354" s="3" t="s">
        <v>2153</v>
      </c>
      <c r="D354" s="2" t="s">
        <v>1258</v>
      </c>
      <c r="E354" s="1" t="s">
        <v>1259</v>
      </c>
      <c r="F354" s="20">
        <v>5038947.12</v>
      </c>
      <c r="G354" s="20">
        <v>167964904</v>
      </c>
      <c r="H354" s="1" t="s">
        <v>71</v>
      </c>
      <c r="J354" s="1" t="s">
        <v>66</v>
      </c>
      <c r="K354" s="24" t="s">
        <v>65</v>
      </c>
      <c r="L354" s="1" t="s">
        <v>84</v>
      </c>
      <c r="M354" s="1">
        <v>20070905</v>
      </c>
      <c r="U354" s="28">
        <v>13388855</v>
      </c>
      <c r="V354" s="28">
        <v>706505</v>
      </c>
      <c r="W354" s="28">
        <v>878</v>
      </c>
      <c r="X354" s="17">
        <v>12</v>
      </c>
      <c r="AB354" s="1" t="s">
        <v>66</v>
      </c>
      <c r="AH354" s="1" t="s">
        <v>69</v>
      </c>
    </row>
    <row r="355" spans="1:52" s="62" customFormat="1" x14ac:dyDescent="0.4">
      <c r="A355" s="3" t="s">
        <v>1136</v>
      </c>
      <c r="B355" s="2">
        <v>1105053</v>
      </c>
      <c r="C355" s="62" t="s">
        <v>2153</v>
      </c>
      <c r="D355" s="63" t="s">
        <v>2206</v>
      </c>
      <c r="E355" s="64" t="s">
        <v>2207</v>
      </c>
      <c r="F355" s="65">
        <v>5033419.16</v>
      </c>
      <c r="G355" s="65">
        <v>35952994</v>
      </c>
      <c r="H355" s="64" t="s">
        <v>71</v>
      </c>
      <c r="I355" s="64"/>
      <c r="J355" s="64" t="s">
        <v>64</v>
      </c>
      <c r="K355" s="66" t="s">
        <v>65</v>
      </c>
      <c r="L355" s="64" t="s">
        <v>322</v>
      </c>
      <c r="M355" s="64">
        <v>20070731</v>
      </c>
      <c r="N355" s="64"/>
      <c r="O355" s="64" t="s">
        <v>85</v>
      </c>
      <c r="P355" s="64" t="s">
        <v>69</v>
      </c>
      <c r="Q355" s="64"/>
      <c r="R355" s="64"/>
      <c r="S355" s="64"/>
      <c r="T355" s="64"/>
      <c r="U355" s="67">
        <v>19016052</v>
      </c>
      <c r="V355" s="67">
        <v>855190</v>
      </c>
      <c r="W355" s="67">
        <v>1409</v>
      </c>
      <c r="X355" s="68">
        <v>12</v>
      </c>
      <c r="Y355" s="64"/>
      <c r="Z355" s="64"/>
      <c r="AA355" s="64"/>
      <c r="AB355" s="64" t="s">
        <v>691</v>
      </c>
      <c r="AC355" s="64" t="s">
        <v>254</v>
      </c>
      <c r="AD355" s="64"/>
      <c r="AE355" s="64"/>
      <c r="AF355" s="64" t="s">
        <v>96</v>
      </c>
      <c r="AG355" s="64"/>
      <c r="AH355" s="64" t="s">
        <v>69</v>
      </c>
      <c r="AI355" s="64" t="s">
        <v>69</v>
      </c>
      <c r="AJ355" s="64"/>
      <c r="AK355" s="64"/>
      <c r="AL355" s="64"/>
      <c r="AM355" s="64"/>
      <c r="AN355" s="64"/>
      <c r="AO355" s="64"/>
      <c r="AP355" s="64"/>
      <c r="AQ355" s="64" t="s">
        <v>69</v>
      </c>
      <c r="AR355" s="64"/>
      <c r="AS355" s="64"/>
      <c r="AT355" s="64"/>
      <c r="AU355" s="64"/>
      <c r="AV355" s="64"/>
      <c r="AW355" s="64"/>
      <c r="AX355" s="64"/>
      <c r="AY355" s="64"/>
      <c r="AZ355" s="64"/>
    </row>
    <row r="356" spans="1:52" x14ac:dyDescent="0.4">
      <c r="A356" s="3" t="s">
        <v>1440</v>
      </c>
      <c r="B356" s="2">
        <v>1123285</v>
      </c>
      <c r="C356" s="3" t="s">
        <v>2153</v>
      </c>
      <c r="D356" s="2" t="s">
        <v>1441</v>
      </c>
      <c r="E356" s="1" t="s">
        <v>1442</v>
      </c>
      <c r="F356" s="20">
        <v>5009235.49</v>
      </c>
      <c r="G356" s="20">
        <v>143121014</v>
      </c>
      <c r="H356" s="1" t="s">
        <v>71</v>
      </c>
      <c r="J356" s="1" t="s">
        <v>64</v>
      </c>
      <c r="K356" s="24" t="s">
        <v>65</v>
      </c>
      <c r="L356" s="1" t="s">
        <v>406</v>
      </c>
      <c r="M356" s="1">
        <v>20170620</v>
      </c>
      <c r="O356" s="1" t="s">
        <v>85</v>
      </c>
      <c r="P356" s="1" t="s">
        <v>69</v>
      </c>
      <c r="U356" s="28">
        <v>24621183</v>
      </c>
      <c r="V356" s="28">
        <v>851909</v>
      </c>
      <c r="W356" s="28">
        <v>1240</v>
      </c>
      <c r="X356" s="17">
        <v>12</v>
      </c>
      <c r="AB356" s="1" t="s">
        <v>66</v>
      </c>
      <c r="AH356" s="1" t="s">
        <v>69</v>
      </c>
    </row>
    <row r="357" spans="1:52" x14ac:dyDescent="0.4">
      <c r="A357" s="3" t="s">
        <v>1834</v>
      </c>
      <c r="B357" s="2">
        <v>1177555</v>
      </c>
      <c r="C357" s="3" t="s">
        <v>2153</v>
      </c>
      <c r="D357" s="2" t="s">
        <v>1835</v>
      </c>
      <c r="E357" s="1" t="s">
        <v>1836</v>
      </c>
      <c r="F357" s="20">
        <v>4995701.4249999998</v>
      </c>
      <c r="G357" s="20">
        <v>90830935</v>
      </c>
      <c r="H357" s="1" t="s">
        <v>71</v>
      </c>
      <c r="J357" s="1" t="s">
        <v>134</v>
      </c>
      <c r="K357" s="24" t="s">
        <v>65</v>
      </c>
      <c r="L357" s="1" t="s">
        <v>322</v>
      </c>
      <c r="M357" s="1">
        <v>20161114</v>
      </c>
      <c r="P357" s="1" t="s">
        <v>69</v>
      </c>
      <c r="U357" s="28">
        <v>5491063</v>
      </c>
      <c r="V357" s="28">
        <v>595047</v>
      </c>
      <c r="W357" s="28">
        <v>349</v>
      </c>
      <c r="X357" s="17">
        <v>12</v>
      </c>
      <c r="AB357" s="1" t="s">
        <v>87</v>
      </c>
      <c r="AH357" s="1" t="s">
        <v>69</v>
      </c>
    </row>
    <row r="358" spans="1:52" s="62" customFormat="1" x14ac:dyDescent="0.4">
      <c r="A358" s="3" t="s">
        <v>1654</v>
      </c>
      <c r="B358" s="2">
        <v>1148995</v>
      </c>
      <c r="C358" s="62" t="s">
        <v>2153</v>
      </c>
      <c r="D358" s="63" t="s">
        <v>1655</v>
      </c>
      <c r="E358" s="64" t="s">
        <v>1656</v>
      </c>
      <c r="F358" s="65">
        <v>4967512.2</v>
      </c>
      <c r="G358" s="65">
        <v>58441320</v>
      </c>
      <c r="H358" s="64" t="s">
        <v>71</v>
      </c>
      <c r="I358" s="64"/>
      <c r="J358" s="64" t="s">
        <v>64</v>
      </c>
      <c r="K358" s="66" t="s">
        <v>65</v>
      </c>
      <c r="L358" s="64" t="s">
        <v>330</v>
      </c>
      <c r="M358" s="64">
        <v>20171019</v>
      </c>
      <c r="N358" s="64"/>
      <c r="O358" s="64"/>
      <c r="P358" s="64" t="s">
        <v>69</v>
      </c>
      <c r="Q358" s="64"/>
      <c r="R358" s="64"/>
      <c r="S358" s="64"/>
      <c r="T358" s="64"/>
      <c r="U358" s="67">
        <v>11503266</v>
      </c>
      <c r="V358" s="67">
        <v>1036936</v>
      </c>
      <c r="W358" s="67">
        <v>1139</v>
      </c>
      <c r="X358" s="68">
        <v>12</v>
      </c>
      <c r="Y358" s="64"/>
      <c r="Z358" s="64"/>
      <c r="AA358" s="64"/>
      <c r="AB358" s="64" t="s">
        <v>64</v>
      </c>
      <c r="AC358" s="64"/>
      <c r="AD358" s="64"/>
      <c r="AE358" s="64"/>
      <c r="AF358" s="64"/>
      <c r="AG358" s="64"/>
      <c r="AH358" s="64" t="s">
        <v>69</v>
      </c>
      <c r="AI358" s="64" t="s">
        <v>69</v>
      </c>
      <c r="AJ358" s="64" t="s">
        <v>69</v>
      </c>
      <c r="AK358" s="64"/>
      <c r="AL358" s="64"/>
      <c r="AM358" s="64"/>
      <c r="AN358" s="64"/>
      <c r="AO358" s="64"/>
      <c r="AP358" s="64"/>
      <c r="AQ358" s="64"/>
      <c r="AR358" s="64"/>
      <c r="AS358" s="64"/>
      <c r="AT358" s="64"/>
      <c r="AU358" s="64"/>
      <c r="AV358" s="64"/>
      <c r="AW358" s="64"/>
      <c r="AX358" s="64"/>
      <c r="AY358" s="64"/>
      <c r="AZ358" s="64"/>
    </row>
    <row r="359" spans="1:52" x14ac:dyDescent="0.4">
      <c r="A359" s="3" t="s">
        <v>2056</v>
      </c>
      <c r="B359" s="2">
        <v>1184500</v>
      </c>
      <c r="C359" s="3" t="s">
        <v>2153</v>
      </c>
      <c r="D359" s="2" t="s">
        <v>2057</v>
      </c>
      <c r="E359" s="1" t="s">
        <v>2058</v>
      </c>
      <c r="F359" s="20">
        <v>4947046.625</v>
      </c>
      <c r="G359" s="20">
        <v>197881865</v>
      </c>
      <c r="H359" s="1" t="s">
        <v>71</v>
      </c>
      <c r="J359" s="1" t="s">
        <v>66</v>
      </c>
      <c r="K359" s="24" t="s">
        <v>65</v>
      </c>
      <c r="L359" s="1" t="s">
        <v>67</v>
      </c>
      <c r="M359" s="1">
        <v>20201230</v>
      </c>
      <c r="O359" s="1" t="s">
        <v>85</v>
      </c>
      <c r="U359" s="28">
        <v>41018167</v>
      </c>
      <c r="V359" s="28">
        <v>1224126.5</v>
      </c>
      <c r="W359" s="28">
        <v>1725</v>
      </c>
      <c r="X359" s="17">
        <v>12</v>
      </c>
      <c r="AB359" s="1" t="s">
        <v>66</v>
      </c>
      <c r="AH359" s="1" t="s">
        <v>69</v>
      </c>
    </row>
    <row r="360" spans="1:52" x14ac:dyDescent="0.4">
      <c r="A360" s="3" t="s">
        <v>1211</v>
      </c>
      <c r="B360" s="2">
        <v>1112388</v>
      </c>
      <c r="C360" s="3" t="s">
        <v>2153</v>
      </c>
      <c r="D360" s="2" t="s">
        <v>1212</v>
      </c>
      <c r="E360" s="1" t="s">
        <v>1213</v>
      </c>
      <c r="F360" s="20">
        <v>4931176.92</v>
      </c>
      <c r="G360" s="20">
        <v>41093141</v>
      </c>
      <c r="H360" s="1" t="s">
        <v>71</v>
      </c>
      <c r="J360" s="1" t="s">
        <v>64</v>
      </c>
      <c r="K360" s="24" t="s">
        <v>65</v>
      </c>
      <c r="L360" s="1" t="s">
        <v>84</v>
      </c>
      <c r="M360" s="1">
        <v>20070425</v>
      </c>
      <c r="U360" s="28">
        <v>7573234</v>
      </c>
      <c r="V360" s="28">
        <v>1013046.5</v>
      </c>
      <c r="W360" s="28">
        <v>535</v>
      </c>
      <c r="X360" s="17">
        <v>12</v>
      </c>
      <c r="Y360" s="1" t="s">
        <v>514</v>
      </c>
      <c r="AH360" s="1" t="s">
        <v>69</v>
      </c>
      <c r="AP360" s="1" t="s">
        <v>69</v>
      </c>
      <c r="AQ360" s="1" t="s">
        <v>69</v>
      </c>
      <c r="AZ360" s="1" t="s">
        <v>2241</v>
      </c>
    </row>
    <row r="361" spans="1:52" x14ac:dyDescent="0.4">
      <c r="A361" s="3" t="s">
        <v>1683</v>
      </c>
      <c r="B361" s="2">
        <v>1154355</v>
      </c>
      <c r="C361" s="3" t="s">
        <v>2153</v>
      </c>
      <c r="D361" s="2" t="s">
        <v>1684</v>
      </c>
      <c r="E361" s="1" t="s">
        <v>1685</v>
      </c>
      <c r="F361" s="20">
        <v>4890065.72</v>
      </c>
      <c r="G361" s="20">
        <v>25737188</v>
      </c>
      <c r="H361" s="1" t="s">
        <v>71</v>
      </c>
      <c r="J361" s="1" t="s">
        <v>64</v>
      </c>
      <c r="K361" s="24" t="s">
        <v>65</v>
      </c>
      <c r="L361" s="1" t="s">
        <v>84</v>
      </c>
      <c r="M361" s="1">
        <v>20111222</v>
      </c>
      <c r="U361" s="28">
        <v>10158541</v>
      </c>
      <c r="V361" s="28">
        <v>1450222.5</v>
      </c>
      <c r="W361" s="28">
        <v>1193</v>
      </c>
      <c r="X361" s="17">
        <v>12</v>
      </c>
      <c r="AB361" s="1" t="s">
        <v>2186</v>
      </c>
      <c r="AH361" s="1" t="s">
        <v>69</v>
      </c>
      <c r="AT361" s="1" t="s">
        <v>69</v>
      </c>
      <c r="AU361" s="1" t="s">
        <v>69</v>
      </c>
      <c r="AX361" s="1" t="s">
        <v>69</v>
      </c>
      <c r="AZ361" s="1" t="s">
        <v>131</v>
      </c>
    </row>
    <row r="362" spans="1:52" x14ac:dyDescent="0.4">
      <c r="A362" s="3" t="s">
        <v>803</v>
      </c>
      <c r="B362" s="2">
        <v>1084821</v>
      </c>
      <c r="C362" s="3" t="s">
        <v>2153</v>
      </c>
      <c r="D362" s="2" t="s">
        <v>804</v>
      </c>
      <c r="E362" s="1" t="s">
        <v>805</v>
      </c>
      <c r="F362" s="20">
        <v>4877646.1749999998</v>
      </c>
      <c r="G362" s="20">
        <v>31468685</v>
      </c>
      <c r="H362" s="1" t="s">
        <v>71</v>
      </c>
      <c r="J362" s="1" t="s">
        <v>64</v>
      </c>
      <c r="K362" s="24" t="s">
        <v>65</v>
      </c>
      <c r="U362" s="28">
        <v>5595495</v>
      </c>
      <c r="V362" s="28">
        <v>606354.5</v>
      </c>
      <c r="W362" s="28">
        <v>605</v>
      </c>
      <c r="X362" s="17">
        <v>12</v>
      </c>
      <c r="AB362" s="1" t="s">
        <v>66</v>
      </c>
      <c r="AH362" s="1" t="s">
        <v>69</v>
      </c>
      <c r="AJ362" s="1" t="s">
        <v>69</v>
      </c>
    </row>
    <row r="363" spans="1:52" x14ac:dyDescent="0.4">
      <c r="A363" s="3" t="s">
        <v>2117</v>
      </c>
      <c r="B363" s="2">
        <v>1185280</v>
      </c>
      <c r="C363" s="3" t="s">
        <v>2153</v>
      </c>
      <c r="D363" s="2" t="s">
        <v>2118</v>
      </c>
      <c r="E363" s="1" t="s">
        <v>2119</v>
      </c>
      <c r="F363" s="20">
        <v>4782429.12</v>
      </c>
      <c r="G363" s="20">
        <v>22773472</v>
      </c>
      <c r="H363" s="1" t="s">
        <v>71</v>
      </c>
      <c r="J363" s="1" t="s">
        <v>64</v>
      </c>
      <c r="K363" s="24" t="s">
        <v>65</v>
      </c>
      <c r="L363" s="1" t="s">
        <v>67</v>
      </c>
      <c r="M363" s="1">
        <v>20211207</v>
      </c>
      <c r="U363" s="28">
        <v>1709108</v>
      </c>
      <c r="V363" s="28">
        <v>412808.5</v>
      </c>
      <c r="W363" s="28">
        <v>196</v>
      </c>
      <c r="X363" s="17">
        <v>10</v>
      </c>
      <c r="AB363" s="1" t="s">
        <v>66</v>
      </c>
      <c r="AH363" s="1" t="s">
        <v>69</v>
      </c>
    </row>
    <row r="364" spans="1:52" x14ac:dyDescent="0.4">
      <c r="A364" s="3" t="s">
        <v>666</v>
      </c>
      <c r="B364" s="2">
        <v>1099221</v>
      </c>
      <c r="C364" s="3" t="s">
        <v>2153</v>
      </c>
      <c r="D364" s="2" t="s">
        <v>667</v>
      </c>
      <c r="E364" s="1" t="s">
        <v>668</v>
      </c>
      <c r="F364" s="20">
        <v>4735303.9800000004</v>
      </c>
      <c r="G364" s="20">
        <v>157843466</v>
      </c>
      <c r="H364" s="1" t="s">
        <v>71</v>
      </c>
      <c r="J364" s="1" t="s">
        <v>66</v>
      </c>
      <c r="K364" s="24" t="s">
        <v>65</v>
      </c>
      <c r="L364" s="1" t="s">
        <v>406</v>
      </c>
      <c r="M364" s="1">
        <v>20080128</v>
      </c>
      <c r="P364" s="1" t="s">
        <v>69</v>
      </c>
      <c r="U364" s="28">
        <v>23173498</v>
      </c>
      <c r="V364" s="28">
        <v>778161.5</v>
      </c>
      <c r="W364" s="28">
        <v>1221</v>
      </c>
      <c r="X364" s="17">
        <v>12</v>
      </c>
      <c r="AB364" s="1" t="s">
        <v>66</v>
      </c>
      <c r="AH364" s="1" t="s">
        <v>69</v>
      </c>
    </row>
    <row r="365" spans="1:52" x14ac:dyDescent="0.4">
      <c r="A365" s="3" t="s">
        <v>1176</v>
      </c>
      <c r="B365" s="2">
        <v>1107688</v>
      </c>
      <c r="C365" s="3" t="s">
        <v>2153</v>
      </c>
      <c r="D365" s="2" t="s">
        <v>1177</v>
      </c>
      <c r="E365" s="1" t="s">
        <v>1178</v>
      </c>
      <c r="F365" s="20">
        <v>4718736.4950000001</v>
      </c>
      <c r="G365" s="20">
        <v>85795209</v>
      </c>
      <c r="H365" s="1" t="s">
        <v>71</v>
      </c>
      <c r="J365" s="1" t="s">
        <v>64</v>
      </c>
      <c r="K365" s="24" t="s">
        <v>65</v>
      </c>
      <c r="L365" s="1" t="s">
        <v>84</v>
      </c>
      <c r="M365" s="1">
        <v>20061025</v>
      </c>
      <c r="N365" s="1" t="s">
        <v>787</v>
      </c>
      <c r="U365" s="28">
        <v>2426816</v>
      </c>
      <c r="V365" s="28">
        <v>162208</v>
      </c>
      <c r="W365" s="28">
        <v>209</v>
      </c>
      <c r="X365" s="17">
        <v>12</v>
      </c>
      <c r="AC365" s="1" t="s">
        <v>128</v>
      </c>
      <c r="AH365" s="1" t="s">
        <v>69</v>
      </c>
    </row>
    <row r="366" spans="1:52" x14ac:dyDescent="0.4">
      <c r="A366" s="3" t="s">
        <v>1345</v>
      </c>
      <c r="B366" s="2">
        <v>1117840</v>
      </c>
      <c r="C366" s="3" t="s">
        <v>2153</v>
      </c>
      <c r="D366" s="2" t="s">
        <v>1346</v>
      </c>
      <c r="E366" s="1" t="s">
        <v>1347</v>
      </c>
      <c r="F366" s="20">
        <v>4713872.16</v>
      </c>
      <c r="G366" s="20">
        <v>157129072</v>
      </c>
      <c r="H366" s="1" t="s">
        <v>71</v>
      </c>
      <c r="J366" s="1" t="s">
        <v>121</v>
      </c>
      <c r="K366" s="24" t="s">
        <v>65</v>
      </c>
      <c r="L366" s="1" t="s">
        <v>330</v>
      </c>
      <c r="M366" s="1">
        <v>20180515</v>
      </c>
      <c r="U366" s="28">
        <v>12493430</v>
      </c>
      <c r="V366" s="28">
        <v>279589.5</v>
      </c>
      <c r="W366" s="28">
        <v>280</v>
      </c>
      <c r="X366" s="17">
        <v>8</v>
      </c>
      <c r="AC366" s="1" t="s">
        <v>122</v>
      </c>
      <c r="AH366" s="1" t="s">
        <v>69</v>
      </c>
      <c r="AV366" s="1" t="s">
        <v>69</v>
      </c>
      <c r="AZ366" s="1" t="s">
        <v>1348</v>
      </c>
    </row>
    <row r="367" spans="1:52" x14ac:dyDescent="0.4">
      <c r="A367" s="3" t="s">
        <v>545</v>
      </c>
      <c r="B367" s="2">
        <v>1023713</v>
      </c>
      <c r="C367" s="3" t="s">
        <v>2153</v>
      </c>
      <c r="D367" s="2" t="s">
        <v>546</v>
      </c>
      <c r="E367" s="1" t="s">
        <v>547</v>
      </c>
      <c r="F367" s="20">
        <v>4679136</v>
      </c>
      <c r="G367" s="20">
        <v>38992800</v>
      </c>
      <c r="H367" s="1" t="s">
        <v>71</v>
      </c>
      <c r="J367" s="1" t="s">
        <v>64</v>
      </c>
      <c r="K367" s="24" t="s">
        <v>65</v>
      </c>
      <c r="L367" s="1" t="s">
        <v>330</v>
      </c>
      <c r="M367" s="1">
        <v>20050119</v>
      </c>
      <c r="U367" s="28">
        <v>2998087</v>
      </c>
      <c r="V367" s="28">
        <v>507624</v>
      </c>
      <c r="W367" s="28">
        <v>337</v>
      </c>
      <c r="X367" s="17">
        <v>12</v>
      </c>
      <c r="AB367" s="1" t="s">
        <v>185</v>
      </c>
      <c r="AF367" s="1" t="s">
        <v>96</v>
      </c>
      <c r="AH367" s="1" t="s">
        <v>69</v>
      </c>
    </row>
    <row r="368" spans="1:52" x14ac:dyDescent="0.4">
      <c r="A368" s="3" t="s">
        <v>655</v>
      </c>
      <c r="B368" s="2">
        <v>822191</v>
      </c>
      <c r="C368" s="3" t="s">
        <v>2153</v>
      </c>
      <c r="D368" s="2" t="s">
        <v>656</v>
      </c>
      <c r="E368" s="1" t="s">
        <v>657</v>
      </c>
      <c r="F368" s="20">
        <v>4658797.0199999996</v>
      </c>
      <c r="G368" s="20">
        <v>232939851</v>
      </c>
      <c r="H368" s="1" t="s">
        <v>71</v>
      </c>
      <c r="J368" s="1" t="s">
        <v>64</v>
      </c>
      <c r="K368" s="24" t="s">
        <v>65</v>
      </c>
      <c r="O368" s="1" t="s">
        <v>85</v>
      </c>
      <c r="U368" s="28">
        <v>63357104</v>
      </c>
      <c r="V368" s="28">
        <v>2055685.5</v>
      </c>
      <c r="W368" s="28">
        <v>2576</v>
      </c>
      <c r="X368" s="17">
        <v>12</v>
      </c>
      <c r="Z368" s="1" t="s">
        <v>658</v>
      </c>
      <c r="AH368" s="1" t="s">
        <v>69</v>
      </c>
    </row>
    <row r="369" spans="1:52" x14ac:dyDescent="0.4">
      <c r="A369" s="3" t="s">
        <v>1321</v>
      </c>
      <c r="B369" s="2">
        <v>1112057</v>
      </c>
      <c r="C369" s="3" t="s">
        <v>2153</v>
      </c>
      <c r="D369" s="2" t="s">
        <v>1322</v>
      </c>
      <c r="E369" s="1" t="s">
        <v>1323</v>
      </c>
      <c r="F369" s="20">
        <v>4656318.72</v>
      </c>
      <c r="G369" s="20">
        <v>38802656</v>
      </c>
      <c r="H369" s="1" t="s">
        <v>71</v>
      </c>
      <c r="J369" s="1" t="s">
        <v>64</v>
      </c>
      <c r="K369" s="24" t="s">
        <v>65</v>
      </c>
      <c r="L369" s="1" t="s">
        <v>67</v>
      </c>
      <c r="M369" s="1">
        <v>20080130</v>
      </c>
      <c r="AC369" s="1" t="s">
        <v>564</v>
      </c>
      <c r="AH369" s="1" t="s">
        <v>69</v>
      </c>
    </row>
    <row r="370" spans="1:52" s="62" customFormat="1" x14ac:dyDescent="0.4">
      <c r="A370" s="3" t="s">
        <v>1291</v>
      </c>
      <c r="B370" s="2">
        <v>1115788</v>
      </c>
      <c r="C370" s="62" t="s">
        <v>2153</v>
      </c>
      <c r="D370" s="63" t="s">
        <v>1292</v>
      </c>
      <c r="E370" s="64" t="s">
        <v>1293</v>
      </c>
      <c r="F370" s="65">
        <v>4624597.6349999998</v>
      </c>
      <c r="G370" s="65">
        <v>132131361</v>
      </c>
      <c r="H370" s="64" t="s">
        <v>71</v>
      </c>
      <c r="I370" s="64"/>
      <c r="J370" s="64" t="s">
        <v>66</v>
      </c>
      <c r="K370" s="66" t="s">
        <v>65</v>
      </c>
      <c r="L370" s="64" t="s">
        <v>406</v>
      </c>
      <c r="M370" s="64">
        <v>20110503</v>
      </c>
      <c r="N370" s="64"/>
      <c r="O370" s="64" t="s">
        <v>85</v>
      </c>
      <c r="P370" s="64" t="s">
        <v>69</v>
      </c>
      <c r="Q370" s="64"/>
      <c r="R370" s="64"/>
      <c r="S370" s="64"/>
      <c r="T370" s="64"/>
      <c r="U370" s="67">
        <v>25104338</v>
      </c>
      <c r="V370" s="67">
        <v>1128440</v>
      </c>
      <c r="W370" s="67">
        <v>1434</v>
      </c>
      <c r="X370" s="68">
        <v>12</v>
      </c>
      <c r="Y370" s="64"/>
      <c r="Z370" s="64"/>
      <c r="AA370" s="64"/>
      <c r="AB370" s="64" t="s">
        <v>66</v>
      </c>
      <c r="AC370" s="64"/>
      <c r="AD370" s="64"/>
      <c r="AE370" s="64"/>
      <c r="AF370" s="64"/>
      <c r="AG370" s="64"/>
      <c r="AH370" s="64" t="s">
        <v>69</v>
      </c>
      <c r="AI370" s="64" t="s">
        <v>69</v>
      </c>
      <c r="AJ370" s="64" t="s">
        <v>69</v>
      </c>
      <c r="AK370" s="64"/>
      <c r="AL370" s="64"/>
      <c r="AM370" s="64"/>
      <c r="AN370" s="64"/>
      <c r="AO370" s="64"/>
      <c r="AP370" s="64"/>
      <c r="AQ370" s="64"/>
      <c r="AR370" s="64"/>
      <c r="AS370" s="64"/>
      <c r="AT370" s="64"/>
      <c r="AU370" s="64"/>
      <c r="AV370" s="64"/>
      <c r="AW370" s="64"/>
      <c r="AX370" s="64" t="s">
        <v>69</v>
      </c>
      <c r="AY370" s="64"/>
      <c r="AZ370" s="64"/>
    </row>
    <row r="371" spans="1:52" s="62" customFormat="1" x14ac:dyDescent="0.4">
      <c r="A371" s="3" t="s">
        <v>625</v>
      </c>
      <c r="B371" s="2">
        <v>1023685</v>
      </c>
      <c r="C371" s="62" t="s">
        <v>2153</v>
      </c>
      <c r="D371" s="63" t="s">
        <v>626</v>
      </c>
      <c r="E371" s="64" t="s">
        <v>627</v>
      </c>
      <c r="F371" s="65">
        <v>4607848.1900000004</v>
      </c>
      <c r="G371" s="65">
        <v>83779058</v>
      </c>
      <c r="H371" s="64" t="s">
        <v>71</v>
      </c>
      <c r="I371" s="64"/>
      <c r="J371" s="64" t="s">
        <v>66</v>
      </c>
      <c r="K371" s="66" t="s">
        <v>65</v>
      </c>
      <c r="L371" s="64"/>
      <c r="M371" s="64"/>
      <c r="N371" s="64"/>
      <c r="O371" s="64"/>
      <c r="P371" s="64"/>
      <c r="Q371" s="64"/>
      <c r="R371" s="64"/>
      <c r="S371" s="64"/>
      <c r="T371" s="64"/>
      <c r="U371" s="67">
        <v>7589793</v>
      </c>
      <c r="V371" s="67">
        <v>540140</v>
      </c>
      <c r="W371" s="67">
        <v>521</v>
      </c>
      <c r="X371" s="68">
        <v>12</v>
      </c>
      <c r="Y371" s="64"/>
      <c r="Z371" s="64"/>
      <c r="AA371" s="64" t="s">
        <v>78</v>
      </c>
      <c r="AB371" s="64"/>
      <c r="AC371" s="64"/>
      <c r="AD371" s="64"/>
      <c r="AE371" s="64"/>
      <c r="AF371" s="64"/>
      <c r="AG371" s="64"/>
      <c r="AH371" s="64"/>
      <c r="AI371" s="64" t="s">
        <v>69</v>
      </c>
      <c r="AJ371" s="64"/>
      <c r="AK371" s="64"/>
      <c r="AL371" s="64"/>
      <c r="AM371" s="64"/>
      <c r="AN371" s="64"/>
      <c r="AO371" s="64"/>
      <c r="AP371" s="64" t="s">
        <v>69</v>
      </c>
      <c r="AQ371" s="64" t="s">
        <v>69</v>
      </c>
      <c r="AR371" s="64"/>
      <c r="AS371" s="64"/>
      <c r="AT371" s="64"/>
      <c r="AU371" s="64"/>
      <c r="AV371" s="64"/>
      <c r="AW371" s="64"/>
      <c r="AX371" s="64"/>
      <c r="AY371" s="64"/>
      <c r="AZ371" s="64"/>
    </row>
    <row r="372" spans="1:52" x14ac:dyDescent="0.4">
      <c r="A372" s="3" t="s">
        <v>2102</v>
      </c>
      <c r="B372" s="2">
        <v>1184955</v>
      </c>
      <c r="C372" s="3" t="s">
        <v>2153</v>
      </c>
      <c r="D372" s="2" t="s">
        <v>2235</v>
      </c>
      <c r="E372" s="1" t="s">
        <v>2236</v>
      </c>
      <c r="F372" s="20">
        <v>4564907.16</v>
      </c>
      <c r="G372" s="20">
        <v>41499156</v>
      </c>
      <c r="H372" s="1" t="s">
        <v>71</v>
      </c>
      <c r="J372" s="1" t="s">
        <v>64</v>
      </c>
      <c r="K372" s="24" t="s">
        <v>65</v>
      </c>
      <c r="L372" s="1" t="s">
        <v>322</v>
      </c>
      <c r="M372" s="1">
        <v>20231031</v>
      </c>
      <c r="P372" s="1" t="s">
        <v>69</v>
      </c>
      <c r="U372" s="28">
        <v>1419110</v>
      </c>
      <c r="V372" s="28">
        <v>167397</v>
      </c>
      <c r="W372" s="28">
        <v>118</v>
      </c>
      <c r="X372" s="17">
        <v>4</v>
      </c>
      <c r="AC372" s="1" t="s">
        <v>81</v>
      </c>
      <c r="AH372" s="1" t="s">
        <v>69</v>
      </c>
    </row>
    <row r="373" spans="1:52" x14ac:dyDescent="0.4">
      <c r="A373" s="3" t="s">
        <v>1173</v>
      </c>
      <c r="B373" s="2">
        <v>1106952</v>
      </c>
      <c r="C373" s="3" t="s">
        <v>2153</v>
      </c>
      <c r="D373" s="2" t="s">
        <v>1174</v>
      </c>
      <c r="E373" s="1" t="s">
        <v>1175</v>
      </c>
      <c r="F373" s="20">
        <v>4526419.8099999996</v>
      </c>
      <c r="G373" s="20">
        <v>41149271</v>
      </c>
      <c r="H373" s="1" t="s">
        <v>71</v>
      </c>
      <c r="J373" s="1" t="s">
        <v>64</v>
      </c>
      <c r="K373" s="24" t="s">
        <v>65</v>
      </c>
      <c r="L373" s="1" t="s">
        <v>322</v>
      </c>
      <c r="M373" s="1">
        <v>20070122</v>
      </c>
      <c r="N373" s="1" t="s">
        <v>787</v>
      </c>
      <c r="O373" s="1" t="s">
        <v>85</v>
      </c>
      <c r="P373" s="1" t="s">
        <v>69</v>
      </c>
      <c r="U373" s="28">
        <v>3911143</v>
      </c>
      <c r="V373" s="28">
        <v>670868</v>
      </c>
      <c r="W373" s="28">
        <v>1043</v>
      </c>
      <c r="X373" s="17">
        <v>12</v>
      </c>
      <c r="AC373" s="1" t="s">
        <v>128</v>
      </c>
      <c r="AH373" s="1" t="s">
        <v>69</v>
      </c>
    </row>
    <row r="374" spans="1:52" x14ac:dyDescent="0.4">
      <c r="A374" s="3" t="s">
        <v>1939</v>
      </c>
      <c r="B374" s="2">
        <v>1181747</v>
      </c>
      <c r="C374" s="3" t="s">
        <v>2153</v>
      </c>
      <c r="D374" s="2" t="s">
        <v>1940</v>
      </c>
      <c r="E374" s="1" t="s">
        <v>1941</v>
      </c>
      <c r="F374" s="20">
        <v>4507471.53</v>
      </c>
      <c r="G374" s="20">
        <v>50083017</v>
      </c>
      <c r="H374" s="1" t="s">
        <v>71</v>
      </c>
      <c r="J374" s="1" t="s">
        <v>1942</v>
      </c>
      <c r="K374" s="24" t="s">
        <v>92</v>
      </c>
      <c r="L374" s="1" t="s">
        <v>322</v>
      </c>
      <c r="M374" s="1">
        <v>20201029</v>
      </c>
      <c r="P374" s="1" t="s">
        <v>69</v>
      </c>
      <c r="U374" s="28">
        <v>1927529</v>
      </c>
      <c r="V374" s="28">
        <v>178290</v>
      </c>
      <c r="W374" s="28">
        <v>195</v>
      </c>
      <c r="X374" s="17">
        <v>12</v>
      </c>
      <c r="AB374" s="1" t="s">
        <v>64</v>
      </c>
      <c r="AH374" s="1" t="s">
        <v>69</v>
      </c>
      <c r="AJ374" s="1" t="s">
        <v>69</v>
      </c>
    </row>
    <row r="375" spans="1:52" x14ac:dyDescent="0.4">
      <c r="A375" s="3" t="s">
        <v>552</v>
      </c>
      <c r="B375" s="2">
        <v>15928</v>
      </c>
      <c r="C375" s="3" t="s">
        <v>2153</v>
      </c>
      <c r="D375" s="2" t="s">
        <v>553</v>
      </c>
      <c r="E375" s="1" t="s">
        <v>554</v>
      </c>
      <c r="F375" s="20">
        <v>4425271.53</v>
      </c>
      <c r="G375" s="20">
        <v>147509051</v>
      </c>
      <c r="H375" s="1" t="s">
        <v>71</v>
      </c>
      <c r="J375" s="1" t="s">
        <v>64</v>
      </c>
      <c r="K375" s="24" t="s">
        <v>65</v>
      </c>
      <c r="O375" s="1" t="s">
        <v>85</v>
      </c>
      <c r="U375" s="28">
        <v>21891674</v>
      </c>
      <c r="V375" s="28">
        <v>1339647.5</v>
      </c>
      <c r="W375" s="28">
        <v>2070</v>
      </c>
      <c r="X375" s="17">
        <v>12</v>
      </c>
      <c r="AF375" s="1" t="s">
        <v>96</v>
      </c>
      <c r="AH375" s="1" t="s">
        <v>69</v>
      </c>
      <c r="AT375" s="1" t="s">
        <v>69</v>
      </c>
    </row>
    <row r="376" spans="1:52" x14ac:dyDescent="0.4">
      <c r="A376" s="3" t="s">
        <v>2103</v>
      </c>
      <c r="B376" s="2">
        <v>1185380</v>
      </c>
      <c r="C376" s="3" t="s">
        <v>2153</v>
      </c>
      <c r="D376" s="2" t="s">
        <v>2104</v>
      </c>
      <c r="E376" s="1" t="s">
        <v>2105</v>
      </c>
      <c r="F376" s="20">
        <v>4395885.4349999996</v>
      </c>
      <c r="G376" s="20">
        <v>97686343</v>
      </c>
      <c r="H376" s="1" t="s">
        <v>71</v>
      </c>
      <c r="J376" s="1" t="s">
        <v>121</v>
      </c>
      <c r="K376" s="24" t="s">
        <v>65</v>
      </c>
      <c r="L376" s="1" t="s">
        <v>84</v>
      </c>
      <c r="M376" s="1">
        <v>20210930</v>
      </c>
      <c r="U376" s="28">
        <v>24046613</v>
      </c>
      <c r="V376" s="28">
        <v>1535726.5</v>
      </c>
      <c r="W376" s="28">
        <v>2096</v>
      </c>
      <c r="X376" s="17">
        <v>12</v>
      </c>
      <c r="AB376" s="1" t="s">
        <v>2154</v>
      </c>
      <c r="AH376" s="1" t="s">
        <v>69</v>
      </c>
      <c r="AT376" s="1" t="s">
        <v>69</v>
      </c>
      <c r="AZ376" s="1" t="s">
        <v>752</v>
      </c>
    </row>
    <row r="377" spans="1:52" s="62" customFormat="1" x14ac:dyDescent="0.4">
      <c r="A377" s="3" t="s">
        <v>565</v>
      </c>
      <c r="B377" s="2">
        <v>1023378</v>
      </c>
      <c r="C377" s="62" t="s">
        <v>2153</v>
      </c>
      <c r="D377" s="63" t="s">
        <v>566</v>
      </c>
      <c r="E377" s="64" t="s">
        <v>567</v>
      </c>
      <c r="F377" s="65">
        <v>4386226.92</v>
      </c>
      <c r="G377" s="65">
        <v>146207564</v>
      </c>
      <c r="H377" s="64" t="s">
        <v>71</v>
      </c>
      <c r="I377" s="64"/>
      <c r="J377" s="64" t="s">
        <v>64</v>
      </c>
      <c r="K377" s="66" t="s">
        <v>65</v>
      </c>
      <c r="L377" s="64"/>
      <c r="M377" s="64"/>
      <c r="N377" s="64"/>
      <c r="O377" s="64" t="s">
        <v>85</v>
      </c>
      <c r="P377" s="64"/>
      <c r="Q377" s="64"/>
      <c r="R377" s="64"/>
      <c r="S377" s="64"/>
      <c r="T377" s="64"/>
      <c r="U377" s="67">
        <v>51301148.5</v>
      </c>
      <c r="V377" s="67">
        <v>5270950.5</v>
      </c>
      <c r="W377" s="67">
        <v>6465</v>
      </c>
      <c r="X377" s="68">
        <v>12</v>
      </c>
      <c r="Y377" s="64"/>
      <c r="Z377" s="64"/>
      <c r="AA377" s="64"/>
      <c r="AB377" s="64" t="s">
        <v>2240</v>
      </c>
      <c r="AC377" s="64"/>
      <c r="AD377" s="64"/>
      <c r="AE377" s="64"/>
      <c r="AF377" s="64"/>
      <c r="AG377" s="64"/>
      <c r="AH377" s="64"/>
      <c r="AI377" s="64" t="s">
        <v>69</v>
      </c>
      <c r="AJ377" s="64"/>
      <c r="AK377" s="64"/>
      <c r="AL377" s="64"/>
      <c r="AM377" s="64"/>
      <c r="AN377" s="64"/>
      <c r="AO377" s="64"/>
      <c r="AP377" s="64" t="s">
        <v>69</v>
      </c>
      <c r="AQ377" s="64" t="s">
        <v>69</v>
      </c>
      <c r="AR377" s="64"/>
      <c r="AS377" s="64"/>
      <c r="AT377" s="64"/>
      <c r="AU377" s="64"/>
      <c r="AV377" s="64"/>
      <c r="AW377" s="64"/>
      <c r="AX377" s="64"/>
      <c r="AY377" s="64"/>
      <c r="AZ377" s="64"/>
    </row>
    <row r="378" spans="1:52" x14ac:dyDescent="0.4">
      <c r="A378" s="3" t="s">
        <v>607</v>
      </c>
      <c r="B378" s="2">
        <v>1102444</v>
      </c>
      <c r="C378" s="3" t="s">
        <v>2153</v>
      </c>
      <c r="D378" s="2" t="s">
        <v>608</v>
      </c>
      <c r="E378" s="1" t="s">
        <v>609</v>
      </c>
      <c r="F378" s="20">
        <v>4370979.375</v>
      </c>
      <c r="G378" s="20">
        <v>97132875</v>
      </c>
      <c r="H378" s="1" t="s">
        <v>71</v>
      </c>
      <c r="J378" s="1" t="s">
        <v>64</v>
      </c>
      <c r="K378" s="24" t="s">
        <v>65</v>
      </c>
      <c r="L378" s="1" t="s">
        <v>84</v>
      </c>
      <c r="M378" s="1">
        <v>20050805</v>
      </c>
      <c r="U378" s="28">
        <v>9842340</v>
      </c>
      <c r="V378" s="28">
        <v>513573</v>
      </c>
      <c r="W378" s="28">
        <v>714</v>
      </c>
      <c r="X378" s="17">
        <v>12</v>
      </c>
      <c r="AC378" s="1" t="s">
        <v>81</v>
      </c>
      <c r="AH378" s="1" t="s">
        <v>69</v>
      </c>
    </row>
    <row r="379" spans="1:52" s="62" customFormat="1" x14ac:dyDescent="0.4">
      <c r="A379" s="3" t="s">
        <v>1037</v>
      </c>
      <c r="B379" s="2">
        <v>1101461</v>
      </c>
      <c r="C379" s="62" t="s">
        <v>2153</v>
      </c>
      <c r="D379" s="63" t="s">
        <v>1038</v>
      </c>
      <c r="E379" s="64" t="s">
        <v>1039</v>
      </c>
      <c r="F379" s="65">
        <v>4348550.33</v>
      </c>
      <c r="G379" s="65">
        <v>45774214</v>
      </c>
      <c r="H379" s="64" t="s">
        <v>71</v>
      </c>
      <c r="I379" s="64"/>
      <c r="J379" s="64" t="s">
        <v>64</v>
      </c>
      <c r="K379" s="66" t="s">
        <v>65</v>
      </c>
      <c r="L379" s="64" t="s">
        <v>84</v>
      </c>
      <c r="M379" s="64">
        <v>20050922</v>
      </c>
      <c r="N379" s="64"/>
      <c r="O379" s="64"/>
      <c r="P379" s="64"/>
      <c r="Q379" s="64"/>
      <c r="R379" s="64"/>
      <c r="S379" s="64"/>
      <c r="T379" s="64"/>
      <c r="U379" s="67">
        <v>539408</v>
      </c>
      <c r="V379" s="67">
        <v>56250.5</v>
      </c>
      <c r="W379" s="67">
        <v>75</v>
      </c>
      <c r="X379" s="68">
        <v>12</v>
      </c>
      <c r="Y379" s="64"/>
      <c r="Z379" s="64"/>
      <c r="AA379" s="64"/>
      <c r="AB379" s="64" t="s">
        <v>64</v>
      </c>
      <c r="AC379" s="64"/>
      <c r="AD379" s="64"/>
      <c r="AE379" s="64"/>
      <c r="AF379" s="64" t="s">
        <v>96</v>
      </c>
      <c r="AG379" s="64"/>
      <c r="AH379" s="64" t="s">
        <v>69</v>
      </c>
      <c r="AI379" s="64" t="s">
        <v>69</v>
      </c>
      <c r="AJ379" s="64"/>
      <c r="AK379" s="64"/>
      <c r="AL379" s="64"/>
      <c r="AM379" s="64"/>
      <c r="AN379" s="64"/>
      <c r="AO379" s="64"/>
      <c r="AP379" s="64" t="s">
        <v>69</v>
      </c>
      <c r="AQ379" s="64" t="s">
        <v>69</v>
      </c>
      <c r="AR379" s="64"/>
      <c r="AS379" s="64"/>
      <c r="AT379" s="64"/>
      <c r="AU379" s="64"/>
      <c r="AV379" s="64"/>
      <c r="AW379" s="64"/>
      <c r="AX379" s="64"/>
      <c r="AY379" s="64"/>
      <c r="AZ379" s="64"/>
    </row>
    <row r="380" spans="1:52" s="62" customFormat="1" x14ac:dyDescent="0.4">
      <c r="A380" s="3" t="s">
        <v>956</v>
      </c>
      <c r="B380" s="2">
        <v>1023711</v>
      </c>
      <c r="C380" s="62" t="s">
        <v>2153</v>
      </c>
      <c r="D380" s="63" t="s">
        <v>957</v>
      </c>
      <c r="E380" s="64" t="s">
        <v>958</v>
      </c>
      <c r="F380" s="65">
        <v>4338218.335</v>
      </c>
      <c r="G380" s="65">
        <v>78876697</v>
      </c>
      <c r="H380" s="64" t="s">
        <v>71</v>
      </c>
      <c r="I380" s="64"/>
      <c r="J380" s="64" t="s">
        <v>66</v>
      </c>
      <c r="K380" s="66" t="s">
        <v>65</v>
      </c>
      <c r="L380" s="64"/>
      <c r="M380" s="64"/>
      <c r="N380" s="64"/>
      <c r="O380" s="64"/>
      <c r="P380" s="64"/>
      <c r="Q380" s="64"/>
      <c r="R380" s="64"/>
      <c r="S380" s="64"/>
      <c r="T380" s="64"/>
      <c r="U380" s="67">
        <v>4314812</v>
      </c>
      <c r="V380" s="67">
        <v>211979</v>
      </c>
      <c r="W380" s="67">
        <v>425</v>
      </c>
      <c r="X380" s="68">
        <v>12</v>
      </c>
      <c r="Y380" s="64"/>
      <c r="Z380" s="64"/>
      <c r="AA380" s="64"/>
      <c r="AB380" s="64" t="s">
        <v>2046</v>
      </c>
      <c r="AC380" s="64"/>
      <c r="AD380" s="64"/>
      <c r="AE380" s="64"/>
      <c r="AF380" s="64"/>
      <c r="AG380" s="64"/>
      <c r="AH380" s="64" t="s">
        <v>69</v>
      </c>
      <c r="AI380" s="64" t="s">
        <v>69</v>
      </c>
      <c r="AJ380" s="64"/>
      <c r="AK380" s="64"/>
      <c r="AL380" s="64"/>
      <c r="AM380" s="64"/>
      <c r="AN380" s="64"/>
      <c r="AO380" s="64"/>
      <c r="AP380" s="64"/>
      <c r="AQ380" s="64"/>
      <c r="AR380" s="64"/>
      <c r="AS380" s="64"/>
      <c r="AT380" s="64"/>
      <c r="AU380" s="64"/>
      <c r="AV380" s="64"/>
      <c r="AW380" s="64"/>
      <c r="AX380" s="64" t="s">
        <v>69</v>
      </c>
      <c r="AY380" s="64"/>
      <c r="AZ380" s="64"/>
    </row>
    <row r="381" spans="1:52" s="62" customFormat="1" x14ac:dyDescent="0.4">
      <c r="A381" s="3" t="s">
        <v>571</v>
      </c>
      <c r="B381" s="2">
        <v>17932</v>
      </c>
      <c r="C381" s="62" t="s">
        <v>2153</v>
      </c>
      <c r="D381" s="63" t="s">
        <v>572</v>
      </c>
      <c r="E381" s="64" t="s">
        <v>573</v>
      </c>
      <c r="F381" s="65">
        <v>4314428.4000000004</v>
      </c>
      <c r="G381" s="65">
        <v>143814280</v>
      </c>
      <c r="H381" s="64" t="s">
        <v>71</v>
      </c>
      <c r="I381" s="64"/>
      <c r="J381" s="64" t="s">
        <v>64</v>
      </c>
      <c r="K381" s="66" t="s">
        <v>65</v>
      </c>
      <c r="L381" s="64"/>
      <c r="M381" s="64"/>
      <c r="N381" s="64"/>
      <c r="O381" s="64"/>
      <c r="P381" s="64"/>
      <c r="Q381" s="64"/>
      <c r="R381" s="64"/>
      <c r="S381" s="64"/>
      <c r="T381" s="64"/>
      <c r="U381" s="67">
        <v>16958671</v>
      </c>
      <c r="V381" s="67">
        <v>412136.5</v>
      </c>
      <c r="W381" s="67">
        <v>915</v>
      </c>
      <c r="X381" s="68">
        <v>12</v>
      </c>
      <c r="Y381" s="64"/>
      <c r="Z381" s="64"/>
      <c r="AA381" s="64"/>
      <c r="AB381" s="64" t="s">
        <v>64</v>
      </c>
      <c r="AC381" s="64" t="s">
        <v>81</v>
      </c>
      <c r="AD381" s="64"/>
      <c r="AE381" s="64"/>
      <c r="AF381" s="64"/>
      <c r="AG381" s="64"/>
      <c r="AH381" s="64" t="s">
        <v>69</v>
      </c>
      <c r="AI381" s="64" t="s">
        <v>69</v>
      </c>
      <c r="AJ381" s="64" t="s">
        <v>69</v>
      </c>
      <c r="AK381" s="64"/>
      <c r="AL381" s="64"/>
      <c r="AM381" s="64"/>
      <c r="AN381" s="64"/>
      <c r="AO381" s="64"/>
      <c r="AP381" s="64" t="s">
        <v>69</v>
      </c>
      <c r="AQ381" s="64" t="s">
        <v>69</v>
      </c>
      <c r="AR381" s="64"/>
      <c r="AS381" s="64"/>
      <c r="AT381" s="64"/>
      <c r="AU381" s="64"/>
      <c r="AV381" s="64"/>
      <c r="AW381" s="64"/>
      <c r="AX381" s="64"/>
      <c r="AY381" s="64"/>
      <c r="AZ381" s="64"/>
    </row>
    <row r="382" spans="1:52" x14ac:dyDescent="0.4">
      <c r="A382" s="3" t="s">
        <v>1480</v>
      </c>
      <c r="B382" s="2">
        <v>1131627</v>
      </c>
      <c r="C382" s="3" t="s">
        <v>2153</v>
      </c>
      <c r="D382" s="2" t="s">
        <v>2274</v>
      </c>
      <c r="E382" s="1" t="s">
        <v>2275</v>
      </c>
      <c r="F382" s="20">
        <v>4296760.7</v>
      </c>
      <c r="G382" s="20">
        <v>11307265</v>
      </c>
      <c r="H382" s="1" t="s">
        <v>71</v>
      </c>
      <c r="J382" s="1" t="s">
        <v>64</v>
      </c>
      <c r="K382" s="24" t="s">
        <v>65</v>
      </c>
      <c r="L382" s="1" t="s">
        <v>67</v>
      </c>
      <c r="M382" s="1">
        <v>20100630</v>
      </c>
      <c r="U382" s="28">
        <v>12981930</v>
      </c>
      <c r="V382" s="28">
        <v>1156656</v>
      </c>
      <c r="W382" s="28">
        <v>1421</v>
      </c>
      <c r="X382" s="17">
        <v>12</v>
      </c>
      <c r="AF382" s="1" t="s">
        <v>205</v>
      </c>
      <c r="AH382" s="1" t="s">
        <v>69</v>
      </c>
    </row>
    <row r="383" spans="1:52" x14ac:dyDescent="0.4">
      <c r="A383" s="3" t="s">
        <v>1674</v>
      </c>
      <c r="B383" s="2">
        <v>1143120</v>
      </c>
      <c r="C383" s="3" t="s">
        <v>2153</v>
      </c>
      <c r="D383" s="2" t="s">
        <v>1675</v>
      </c>
      <c r="E383" s="1" t="s">
        <v>1676</v>
      </c>
      <c r="F383" s="20">
        <v>4269805.08</v>
      </c>
      <c r="G383" s="20">
        <v>106745127</v>
      </c>
      <c r="H383" s="1" t="s">
        <v>71</v>
      </c>
      <c r="J383" s="1" t="s">
        <v>64</v>
      </c>
      <c r="K383" s="24" t="s">
        <v>65</v>
      </c>
      <c r="L383" s="1" t="s">
        <v>67</v>
      </c>
      <c r="M383" s="1">
        <v>20111118</v>
      </c>
      <c r="O383" s="1" t="s">
        <v>85</v>
      </c>
      <c r="U383" s="28">
        <v>16812531</v>
      </c>
      <c r="V383" s="28">
        <v>608846.5</v>
      </c>
      <c r="W383" s="28">
        <v>935</v>
      </c>
      <c r="X383" s="17">
        <v>12</v>
      </c>
      <c r="AB383" s="1" t="s">
        <v>66</v>
      </c>
      <c r="AH383" s="1" t="s">
        <v>69</v>
      </c>
    </row>
    <row r="384" spans="1:52" s="62" customFormat="1" x14ac:dyDescent="0.4">
      <c r="A384" s="3" t="s">
        <v>1067</v>
      </c>
      <c r="B384" s="2">
        <v>1049952</v>
      </c>
      <c r="C384" s="62" t="s">
        <v>2153</v>
      </c>
      <c r="D384" s="63" t="s">
        <v>1068</v>
      </c>
      <c r="E384" s="64" t="s">
        <v>1069</v>
      </c>
      <c r="F384" s="65">
        <v>4160232.585</v>
      </c>
      <c r="G384" s="65">
        <v>19349919</v>
      </c>
      <c r="H384" s="64" t="s">
        <v>71</v>
      </c>
      <c r="I384" s="64"/>
      <c r="J384" s="64" t="s">
        <v>64</v>
      </c>
      <c r="K384" s="66" t="s">
        <v>65</v>
      </c>
      <c r="L384" s="64"/>
      <c r="M384" s="64"/>
      <c r="N384" s="64"/>
      <c r="O384" s="64"/>
      <c r="P384" s="64" t="s">
        <v>69</v>
      </c>
      <c r="Q384" s="64"/>
      <c r="R384" s="64"/>
      <c r="S384" s="64"/>
      <c r="T384" s="64"/>
      <c r="U384" s="67">
        <v>2495289</v>
      </c>
      <c r="V384" s="67">
        <v>586304</v>
      </c>
      <c r="W384" s="67">
        <v>402</v>
      </c>
      <c r="X384" s="68">
        <v>12</v>
      </c>
      <c r="Y384" s="64"/>
      <c r="Z384" s="64"/>
      <c r="AA384" s="64"/>
      <c r="AB384" s="64"/>
      <c r="AC384" s="64" t="s">
        <v>81</v>
      </c>
      <c r="AD384" s="64"/>
      <c r="AE384" s="64"/>
      <c r="AF384" s="64"/>
      <c r="AG384" s="64"/>
      <c r="AH384" s="64" t="s">
        <v>69</v>
      </c>
      <c r="AI384" s="64" t="s">
        <v>69</v>
      </c>
      <c r="AJ384" s="64"/>
      <c r="AK384" s="64"/>
      <c r="AL384" s="64"/>
      <c r="AM384" s="64"/>
      <c r="AN384" s="64"/>
      <c r="AO384" s="64"/>
      <c r="AP384" s="64"/>
      <c r="AQ384" s="64"/>
      <c r="AR384" s="64"/>
      <c r="AS384" s="64"/>
      <c r="AT384" s="64"/>
      <c r="AU384" s="64"/>
      <c r="AV384" s="64"/>
      <c r="AW384" s="64"/>
      <c r="AX384" s="64"/>
      <c r="AY384" s="64"/>
      <c r="AZ384" s="64" t="s">
        <v>1070</v>
      </c>
    </row>
    <row r="385" spans="1:52" x14ac:dyDescent="0.4">
      <c r="A385" s="3" t="s">
        <v>2126</v>
      </c>
      <c r="B385" s="2">
        <v>1185265</v>
      </c>
      <c r="C385" s="3" t="s">
        <v>2153</v>
      </c>
      <c r="D385" s="2" t="s">
        <v>2127</v>
      </c>
      <c r="E385" s="1" t="s">
        <v>2128</v>
      </c>
      <c r="F385" s="20">
        <v>4033873.26</v>
      </c>
      <c r="G385" s="20">
        <v>67231221</v>
      </c>
      <c r="H385" s="1" t="s">
        <v>71</v>
      </c>
      <c r="J385" s="1" t="s">
        <v>64</v>
      </c>
      <c r="K385" s="24" t="s">
        <v>65</v>
      </c>
      <c r="L385" s="1" t="s">
        <v>84</v>
      </c>
      <c r="M385" s="1">
        <v>20220111</v>
      </c>
      <c r="O385" s="1" t="s">
        <v>85</v>
      </c>
      <c r="U385" s="28">
        <v>13845115</v>
      </c>
      <c r="V385" s="28">
        <v>1236791.5</v>
      </c>
      <c r="W385" s="28">
        <v>1445</v>
      </c>
      <c r="X385" s="17">
        <v>12</v>
      </c>
      <c r="AC385" s="1" t="s">
        <v>81</v>
      </c>
      <c r="AH385" s="1" t="s">
        <v>69</v>
      </c>
    </row>
    <row r="386" spans="1:52" s="62" customFormat="1" x14ac:dyDescent="0.4">
      <c r="A386" s="3" t="s">
        <v>1028</v>
      </c>
      <c r="B386" s="2">
        <v>1057716</v>
      </c>
      <c r="C386" s="62" t="s">
        <v>2153</v>
      </c>
      <c r="D386" s="63" t="s">
        <v>1029</v>
      </c>
      <c r="E386" s="64" t="s">
        <v>1030</v>
      </c>
      <c r="F386" s="65">
        <v>4033623.93</v>
      </c>
      <c r="G386" s="65">
        <v>57623199</v>
      </c>
      <c r="H386" s="64" t="s">
        <v>71</v>
      </c>
      <c r="I386" s="64"/>
      <c r="J386" s="64" t="s">
        <v>66</v>
      </c>
      <c r="K386" s="66" t="s">
        <v>65</v>
      </c>
      <c r="L386" s="64"/>
      <c r="M386" s="64"/>
      <c r="N386" s="64"/>
      <c r="O386" s="64"/>
      <c r="P386" s="64"/>
      <c r="Q386" s="64"/>
      <c r="R386" s="64"/>
      <c r="S386" s="64"/>
      <c r="T386" s="64"/>
      <c r="U386" s="67">
        <v>7454297</v>
      </c>
      <c r="V386" s="67">
        <v>428156</v>
      </c>
      <c r="W386" s="67">
        <v>781</v>
      </c>
      <c r="X386" s="68">
        <v>12</v>
      </c>
      <c r="Y386" s="64"/>
      <c r="Z386" s="64"/>
      <c r="AA386" s="64"/>
      <c r="AB386" s="64"/>
      <c r="AC386" s="64" t="s">
        <v>81</v>
      </c>
      <c r="AD386" s="64"/>
      <c r="AE386" s="64"/>
      <c r="AF386" s="64"/>
      <c r="AG386" s="64"/>
      <c r="AH386" s="64" t="s">
        <v>69</v>
      </c>
      <c r="AI386" s="64" t="s">
        <v>69</v>
      </c>
      <c r="AJ386" s="64"/>
      <c r="AK386" s="64"/>
      <c r="AL386" s="64"/>
      <c r="AM386" s="64"/>
      <c r="AN386" s="64"/>
      <c r="AO386" s="64"/>
      <c r="AP386" s="64"/>
      <c r="AQ386" s="64"/>
      <c r="AR386" s="64"/>
      <c r="AS386" s="64"/>
      <c r="AT386" s="64"/>
      <c r="AU386" s="64"/>
      <c r="AV386" s="64"/>
      <c r="AW386" s="64"/>
      <c r="AX386" s="64" t="s">
        <v>69</v>
      </c>
      <c r="AY386" s="64"/>
      <c r="AZ386" s="64"/>
    </row>
    <row r="387" spans="1:52" s="62" customFormat="1" x14ac:dyDescent="0.4">
      <c r="A387" s="3" t="s">
        <v>326</v>
      </c>
      <c r="B387" s="2">
        <v>27371</v>
      </c>
      <c r="C387" s="62" t="s">
        <v>2153</v>
      </c>
      <c r="D387" s="63" t="s">
        <v>327</v>
      </c>
      <c r="E387" s="64" t="s">
        <v>328</v>
      </c>
      <c r="F387" s="65">
        <v>3915749.64</v>
      </c>
      <c r="G387" s="65">
        <v>97893741</v>
      </c>
      <c r="H387" s="64" t="s">
        <v>71</v>
      </c>
      <c r="I387" s="64"/>
      <c r="J387" s="64" t="s">
        <v>64</v>
      </c>
      <c r="K387" s="66" t="s">
        <v>65</v>
      </c>
      <c r="L387" s="64" t="s">
        <v>318</v>
      </c>
      <c r="M387" s="64">
        <v>20070615</v>
      </c>
      <c r="N387" s="64"/>
      <c r="O387" s="64" t="s">
        <v>85</v>
      </c>
      <c r="P387" s="64"/>
      <c r="Q387" s="64"/>
      <c r="R387" s="64"/>
      <c r="S387" s="64"/>
      <c r="T387" s="64"/>
      <c r="U387" s="67">
        <v>4334109</v>
      </c>
      <c r="V387" s="67">
        <v>193635.5</v>
      </c>
      <c r="W387" s="67">
        <v>253</v>
      </c>
      <c r="X387" s="68">
        <v>12</v>
      </c>
      <c r="Y387" s="64"/>
      <c r="Z387" s="64"/>
      <c r="AA387" s="64"/>
      <c r="AB387" s="64"/>
      <c r="AC387" s="64"/>
      <c r="AD387" s="64"/>
      <c r="AE387" s="64"/>
      <c r="AF387" s="64" t="s">
        <v>96</v>
      </c>
      <c r="AG387" s="64"/>
      <c r="AH387" s="64" t="s">
        <v>69</v>
      </c>
      <c r="AI387" s="64" t="s">
        <v>69</v>
      </c>
      <c r="AJ387" s="64"/>
      <c r="AK387" s="64"/>
      <c r="AL387" s="64"/>
      <c r="AM387" s="64"/>
      <c r="AN387" s="64"/>
      <c r="AO387" s="64"/>
      <c r="AP387" s="64"/>
      <c r="AQ387" s="64"/>
      <c r="AR387" s="64"/>
      <c r="AS387" s="64"/>
      <c r="AT387" s="64"/>
      <c r="AU387" s="64"/>
      <c r="AV387" s="64"/>
      <c r="AW387" s="64"/>
      <c r="AX387" s="64"/>
      <c r="AY387" s="64"/>
      <c r="AZ387" s="64"/>
    </row>
    <row r="388" spans="1:52" x14ac:dyDescent="0.4">
      <c r="A388" s="3" t="s">
        <v>840</v>
      </c>
      <c r="B388" s="2">
        <v>25992</v>
      </c>
      <c r="C388" s="3" t="s">
        <v>2153</v>
      </c>
      <c r="D388" s="2" t="s">
        <v>841</v>
      </c>
      <c r="E388" s="1" t="s">
        <v>842</v>
      </c>
      <c r="F388" s="20">
        <v>3842151.32</v>
      </c>
      <c r="G388" s="20">
        <v>384215132</v>
      </c>
      <c r="H388" s="1" t="s">
        <v>71</v>
      </c>
      <c r="J388" s="1" t="s">
        <v>64</v>
      </c>
      <c r="K388" s="24" t="s">
        <v>65</v>
      </c>
      <c r="M388" s="1">
        <v>19870923</v>
      </c>
      <c r="U388" s="28">
        <v>31459858</v>
      </c>
      <c r="V388" s="28">
        <v>620556</v>
      </c>
      <c r="W388" s="28">
        <v>842</v>
      </c>
      <c r="X388" s="17">
        <v>12</v>
      </c>
      <c r="AB388" s="1" t="s">
        <v>123</v>
      </c>
      <c r="AH388" s="1" t="s">
        <v>69</v>
      </c>
    </row>
    <row r="389" spans="1:52" s="62" customFormat="1" x14ac:dyDescent="0.4">
      <c r="A389" s="3" t="s">
        <v>1117</v>
      </c>
      <c r="B389" s="2">
        <v>1095424</v>
      </c>
      <c r="C389" s="62" t="s">
        <v>2153</v>
      </c>
      <c r="D389" s="63" t="s">
        <v>1118</v>
      </c>
      <c r="E389" s="64" t="s">
        <v>1119</v>
      </c>
      <c r="F389" s="65">
        <v>3825971.58</v>
      </c>
      <c r="G389" s="65">
        <v>191298579</v>
      </c>
      <c r="H389" s="64" t="s">
        <v>71</v>
      </c>
      <c r="I389" s="64"/>
      <c r="J389" s="64" t="s">
        <v>64</v>
      </c>
      <c r="K389" s="66" t="s">
        <v>65</v>
      </c>
      <c r="L389" s="64" t="s">
        <v>84</v>
      </c>
      <c r="M389" s="64">
        <v>20051219</v>
      </c>
      <c r="N389" s="64"/>
      <c r="O389" s="64" t="s">
        <v>85</v>
      </c>
      <c r="P389" s="64"/>
      <c r="Q389" s="64"/>
      <c r="R389" s="64"/>
      <c r="S389" s="64"/>
      <c r="T389" s="64"/>
      <c r="U389" s="67">
        <v>42191716</v>
      </c>
      <c r="V389" s="67">
        <v>1451509</v>
      </c>
      <c r="W389" s="67">
        <v>1648</v>
      </c>
      <c r="X389" s="68">
        <v>12</v>
      </c>
      <c r="Y389" s="64"/>
      <c r="Z389" s="64"/>
      <c r="AA389" s="64"/>
      <c r="AB389" s="64"/>
      <c r="AC389" s="64"/>
      <c r="AD389" s="64"/>
      <c r="AE389" s="64"/>
      <c r="AF389" s="64" t="s">
        <v>1120</v>
      </c>
      <c r="AG389" s="64"/>
      <c r="AH389" s="64" t="s">
        <v>69</v>
      </c>
      <c r="AI389" s="64" t="s">
        <v>69</v>
      </c>
      <c r="AJ389" s="64"/>
      <c r="AK389" s="64"/>
      <c r="AL389" s="64"/>
      <c r="AM389" s="64"/>
      <c r="AN389" s="64"/>
      <c r="AO389" s="64"/>
      <c r="AP389" s="64"/>
      <c r="AQ389" s="64"/>
      <c r="AR389" s="64"/>
      <c r="AS389" s="64"/>
      <c r="AT389" s="64"/>
      <c r="AU389" s="64"/>
      <c r="AV389" s="64"/>
      <c r="AW389" s="64"/>
      <c r="AX389" s="64"/>
      <c r="AY389" s="64"/>
      <c r="AZ389" s="64"/>
    </row>
    <row r="390" spans="1:52" s="62" customFormat="1" x14ac:dyDescent="0.4">
      <c r="A390" s="3" t="s">
        <v>485</v>
      </c>
      <c r="B390" s="2">
        <v>30196</v>
      </c>
      <c r="C390" s="62" t="s">
        <v>2153</v>
      </c>
      <c r="D390" s="63" t="s">
        <v>486</v>
      </c>
      <c r="E390" s="64" t="s">
        <v>487</v>
      </c>
      <c r="F390" s="65">
        <v>3816004.7250000001</v>
      </c>
      <c r="G390" s="65">
        <v>50880063</v>
      </c>
      <c r="H390" s="64" t="s">
        <v>71</v>
      </c>
      <c r="I390" s="64"/>
      <c r="J390" s="64" t="s">
        <v>64</v>
      </c>
      <c r="K390" s="66" t="s">
        <v>65</v>
      </c>
      <c r="L390" s="64"/>
      <c r="M390" s="64"/>
      <c r="N390" s="64"/>
      <c r="O390" s="64" t="s">
        <v>85</v>
      </c>
      <c r="P390" s="64"/>
      <c r="Q390" s="64"/>
      <c r="R390" s="64"/>
      <c r="S390" s="64"/>
      <c r="T390" s="64"/>
      <c r="U390" s="67">
        <v>23116887</v>
      </c>
      <c r="V390" s="67">
        <v>5106040.5</v>
      </c>
      <c r="W390" s="67">
        <v>2705</v>
      </c>
      <c r="X390" s="68">
        <v>12</v>
      </c>
      <c r="Y390" s="64"/>
      <c r="Z390" s="64"/>
      <c r="AA390" s="64"/>
      <c r="AB390" s="64" t="s">
        <v>169</v>
      </c>
      <c r="AC390" s="64"/>
      <c r="AD390" s="64"/>
      <c r="AE390" s="64"/>
      <c r="AF390" s="64"/>
      <c r="AG390" s="64"/>
      <c r="AH390" s="64" t="s">
        <v>69</v>
      </c>
      <c r="AI390" s="64" t="s">
        <v>69</v>
      </c>
      <c r="AJ390" s="64" t="s">
        <v>69</v>
      </c>
      <c r="AK390" s="64" t="s">
        <v>69</v>
      </c>
      <c r="AL390" s="64"/>
      <c r="AM390" s="64"/>
      <c r="AN390" s="64"/>
      <c r="AO390" s="64"/>
      <c r="AP390" s="64"/>
      <c r="AQ390" s="64" t="s">
        <v>69</v>
      </c>
      <c r="AR390" s="64"/>
      <c r="AS390" s="64"/>
      <c r="AT390" s="64"/>
      <c r="AU390" s="64"/>
      <c r="AV390" s="64"/>
      <c r="AW390" s="64"/>
      <c r="AX390" s="64" t="s">
        <v>69</v>
      </c>
      <c r="AY390" s="64"/>
      <c r="AZ390" s="64" t="s">
        <v>404</v>
      </c>
    </row>
    <row r="391" spans="1:52" s="62" customFormat="1" x14ac:dyDescent="0.4">
      <c r="A391" s="3" t="s">
        <v>970</v>
      </c>
      <c r="B391" s="2">
        <v>1062224</v>
      </c>
      <c r="C391" s="62" t="s">
        <v>2153</v>
      </c>
      <c r="D391" s="63" t="s">
        <v>971</v>
      </c>
      <c r="E391" s="64" t="s">
        <v>972</v>
      </c>
      <c r="F391" s="65">
        <v>3781722.78</v>
      </c>
      <c r="G391" s="65">
        <v>252114852</v>
      </c>
      <c r="H391" s="64" t="s">
        <v>71</v>
      </c>
      <c r="I391" s="64"/>
      <c r="J391" s="64" t="s">
        <v>66</v>
      </c>
      <c r="K391" s="66" t="s">
        <v>65</v>
      </c>
      <c r="L391" s="64"/>
      <c r="M391" s="64"/>
      <c r="N391" s="64"/>
      <c r="O391" s="64" t="s">
        <v>85</v>
      </c>
      <c r="P391" s="64"/>
      <c r="Q391" s="64"/>
      <c r="R391" s="64"/>
      <c r="S391" s="64"/>
      <c r="T391" s="64"/>
      <c r="U391" s="67">
        <v>26769970</v>
      </c>
      <c r="V391" s="67">
        <v>768619.5</v>
      </c>
      <c r="W391" s="67">
        <v>944</v>
      </c>
      <c r="X391" s="68">
        <v>12</v>
      </c>
      <c r="Y391" s="64"/>
      <c r="Z391" s="64"/>
      <c r="AA391" s="64"/>
      <c r="AB391" s="64" t="s">
        <v>145</v>
      </c>
      <c r="AC391" s="64"/>
      <c r="AD391" s="64"/>
      <c r="AE391" s="64"/>
      <c r="AF391" s="64" t="s">
        <v>96</v>
      </c>
      <c r="AG391" s="64"/>
      <c r="AH391" s="64" t="s">
        <v>69</v>
      </c>
      <c r="AI391" s="64" t="s">
        <v>69</v>
      </c>
      <c r="AJ391" s="64" t="s">
        <v>69</v>
      </c>
      <c r="AK391" s="64"/>
      <c r="AL391" s="64"/>
      <c r="AM391" s="64"/>
      <c r="AN391" s="64"/>
      <c r="AO391" s="64"/>
      <c r="AP391" s="64"/>
      <c r="AQ391" s="64"/>
      <c r="AR391" s="64"/>
      <c r="AS391" s="64"/>
      <c r="AT391" s="64"/>
      <c r="AU391" s="64"/>
      <c r="AV391" s="64"/>
      <c r="AW391" s="64"/>
      <c r="AX391" s="64"/>
      <c r="AY391" s="64"/>
      <c r="AZ391" s="64"/>
    </row>
    <row r="392" spans="1:52" x14ac:dyDescent="0.4">
      <c r="A392" s="3" t="s">
        <v>766</v>
      </c>
      <c r="B392" s="2">
        <v>1019700</v>
      </c>
      <c r="C392" s="3" t="s">
        <v>2153</v>
      </c>
      <c r="D392" s="2" t="s">
        <v>767</v>
      </c>
      <c r="E392" s="1" t="s">
        <v>768</v>
      </c>
      <c r="F392" s="20">
        <v>3770235.8</v>
      </c>
      <c r="G392" s="20">
        <v>94255895</v>
      </c>
      <c r="H392" s="1" t="s">
        <v>71</v>
      </c>
      <c r="J392" s="1" t="s">
        <v>64</v>
      </c>
      <c r="K392" s="24" t="s">
        <v>65</v>
      </c>
      <c r="U392" s="28">
        <v>54811702</v>
      </c>
      <c r="V392" s="28">
        <v>11289204.5</v>
      </c>
      <c r="W392" s="28">
        <v>4258</v>
      </c>
      <c r="X392" s="17">
        <v>12</v>
      </c>
      <c r="Y392" s="1" t="s">
        <v>276</v>
      </c>
      <c r="AC392" s="1" t="s">
        <v>128</v>
      </c>
      <c r="AH392" s="1" t="s">
        <v>69</v>
      </c>
    </row>
    <row r="393" spans="1:52" s="69" customFormat="1" x14ac:dyDescent="0.4">
      <c r="A393" s="3" t="s">
        <v>1641</v>
      </c>
      <c r="B393" s="2">
        <v>1144986</v>
      </c>
      <c r="C393" s="69" t="s">
        <v>2153</v>
      </c>
      <c r="D393" s="70" t="s">
        <v>1642</v>
      </c>
      <c r="E393" s="71" t="s">
        <v>1643</v>
      </c>
      <c r="F393" s="72">
        <v>3702992.645</v>
      </c>
      <c r="G393" s="72">
        <v>67327139</v>
      </c>
      <c r="H393" s="71" t="s">
        <v>71</v>
      </c>
      <c r="I393" s="71"/>
      <c r="J393" s="71" t="s">
        <v>66</v>
      </c>
      <c r="K393" s="73" t="s">
        <v>65</v>
      </c>
      <c r="L393" s="71" t="s">
        <v>67</v>
      </c>
      <c r="M393" s="71">
        <v>20110826</v>
      </c>
      <c r="N393" s="71"/>
      <c r="O393" s="71"/>
      <c r="P393" s="71"/>
      <c r="Q393" s="71"/>
      <c r="R393" s="71"/>
      <c r="S393" s="71"/>
      <c r="T393" s="71"/>
      <c r="U393" s="74">
        <v>7456855</v>
      </c>
      <c r="V393" s="74">
        <v>569194.5</v>
      </c>
      <c r="W393" s="74">
        <v>1020</v>
      </c>
      <c r="X393" s="75">
        <v>12</v>
      </c>
      <c r="Y393" s="71"/>
      <c r="Z393" s="71"/>
      <c r="AA393" s="71"/>
      <c r="AB393" s="71" t="s">
        <v>2185</v>
      </c>
      <c r="AC393" s="71"/>
      <c r="AD393" s="71"/>
      <c r="AE393" s="71"/>
      <c r="AF393" s="71"/>
      <c r="AG393" s="71"/>
      <c r="AH393" s="71" t="s">
        <v>69</v>
      </c>
      <c r="AI393" s="71"/>
      <c r="AJ393" s="71" t="s">
        <v>69</v>
      </c>
      <c r="AK393" s="71" t="s">
        <v>69</v>
      </c>
      <c r="AL393" s="71"/>
      <c r="AM393" s="71"/>
      <c r="AN393" s="71" t="s">
        <v>69</v>
      </c>
      <c r="AO393" s="71"/>
      <c r="AP393" s="71"/>
      <c r="AQ393" s="71"/>
      <c r="AR393" s="71"/>
      <c r="AS393" s="71"/>
      <c r="AT393" s="71"/>
      <c r="AU393" s="71"/>
      <c r="AV393" s="71"/>
      <c r="AW393" s="71"/>
      <c r="AX393" s="71"/>
      <c r="AY393" s="71"/>
      <c r="AZ393" s="71" t="s">
        <v>131</v>
      </c>
    </row>
    <row r="394" spans="1:52" x14ac:dyDescent="0.4">
      <c r="A394" s="3" t="s">
        <v>1893</v>
      </c>
      <c r="B394" s="2">
        <v>1180685</v>
      </c>
      <c r="C394" s="3" t="s">
        <v>2153</v>
      </c>
      <c r="D394" s="2" t="s">
        <v>1894</v>
      </c>
      <c r="E394" s="1" t="s">
        <v>1895</v>
      </c>
      <c r="F394" s="20">
        <v>3700386.8250000002</v>
      </c>
      <c r="G394" s="20">
        <v>49338491</v>
      </c>
      <c r="H394" s="1" t="s">
        <v>71</v>
      </c>
      <c r="J394" s="1" t="s">
        <v>66</v>
      </c>
      <c r="K394" s="24" t="s">
        <v>65</v>
      </c>
      <c r="L394" s="1" t="s">
        <v>322</v>
      </c>
      <c r="M394" s="1">
        <v>20200214</v>
      </c>
      <c r="P394" s="1" t="s">
        <v>69</v>
      </c>
      <c r="U394" s="28">
        <v>15710488</v>
      </c>
      <c r="V394" s="28">
        <v>574234.5</v>
      </c>
      <c r="W394" s="28">
        <v>690</v>
      </c>
      <c r="X394" s="17">
        <v>3</v>
      </c>
      <c r="AB394" s="1" t="s">
        <v>121</v>
      </c>
      <c r="AH394" s="1" t="s">
        <v>69</v>
      </c>
    </row>
    <row r="395" spans="1:52" x14ac:dyDescent="0.4">
      <c r="A395" s="3" t="s">
        <v>1811</v>
      </c>
      <c r="B395" s="2">
        <v>1174970</v>
      </c>
      <c r="C395" s="3" t="s">
        <v>2153</v>
      </c>
      <c r="D395" s="2" t="s">
        <v>1812</v>
      </c>
      <c r="E395" s="1" t="s">
        <v>1813</v>
      </c>
      <c r="F395" s="20">
        <v>3691451.25</v>
      </c>
      <c r="G395" s="20">
        <v>73829025</v>
      </c>
      <c r="H395" s="1" t="s">
        <v>71</v>
      </c>
      <c r="J395" s="1" t="s">
        <v>64</v>
      </c>
      <c r="K395" s="24" t="s">
        <v>65</v>
      </c>
      <c r="L395" s="1" t="s">
        <v>330</v>
      </c>
      <c r="M395" s="1">
        <v>20180525</v>
      </c>
      <c r="O395" s="1" t="s">
        <v>85</v>
      </c>
      <c r="U395" s="28">
        <v>5631759</v>
      </c>
      <c r="V395" s="28">
        <v>406703.5</v>
      </c>
      <c r="W395" s="28">
        <v>746</v>
      </c>
      <c r="X395" s="17">
        <v>12</v>
      </c>
      <c r="AC395" s="1" t="s">
        <v>81</v>
      </c>
      <c r="AH395" s="1" t="s">
        <v>69</v>
      </c>
      <c r="AJ395" s="1" t="s">
        <v>69</v>
      </c>
    </row>
    <row r="396" spans="1:52" x14ac:dyDescent="0.4">
      <c r="A396" s="3" t="s">
        <v>2147</v>
      </c>
      <c r="B396" s="2">
        <v>1185275</v>
      </c>
      <c r="C396" s="3" t="s">
        <v>2153</v>
      </c>
      <c r="D396" s="2" t="s">
        <v>2148</v>
      </c>
      <c r="E396" s="1" t="s">
        <v>2149</v>
      </c>
      <c r="F396" s="20">
        <v>3647666.46</v>
      </c>
      <c r="G396" s="20">
        <v>23533332</v>
      </c>
      <c r="H396" s="1" t="s">
        <v>71</v>
      </c>
      <c r="J396" s="1" t="s">
        <v>64</v>
      </c>
      <c r="K396" s="24" t="s">
        <v>65</v>
      </c>
      <c r="L396" s="1" t="s">
        <v>67</v>
      </c>
      <c r="M396" s="1">
        <v>20220810</v>
      </c>
      <c r="U396" s="28">
        <v>90000</v>
      </c>
      <c r="V396" s="28">
        <v>14365</v>
      </c>
      <c r="W396" s="28">
        <v>19</v>
      </c>
      <c r="X396" s="17">
        <v>7</v>
      </c>
      <c r="AB396" s="1" t="s">
        <v>64</v>
      </c>
      <c r="AH396" s="1" t="s">
        <v>69</v>
      </c>
    </row>
    <row r="397" spans="1:52" x14ac:dyDescent="0.4">
      <c r="A397" s="3" t="s">
        <v>871</v>
      </c>
      <c r="B397" s="2">
        <v>1023526</v>
      </c>
      <c r="C397" s="3" t="s">
        <v>2153</v>
      </c>
      <c r="D397" s="2" t="s">
        <v>872</v>
      </c>
      <c r="E397" s="1" t="s">
        <v>873</v>
      </c>
      <c r="F397" s="20">
        <v>3638833.82</v>
      </c>
      <c r="G397" s="20">
        <v>9834686</v>
      </c>
      <c r="H397" s="1" t="s">
        <v>71</v>
      </c>
      <c r="J397" s="1" t="s">
        <v>64</v>
      </c>
      <c r="K397" s="24" t="s">
        <v>65</v>
      </c>
      <c r="O397" s="1" t="s">
        <v>85</v>
      </c>
      <c r="U397" s="28">
        <v>22724339</v>
      </c>
      <c r="V397" s="28">
        <v>1850591.5</v>
      </c>
      <c r="W397" s="28">
        <v>2162</v>
      </c>
      <c r="X397" s="17">
        <v>12</v>
      </c>
      <c r="AE397" s="1" t="s">
        <v>147</v>
      </c>
      <c r="AH397" s="1" t="s">
        <v>69</v>
      </c>
    </row>
    <row r="398" spans="1:52" x14ac:dyDescent="0.4">
      <c r="A398" s="3" t="s">
        <v>315</v>
      </c>
      <c r="B398" s="2">
        <v>12060</v>
      </c>
      <c r="C398" s="3" t="s">
        <v>2153</v>
      </c>
      <c r="D398" s="2" t="s">
        <v>316</v>
      </c>
      <c r="E398" s="1" t="s">
        <v>317</v>
      </c>
      <c r="F398" s="20">
        <v>3625330.23</v>
      </c>
      <c r="G398" s="20">
        <v>120844341</v>
      </c>
      <c r="H398" s="1" t="s">
        <v>71</v>
      </c>
      <c r="J398" s="1" t="s">
        <v>64</v>
      </c>
      <c r="K398" s="24" t="s">
        <v>65</v>
      </c>
      <c r="U398" s="28">
        <v>6937342</v>
      </c>
      <c r="V398" s="28">
        <v>292029.5</v>
      </c>
      <c r="W398" s="28">
        <v>620</v>
      </c>
      <c r="X398" s="17">
        <v>12</v>
      </c>
      <c r="AB398" s="1" t="s">
        <v>64</v>
      </c>
      <c r="AF398" s="1" t="s">
        <v>96</v>
      </c>
      <c r="AH398" s="1" t="s">
        <v>69</v>
      </c>
      <c r="AJ398" s="1" t="s">
        <v>69</v>
      </c>
    </row>
    <row r="399" spans="1:52" x14ac:dyDescent="0.4">
      <c r="A399" s="3" t="s">
        <v>604</v>
      </c>
      <c r="B399" s="2">
        <v>1139185</v>
      </c>
      <c r="C399" s="3" t="s">
        <v>2153</v>
      </c>
      <c r="D399" s="2" t="s">
        <v>605</v>
      </c>
      <c r="E399" s="1" t="s">
        <v>606</v>
      </c>
      <c r="F399" s="20">
        <v>3615552.71</v>
      </c>
      <c r="G399" s="20">
        <v>65737322</v>
      </c>
      <c r="H399" s="1" t="s">
        <v>71</v>
      </c>
      <c r="J399" s="1" t="s">
        <v>64</v>
      </c>
      <c r="K399" s="24" t="s">
        <v>65</v>
      </c>
      <c r="L399" s="1" t="s">
        <v>330</v>
      </c>
      <c r="M399" s="1">
        <v>20211020</v>
      </c>
      <c r="U399" s="28">
        <v>1628482</v>
      </c>
      <c r="V399" s="28">
        <v>78147</v>
      </c>
      <c r="W399" s="28">
        <v>346</v>
      </c>
      <c r="X399" s="17">
        <v>12</v>
      </c>
      <c r="AC399" s="1" t="s">
        <v>81</v>
      </c>
      <c r="AH399" s="1" t="s">
        <v>69</v>
      </c>
    </row>
    <row r="400" spans="1:52" x14ac:dyDescent="0.4">
      <c r="A400" s="3" t="s">
        <v>1040</v>
      </c>
      <c r="B400" s="2">
        <v>1023561</v>
      </c>
      <c r="C400" s="3" t="s">
        <v>2153</v>
      </c>
      <c r="D400" s="2" t="s">
        <v>1041</v>
      </c>
      <c r="E400" s="1" t="s">
        <v>1042</v>
      </c>
      <c r="F400" s="20">
        <v>3609134.19</v>
      </c>
      <c r="G400" s="20">
        <v>40101491</v>
      </c>
      <c r="H400" s="1" t="s">
        <v>71</v>
      </c>
      <c r="J400" s="1" t="s">
        <v>66</v>
      </c>
      <c r="K400" s="24" t="s">
        <v>65</v>
      </c>
      <c r="O400" s="1" t="s">
        <v>85</v>
      </c>
      <c r="U400" s="28">
        <v>7810126.5</v>
      </c>
      <c r="V400" s="28">
        <v>853063.5</v>
      </c>
      <c r="W400" s="28">
        <v>1392.5</v>
      </c>
      <c r="X400" s="17">
        <v>12</v>
      </c>
      <c r="AB400" s="1" t="s">
        <v>169</v>
      </c>
      <c r="AH400" s="1" t="s">
        <v>69</v>
      </c>
      <c r="AX400" s="1" t="s">
        <v>69</v>
      </c>
    </row>
    <row r="401" spans="1:52" x14ac:dyDescent="0.4">
      <c r="A401" s="3" t="s">
        <v>775</v>
      </c>
      <c r="B401" s="2">
        <v>1099280</v>
      </c>
      <c r="C401" s="3" t="s">
        <v>2153</v>
      </c>
      <c r="D401" s="2" t="s">
        <v>776</v>
      </c>
      <c r="E401" s="1" t="s">
        <v>777</v>
      </c>
      <c r="F401" s="20">
        <v>3608905.23</v>
      </c>
      <c r="G401" s="20">
        <v>34370526</v>
      </c>
      <c r="H401" s="1" t="s">
        <v>71</v>
      </c>
      <c r="J401" s="1" t="s">
        <v>64</v>
      </c>
      <c r="K401" s="24" t="s">
        <v>65</v>
      </c>
      <c r="L401" s="1" t="s">
        <v>318</v>
      </c>
      <c r="M401" s="1">
        <v>20201231</v>
      </c>
      <c r="P401" s="1" t="s">
        <v>69</v>
      </c>
      <c r="U401" s="28">
        <v>21287383</v>
      </c>
      <c r="V401" s="28">
        <v>579810</v>
      </c>
      <c r="W401" s="28">
        <v>1485</v>
      </c>
      <c r="X401" s="17">
        <v>12</v>
      </c>
      <c r="AB401" s="1" t="s">
        <v>66</v>
      </c>
      <c r="AC401" s="1" t="s">
        <v>72</v>
      </c>
      <c r="AH401" s="1" t="s">
        <v>69</v>
      </c>
    </row>
    <row r="402" spans="1:52" x14ac:dyDescent="0.4">
      <c r="A402" s="3" t="s">
        <v>511</v>
      </c>
      <c r="B402" s="2">
        <v>1067751</v>
      </c>
      <c r="C402" s="3" t="s">
        <v>2153</v>
      </c>
      <c r="D402" s="2" t="s">
        <v>512</v>
      </c>
      <c r="E402" s="1" t="s">
        <v>513</v>
      </c>
      <c r="F402" s="20">
        <v>3588893.58</v>
      </c>
      <c r="G402" s="20">
        <v>119629786</v>
      </c>
      <c r="H402" s="1" t="s">
        <v>71</v>
      </c>
      <c r="J402" s="1" t="s">
        <v>64</v>
      </c>
      <c r="K402" s="24" t="s">
        <v>65</v>
      </c>
      <c r="U402" s="28">
        <v>14454822</v>
      </c>
      <c r="V402" s="28">
        <v>805417.5</v>
      </c>
      <c r="W402" s="28">
        <v>1079</v>
      </c>
      <c r="X402" s="17">
        <v>12</v>
      </c>
      <c r="AE402" s="1" t="s">
        <v>199</v>
      </c>
      <c r="AH402" s="1" t="s">
        <v>69</v>
      </c>
      <c r="AJ402" s="1" t="s">
        <v>69</v>
      </c>
      <c r="AK402" s="1" t="s">
        <v>69</v>
      </c>
      <c r="AQ402" s="1" t="s">
        <v>69</v>
      </c>
      <c r="AX402" s="1" t="s">
        <v>69</v>
      </c>
    </row>
    <row r="403" spans="1:52" s="62" customFormat="1" x14ac:dyDescent="0.4">
      <c r="A403" s="3" t="s">
        <v>539</v>
      </c>
      <c r="B403" s="2">
        <v>14473</v>
      </c>
      <c r="C403" s="62" t="s">
        <v>2153</v>
      </c>
      <c r="D403" s="63" t="s">
        <v>540</v>
      </c>
      <c r="E403" s="64" t="s">
        <v>541</v>
      </c>
      <c r="F403" s="65">
        <v>3540747.24</v>
      </c>
      <c r="G403" s="65">
        <v>78683272</v>
      </c>
      <c r="H403" s="64" t="s">
        <v>71</v>
      </c>
      <c r="I403" s="64"/>
      <c r="J403" s="64" t="s">
        <v>64</v>
      </c>
      <c r="K403" s="66" t="s">
        <v>65</v>
      </c>
      <c r="L403" s="64"/>
      <c r="M403" s="64"/>
      <c r="N403" s="64"/>
      <c r="O403" s="64"/>
      <c r="P403" s="64"/>
      <c r="Q403" s="64"/>
      <c r="R403" s="64"/>
      <c r="S403" s="64"/>
      <c r="T403" s="64"/>
      <c r="U403" s="67">
        <v>32296088</v>
      </c>
      <c r="V403" s="67">
        <v>1529988</v>
      </c>
      <c r="W403" s="67">
        <v>1836</v>
      </c>
      <c r="X403" s="68">
        <v>12</v>
      </c>
      <c r="Y403" s="64"/>
      <c r="Z403" s="64"/>
      <c r="AA403" s="64"/>
      <c r="AB403" s="64" t="s">
        <v>965</v>
      </c>
      <c r="AC403" s="64"/>
      <c r="AD403" s="64"/>
      <c r="AE403" s="64"/>
      <c r="AF403" s="64" t="s">
        <v>179</v>
      </c>
      <c r="AG403" s="64"/>
      <c r="AH403" s="64" t="s">
        <v>69</v>
      </c>
      <c r="AI403" s="64" t="s">
        <v>69</v>
      </c>
      <c r="AJ403" s="64" t="s">
        <v>69</v>
      </c>
      <c r="AK403" s="64"/>
      <c r="AL403" s="64"/>
      <c r="AM403" s="64"/>
      <c r="AN403" s="64"/>
      <c r="AO403" s="64"/>
      <c r="AP403" s="64"/>
      <c r="AQ403" s="64"/>
      <c r="AR403" s="64"/>
      <c r="AS403" s="64"/>
      <c r="AT403" s="64" t="s">
        <v>69</v>
      </c>
      <c r="AU403" s="64" t="s">
        <v>69</v>
      </c>
      <c r="AV403" s="64"/>
      <c r="AW403" s="64"/>
      <c r="AX403" s="64"/>
      <c r="AY403" s="64"/>
      <c r="AZ403" s="64"/>
    </row>
    <row r="404" spans="1:52" x14ac:dyDescent="0.4">
      <c r="A404" s="3" t="s">
        <v>1851</v>
      </c>
      <c r="B404" s="2">
        <v>1179345</v>
      </c>
      <c r="C404" s="3" t="s">
        <v>2153</v>
      </c>
      <c r="D404" s="2" t="s">
        <v>1852</v>
      </c>
      <c r="E404" s="1" t="s">
        <v>1853</v>
      </c>
      <c r="F404" s="20">
        <v>3523066.37</v>
      </c>
      <c r="G404" s="20">
        <v>352306637</v>
      </c>
      <c r="H404" s="1" t="s">
        <v>71</v>
      </c>
      <c r="J404" s="1" t="s">
        <v>64</v>
      </c>
      <c r="K404" s="24" t="s">
        <v>65</v>
      </c>
      <c r="L404" s="1" t="s">
        <v>330</v>
      </c>
      <c r="M404" s="1">
        <v>20170607</v>
      </c>
      <c r="O404" s="1" t="s">
        <v>85</v>
      </c>
      <c r="U404" s="28">
        <v>88491712</v>
      </c>
      <c r="V404" s="28">
        <v>1520759.5</v>
      </c>
      <c r="W404" s="28">
        <v>2275</v>
      </c>
      <c r="X404" s="17">
        <v>12</v>
      </c>
      <c r="AF404" s="1" t="s">
        <v>96</v>
      </c>
      <c r="AH404" s="1" t="s">
        <v>69</v>
      </c>
    </row>
    <row r="405" spans="1:52" s="62" customFormat="1" x14ac:dyDescent="0.4">
      <c r="A405" s="3" t="s">
        <v>937</v>
      </c>
      <c r="B405" s="2">
        <v>1175655</v>
      </c>
      <c r="C405" s="62" t="s">
        <v>2153</v>
      </c>
      <c r="D405" s="63" t="s">
        <v>938</v>
      </c>
      <c r="E405" s="64" t="s">
        <v>939</v>
      </c>
      <c r="F405" s="65">
        <v>3511070.94</v>
      </c>
      <c r="G405" s="65">
        <v>58517849</v>
      </c>
      <c r="H405" s="64" t="s">
        <v>71</v>
      </c>
      <c r="I405" s="64"/>
      <c r="J405" s="64" t="s">
        <v>64</v>
      </c>
      <c r="K405" s="66" t="s">
        <v>65</v>
      </c>
      <c r="L405" s="64" t="s">
        <v>329</v>
      </c>
      <c r="M405" s="64">
        <v>20151015</v>
      </c>
      <c r="N405" s="64"/>
      <c r="O405" s="64" t="s">
        <v>85</v>
      </c>
      <c r="P405" s="64"/>
      <c r="Q405" s="64"/>
      <c r="R405" s="64"/>
      <c r="S405" s="64"/>
      <c r="T405" s="64"/>
      <c r="U405" s="67">
        <v>2424279</v>
      </c>
      <c r="V405" s="67">
        <v>284865.5</v>
      </c>
      <c r="W405" s="67">
        <v>212</v>
      </c>
      <c r="X405" s="68">
        <v>12</v>
      </c>
      <c r="Y405" s="64"/>
      <c r="Z405" s="64"/>
      <c r="AA405" s="64"/>
      <c r="AB405" s="64" t="s">
        <v>2249</v>
      </c>
      <c r="AC405" s="64"/>
      <c r="AD405" s="64"/>
      <c r="AE405" s="64"/>
      <c r="AF405" s="64"/>
      <c r="AG405" s="64"/>
      <c r="AH405" s="64" t="s">
        <v>69</v>
      </c>
      <c r="AI405" s="64" t="s">
        <v>69</v>
      </c>
      <c r="AJ405" s="64"/>
      <c r="AK405" s="64"/>
      <c r="AL405" s="64"/>
      <c r="AM405" s="64"/>
      <c r="AN405" s="64"/>
      <c r="AO405" s="64"/>
      <c r="AP405" s="64"/>
      <c r="AQ405" s="64"/>
      <c r="AR405" s="64"/>
      <c r="AS405" s="64"/>
      <c r="AT405" s="64"/>
      <c r="AU405" s="64"/>
      <c r="AV405" s="64"/>
      <c r="AW405" s="64"/>
      <c r="AX405" s="64"/>
      <c r="AY405" s="64"/>
      <c r="AZ405" s="64"/>
    </row>
    <row r="406" spans="1:52" x14ac:dyDescent="0.4">
      <c r="A406" s="3" t="s">
        <v>1414</v>
      </c>
      <c r="B406" s="2">
        <v>1119109</v>
      </c>
      <c r="C406" s="3" t="s">
        <v>2153</v>
      </c>
      <c r="D406" s="2" t="s">
        <v>1415</v>
      </c>
      <c r="E406" s="1" t="s">
        <v>1416</v>
      </c>
      <c r="F406" s="20">
        <v>3455471.49</v>
      </c>
      <c r="G406" s="20">
        <v>115182383</v>
      </c>
      <c r="H406" s="1" t="s">
        <v>71</v>
      </c>
      <c r="J406" s="1" t="s">
        <v>64</v>
      </c>
      <c r="K406" s="24" t="s">
        <v>65</v>
      </c>
      <c r="L406" s="1" t="s">
        <v>322</v>
      </c>
      <c r="M406" s="1">
        <v>20100727</v>
      </c>
      <c r="P406" s="1" t="s">
        <v>69</v>
      </c>
      <c r="U406" s="28">
        <v>3280344</v>
      </c>
      <c r="V406" s="28">
        <v>89030</v>
      </c>
      <c r="W406" s="28">
        <v>279</v>
      </c>
      <c r="X406" s="17">
        <v>12</v>
      </c>
      <c r="AC406" s="1" t="s">
        <v>122</v>
      </c>
      <c r="AH406" s="1" t="s">
        <v>69</v>
      </c>
    </row>
    <row r="407" spans="1:52" x14ac:dyDescent="0.4">
      <c r="A407" s="3" t="s">
        <v>1918</v>
      </c>
      <c r="B407" s="2">
        <v>1181169</v>
      </c>
      <c r="C407" s="3" t="s">
        <v>2153</v>
      </c>
      <c r="D407" s="2" t="s">
        <v>1919</v>
      </c>
      <c r="E407" s="1" t="s">
        <v>1920</v>
      </c>
      <c r="F407" s="20">
        <v>3446638.2</v>
      </c>
      <c r="G407" s="20">
        <v>76591960</v>
      </c>
      <c r="H407" s="1" t="s">
        <v>71</v>
      </c>
      <c r="J407" s="1" t="s">
        <v>64</v>
      </c>
      <c r="K407" s="24" t="s">
        <v>65</v>
      </c>
      <c r="L407" s="1" t="s">
        <v>322</v>
      </c>
      <c r="M407" s="1">
        <v>20201006</v>
      </c>
      <c r="O407" s="1" t="s">
        <v>85</v>
      </c>
      <c r="P407" s="1" t="s">
        <v>69</v>
      </c>
      <c r="U407" s="28">
        <v>3868245</v>
      </c>
      <c r="V407" s="28">
        <v>143680.5</v>
      </c>
      <c r="W407" s="28">
        <v>352</v>
      </c>
      <c r="X407" s="17">
        <v>12</v>
      </c>
      <c r="AC407" s="1" t="s">
        <v>128</v>
      </c>
      <c r="AH407" s="1" t="s">
        <v>69</v>
      </c>
    </row>
    <row r="408" spans="1:52" s="62" customFormat="1" x14ac:dyDescent="0.4">
      <c r="A408" s="3" t="s">
        <v>919</v>
      </c>
      <c r="B408" s="2">
        <v>1021709</v>
      </c>
      <c r="C408" s="62" t="s">
        <v>2153</v>
      </c>
      <c r="D408" s="63" t="s">
        <v>920</v>
      </c>
      <c r="E408" s="64" t="s">
        <v>921</v>
      </c>
      <c r="F408" s="65">
        <v>3394017.02</v>
      </c>
      <c r="G408" s="65">
        <v>19964806</v>
      </c>
      <c r="H408" s="64" t="s">
        <v>71</v>
      </c>
      <c r="I408" s="64"/>
      <c r="J408" s="64" t="s">
        <v>64</v>
      </c>
      <c r="K408" s="66" t="s">
        <v>65</v>
      </c>
      <c r="L408" s="64"/>
      <c r="M408" s="64"/>
      <c r="N408" s="64"/>
      <c r="O408" s="64" t="s">
        <v>85</v>
      </c>
      <c r="P408" s="64"/>
      <c r="Q408" s="64"/>
      <c r="R408" s="64"/>
      <c r="S408" s="64"/>
      <c r="T408" s="64"/>
      <c r="U408" s="67">
        <v>24904755</v>
      </c>
      <c r="V408" s="67">
        <v>776733.5</v>
      </c>
      <c r="W408" s="67">
        <v>1675</v>
      </c>
      <c r="X408" s="68">
        <v>12</v>
      </c>
      <c r="Y408" s="64"/>
      <c r="Z408" s="64"/>
      <c r="AA408" s="64"/>
      <c r="AB408" s="64" t="s">
        <v>64</v>
      </c>
      <c r="AC408" s="64" t="s">
        <v>81</v>
      </c>
      <c r="AD408" s="64"/>
      <c r="AE408" s="64"/>
      <c r="AF408" s="64"/>
      <c r="AG408" s="64"/>
      <c r="AH408" s="64" t="s">
        <v>69</v>
      </c>
      <c r="AI408" s="64" t="s">
        <v>69</v>
      </c>
      <c r="AJ408" s="64"/>
      <c r="AK408" s="64"/>
      <c r="AL408" s="64"/>
      <c r="AM408" s="64"/>
      <c r="AN408" s="64"/>
      <c r="AO408" s="64"/>
      <c r="AP408" s="64"/>
      <c r="AQ408" s="64"/>
      <c r="AR408" s="64"/>
      <c r="AS408" s="64"/>
      <c r="AT408" s="64"/>
      <c r="AU408" s="64"/>
      <c r="AV408" s="64"/>
      <c r="AW408" s="64"/>
      <c r="AX408" s="64"/>
      <c r="AY408" s="64"/>
      <c r="AZ408" s="64"/>
    </row>
    <row r="409" spans="1:52" x14ac:dyDescent="0.4">
      <c r="A409" s="3" t="s">
        <v>1408</v>
      </c>
      <c r="B409" s="2">
        <v>1119259</v>
      </c>
      <c r="C409" s="3" t="s">
        <v>2153</v>
      </c>
      <c r="D409" s="2" t="s">
        <v>1409</v>
      </c>
      <c r="E409" s="1" t="s">
        <v>1410</v>
      </c>
      <c r="F409" s="20">
        <v>3354165.45</v>
      </c>
      <c r="G409" s="20">
        <v>134166618</v>
      </c>
      <c r="H409" s="1" t="s">
        <v>71</v>
      </c>
      <c r="J409" s="1" t="s">
        <v>64</v>
      </c>
      <c r="K409" s="24" t="s">
        <v>65</v>
      </c>
      <c r="L409" s="1" t="s">
        <v>322</v>
      </c>
      <c r="M409" s="1">
        <v>20110426</v>
      </c>
      <c r="P409" s="1" t="s">
        <v>69</v>
      </c>
      <c r="U409" s="28">
        <v>12535178</v>
      </c>
      <c r="V409" s="28">
        <v>472364.5</v>
      </c>
      <c r="W409" s="28">
        <v>634</v>
      </c>
      <c r="X409" s="17">
        <v>12</v>
      </c>
      <c r="Y409" s="1" t="s">
        <v>293</v>
      </c>
      <c r="AB409" s="1" t="s">
        <v>64</v>
      </c>
      <c r="AC409" s="1" t="s">
        <v>564</v>
      </c>
      <c r="AH409" s="1" t="s">
        <v>69</v>
      </c>
      <c r="AJ409" s="1" t="s">
        <v>69</v>
      </c>
      <c r="AX409" s="1" t="s">
        <v>69</v>
      </c>
    </row>
    <row r="410" spans="1:52" x14ac:dyDescent="0.4">
      <c r="A410" s="3" t="s">
        <v>1909</v>
      </c>
      <c r="B410" s="2">
        <v>1180975</v>
      </c>
      <c r="C410" s="3" t="s">
        <v>2153</v>
      </c>
      <c r="D410" s="2" t="s">
        <v>1910</v>
      </c>
      <c r="E410" s="1" t="s">
        <v>1911</v>
      </c>
      <c r="F410" s="20">
        <v>3351140</v>
      </c>
      <c r="G410" s="20">
        <v>67022800</v>
      </c>
      <c r="H410" s="1" t="s">
        <v>71</v>
      </c>
      <c r="J410" s="1" t="s">
        <v>64</v>
      </c>
      <c r="K410" s="24" t="s">
        <v>65</v>
      </c>
      <c r="L410" s="1" t="s">
        <v>322</v>
      </c>
      <c r="M410" s="1">
        <v>20200324</v>
      </c>
      <c r="O410" s="1" t="s">
        <v>85</v>
      </c>
      <c r="P410" s="1" t="s">
        <v>69</v>
      </c>
      <c r="U410" s="28">
        <v>6220798</v>
      </c>
      <c r="V410" s="28">
        <v>423981</v>
      </c>
      <c r="W410" s="28">
        <v>429</v>
      </c>
      <c r="X410" s="17">
        <v>12</v>
      </c>
      <c r="AC410" s="1" t="s">
        <v>81</v>
      </c>
      <c r="AF410" s="1" t="s">
        <v>2214</v>
      </c>
      <c r="AH410" s="1" t="s">
        <v>69</v>
      </c>
    </row>
    <row r="411" spans="1:52" s="62" customFormat="1" x14ac:dyDescent="0.4">
      <c r="A411" s="3" t="s">
        <v>542</v>
      </c>
      <c r="B411" s="2">
        <v>1099483</v>
      </c>
      <c r="C411" s="62" t="s">
        <v>2153</v>
      </c>
      <c r="D411" s="63" t="s">
        <v>543</v>
      </c>
      <c r="E411" s="64" t="s">
        <v>544</v>
      </c>
      <c r="F411" s="65">
        <v>3334838.4</v>
      </c>
      <c r="G411" s="65">
        <v>55580640</v>
      </c>
      <c r="H411" s="64" t="s">
        <v>71</v>
      </c>
      <c r="I411" s="64"/>
      <c r="J411" s="64" t="s">
        <v>64</v>
      </c>
      <c r="K411" s="66" t="s">
        <v>65</v>
      </c>
      <c r="L411" s="64" t="s">
        <v>84</v>
      </c>
      <c r="M411" s="64">
        <v>20050413</v>
      </c>
      <c r="N411" s="64"/>
      <c r="O411" s="64" t="s">
        <v>85</v>
      </c>
      <c r="P411" s="64"/>
      <c r="Q411" s="64"/>
      <c r="R411" s="64"/>
      <c r="S411" s="64"/>
      <c r="T411" s="64"/>
      <c r="U411" s="67">
        <v>18041289</v>
      </c>
      <c r="V411" s="67">
        <v>2002012</v>
      </c>
      <c r="W411" s="67">
        <v>2322</v>
      </c>
      <c r="X411" s="68">
        <v>12</v>
      </c>
      <c r="Y411" s="64"/>
      <c r="Z411" s="64"/>
      <c r="AA411" s="64"/>
      <c r="AB411" s="64"/>
      <c r="AC411" s="64" t="s">
        <v>81</v>
      </c>
      <c r="AD411" s="64"/>
      <c r="AE411" s="64"/>
      <c r="AF411" s="64" t="s">
        <v>163</v>
      </c>
      <c r="AG411" s="64"/>
      <c r="AH411" s="64"/>
      <c r="AI411" s="64" t="s">
        <v>69</v>
      </c>
      <c r="AJ411" s="64"/>
      <c r="AK411" s="64"/>
      <c r="AL411" s="64"/>
      <c r="AM411" s="64"/>
      <c r="AN411" s="64"/>
      <c r="AO411" s="64"/>
      <c r="AP411" s="64" t="s">
        <v>69</v>
      </c>
      <c r="AQ411" s="64" t="s">
        <v>69</v>
      </c>
      <c r="AR411" s="64"/>
      <c r="AS411" s="64" t="s">
        <v>69</v>
      </c>
      <c r="AT411" s="64" t="s">
        <v>69</v>
      </c>
      <c r="AU411" s="64"/>
      <c r="AV411" s="64"/>
      <c r="AW411" s="64"/>
      <c r="AX411" s="64"/>
      <c r="AY411" s="64"/>
      <c r="AZ411" s="64"/>
    </row>
    <row r="412" spans="1:52" x14ac:dyDescent="0.4">
      <c r="A412" s="3" t="s">
        <v>1593</v>
      </c>
      <c r="B412" s="2">
        <v>1147880</v>
      </c>
      <c r="C412" s="3" t="s">
        <v>2153</v>
      </c>
      <c r="D412" s="2" t="s">
        <v>1594</v>
      </c>
      <c r="E412" s="1" t="s">
        <v>1595</v>
      </c>
      <c r="F412" s="20">
        <v>3330000</v>
      </c>
      <c r="G412" s="20">
        <v>222000000</v>
      </c>
      <c r="H412" s="1" t="s">
        <v>71</v>
      </c>
      <c r="J412" s="1" t="s">
        <v>64</v>
      </c>
      <c r="K412" s="24" t="s">
        <v>65</v>
      </c>
      <c r="L412" s="1" t="s">
        <v>322</v>
      </c>
      <c r="M412" s="1">
        <v>20201215</v>
      </c>
      <c r="P412" s="1" t="s">
        <v>69</v>
      </c>
      <c r="U412" s="28">
        <v>18900082</v>
      </c>
      <c r="V412" s="28">
        <v>255586.5</v>
      </c>
      <c r="W412" s="28">
        <v>540</v>
      </c>
      <c r="X412" s="17">
        <v>12</v>
      </c>
      <c r="AB412" s="1" t="s">
        <v>66</v>
      </c>
      <c r="AH412" s="1" t="s">
        <v>69</v>
      </c>
    </row>
    <row r="413" spans="1:52" x14ac:dyDescent="0.4">
      <c r="A413" s="3" t="s">
        <v>1614</v>
      </c>
      <c r="B413" s="2">
        <v>1127341</v>
      </c>
      <c r="C413" s="3" t="s">
        <v>2153</v>
      </c>
      <c r="D413" s="2" t="s">
        <v>1615</v>
      </c>
      <c r="E413" s="1" t="s">
        <v>1616</v>
      </c>
      <c r="F413" s="20">
        <v>3315318.35</v>
      </c>
      <c r="G413" s="20">
        <v>132612734</v>
      </c>
      <c r="H413" s="1" t="s">
        <v>71</v>
      </c>
      <c r="J413" s="1" t="s">
        <v>64</v>
      </c>
      <c r="K413" s="24" t="s">
        <v>65</v>
      </c>
      <c r="L413" s="1" t="s">
        <v>84</v>
      </c>
      <c r="M413" s="1">
        <v>20110718</v>
      </c>
      <c r="O413" s="1" t="s">
        <v>85</v>
      </c>
      <c r="U413" s="28">
        <v>19676040</v>
      </c>
      <c r="V413" s="28">
        <v>706044</v>
      </c>
      <c r="W413" s="28">
        <v>1036</v>
      </c>
      <c r="X413" s="17">
        <v>12</v>
      </c>
      <c r="AB413" s="1" t="s">
        <v>123</v>
      </c>
      <c r="AH413" s="1" t="s">
        <v>69</v>
      </c>
      <c r="AJ413" s="1" t="s">
        <v>69</v>
      </c>
      <c r="AK413" s="1" t="s">
        <v>69</v>
      </c>
      <c r="AR413" s="1" t="s">
        <v>69</v>
      </c>
    </row>
    <row r="414" spans="1:52" s="62" customFormat="1" x14ac:dyDescent="0.4">
      <c r="A414" s="3" t="s">
        <v>1104</v>
      </c>
      <c r="B414" s="2">
        <v>1093376</v>
      </c>
      <c r="C414" s="62" t="s">
        <v>2153</v>
      </c>
      <c r="D414" s="63" t="s">
        <v>1105</v>
      </c>
      <c r="E414" s="64" t="s">
        <v>1106</v>
      </c>
      <c r="F414" s="65">
        <v>3312897.06</v>
      </c>
      <c r="G414" s="65">
        <v>55214951</v>
      </c>
      <c r="H414" s="64" t="s">
        <v>71</v>
      </c>
      <c r="I414" s="64"/>
      <c r="J414" s="64" t="s">
        <v>66</v>
      </c>
      <c r="K414" s="66" t="s">
        <v>65</v>
      </c>
      <c r="L414" s="64" t="s">
        <v>322</v>
      </c>
      <c r="M414" s="64">
        <v>20040916</v>
      </c>
      <c r="N414" s="64"/>
      <c r="O414" s="64"/>
      <c r="P414" s="64" t="s">
        <v>69</v>
      </c>
      <c r="Q414" s="64"/>
      <c r="R414" s="64"/>
      <c r="S414" s="64"/>
      <c r="T414" s="64"/>
      <c r="U414" s="67">
        <v>14073155</v>
      </c>
      <c r="V414" s="67">
        <v>1459574</v>
      </c>
      <c r="W414" s="67">
        <v>1028</v>
      </c>
      <c r="X414" s="68">
        <v>12</v>
      </c>
      <c r="Y414" s="64"/>
      <c r="Z414" s="64"/>
      <c r="AA414" s="64"/>
      <c r="AB414" s="64" t="s">
        <v>66</v>
      </c>
      <c r="AC414" s="64"/>
      <c r="AD414" s="64"/>
      <c r="AE414" s="64"/>
      <c r="AF414" s="64"/>
      <c r="AG414" s="64"/>
      <c r="AH414" s="64" t="s">
        <v>69</v>
      </c>
      <c r="AI414" s="64" t="s">
        <v>69</v>
      </c>
      <c r="AJ414" s="64" t="s">
        <v>69</v>
      </c>
      <c r="AK414" s="64"/>
      <c r="AL414" s="64"/>
      <c r="AM414" s="64"/>
      <c r="AN414" s="64"/>
      <c r="AO414" s="64"/>
      <c r="AP414" s="64"/>
      <c r="AQ414" s="64"/>
      <c r="AR414" s="64"/>
      <c r="AS414" s="64"/>
      <c r="AT414" s="64"/>
      <c r="AU414" s="64"/>
      <c r="AV414" s="64"/>
      <c r="AW414" s="64"/>
      <c r="AX414" s="64" t="s">
        <v>69</v>
      </c>
      <c r="AY414" s="64"/>
      <c r="AZ414" s="64"/>
    </row>
    <row r="415" spans="1:52" s="62" customFormat="1" x14ac:dyDescent="0.4">
      <c r="A415" s="3" t="s">
        <v>1663</v>
      </c>
      <c r="B415" s="2">
        <v>1152377</v>
      </c>
      <c r="C415" s="62" t="s">
        <v>2153</v>
      </c>
      <c r="D415" s="63" t="s">
        <v>1664</v>
      </c>
      <c r="E415" s="64" t="s">
        <v>1665</v>
      </c>
      <c r="F415" s="65">
        <v>3303666.75</v>
      </c>
      <c r="G415" s="65">
        <v>66073335</v>
      </c>
      <c r="H415" s="64" t="s">
        <v>71</v>
      </c>
      <c r="I415" s="64"/>
      <c r="J415" s="64" t="s">
        <v>64</v>
      </c>
      <c r="K415" s="66" t="s">
        <v>65</v>
      </c>
      <c r="L415" s="64" t="s">
        <v>406</v>
      </c>
      <c r="M415" s="64">
        <v>20171207</v>
      </c>
      <c r="N415" s="64"/>
      <c r="O415" s="64"/>
      <c r="P415" s="64" t="s">
        <v>69</v>
      </c>
      <c r="Q415" s="64"/>
      <c r="R415" s="64"/>
      <c r="S415" s="64"/>
      <c r="T415" s="64"/>
      <c r="U415" s="67">
        <v>10124398</v>
      </c>
      <c r="V415" s="67">
        <v>889921.5</v>
      </c>
      <c r="W415" s="67">
        <v>767</v>
      </c>
      <c r="X415" s="68">
        <v>12</v>
      </c>
      <c r="Y415" s="64"/>
      <c r="Z415" s="64"/>
      <c r="AA415" s="64"/>
      <c r="AB415" s="64" t="s">
        <v>64</v>
      </c>
      <c r="AC415" s="64"/>
      <c r="AD415" s="64"/>
      <c r="AE415" s="64"/>
      <c r="AF415" s="64" t="s">
        <v>94</v>
      </c>
      <c r="AG415" s="64"/>
      <c r="AH415" s="64" t="s">
        <v>69</v>
      </c>
      <c r="AI415" s="64" t="s">
        <v>69</v>
      </c>
      <c r="AJ415" s="64" t="s">
        <v>69</v>
      </c>
      <c r="AK415" s="64"/>
      <c r="AL415" s="64"/>
      <c r="AM415" s="64"/>
      <c r="AN415" s="64"/>
      <c r="AO415" s="64"/>
      <c r="AP415" s="64"/>
      <c r="AQ415" s="64"/>
      <c r="AR415" s="64"/>
      <c r="AS415" s="64"/>
      <c r="AT415" s="64"/>
      <c r="AU415" s="64"/>
      <c r="AV415" s="64"/>
      <c r="AW415" s="64"/>
      <c r="AX415" s="64"/>
      <c r="AY415" s="64"/>
      <c r="AZ415" s="64"/>
    </row>
    <row r="416" spans="1:52" s="62" customFormat="1" x14ac:dyDescent="0.4">
      <c r="A416" s="3" t="s">
        <v>1854</v>
      </c>
      <c r="B416" s="2">
        <v>1178845</v>
      </c>
      <c r="C416" s="62" t="s">
        <v>2153</v>
      </c>
      <c r="D416" s="63" t="s">
        <v>1855</v>
      </c>
      <c r="E416" s="64" t="s">
        <v>1856</v>
      </c>
      <c r="F416" s="65">
        <v>3203971.44</v>
      </c>
      <c r="G416" s="65">
        <v>80099286</v>
      </c>
      <c r="H416" s="64" t="s">
        <v>71</v>
      </c>
      <c r="I416" s="64"/>
      <c r="J416" s="64" t="s">
        <v>64</v>
      </c>
      <c r="K416" s="66" t="s">
        <v>65</v>
      </c>
      <c r="L416" s="64" t="s">
        <v>84</v>
      </c>
      <c r="M416" s="64">
        <v>20170615</v>
      </c>
      <c r="N416" s="64"/>
      <c r="O416" s="64"/>
      <c r="P416" s="64"/>
      <c r="Q416" s="64"/>
      <c r="R416" s="64"/>
      <c r="S416" s="64"/>
      <c r="T416" s="64"/>
      <c r="U416" s="67">
        <v>9580442</v>
      </c>
      <c r="V416" s="67">
        <v>332271</v>
      </c>
      <c r="W416" s="67">
        <v>587</v>
      </c>
      <c r="X416" s="68">
        <v>12</v>
      </c>
      <c r="Y416" s="64"/>
      <c r="Z416" s="64"/>
      <c r="AA416" s="64"/>
      <c r="AB416" s="64" t="s">
        <v>289</v>
      </c>
      <c r="AC416" s="64"/>
      <c r="AD416" s="64"/>
      <c r="AE416" s="64"/>
      <c r="AF416" s="64"/>
      <c r="AG416" s="64"/>
      <c r="AH416" s="64" t="s">
        <v>69</v>
      </c>
      <c r="AI416" s="64" t="s">
        <v>69</v>
      </c>
      <c r="AJ416" s="64"/>
      <c r="AK416" s="64"/>
      <c r="AL416" s="64"/>
      <c r="AM416" s="64"/>
      <c r="AN416" s="64"/>
      <c r="AO416" s="64"/>
      <c r="AP416" s="64"/>
      <c r="AQ416" s="64"/>
      <c r="AR416" s="64"/>
      <c r="AS416" s="64"/>
      <c r="AT416" s="64"/>
      <c r="AU416" s="64"/>
      <c r="AV416" s="64"/>
      <c r="AW416" s="64"/>
      <c r="AX416" s="64" t="s">
        <v>69</v>
      </c>
      <c r="AY416" s="64"/>
      <c r="AZ416" s="64"/>
    </row>
    <row r="417" spans="1:52" x14ac:dyDescent="0.4">
      <c r="A417" s="3" t="s">
        <v>940</v>
      </c>
      <c r="B417" s="2">
        <v>30132</v>
      </c>
      <c r="C417" s="3" t="s">
        <v>2153</v>
      </c>
      <c r="D417" s="2" t="s">
        <v>941</v>
      </c>
      <c r="E417" s="1" t="s">
        <v>942</v>
      </c>
      <c r="F417" s="20">
        <v>3200000</v>
      </c>
      <c r="G417" s="20">
        <v>128000000</v>
      </c>
      <c r="H417" s="1" t="s">
        <v>71</v>
      </c>
      <c r="J417" s="1" t="s">
        <v>64</v>
      </c>
      <c r="K417" s="24" t="s">
        <v>65</v>
      </c>
      <c r="U417" s="28">
        <v>20470438</v>
      </c>
      <c r="V417" s="28">
        <v>656800.5</v>
      </c>
      <c r="W417" s="28">
        <v>775</v>
      </c>
      <c r="X417" s="17">
        <v>12</v>
      </c>
      <c r="AB417" s="1" t="s">
        <v>87</v>
      </c>
      <c r="AE417" s="1" t="s">
        <v>294</v>
      </c>
      <c r="AH417" s="1" t="s">
        <v>69</v>
      </c>
      <c r="AW417" s="1" t="s">
        <v>69</v>
      </c>
    </row>
    <row r="418" spans="1:52" s="62" customFormat="1" x14ac:dyDescent="0.4">
      <c r="A418" s="3" t="s">
        <v>492</v>
      </c>
      <c r="B418" s="2">
        <v>12037</v>
      </c>
      <c r="C418" s="62" t="s">
        <v>2153</v>
      </c>
      <c r="D418" s="63" t="s">
        <v>493</v>
      </c>
      <c r="E418" s="64" t="s">
        <v>494</v>
      </c>
      <c r="F418" s="65">
        <v>3179442.09</v>
      </c>
      <c r="G418" s="65">
        <v>28904019</v>
      </c>
      <c r="H418" s="64" t="s">
        <v>71</v>
      </c>
      <c r="I418" s="64"/>
      <c r="J418" s="64" t="s">
        <v>64</v>
      </c>
      <c r="K418" s="66" t="s">
        <v>65</v>
      </c>
      <c r="L418" s="64"/>
      <c r="M418" s="64"/>
      <c r="N418" s="64"/>
      <c r="O418" s="64" t="s">
        <v>85</v>
      </c>
      <c r="P418" s="64"/>
      <c r="Q418" s="64"/>
      <c r="R418" s="64"/>
      <c r="S418" s="64"/>
      <c r="T418" s="64"/>
      <c r="U418" s="67">
        <v>3920089</v>
      </c>
      <c r="V418" s="67">
        <v>828210</v>
      </c>
      <c r="W418" s="67">
        <v>711</v>
      </c>
      <c r="X418" s="68">
        <v>12</v>
      </c>
      <c r="Y418" s="64"/>
      <c r="Z418" s="64"/>
      <c r="AA418" s="64"/>
      <c r="AB418" s="64" t="s">
        <v>77</v>
      </c>
      <c r="AC418" s="64"/>
      <c r="AD418" s="64"/>
      <c r="AE418" s="64"/>
      <c r="AF418" s="64" t="s">
        <v>167</v>
      </c>
      <c r="AG418" s="64"/>
      <c r="AH418" s="64" t="s">
        <v>69</v>
      </c>
      <c r="AI418" s="64" t="s">
        <v>69</v>
      </c>
      <c r="AJ418" s="64" t="s">
        <v>69</v>
      </c>
      <c r="AK418" s="64"/>
      <c r="AL418" s="64"/>
      <c r="AM418" s="64"/>
      <c r="AN418" s="64"/>
      <c r="AO418" s="64"/>
      <c r="AP418" s="64"/>
      <c r="AQ418" s="64" t="s">
        <v>69</v>
      </c>
      <c r="AR418" s="64"/>
      <c r="AS418" s="64"/>
      <c r="AT418" s="64"/>
      <c r="AU418" s="64"/>
      <c r="AV418" s="64"/>
      <c r="AW418" s="64"/>
      <c r="AX418" s="64"/>
      <c r="AY418" s="64"/>
      <c r="AZ418" s="64"/>
    </row>
    <row r="419" spans="1:52" x14ac:dyDescent="0.4">
      <c r="A419" s="3" t="s">
        <v>1713</v>
      </c>
      <c r="B419" s="2">
        <v>1153235</v>
      </c>
      <c r="C419" s="3" t="s">
        <v>2153</v>
      </c>
      <c r="D419" s="2" t="s">
        <v>1714</v>
      </c>
      <c r="E419" s="1" t="s">
        <v>1715</v>
      </c>
      <c r="F419" s="20">
        <v>3168464.7</v>
      </c>
      <c r="G419" s="20">
        <v>126738588</v>
      </c>
      <c r="H419" s="1" t="s">
        <v>71</v>
      </c>
      <c r="J419" s="1" t="s">
        <v>64</v>
      </c>
      <c r="K419" s="24" t="s">
        <v>65</v>
      </c>
      <c r="L419" s="1" t="s">
        <v>322</v>
      </c>
      <c r="M419" s="1">
        <v>20140521</v>
      </c>
      <c r="O419" s="1" t="s">
        <v>85</v>
      </c>
      <c r="P419" s="1" t="s">
        <v>69</v>
      </c>
      <c r="U419" s="28">
        <v>43360867</v>
      </c>
      <c r="V419" s="28">
        <v>2797311</v>
      </c>
      <c r="W419" s="28">
        <v>3646</v>
      </c>
      <c r="X419" s="17">
        <v>12</v>
      </c>
      <c r="AB419" s="1" t="s">
        <v>2187</v>
      </c>
      <c r="AH419" s="1" t="s">
        <v>69</v>
      </c>
      <c r="AU419" s="1" t="s">
        <v>69</v>
      </c>
      <c r="AX419" s="1" t="s">
        <v>69</v>
      </c>
    </row>
    <row r="420" spans="1:52" x14ac:dyDescent="0.4">
      <c r="A420" s="3" t="s">
        <v>889</v>
      </c>
      <c r="B420" s="2">
        <v>17582</v>
      </c>
      <c r="C420" s="3" t="s">
        <v>2153</v>
      </c>
      <c r="D420" s="2" t="s">
        <v>890</v>
      </c>
      <c r="E420" s="1" t="s">
        <v>891</v>
      </c>
      <c r="F420" s="20">
        <v>3153418.42</v>
      </c>
      <c r="G420" s="20">
        <v>157670921</v>
      </c>
      <c r="H420" s="1" t="s">
        <v>71</v>
      </c>
      <c r="J420" s="1" t="s">
        <v>121</v>
      </c>
      <c r="K420" s="24" t="s">
        <v>65</v>
      </c>
      <c r="U420" s="28">
        <v>36894459</v>
      </c>
      <c r="V420" s="28">
        <v>856072.5</v>
      </c>
      <c r="W420" s="28">
        <v>1223</v>
      </c>
      <c r="X420" s="17">
        <v>12</v>
      </c>
      <c r="AB420" s="1" t="s">
        <v>121</v>
      </c>
      <c r="AH420" s="1" t="s">
        <v>69</v>
      </c>
    </row>
    <row r="421" spans="1:52" x14ac:dyDescent="0.4">
      <c r="A421" s="3" t="s">
        <v>695</v>
      </c>
      <c r="B421" s="2">
        <v>29960</v>
      </c>
      <c r="C421" s="3" t="s">
        <v>2153</v>
      </c>
      <c r="D421" s="2" t="s">
        <v>696</v>
      </c>
      <c r="E421" s="1" t="s">
        <v>697</v>
      </c>
      <c r="F421" s="20">
        <v>3146536.44</v>
      </c>
      <c r="G421" s="20">
        <v>157326822</v>
      </c>
      <c r="H421" s="1" t="s">
        <v>71</v>
      </c>
      <c r="J421" s="1" t="s">
        <v>64</v>
      </c>
      <c r="K421" s="24" t="s">
        <v>65</v>
      </c>
      <c r="O421" s="1" t="s">
        <v>85</v>
      </c>
      <c r="U421" s="28">
        <v>14832115</v>
      </c>
      <c r="V421" s="28">
        <v>548831.5</v>
      </c>
      <c r="W421" s="28">
        <v>801</v>
      </c>
      <c r="X421" s="17">
        <v>12</v>
      </c>
      <c r="AB421" s="1" t="s">
        <v>2169</v>
      </c>
      <c r="AH421" s="1" t="s">
        <v>69</v>
      </c>
      <c r="AJ421" s="1" t="s">
        <v>69</v>
      </c>
      <c r="AW421" s="1" t="s">
        <v>69</v>
      </c>
    </row>
    <row r="422" spans="1:52" x14ac:dyDescent="0.4">
      <c r="A422" s="3" t="s">
        <v>1502</v>
      </c>
      <c r="B422" s="2">
        <v>1108683</v>
      </c>
      <c r="C422" s="3" t="s">
        <v>2153</v>
      </c>
      <c r="D422" s="2" t="s">
        <v>1503</v>
      </c>
      <c r="E422" s="1" t="s">
        <v>1504</v>
      </c>
      <c r="F422" s="20">
        <v>3144967.92</v>
      </c>
      <c r="G422" s="20">
        <v>69888176</v>
      </c>
      <c r="H422" s="1" t="s">
        <v>71</v>
      </c>
      <c r="J422" s="1" t="s">
        <v>66</v>
      </c>
      <c r="K422" s="24" t="s">
        <v>65</v>
      </c>
      <c r="L422" s="1" t="s">
        <v>84</v>
      </c>
      <c r="M422" s="1">
        <v>20101104</v>
      </c>
      <c r="U422" s="28">
        <v>28788628</v>
      </c>
      <c r="V422" s="28">
        <v>1374347.5</v>
      </c>
      <c r="W422" s="28">
        <v>1661</v>
      </c>
      <c r="X422" s="17">
        <v>12</v>
      </c>
      <c r="AB422" s="1" t="s">
        <v>77</v>
      </c>
      <c r="AH422" s="1" t="s">
        <v>69</v>
      </c>
    </row>
    <row r="423" spans="1:52" x14ac:dyDescent="0.4">
      <c r="A423" s="3" t="s">
        <v>736</v>
      </c>
      <c r="B423" s="2">
        <v>19421</v>
      </c>
      <c r="C423" s="3" t="s">
        <v>2153</v>
      </c>
      <c r="D423" s="2" t="s">
        <v>737</v>
      </c>
      <c r="E423" s="1" t="s">
        <v>738</v>
      </c>
      <c r="F423" s="20">
        <v>3144758.59</v>
      </c>
      <c r="G423" s="20">
        <v>33102722</v>
      </c>
      <c r="H423" s="1" t="s">
        <v>71</v>
      </c>
      <c r="J423" s="1" t="s">
        <v>64</v>
      </c>
      <c r="K423" s="24" t="s">
        <v>65</v>
      </c>
      <c r="U423" s="28">
        <v>4117557</v>
      </c>
      <c r="V423" s="28">
        <v>314362.5</v>
      </c>
      <c r="W423" s="28">
        <v>434</v>
      </c>
      <c r="X423" s="17">
        <v>12</v>
      </c>
      <c r="Y423" s="1" t="s">
        <v>739</v>
      </c>
      <c r="AC423" s="1" t="s">
        <v>347</v>
      </c>
      <c r="AH423" s="1" t="s">
        <v>69</v>
      </c>
      <c r="AK423" s="1" t="s">
        <v>69</v>
      </c>
    </row>
    <row r="424" spans="1:52" x14ac:dyDescent="0.4">
      <c r="A424" s="3" t="s">
        <v>586</v>
      </c>
      <c r="B424" s="2">
        <v>30748</v>
      </c>
      <c r="C424" s="3" t="s">
        <v>2153</v>
      </c>
      <c r="D424" s="2" t="s">
        <v>587</v>
      </c>
      <c r="E424" s="1" t="s">
        <v>588</v>
      </c>
      <c r="F424" s="20">
        <v>3094013.56</v>
      </c>
      <c r="G424" s="20">
        <v>28127396</v>
      </c>
      <c r="H424" s="1" t="s">
        <v>71</v>
      </c>
      <c r="J424" s="1" t="s">
        <v>64</v>
      </c>
      <c r="K424" s="24" t="s">
        <v>65</v>
      </c>
      <c r="O424" s="1" t="s">
        <v>85</v>
      </c>
      <c r="U424" s="28">
        <v>8514571</v>
      </c>
      <c r="V424" s="28">
        <v>1597094</v>
      </c>
      <c r="W424" s="28">
        <v>975</v>
      </c>
      <c r="X424" s="17">
        <v>12</v>
      </c>
      <c r="AC424" s="1" t="s">
        <v>2157</v>
      </c>
      <c r="AH424" s="1" t="s">
        <v>69</v>
      </c>
      <c r="AJ424" s="1" t="s">
        <v>69</v>
      </c>
      <c r="AT424" s="1" t="s">
        <v>69</v>
      </c>
    </row>
    <row r="425" spans="1:52" x14ac:dyDescent="0.4">
      <c r="A425" s="3" t="s">
        <v>2080</v>
      </c>
      <c r="B425" s="2">
        <v>1184570</v>
      </c>
      <c r="C425" s="3" t="s">
        <v>2153</v>
      </c>
      <c r="D425" s="2" t="s">
        <v>2081</v>
      </c>
      <c r="E425" s="1" t="s">
        <v>2082</v>
      </c>
      <c r="F425" s="20">
        <v>3085284.68</v>
      </c>
      <c r="G425" s="20">
        <v>77132117</v>
      </c>
      <c r="H425" s="1" t="s">
        <v>71</v>
      </c>
      <c r="J425" s="1" t="s">
        <v>66</v>
      </c>
      <c r="K425" s="24" t="s">
        <v>65</v>
      </c>
      <c r="L425" s="1" t="s">
        <v>84</v>
      </c>
      <c r="M425" s="1">
        <v>20210420</v>
      </c>
      <c r="O425" s="1" t="s">
        <v>85</v>
      </c>
      <c r="U425" s="28">
        <v>12128805</v>
      </c>
      <c r="V425" s="28">
        <v>657032.5</v>
      </c>
      <c r="W425" s="28">
        <v>983</v>
      </c>
      <c r="X425" s="17">
        <v>12</v>
      </c>
      <c r="AC425" s="1" t="s">
        <v>72</v>
      </c>
      <c r="AH425" s="1" t="s">
        <v>69</v>
      </c>
      <c r="AJ425" s="1" t="s">
        <v>69</v>
      </c>
    </row>
    <row r="426" spans="1:52" x14ac:dyDescent="0.4">
      <c r="A426" s="3" t="s">
        <v>1278</v>
      </c>
      <c r="B426" s="2">
        <v>1114295</v>
      </c>
      <c r="C426" s="3" t="s">
        <v>2153</v>
      </c>
      <c r="D426" s="2" t="s">
        <v>1279</v>
      </c>
      <c r="E426" s="1" t="s">
        <v>1280</v>
      </c>
      <c r="F426" s="20">
        <v>3078430.08</v>
      </c>
      <c r="G426" s="20">
        <v>102614336</v>
      </c>
      <c r="H426" s="1" t="s">
        <v>71</v>
      </c>
      <c r="J426" s="1" t="s">
        <v>70</v>
      </c>
      <c r="K426" s="24" t="s">
        <v>65</v>
      </c>
      <c r="L426" s="1" t="s">
        <v>322</v>
      </c>
      <c r="M426" s="1">
        <v>20100628</v>
      </c>
      <c r="P426" s="1" t="s">
        <v>69</v>
      </c>
      <c r="U426" s="28">
        <v>15169406</v>
      </c>
      <c r="V426" s="28">
        <v>564495</v>
      </c>
      <c r="W426" s="28">
        <v>1063</v>
      </c>
      <c r="X426" s="17">
        <v>12</v>
      </c>
      <c r="AB426" s="1" t="s">
        <v>289</v>
      </c>
      <c r="AH426" s="1" t="s">
        <v>69</v>
      </c>
    </row>
    <row r="427" spans="1:52" x14ac:dyDescent="0.4">
      <c r="A427" s="3" t="s">
        <v>1439</v>
      </c>
      <c r="B427" s="2">
        <v>1123005</v>
      </c>
      <c r="C427" s="3" t="s">
        <v>2153</v>
      </c>
      <c r="D427" s="2" t="s">
        <v>2230</v>
      </c>
      <c r="E427" s="1" t="s">
        <v>2231</v>
      </c>
      <c r="F427" s="20">
        <v>3053618.55</v>
      </c>
      <c r="G427" s="20">
        <v>33929095</v>
      </c>
      <c r="H427" s="1" t="s">
        <v>71</v>
      </c>
      <c r="J427" s="1" t="s">
        <v>64</v>
      </c>
      <c r="K427" s="24" t="s">
        <v>65</v>
      </c>
      <c r="L427" s="1" t="s">
        <v>322</v>
      </c>
      <c r="M427" s="1">
        <v>20111220</v>
      </c>
      <c r="P427" s="1" t="s">
        <v>69</v>
      </c>
      <c r="U427" s="28">
        <v>870876</v>
      </c>
      <c r="V427" s="28">
        <v>72390</v>
      </c>
      <c r="W427" s="28">
        <v>164</v>
      </c>
      <c r="X427" s="17">
        <v>12</v>
      </c>
      <c r="AF427" s="1" t="s">
        <v>96</v>
      </c>
      <c r="AH427" s="1" t="s">
        <v>69</v>
      </c>
      <c r="AJ427" s="1" t="s">
        <v>69</v>
      </c>
    </row>
    <row r="428" spans="1:52" x14ac:dyDescent="0.4">
      <c r="A428" s="3" t="s">
        <v>414</v>
      </c>
      <c r="B428" s="2">
        <v>1118330</v>
      </c>
      <c r="C428" s="3" t="s">
        <v>2153</v>
      </c>
      <c r="D428" s="2" t="s">
        <v>415</v>
      </c>
      <c r="E428" s="1" t="s">
        <v>416</v>
      </c>
      <c r="F428" s="20">
        <v>3033172.1749999998</v>
      </c>
      <c r="G428" s="20">
        <v>121326887</v>
      </c>
      <c r="H428" s="1" t="s">
        <v>71</v>
      </c>
      <c r="J428" s="1" t="s">
        <v>66</v>
      </c>
      <c r="K428" s="24" t="s">
        <v>65</v>
      </c>
      <c r="L428" s="1" t="s">
        <v>84</v>
      </c>
      <c r="M428" s="1">
        <v>20080910</v>
      </c>
      <c r="U428" s="28">
        <v>10381505</v>
      </c>
      <c r="V428" s="28">
        <v>285421</v>
      </c>
      <c r="W428" s="28">
        <v>717</v>
      </c>
      <c r="X428" s="17">
        <v>12</v>
      </c>
      <c r="Y428" s="1" t="s">
        <v>170</v>
      </c>
      <c r="AH428" s="1" t="s">
        <v>69</v>
      </c>
    </row>
    <row r="429" spans="1:52" x14ac:dyDescent="0.4">
      <c r="A429" s="3" t="s">
        <v>1869</v>
      </c>
      <c r="B429" s="2">
        <v>1179980</v>
      </c>
      <c r="C429" s="3" t="s">
        <v>2153</v>
      </c>
      <c r="D429" s="2" t="s">
        <v>1870</v>
      </c>
      <c r="E429" s="1" t="s">
        <v>1871</v>
      </c>
      <c r="F429" s="20">
        <v>3017495.65</v>
      </c>
      <c r="G429" s="20">
        <v>23211505</v>
      </c>
      <c r="H429" s="1" t="s">
        <v>71</v>
      </c>
      <c r="J429" s="1" t="s">
        <v>66</v>
      </c>
      <c r="K429" s="24" t="s">
        <v>65</v>
      </c>
      <c r="L429" s="1" t="s">
        <v>322</v>
      </c>
      <c r="M429" s="1">
        <v>20201008</v>
      </c>
      <c r="P429" s="1" t="s">
        <v>69</v>
      </c>
      <c r="U429" s="28">
        <v>9565961</v>
      </c>
      <c r="V429" s="28">
        <v>698499</v>
      </c>
      <c r="W429" s="28">
        <v>507</v>
      </c>
      <c r="X429" s="17">
        <v>12</v>
      </c>
      <c r="AB429" s="1" t="s">
        <v>145</v>
      </c>
      <c r="AH429" s="1" t="s">
        <v>69</v>
      </c>
      <c r="AJ429" s="1" t="s">
        <v>69</v>
      </c>
    </row>
    <row r="430" spans="1:52" s="62" customFormat="1" x14ac:dyDescent="0.4">
      <c r="A430" s="3" t="s">
        <v>991</v>
      </c>
      <c r="B430" s="2">
        <v>1023409</v>
      </c>
      <c r="C430" s="62" t="s">
        <v>2153</v>
      </c>
      <c r="D430" s="63" t="s">
        <v>992</v>
      </c>
      <c r="E430" s="64" t="s">
        <v>993</v>
      </c>
      <c r="F430" s="65">
        <v>3011392.5</v>
      </c>
      <c r="G430" s="65">
        <v>200759500</v>
      </c>
      <c r="H430" s="64" t="s">
        <v>71</v>
      </c>
      <c r="I430" s="64"/>
      <c r="J430" s="64" t="s">
        <v>134</v>
      </c>
      <c r="K430" s="66" t="s">
        <v>65</v>
      </c>
      <c r="L430" s="64"/>
      <c r="M430" s="64"/>
      <c r="N430" s="64"/>
      <c r="O430" s="64" t="s">
        <v>85</v>
      </c>
      <c r="P430" s="64"/>
      <c r="Q430" s="64"/>
      <c r="R430" s="64"/>
      <c r="S430" s="64"/>
      <c r="T430" s="64"/>
      <c r="U430" s="67">
        <v>58303002</v>
      </c>
      <c r="V430" s="67">
        <v>1101820.5</v>
      </c>
      <c r="W430" s="67">
        <v>1877</v>
      </c>
      <c r="X430" s="68">
        <v>12</v>
      </c>
      <c r="Y430" s="64"/>
      <c r="Z430" s="64"/>
      <c r="AA430" s="64"/>
      <c r="AB430" s="64" t="s">
        <v>2046</v>
      </c>
      <c r="AC430" s="64" t="s">
        <v>81</v>
      </c>
      <c r="AD430" s="64"/>
      <c r="AE430" s="64"/>
      <c r="AF430" s="64"/>
      <c r="AG430" s="64"/>
      <c r="AH430" s="64" t="s">
        <v>69</v>
      </c>
      <c r="AI430" s="64" t="s">
        <v>69</v>
      </c>
      <c r="AJ430" s="64"/>
      <c r="AK430" s="64"/>
      <c r="AL430" s="64"/>
      <c r="AM430" s="64"/>
      <c r="AN430" s="64"/>
      <c r="AO430" s="64"/>
      <c r="AP430" s="64"/>
      <c r="AQ430" s="64"/>
      <c r="AR430" s="64"/>
      <c r="AS430" s="64"/>
      <c r="AT430" s="64"/>
      <c r="AU430" s="64"/>
      <c r="AV430" s="64"/>
      <c r="AW430" s="64"/>
      <c r="AX430" s="64"/>
      <c r="AY430" s="64"/>
      <c r="AZ430" s="64"/>
    </row>
    <row r="431" spans="1:52" x14ac:dyDescent="0.4">
      <c r="A431" s="3" t="s">
        <v>476</v>
      </c>
      <c r="B431" s="2">
        <v>1062223</v>
      </c>
      <c r="C431" s="3" t="s">
        <v>2153</v>
      </c>
      <c r="D431" s="2" t="s">
        <v>477</v>
      </c>
      <c r="E431" s="1" t="s">
        <v>478</v>
      </c>
      <c r="F431" s="20">
        <v>2993747.62</v>
      </c>
      <c r="G431" s="20">
        <v>149687381</v>
      </c>
      <c r="H431" s="1" t="s">
        <v>71</v>
      </c>
      <c r="J431" s="1" t="s">
        <v>66</v>
      </c>
      <c r="K431" s="24" t="s">
        <v>65</v>
      </c>
      <c r="U431" s="28">
        <v>9324848</v>
      </c>
      <c r="V431" s="28">
        <v>367479.5</v>
      </c>
      <c r="W431" s="28">
        <v>469</v>
      </c>
      <c r="X431" s="17">
        <v>12</v>
      </c>
      <c r="Y431" s="1" t="s">
        <v>2162</v>
      </c>
      <c r="AH431" s="1" t="s">
        <v>69</v>
      </c>
      <c r="AY431" s="1" t="s">
        <v>69</v>
      </c>
    </row>
    <row r="432" spans="1:52" s="62" customFormat="1" x14ac:dyDescent="0.4">
      <c r="A432" s="3" t="s">
        <v>1970</v>
      </c>
      <c r="B432" s="2">
        <v>1182010</v>
      </c>
      <c r="C432" s="62" t="s">
        <v>2153</v>
      </c>
      <c r="D432" s="63" t="s">
        <v>1971</v>
      </c>
      <c r="E432" s="64" t="s">
        <v>1972</v>
      </c>
      <c r="F432" s="65">
        <v>2986610.55</v>
      </c>
      <c r="G432" s="65">
        <v>27151005</v>
      </c>
      <c r="H432" s="64" t="s">
        <v>71</v>
      </c>
      <c r="I432" s="64"/>
      <c r="J432" s="64" t="s">
        <v>64</v>
      </c>
      <c r="K432" s="66" t="s">
        <v>65</v>
      </c>
      <c r="L432" s="64" t="s">
        <v>67</v>
      </c>
      <c r="M432" s="64">
        <v>20181129</v>
      </c>
      <c r="N432" s="64"/>
      <c r="O432" s="64"/>
      <c r="P432" s="64"/>
      <c r="Q432" s="64"/>
      <c r="R432" s="64"/>
      <c r="S432" s="64"/>
      <c r="T432" s="64"/>
      <c r="U432" s="67">
        <v>9497760</v>
      </c>
      <c r="V432" s="67">
        <v>1429829</v>
      </c>
      <c r="W432" s="67">
        <v>3586</v>
      </c>
      <c r="X432" s="68">
        <v>12</v>
      </c>
      <c r="Y432" s="64"/>
      <c r="Z432" s="64"/>
      <c r="AA432" s="64"/>
      <c r="AB432" s="64" t="s">
        <v>64</v>
      </c>
      <c r="AC432" s="64"/>
      <c r="AD432" s="64"/>
      <c r="AE432" s="64"/>
      <c r="AF432" s="64"/>
      <c r="AG432" s="64"/>
      <c r="AH432" s="64" t="s">
        <v>69</v>
      </c>
      <c r="AI432" s="64" t="s">
        <v>69</v>
      </c>
      <c r="AJ432" s="64" t="s">
        <v>69</v>
      </c>
      <c r="AK432" s="64"/>
      <c r="AL432" s="64"/>
      <c r="AM432" s="64"/>
      <c r="AN432" s="64"/>
      <c r="AO432" s="64"/>
      <c r="AP432" s="64"/>
      <c r="AQ432" s="64"/>
      <c r="AR432" s="64"/>
      <c r="AS432" s="64"/>
      <c r="AT432" s="64"/>
      <c r="AU432" s="64"/>
      <c r="AV432" s="64"/>
      <c r="AW432" s="64"/>
      <c r="AX432" s="64"/>
      <c r="AY432" s="64"/>
      <c r="AZ432" s="64"/>
    </row>
    <row r="433" spans="1:52" x14ac:dyDescent="0.4">
      <c r="A433" s="3" t="s">
        <v>1107</v>
      </c>
      <c r="B433" s="2">
        <v>18275</v>
      </c>
      <c r="C433" s="3" t="s">
        <v>2153</v>
      </c>
      <c r="D433" s="2" t="s">
        <v>1108</v>
      </c>
      <c r="E433" s="1" t="s">
        <v>1109</v>
      </c>
      <c r="F433" s="20">
        <v>2970526.47</v>
      </c>
      <c r="G433" s="20">
        <v>99017549</v>
      </c>
      <c r="H433" s="1" t="s">
        <v>71</v>
      </c>
      <c r="J433" s="1" t="s">
        <v>64</v>
      </c>
      <c r="K433" s="24" t="s">
        <v>65</v>
      </c>
      <c r="U433" s="28">
        <v>2074017</v>
      </c>
      <c r="V433" s="28">
        <v>77428.5</v>
      </c>
      <c r="W433" s="28">
        <v>212</v>
      </c>
      <c r="X433" s="17">
        <v>12</v>
      </c>
      <c r="AC433" s="1" t="s">
        <v>122</v>
      </c>
      <c r="AH433" s="1" t="s">
        <v>69</v>
      </c>
    </row>
    <row r="434" spans="1:52" x14ac:dyDescent="0.4">
      <c r="A434" s="3" t="s">
        <v>1453</v>
      </c>
      <c r="B434" s="2">
        <v>1126240</v>
      </c>
      <c r="C434" s="3" t="s">
        <v>2153</v>
      </c>
      <c r="D434" s="2" t="s">
        <v>1454</v>
      </c>
      <c r="E434" s="1" t="s">
        <v>1455</v>
      </c>
      <c r="F434" s="20">
        <v>2954610.9</v>
      </c>
      <c r="G434" s="20">
        <v>65658020</v>
      </c>
      <c r="H434" s="1" t="s">
        <v>71</v>
      </c>
      <c r="J434" s="1" t="s">
        <v>64</v>
      </c>
      <c r="K434" s="24" t="s">
        <v>65</v>
      </c>
      <c r="L434" s="1" t="s">
        <v>67</v>
      </c>
      <c r="M434" s="1">
        <v>20091231</v>
      </c>
      <c r="O434" s="1" t="s">
        <v>85</v>
      </c>
      <c r="U434" s="28">
        <v>36634598</v>
      </c>
      <c r="V434" s="28">
        <v>4808979.5</v>
      </c>
      <c r="W434" s="28">
        <v>4807</v>
      </c>
      <c r="X434" s="17">
        <v>12</v>
      </c>
      <c r="Y434" s="1" t="s">
        <v>293</v>
      </c>
      <c r="AB434" s="1" t="s">
        <v>70</v>
      </c>
      <c r="AH434" s="1" t="s">
        <v>69</v>
      </c>
      <c r="AT434" s="1" t="s">
        <v>69</v>
      </c>
    </row>
    <row r="435" spans="1:52" x14ac:dyDescent="0.4">
      <c r="A435" s="3" t="s">
        <v>1979</v>
      </c>
      <c r="B435" s="2">
        <v>1181710</v>
      </c>
      <c r="C435" s="3" t="s">
        <v>2153</v>
      </c>
      <c r="D435" s="2" t="s">
        <v>1980</v>
      </c>
      <c r="E435" s="1" t="s">
        <v>1981</v>
      </c>
      <c r="F435" s="20">
        <v>2897319.0049999999</v>
      </c>
      <c r="G435" s="20">
        <v>82780543</v>
      </c>
      <c r="H435" s="1" t="s">
        <v>71</v>
      </c>
      <c r="J435" s="1" t="s">
        <v>121</v>
      </c>
      <c r="K435" s="24" t="s">
        <v>65</v>
      </c>
      <c r="L435" s="1" t="s">
        <v>84</v>
      </c>
      <c r="M435" s="1">
        <v>20190204</v>
      </c>
      <c r="U435" s="28">
        <v>9170619</v>
      </c>
      <c r="V435" s="28">
        <v>402578.5</v>
      </c>
      <c r="W435" s="28">
        <v>1157</v>
      </c>
      <c r="X435" s="17">
        <v>12</v>
      </c>
      <c r="AB435" s="1" t="s">
        <v>121</v>
      </c>
      <c r="AH435" s="1" t="s">
        <v>69</v>
      </c>
    </row>
    <row r="436" spans="1:52" x14ac:dyDescent="0.4">
      <c r="A436" s="3" t="s">
        <v>663</v>
      </c>
      <c r="B436" s="2">
        <v>28733</v>
      </c>
      <c r="C436" s="3" t="s">
        <v>2153</v>
      </c>
      <c r="D436" s="2" t="s">
        <v>664</v>
      </c>
      <c r="E436" s="1" t="s">
        <v>665</v>
      </c>
      <c r="F436" s="20">
        <v>2889780.3</v>
      </c>
      <c r="G436" s="20">
        <v>32108670</v>
      </c>
      <c r="H436" s="1" t="s">
        <v>71</v>
      </c>
      <c r="J436" s="1" t="s">
        <v>64</v>
      </c>
      <c r="K436" s="24" t="s">
        <v>65</v>
      </c>
      <c r="O436" s="1" t="s">
        <v>85</v>
      </c>
      <c r="U436" s="28">
        <v>12725415</v>
      </c>
      <c r="V436" s="28">
        <v>2031264.5</v>
      </c>
      <c r="W436" s="28">
        <v>1438</v>
      </c>
      <c r="X436" s="17">
        <v>12</v>
      </c>
      <c r="AB436" s="1" t="s">
        <v>121</v>
      </c>
      <c r="AF436" s="1" t="s">
        <v>96</v>
      </c>
      <c r="AH436" s="1" t="s">
        <v>69</v>
      </c>
      <c r="AX436" s="1" t="s">
        <v>69</v>
      </c>
    </row>
    <row r="437" spans="1:52" s="62" customFormat="1" x14ac:dyDescent="0.4">
      <c r="A437" s="3" t="s">
        <v>905</v>
      </c>
      <c r="B437" s="2">
        <v>1023400</v>
      </c>
      <c r="C437" s="62" t="s">
        <v>2153</v>
      </c>
      <c r="D437" s="63" t="s">
        <v>906</v>
      </c>
      <c r="E437" s="64" t="s">
        <v>907</v>
      </c>
      <c r="F437" s="65">
        <v>2874693.1850000001</v>
      </c>
      <c r="G437" s="65">
        <v>82134091</v>
      </c>
      <c r="H437" s="64" t="s">
        <v>71</v>
      </c>
      <c r="I437" s="64"/>
      <c r="J437" s="64" t="s">
        <v>66</v>
      </c>
      <c r="K437" s="66" t="s">
        <v>65</v>
      </c>
      <c r="L437" s="64"/>
      <c r="M437" s="64"/>
      <c r="N437" s="64"/>
      <c r="O437" s="64"/>
      <c r="P437" s="64"/>
      <c r="Q437" s="64"/>
      <c r="R437" s="64"/>
      <c r="S437" s="64"/>
      <c r="T437" s="64"/>
      <c r="U437" s="67">
        <v>26319119</v>
      </c>
      <c r="V437" s="67">
        <v>1552006</v>
      </c>
      <c r="W437" s="67">
        <v>1907.5</v>
      </c>
      <c r="X437" s="68">
        <v>12</v>
      </c>
      <c r="Y437" s="64"/>
      <c r="Z437" s="64"/>
      <c r="AA437" s="64"/>
      <c r="AB437" s="64" t="s">
        <v>87</v>
      </c>
      <c r="AC437" s="64"/>
      <c r="AD437" s="64"/>
      <c r="AE437" s="64"/>
      <c r="AF437" s="64"/>
      <c r="AG437" s="64"/>
      <c r="AH437" s="64" t="s">
        <v>69</v>
      </c>
      <c r="AI437" s="64" t="s">
        <v>69</v>
      </c>
      <c r="AJ437" s="64" t="s">
        <v>69</v>
      </c>
      <c r="AK437" s="64"/>
      <c r="AL437" s="64"/>
      <c r="AM437" s="64"/>
      <c r="AN437" s="64"/>
      <c r="AO437" s="64"/>
      <c r="AP437" s="64"/>
      <c r="AQ437" s="64"/>
      <c r="AR437" s="64"/>
      <c r="AS437" s="64"/>
      <c r="AT437" s="64"/>
      <c r="AU437" s="64"/>
      <c r="AV437" s="64"/>
      <c r="AW437" s="64"/>
      <c r="AX437" s="64"/>
      <c r="AY437" s="64"/>
      <c r="AZ437" s="64" t="s">
        <v>1070</v>
      </c>
    </row>
    <row r="438" spans="1:52" x14ac:dyDescent="0.4">
      <c r="A438" s="3" t="s">
        <v>1297</v>
      </c>
      <c r="B438" s="2">
        <v>1115632</v>
      </c>
      <c r="C438" s="3" t="s">
        <v>2153</v>
      </c>
      <c r="D438" s="2" t="s">
        <v>1298</v>
      </c>
      <c r="E438" s="1" t="s">
        <v>1299</v>
      </c>
      <c r="F438" s="20">
        <v>2855811.24</v>
      </c>
      <c r="G438" s="20">
        <v>63462472</v>
      </c>
      <c r="H438" s="1" t="s">
        <v>71</v>
      </c>
      <c r="J438" s="1" t="s">
        <v>64</v>
      </c>
      <c r="K438" s="24" t="s">
        <v>65</v>
      </c>
      <c r="L438" s="1" t="s">
        <v>322</v>
      </c>
      <c r="M438" s="1">
        <v>20090720</v>
      </c>
      <c r="O438" s="1" t="s">
        <v>85</v>
      </c>
      <c r="P438" s="1" t="s">
        <v>69</v>
      </c>
      <c r="U438" s="28">
        <v>16898501</v>
      </c>
      <c r="V438" s="28">
        <v>1599505</v>
      </c>
      <c r="W438" s="28">
        <v>1915</v>
      </c>
      <c r="X438" s="17">
        <v>12</v>
      </c>
      <c r="AB438" s="1" t="s">
        <v>2046</v>
      </c>
      <c r="AH438" s="1" t="s">
        <v>69</v>
      </c>
      <c r="AK438" s="1" t="s">
        <v>69</v>
      </c>
    </row>
    <row r="439" spans="1:52" x14ac:dyDescent="0.4">
      <c r="A439" s="3" t="s">
        <v>498</v>
      </c>
      <c r="B439" s="2">
        <v>1078210</v>
      </c>
      <c r="C439" s="3" t="s">
        <v>2153</v>
      </c>
      <c r="D439" s="2" t="s">
        <v>499</v>
      </c>
      <c r="E439" s="1" t="s">
        <v>500</v>
      </c>
      <c r="F439" s="20">
        <v>2801677.6</v>
      </c>
      <c r="G439" s="20">
        <v>56033552</v>
      </c>
      <c r="H439" s="1" t="s">
        <v>71</v>
      </c>
      <c r="J439" s="1" t="s">
        <v>66</v>
      </c>
      <c r="K439" s="24" t="s">
        <v>65</v>
      </c>
      <c r="U439" s="28">
        <v>6129966</v>
      </c>
      <c r="V439" s="28">
        <v>424205.5</v>
      </c>
      <c r="W439" s="28">
        <v>395</v>
      </c>
      <c r="X439" s="17">
        <v>12</v>
      </c>
      <c r="AB439" s="1" t="s">
        <v>501</v>
      </c>
      <c r="AG439" s="1" t="s">
        <v>69</v>
      </c>
      <c r="AH439" s="1" t="s">
        <v>69</v>
      </c>
    </row>
    <row r="440" spans="1:52" s="62" customFormat="1" x14ac:dyDescent="0.4">
      <c r="A440" s="3" t="s">
        <v>685</v>
      </c>
      <c r="B440" s="2">
        <v>1084835</v>
      </c>
      <c r="C440" s="62" t="s">
        <v>2153</v>
      </c>
      <c r="D440" s="63" t="s">
        <v>686</v>
      </c>
      <c r="E440" s="64" t="s">
        <v>687</v>
      </c>
      <c r="F440" s="65">
        <v>2762224.64</v>
      </c>
      <c r="G440" s="65">
        <v>138111232</v>
      </c>
      <c r="H440" s="64" t="s">
        <v>71</v>
      </c>
      <c r="I440" s="64"/>
      <c r="J440" s="64" t="s">
        <v>64</v>
      </c>
      <c r="K440" s="66" t="s">
        <v>65</v>
      </c>
      <c r="L440" s="64"/>
      <c r="M440" s="64"/>
      <c r="N440" s="64"/>
      <c r="O440" s="64" t="s">
        <v>85</v>
      </c>
      <c r="P440" s="64"/>
      <c r="Q440" s="64"/>
      <c r="R440" s="64"/>
      <c r="S440" s="64"/>
      <c r="T440" s="64"/>
      <c r="U440" s="67">
        <v>21459698</v>
      </c>
      <c r="V440" s="67">
        <v>589852</v>
      </c>
      <c r="W440" s="67">
        <v>1074</v>
      </c>
      <c r="X440" s="68">
        <v>12</v>
      </c>
      <c r="Y440" s="64"/>
      <c r="Z440" s="64"/>
      <c r="AA440" s="64"/>
      <c r="AB440" s="64" t="s">
        <v>64</v>
      </c>
      <c r="AC440" s="64"/>
      <c r="AD440" s="64"/>
      <c r="AE440" s="64"/>
      <c r="AF440" s="64"/>
      <c r="AG440" s="64"/>
      <c r="AH440" s="64" t="s">
        <v>69</v>
      </c>
      <c r="AI440" s="64" t="s">
        <v>69</v>
      </c>
      <c r="AJ440" s="64" t="s">
        <v>69</v>
      </c>
      <c r="AK440" s="64"/>
      <c r="AL440" s="64"/>
      <c r="AM440" s="64" t="s">
        <v>69</v>
      </c>
      <c r="AN440" s="64"/>
      <c r="AO440" s="64"/>
      <c r="AP440" s="64"/>
      <c r="AQ440" s="64"/>
      <c r="AR440" s="64"/>
      <c r="AS440" s="64"/>
      <c r="AT440" s="64"/>
      <c r="AU440" s="64"/>
      <c r="AV440" s="64"/>
      <c r="AW440" s="64"/>
      <c r="AX440" s="64" t="s">
        <v>69</v>
      </c>
      <c r="AY440" s="64"/>
      <c r="AZ440" s="64"/>
    </row>
    <row r="441" spans="1:52" x14ac:dyDescent="0.4">
      <c r="A441" s="3" t="s">
        <v>1671</v>
      </c>
      <c r="B441" s="2">
        <v>1151090</v>
      </c>
      <c r="C441" s="3" t="s">
        <v>2153</v>
      </c>
      <c r="D441" s="2" t="s">
        <v>1672</v>
      </c>
      <c r="E441" s="1" t="s">
        <v>1673</v>
      </c>
      <c r="F441" s="20">
        <v>2721332.5350000001</v>
      </c>
      <c r="G441" s="20">
        <v>181422169</v>
      </c>
      <c r="H441" s="1" t="s">
        <v>71</v>
      </c>
      <c r="J441" s="1" t="s">
        <v>78</v>
      </c>
      <c r="K441" s="24" t="s">
        <v>132</v>
      </c>
      <c r="L441" s="1" t="s">
        <v>67</v>
      </c>
      <c r="M441" s="1">
        <v>20111103</v>
      </c>
      <c r="N441" s="1" t="s">
        <v>86</v>
      </c>
      <c r="U441" s="28">
        <v>30306760</v>
      </c>
      <c r="V441" s="28">
        <v>1137940</v>
      </c>
      <c r="W441" s="28">
        <v>1202</v>
      </c>
      <c r="X441" s="17">
        <v>12</v>
      </c>
      <c r="Y441" s="1" t="s">
        <v>293</v>
      </c>
      <c r="AH441" s="1" t="s">
        <v>69</v>
      </c>
    </row>
    <row r="442" spans="1:52" x14ac:dyDescent="0.4">
      <c r="A442" s="3" t="s">
        <v>610</v>
      </c>
      <c r="B442" s="2">
        <v>1061422</v>
      </c>
      <c r="C442" s="3" t="s">
        <v>2153</v>
      </c>
      <c r="D442" s="2" t="s">
        <v>611</v>
      </c>
      <c r="E442" s="1" t="s">
        <v>612</v>
      </c>
      <c r="F442" s="20">
        <v>2705542.12</v>
      </c>
      <c r="G442" s="20">
        <v>135277106</v>
      </c>
      <c r="H442" s="1" t="s">
        <v>71</v>
      </c>
      <c r="J442" s="1" t="s">
        <v>66</v>
      </c>
      <c r="K442" s="24" t="s">
        <v>65</v>
      </c>
      <c r="U442" s="28">
        <v>9105803</v>
      </c>
      <c r="V442" s="28">
        <v>194659.5</v>
      </c>
      <c r="W442" s="28">
        <v>375</v>
      </c>
      <c r="X442" s="17">
        <v>12</v>
      </c>
      <c r="AB442" s="1" t="s">
        <v>66</v>
      </c>
      <c r="AH442" s="1" t="s">
        <v>69</v>
      </c>
    </row>
    <row r="443" spans="1:52" x14ac:dyDescent="0.4">
      <c r="A443" s="3" t="s">
        <v>1411</v>
      </c>
      <c r="B443" s="2">
        <v>1120547</v>
      </c>
      <c r="C443" s="3" t="s">
        <v>2153</v>
      </c>
      <c r="D443" s="2" t="s">
        <v>1412</v>
      </c>
      <c r="E443" s="1" t="s">
        <v>1413</v>
      </c>
      <c r="F443" s="20">
        <v>2704080.21</v>
      </c>
      <c r="G443" s="20">
        <v>90136007</v>
      </c>
      <c r="H443" s="1" t="s">
        <v>71</v>
      </c>
      <c r="J443" s="1" t="s">
        <v>70</v>
      </c>
      <c r="K443" s="24" t="s">
        <v>65</v>
      </c>
      <c r="L443" s="1" t="s">
        <v>322</v>
      </c>
      <c r="M443" s="1">
        <v>20110418</v>
      </c>
      <c r="P443" s="1" t="s">
        <v>69</v>
      </c>
      <c r="U443" s="28">
        <v>48005446</v>
      </c>
      <c r="V443" s="28">
        <v>1977391.5</v>
      </c>
      <c r="W443" s="28">
        <v>2788</v>
      </c>
      <c r="X443" s="17">
        <v>12</v>
      </c>
      <c r="AB443" s="1" t="s">
        <v>87</v>
      </c>
      <c r="AH443" s="1" t="s">
        <v>69</v>
      </c>
    </row>
    <row r="444" spans="1:52" x14ac:dyDescent="0.4">
      <c r="A444" s="3" t="s">
        <v>2030</v>
      </c>
      <c r="B444" s="2">
        <v>1182150</v>
      </c>
      <c r="C444" s="3" t="s">
        <v>2153</v>
      </c>
      <c r="D444" s="2" t="s">
        <v>2031</v>
      </c>
      <c r="E444" s="1" t="s">
        <v>2032</v>
      </c>
      <c r="F444" s="20">
        <v>2694847.05</v>
      </c>
      <c r="G444" s="20">
        <v>35931294</v>
      </c>
      <c r="H444" s="1" t="s">
        <v>71</v>
      </c>
      <c r="J444" s="1" t="s">
        <v>70</v>
      </c>
      <c r="K444" s="24" t="s">
        <v>65</v>
      </c>
      <c r="L444" s="1" t="s">
        <v>322</v>
      </c>
      <c r="M444" s="1">
        <v>20211207</v>
      </c>
      <c r="P444" s="1" t="s">
        <v>69</v>
      </c>
      <c r="U444" s="28">
        <v>8928233</v>
      </c>
      <c r="V444" s="28">
        <v>766491.5</v>
      </c>
      <c r="W444" s="28">
        <v>588</v>
      </c>
      <c r="X444" s="17">
        <v>12</v>
      </c>
      <c r="AB444" s="1" t="s">
        <v>64</v>
      </c>
      <c r="AH444" s="1" t="s">
        <v>69</v>
      </c>
      <c r="AJ444" s="1" t="s">
        <v>69</v>
      </c>
    </row>
    <row r="445" spans="1:52" x14ac:dyDescent="0.4">
      <c r="A445" s="3" t="s">
        <v>577</v>
      </c>
      <c r="B445" s="2">
        <v>17799</v>
      </c>
      <c r="C445" s="3" t="s">
        <v>2153</v>
      </c>
      <c r="D445" s="2" t="s">
        <v>578</v>
      </c>
      <c r="E445" s="1" t="s">
        <v>579</v>
      </c>
      <c r="F445" s="20">
        <v>2688874.78</v>
      </c>
      <c r="G445" s="20">
        <v>18543964</v>
      </c>
      <c r="H445" s="1" t="s">
        <v>71</v>
      </c>
      <c r="J445" s="1" t="s">
        <v>64</v>
      </c>
      <c r="K445" s="24" t="s">
        <v>65</v>
      </c>
      <c r="U445" s="28">
        <v>2012756</v>
      </c>
      <c r="V445" s="28">
        <v>65530.5</v>
      </c>
      <c r="W445" s="28">
        <v>139</v>
      </c>
      <c r="X445" s="17">
        <v>12</v>
      </c>
      <c r="AB445" s="1" t="s">
        <v>289</v>
      </c>
      <c r="AF445" s="1" t="s">
        <v>96</v>
      </c>
      <c r="AH445" s="1" t="s">
        <v>69</v>
      </c>
    </row>
    <row r="446" spans="1:52" s="62" customFormat="1" x14ac:dyDescent="0.4">
      <c r="A446" s="3" t="s">
        <v>1179</v>
      </c>
      <c r="B446" s="2">
        <v>822281</v>
      </c>
      <c r="C446" s="62" t="s">
        <v>2153</v>
      </c>
      <c r="D446" s="63" t="s">
        <v>1180</v>
      </c>
      <c r="E446" s="64" t="s">
        <v>1181</v>
      </c>
      <c r="F446" s="65">
        <v>2682262.5</v>
      </c>
      <c r="G446" s="65">
        <v>35763500</v>
      </c>
      <c r="H446" s="64" t="s">
        <v>71</v>
      </c>
      <c r="I446" s="64"/>
      <c r="J446" s="64" t="s">
        <v>64</v>
      </c>
      <c r="K446" s="66" t="s">
        <v>65</v>
      </c>
      <c r="L446" s="64" t="s">
        <v>84</v>
      </c>
      <c r="M446" s="64">
        <v>20061129</v>
      </c>
      <c r="N446" s="64"/>
      <c r="O446" s="64" t="s">
        <v>85</v>
      </c>
      <c r="P446" s="64"/>
      <c r="Q446" s="64"/>
      <c r="R446" s="64"/>
      <c r="S446" s="64"/>
      <c r="T446" s="64"/>
      <c r="U446" s="67">
        <v>2533958</v>
      </c>
      <c r="V446" s="67">
        <v>233537</v>
      </c>
      <c r="W446" s="67">
        <v>463</v>
      </c>
      <c r="X446" s="68">
        <v>12</v>
      </c>
      <c r="Y446" s="64"/>
      <c r="Z446" s="64"/>
      <c r="AA446" s="64"/>
      <c r="AB446" s="64"/>
      <c r="AC446" s="64" t="s">
        <v>81</v>
      </c>
      <c r="AD446" s="64"/>
      <c r="AE446" s="64"/>
      <c r="AF446" s="64"/>
      <c r="AG446" s="64"/>
      <c r="AH446" s="64" t="s">
        <v>69</v>
      </c>
      <c r="AI446" s="64" t="s">
        <v>69</v>
      </c>
      <c r="AJ446" s="64"/>
      <c r="AK446" s="64"/>
      <c r="AL446" s="64"/>
      <c r="AM446" s="64"/>
      <c r="AN446" s="64"/>
      <c r="AO446" s="64"/>
      <c r="AP446" s="64"/>
      <c r="AQ446" s="64"/>
      <c r="AR446" s="64"/>
      <c r="AS446" s="64"/>
      <c r="AT446" s="64"/>
      <c r="AU446" s="64"/>
      <c r="AV446" s="64"/>
      <c r="AW446" s="64"/>
      <c r="AX446" s="64"/>
      <c r="AY446" s="64"/>
      <c r="AZ446" s="64"/>
    </row>
    <row r="447" spans="1:52" x14ac:dyDescent="0.4">
      <c r="A447" s="3" t="s">
        <v>1393</v>
      </c>
      <c r="B447" s="2">
        <v>1117273</v>
      </c>
      <c r="C447" s="3" t="s">
        <v>2153</v>
      </c>
      <c r="D447" s="2" t="s">
        <v>1394</v>
      </c>
      <c r="E447" s="1" t="s">
        <v>1395</v>
      </c>
      <c r="F447" s="20">
        <v>2654546.79</v>
      </c>
      <c r="G447" s="20">
        <v>37922097</v>
      </c>
      <c r="H447" s="1" t="s">
        <v>71</v>
      </c>
      <c r="J447" s="1" t="s">
        <v>64</v>
      </c>
      <c r="K447" s="24" t="s">
        <v>65</v>
      </c>
      <c r="L447" s="1" t="s">
        <v>67</v>
      </c>
      <c r="M447" s="1">
        <v>20080924</v>
      </c>
      <c r="O447" s="1" t="s">
        <v>85</v>
      </c>
      <c r="U447" s="28">
        <v>3947067</v>
      </c>
      <c r="V447" s="28">
        <v>375446</v>
      </c>
      <c r="W447" s="28">
        <v>476</v>
      </c>
      <c r="X447" s="17">
        <v>12</v>
      </c>
      <c r="AD447" s="1" t="s">
        <v>227</v>
      </c>
      <c r="AF447" s="1" t="s">
        <v>96</v>
      </c>
      <c r="AH447" s="1" t="s">
        <v>69</v>
      </c>
      <c r="AJ447" s="1" t="s">
        <v>69</v>
      </c>
      <c r="AT447" s="1" t="s">
        <v>69</v>
      </c>
    </row>
    <row r="448" spans="1:52" x14ac:dyDescent="0.4">
      <c r="A448" s="3" t="s">
        <v>1420</v>
      </c>
      <c r="B448" s="2">
        <v>1118337</v>
      </c>
      <c r="C448" s="3" t="s">
        <v>2153</v>
      </c>
      <c r="D448" s="2" t="s">
        <v>1421</v>
      </c>
      <c r="E448" s="1" t="s">
        <v>1422</v>
      </c>
      <c r="F448" s="20">
        <v>2617073.46</v>
      </c>
      <c r="G448" s="20">
        <v>130853673</v>
      </c>
      <c r="H448" s="1" t="s">
        <v>71</v>
      </c>
      <c r="J448" s="1" t="s">
        <v>134</v>
      </c>
      <c r="K448" s="24" t="s">
        <v>65</v>
      </c>
      <c r="L448" s="1" t="s">
        <v>322</v>
      </c>
      <c r="M448" s="1">
        <v>20100114</v>
      </c>
      <c r="P448" s="1" t="s">
        <v>69</v>
      </c>
      <c r="U448" s="28">
        <v>3024724</v>
      </c>
      <c r="V448" s="28">
        <v>51409</v>
      </c>
      <c r="W448" s="28">
        <v>156</v>
      </c>
      <c r="X448" s="17">
        <v>5</v>
      </c>
      <c r="Y448" s="1" t="s">
        <v>739</v>
      </c>
      <c r="AB448" s="1" t="s">
        <v>145</v>
      </c>
      <c r="AE448" s="1" t="s">
        <v>82</v>
      </c>
      <c r="AH448" s="1" t="s">
        <v>69</v>
      </c>
      <c r="AJ448" s="1" t="s">
        <v>69</v>
      </c>
      <c r="AX448" s="1" t="s">
        <v>69</v>
      </c>
    </row>
    <row r="449" spans="1:52" x14ac:dyDescent="0.4">
      <c r="A449" s="3" t="s">
        <v>558</v>
      </c>
      <c r="B449" s="2">
        <v>12154</v>
      </c>
      <c r="C449" s="3" t="s">
        <v>2153</v>
      </c>
      <c r="D449" s="2" t="s">
        <v>559</v>
      </c>
      <c r="E449" s="1" t="s">
        <v>560</v>
      </c>
      <c r="F449" s="20">
        <v>2590853.37</v>
      </c>
      <c r="G449" s="20">
        <v>24674794</v>
      </c>
      <c r="H449" s="1" t="s">
        <v>71</v>
      </c>
      <c r="J449" s="1" t="s">
        <v>64</v>
      </c>
      <c r="K449" s="24" t="s">
        <v>65</v>
      </c>
      <c r="U449" s="28">
        <v>4267323</v>
      </c>
      <c r="V449" s="28">
        <v>331136</v>
      </c>
      <c r="W449" s="28">
        <v>383</v>
      </c>
      <c r="X449" s="17">
        <v>12</v>
      </c>
      <c r="AF449" s="1" t="s">
        <v>96</v>
      </c>
      <c r="AH449" s="1" t="s">
        <v>69</v>
      </c>
      <c r="AK449" s="1" t="s">
        <v>69</v>
      </c>
    </row>
    <row r="450" spans="1:52" x14ac:dyDescent="0.4">
      <c r="A450" s="3" t="s">
        <v>1052</v>
      </c>
      <c r="B450" s="2">
        <v>1057718</v>
      </c>
      <c r="C450" s="3" t="s">
        <v>2153</v>
      </c>
      <c r="D450" s="2" t="s">
        <v>1053</v>
      </c>
      <c r="E450" s="1" t="s">
        <v>1054</v>
      </c>
      <c r="F450" s="20">
        <v>2578125.7349999999</v>
      </c>
      <c r="G450" s="20">
        <v>57291683</v>
      </c>
      <c r="H450" s="1" t="s">
        <v>71</v>
      </c>
      <c r="J450" s="1" t="s">
        <v>66</v>
      </c>
      <c r="K450" s="24" t="s">
        <v>65</v>
      </c>
      <c r="U450" s="28">
        <v>8080030</v>
      </c>
      <c r="V450" s="28">
        <v>314623</v>
      </c>
      <c r="W450" s="28">
        <v>256</v>
      </c>
      <c r="X450" s="17">
        <v>12</v>
      </c>
      <c r="AB450" s="1" t="s">
        <v>66</v>
      </c>
      <c r="AH450" s="1" t="s">
        <v>69</v>
      </c>
      <c r="AZ450" s="1" t="s">
        <v>131</v>
      </c>
    </row>
    <row r="451" spans="1:52" x14ac:dyDescent="0.4">
      <c r="A451" s="3" t="s">
        <v>1707</v>
      </c>
      <c r="B451" s="2">
        <v>1153780</v>
      </c>
      <c r="C451" s="3" t="s">
        <v>2153</v>
      </c>
      <c r="D451" s="2" t="s">
        <v>1708</v>
      </c>
      <c r="E451" s="1" t="s">
        <v>1709</v>
      </c>
      <c r="F451" s="20">
        <v>2571142.56</v>
      </c>
      <c r="G451" s="20">
        <v>128557128</v>
      </c>
      <c r="H451" s="1" t="s">
        <v>71</v>
      </c>
      <c r="J451" s="1" t="s">
        <v>121</v>
      </c>
      <c r="K451" s="24" t="s">
        <v>65</v>
      </c>
      <c r="L451" s="1" t="s">
        <v>406</v>
      </c>
      <c r="M451" s="1">
        <v>20170403</v>
      </c>
      <c r="P451" s="1" t="s">
        <v>69</v>
      </c>
      <c r="U451" s="28">
        <v>12326244</v>
      </c>
      <c r="V451" s="28">
        <v>506437.5</v>
      </c>
      <c r="W451" s="28">
        <v>815</v>
      </c>
      <c r="X451" s="17">
        <v>12</v>
      </c>
      <c r="AB451" s="1" t="s">
        <v>121</v>
      </c>
      <c r="AH451" s="1" t="s">
        <v>69</v>
      </c>
      <c r="AJ451" s="1" t="s">
        <v>69</v>
      </c>
      <c r="AX451" s="1" t="s">
        <v>69</v>
      </c>
    </row>
    <row r="452" spans="1:52" x14ac:dyDescent="0.4">
      <c r="A452" s="3" t="s">
        <v>660</v>
      </c>
      <c r="B452" s="2">
        <v>42136</v>
      </c>
      <c r="C452" s="3" t="s">
        <v>2153</v>
      </c>
      <c r="D452" s="2" t="s">
        <v>661</v>
      </c>
      <c r="E452" s="1" t="s">
        <v>662</v>
      </c>
      <c r="F452" s="20">
        <v>2556904.86</v>
      </c>
      <c r="G452" s="20">
        <v>26914788</v>
      </c>
      <c r="H452" s="1" t="s">
        <v>71</v>
      </c>
      <c r="J452" s="1" t="s">
        <v>64</v>
      </c>
      <c r="K452" s="24" t="s">
        <v>65</v>
      </c>
      <c r="O452" s="1" t="s">
        <v>85</v>
      </c>
      <c r="U452" s="28">
        <v>1940128</v>
      </c>
      <c r="V452" s="28">
        <v>173137</v>
      </c>
      <c r="W452" s="28">
        <v>420</v>
      </c>
      <c r="X452" s="17">
        <v>12</v>
      </c>
      <c r="Y452" s="1" t="s">
        <v>196</v>
      </c>
      <c r="AB452" s="1" t="s">
        <v>2158</v>
      </c>
      <c r="AH452" s="1" t="s">
        <v>69</v>
      </c>
      <c r="AJ452" s="1" t="s">
        <v>69</v>
      </c>
      <c r="AX452" s="1" t="s">
        <v>69</v>
      </c>
    </row>
    <row r="453" spans="1:52" s="62" customFormat="1" x14ac:dyDescent="0.4">
      <c r="A453" s="3" t="s">
        <v>515</v>
      </c>
      <c r="B453" s="2">
        <v>22277</v>
      </c>
      <c r="C453" s="62" t="s">
        <v>2153</v>
      </c>
      <c r="D453" s="63" t="s">
        <v>516</v>
      </c>
      <c r="E453" s="64" t="s">
        <v>517</v>
      </c>
      <c r="F453" s="65">
        <v>2552135.04</v>
      </c>
      <c r="G453" s="65">
        <v>28357056</v>
      </c>
      <c r="H453" s="64" t="s">
        <v>71</v>
      </c>
      <c r="I453" s="64"/>
      <c r="J453" s="64" t="s">
        <v>64</v>
      </c>
      <c r="K453" s="66" t="s">
        <v>65</v>
      </c>
      <c r="L453" s="64"/>
      <c r="M453" s="64"/>
      <c r="N453" s="64"/>
      <c r="O453" s="64"/>
      <c r="P453" s="64"/>
      <c r="Q453" s="64"/>
      <c r="R453" s="64"/>
      <c r="S453" s="64"/>
      <c r="T453" s="64"/>
      <c r="U453" s="67">
        <v>4665543</v>
      </c>
      <c r="V453" s="67">
        <v>457198</v>
      </c>
      <c r="W453" s="67">
        <v>991</v>
      </c>
      <c r="X453" s="68">
        <v>12</v>
      </c>
      <c r="Y453" s="64"/>
      <c r="Z453" s="64"/>
      <c r="AA453" s="64"/>
      <c r="AB453" s="64"/>
      <c r="AC453" s="64" t="s">
        <v>81</v>
      </c>
      <c r="AD453" s="64"/>
      <c r="AE453" s="64"/>
      <c r="AF453" s="64"/>
      <c r="AG453" s="64"/>
      <c r="AH453" s="64" t="s">
        <v>69</v>
      </c>
      <c r="AI453" s="64" t="s">
        <v>69</v>
      </c>
      <c r="AJ453" s="64"/>
      <c r="AK453" s="64"/>
      <c r="AL453" s="64"/>
      <c r="AM453" s="64"/>
      <c r="AN453" s="64"/>
      <c r="AO453" s="64"/>
      <c r="AP453" s="64"/>
      <c r="AQ453" s="64"/>
      <c r="AR453" s="64"/>
      <c r="AS453" s="64"/>
      <c r="AT453" s="64"/>
      <c r="AU453" s="64"/>
      <c r="AV453" s="64"/>
      <c r="AW453" s="64"/>
      <c r="AX453" s="64"/>
      <c r="AY453" s="64"/>
      <c r="AZ453" s="64"/>
    </row>
    <row r="454" spans="1:52" s="62" customFormat="1" x14ac:dyDescent="0.4">
      <c r="A454" s="3" t="s">
        <v>673</v>
      </c>
      <c r="B454" s="2">
        <v>1061548</v>
      </c>
      <c r="C454" s="62" t="s">
        <v>2153</v>
      </c>
      <c r="D454" s="63" t="s">
        <v>674</v>
      </c>
      <c r="E454" s="64" t="s">
        <v>675</v>
      </c>
      <c r="F454" s="65">
        <v>2544985.3199999998</v>
      </c>
      <c r="G454" s="65">
        <v>84832844</v>
      </c>
      <c r="H454" s="64" t="s">
        <v>71</v>
      </c>
      <c r="I454" s="64"/>
      <c r="J454" s="64" t="s">
        <v>66</v>
      </c>
      <c r="K454" s="66" t="s">
        <v>65</v>
      </c>
      <c r="L454" s="64" t="s">
        <v>322</v>
      </c>
      <c r="M454" s="64">
        <v>20011011</v>
      </c>
      <c r="N454" s="64"/>
      <c r="O454" s="64"/>
      <c r="P454" s="64" t="s">
        <v>69</v>
      </c>
      <c r="Q454" s="64"/>
      <c r="R454" s="64"/>
      <c r="S454" s="64"/>
      <c r="T454" s="64"/>
      <c r="U454" s="67">
        <v>5628282</v>
      </c>
      <c r="V454" s="67">
        <v>178995.5</v>
      </c>
      <c r="W454" s="67">
        <v>340</v>
      </c>
      <c r="X454" s="68">
        <v>12</v>
      </c>
      <c r="Y454" s="64"/>
      <c r="Z454" s="64"/>
      <c r="AA454" s="64"/>
      <c r="AB454" s="64" t="s">
        <v>66</v>
      </c>
      <c r="AC454" s="64" t="s">
        <v>128</v>
      </c>
      <c r="AD454" s="64"/>
      <c r="AE454" s="64"/>
      <c r="AF454" s="64"/>
      <c r="AG454" s="64"/>
      <c r="AH454" s="64"/>
      <c r="AI454" s="64" t="s">
        <v>69</v>
      </c>
      <c r="AJ454" s="64"/>
      <c r="AK454" s="64"/>
      <c r="AL454" s="64"/>
      <c r="AM454" s="64"/>
      <c r="AN454" s="64"/>
      <c r="AO454" s="64"/>
      <c r="AP454" s="64"/>
      <c r="AQ454" s="64"/>
      <c r="AR454" s="64"/>
      <c r="AS454" s="64"/>
      <c r="AT454" s="64"/>
      <c r="AU454" s="64"/>
      <c r="AV454" s="64"/>
      <c r="AW454" s="64"/>
      <c r="AX454" s="64"/>
      <c r="AY454" s="64"/>
      <c r="AZ454" s="64"/>
    </row>
    <row r="455" spans="1:52" x14ac:dyDescent="0.4">
      <c r="A455" s="3" t="s">
        <v>530</v>
      </c>
      <c r="B455" s="2">
        <v>1023344</v>
      </c>
      <c r="C455" s="3" t="s">
        <v>2153</v>
      </c>
      <c r="D455" s="2" t="s">
        <v>531</v>
      </c>
      <c r="E455" s="1" t="s">
        <v>532</v>
      </c>
      <c r="F455" s="20">
        <v>2536246</v>
      </c>
      <c r="G455" s="20">
        <v>50724920</v>
      </c>
      <c r="H455" s="1" t="s">
        <v>71</v>
      </c>
      <c r="J455" s="1" t="s">
        <v>66</v>
      </c>
      <c r="K455" s="24" t="s">
        <v>65</v>
      </c>
      <c r="L455" s="1" t="s">
        <v>84</v>
      </c>
      <c r="M455" s="1">
        <v>20170126</v>
      </c>
      <c r="U455" s="28">
        <v>2662077</v>
      </c>
      <c r="V455" s="28">
        <v>174675.5</v>
      </c>
      <c r="W455" s="28">
        <v>289</v>
      </c>
      <c r="X455" s="17">
        <v>12</v>
      </c>
      <c r="AB455" s="1" t="s">
        <v>2166</v>
      </c>
      <c r="AH455" s="1" t="s">
        <v>69</v>
      </c>
      <c r="AO455" s="1" t="s">
        <v>69</v>
      </c>
    </row>
    <row r="456" spans="1:52" s="62" customFormat="1" x14ac:dyDescent="0.4">
      <c r="A456" s="3" t="s">
        <v>1031</v>
      </c>
      <c r="B456" s="2">
        <v>38385</v>
      </c>
      <c r="C456" s="62" t="s">
        <v>2153</v>
      </c>
      <c r="D456" s="63" t="s">
        <v>1032</v>
      </c>
      <c r="E456" s="64" t="s">
        <v>1033</v>
      </c>
      <c r="F456" s="65">
        <v>2531371.15</v>
      </c>
      <c r="G456" s="65">
        <v>36162445</v>
      </c>
      <c r="H456" s="64" t="s">
        <v>71</v>
      </c>
      <c r="I456" s="64"/>
      <c r="J456" s="64" t="s">
        <v>64</v>
      </c>
      <c r="K456" s="66" t="s">
        <v>65</v>
      </c>
      <c r="L456" s="64"/>
      <c r="M456" s="64">
        <v>19890615</v>
      </c>
      <c r="N456" s="64"/>
      <c r="O456" s="64"/>
      <c r="P456" s="64"/>
      <c r="Q456" s="64"/>
      <c r="R456" s="64"/>
      <c r="S456" s="64"/>
      <c r="T456" s="64"/>
      <c r="U456" s="67">
        <v>7168886</v>
      </c>
      <c r="V456" s="67">
        <v>485443</v>
      </c>
      <c r="W456" s="67">
        <v>438</v>
      </c>
      <c r="X456" s="68">
        <v>12</v>
      </c>
      <c r="Y456" s="64"/>
      <c r="Z456" s="64"/>
      <c r="AA456" s="64"/>
      <c r="AB456" s="64" t="s">
        <v>691</v>
      </c>
      <c r="AC456" s="64"/>
      <c r="AD456" s="64"/>
      <c r="AE456" s="64"/>
      <c r="AF456" s="64"/>
      <c r="AG456" s="64"/>
      <c r="AH456" s="64" t="s">
        <v>69</v>
      </c>
      <c r="AI456" s="64" t="s">
        <v>69</v>
      </c>
      <c r="AJ456" s="64"/>
      <c r="AK456" s="64"/>
      <c r="AL456" s="64"/>
      <c r="AM456" s="64"/>
      <c r="AN456" s="64"/>
      <c r="AO456" s="64"/>
      <c r="AP456" s="64"/>
      <c r="AQ456" s="64" t="s">
        <v>69</v>
      </c>
      <c r="AR456" s="64"/>
      <c r="AS456" s="64"/>
      <c r="AT456" s="64"/>
      <c r="AU456" s="64"/>
      <c r="AV456" s="64"/>
      <c r="AW456" s="64" t="s">
        <v>69</v>
      </c>
      <c r="AX456" s="64" t="s">
        <v>69</v>
      </c>
      <c r="AY456" s="64"/>
      <c r="AZ456" s="64"/>
    </row>
    <row r="457" spans="1:52" s="62" customFormat="1" x14ac:dyDescent="0.4">
      <c r="A457" s="3" t="s">
        <v>1227</v>
      </c>
      <c r="B457" s="2">
        <v>1112647</v>
      </c>
      <c r="C457" s="62" t="s">
        <v>2153</v>
      </c>
      <c r="D457" s="63" t="s">
        <v>1228</v>
      </c>
      <c r="E457" s="64" t="s">
        <v>1229</v>
      </c>
      <c r="F457" s="65">
        <v>2520054.7799999998</v>
      </c>
      <c r="G457" s="65">
        <v>168003652</v>
      </c>
      <c r="H457" s="64" t="s">
        <v>71</v>
      </c>
      <c r="I457" s="64"/>
      <c r="J457" s="64" t="s">
        <v>64</v>
      </c>
      <c r="K457" s="66" t="s">
        <v>65</v>
      </c>
      <c r="L457" s="64" t="s">
        <v>322</v>
      </c>
      <c r="M457" s="64">
        <v>20081201</v>
      </c>
      <c r="N457" s="64"/>
      <c r="O457" s="64"/>
      <c r="P457" s="64" t="s">
        <v>69</v>
      </c>
      <c r="Q457" s="64"/>
      <c r="R457" s="64"/>
      <c r="S457" s="64"/>
      <c r="T457" s="64"/>
      <c r="U457" s="67">
        <v>32588896</v>
      </c>
      <c r="V457" s="67">
        <v>884354</v>
      </c>
      <c r="W457" s="67">
        <v>637</v>
      </c>
      <c r="X457" s="68">
        <v>12</v>
      </c>
      <c r="Y457" s="64"/>
      <c r="Z457" s="64"/>
      <c r="AA457" s="64"/>
      <c r="AB457" s="64" t="s">
        <v>64</v>
      </c>
      <c r="AC457" s="64"/>
      <c r="AD457" s="64"/>
      <c r="AE457" s="64"/>
      <c r="AF457" s="64"/>
      <c r="AG457" s="64"/>
      <c r="AH457" s="64" t="s">
        <v>69</v>
      </c>
      <c r="AI457" s="64" t="s">
        <v>69</v>
      </c>
      <c r="AJ457" s="64" t="s">
        <v>69</v>
      </c>
      <c r="AK457" s="64"/>
      <c r="AL457" s="64"/>
      <c r="AM457" s="64"/>
      <c r="AN457" s="64"/>
      <c r="AO457" s="64"/>
      <c r="AP457" s="64"/>
      <c r="AQ457" s="64" t="s">
        <v>69</v>
      </c>
      <c r="AR457" s="64"/>
      <c r="AS457" s="64"/>
      <c r="AT457" s="64"/>
      <c r="AU457" s="64"/>
      <c r="AV457" s="64"/>
      <c r="AW457" s="64"/>
      <c r="AX457" s="64" t="s">
        <v>69</v>
      </c>
      <c r="AY457" s="64"/>
      <c r="AZ457" s="64"/>
    </row>
    <row r="458" spans="1:52" x14ac:dyDescent="0.4">
      <c r="A458" s="3" t="s">
        <v>2109</v>
      </c>
      <c r="B458" s="2">
        <v>1185060</v>
      </c>
      <c r="C458" s="3" t="s">
        <v>2153</v>
      </c>
      <c r="D458" s="2" t="s">
        <v>2110</v>
      </c>
      <c r="E458" s="1" t="s">
        <v>2111</v>
      </c>
      <c r="F458" s="20">
        <v>2510502.0499999998</v>
      </c>
      <c r="G458" s="20">
        <v>71728630</v>
      </c>
      <c r="H458" s="1" t="s">
        <v>71</v>
      </c>
      <c r="J458" s="1" t="s">
        <v>66</v>
      </c>
      <c r="K458" s="24" t="s">
        <v>65</v>
      </c>
      <c r="L458" s="1" t="s">
        <v>322</v>
      </c>
      <c r="M458" s="1">
        <v>20220419</v>
      </c>
      <c r="P458" s="1" t="s">
        <v>69</v>
      </c>
      <c r="U458" s="28">
        <v>12989565</v>
      </c>
      <c r="V458" s="28">
        <v>742546.5</v>
      </c>
      <c r="W458" s="28">
        <v>456</v>
      </c>
      <c r="X458" s="17">
        <v>12</v>
      </c>
      <c r="AE458" s="1" t="s">
        <v>93</v>
      </c>
      <c r="AH458" s="1" t="s">
        <v>69</v>
      </c>
    </row>
    <row r="459" spans="1:52" x14ac:dyDescent="0.4">
      <c r="A459" s="3" t="s">
        <v>1878</v>
      </c>
      <c r="B459" s="2">
        <v>1178645</v>
      </c>
      <c r="C459" s="3" t="s">
        <v>2153</v>
      </c>
      <c r="D459" s="2" t="s">
        <v>1879</v>
      </c>
      <c r="E459" s="1" t="s">
        <v>1880</v>
      </c>
      <c r="F459" s="20">
        <v>2503032.34</v>
      </c>
      <c r="G459" s="20">
        <v>125151617</v>
      </c>
      <c r="H459" s="1" t="s">
        <v>71</v>
      </c>
      <c r="J459" s="1" t="s">
        <v>64</v>
      </c>
      <c r="K459" s="24" t="s">
        <v>65</v>
      </c>
      <c r="L459" s="1" t="s">
        <v>67</v>
      </c>
      <c r="M459" s="1">
        <v>20171211</v>
      </c>
      <c r="O459" s="1" t="s">
        <v>85</v>
      </c>
      <c r="U459" s="28">
        <v>55310570</v>
      </c>
      <c r="V459" s="28">
        <v>1607487.5</v>
      </c>
      <c r="W459" s="28">
        <v>2248</v>
      </c>
      <c r="X459" s="17">
        <v>12</v>
      </c>
      <c r="AB459" s="1" t="s">
        <v>1592</v>
      </c>
      <c r="AH459" s="1" t="s">
        <v>69</v>
      </c>
      <c r="AJ459" s="1" t="s">
        <v>69</v>
      </c>
    </row>
    <row r="460" spans="1:52" x14ac:dyDescent="0.4">
      <c r="A460" s="3" t="s">
        <v>375</v>
      </c>
      <c r="B460" s="2">
        <v>1074410</v>
      </c>
      <c r="C460" s="3" t="s">
        <v>2153</v>
      </c>
      <c r="D460" s="2" t="s">
        <v>376</v>
      </c>
      <c r="E460" s="1" t="s">
        <v>377</v>
      </c>
      <c r="F460" s="20">
        <v>2493535.9500000002</v>
      </c>
      <c r="G460" s="20">
        <v>83117865</v>
      </c>
      <c r="H460" s="1" t="s">
        <v>71</v>
      </c>
      <c r="J460" s="1" t="s">
        <v>66</v>
      </c>
      <c r="K460" s="24" t="s">
        <v>65</v>
      </c>
      <c r="L460" s="1" t="s">
        <v>330</v>
      </c>
      <c r="M460" s="1">
        <v>20200814</v>
      </c>
      <c r="U460" s="28">
        <v>8441706</v>
      </c>
      <c r="V460" s="28">
        <v>248834</v>
      </c>
      <c r="W460" s="28">
        <v>372</v>
      </c>
      <c r="X460" s="17">
        <v>12</v>
      </c>
      <c r="AB460" s="1" t="s">
        <v>2158</v>
      </c>
      <c r="AC460" s="1" t="s">
        <v>222</v>
      </c>
      <c r="AH460" s="1" t="s">
        <v>69</v>
      </c>
    </row>
    <row r="461" spans="1:52" x14ac:dyDescent="0.4">
      <c r="A461" s="3" t="s">
        <v>2065</v>
      </c>
      <c r="B461" s="2">
        <v>1184231</v>
      </c>
      <c r="C461" s="3" t="s">
        <v>2153</v>
      </c>
      <c r="D461" s="2" t="s">
        <v>2066</v>
      </c>
      <c r="E461" s="1" t="s">
        <v>2067</v>
      </c>
      <c r="F461" s="20">
        <v>2493095.75</v>
      </c>
      <c r="G461" s="20">
        <v>19944766</v>
      </c>
      <c r="H461" s="1" t="s">
        <v>71</v>
      </c>
      <c r="J461" s="1" t="s">
        <v>64</v>
      </c>
      <c r="K461" s="24" t="s">
        <v>65</v>
      </c>
      <c r="L461" s="1" t="s">
        <v>84</v>
      </c>
      <c r="M461" s="1">
        <v>20210210</v>
      </c>
      <c r="O461" s="1" t="s">
        <v>85</v>
      </c>
      <c r="U461" s="28">
        <v>16171717</v>
      </c>
      <c r="V461" s="28">
        <v>639924</v>
      </c>
      <c r="W461" s="28">
        <v>1639</v>
      </c>
      <c r="X461" s="17">
        <v>12</v>
      </c>
      <c r="AA461" s="1" t="s">
        <v>78</v>
      </c>
      <c r="AH461" s="1" t="s">
        <v>69</v>
      </c>
    </row>
    <row r="462" spans="1:52" x14ac:dyDescent="0.4">
      <c r="A462" s="3" t="s">
        <v>2138</v>
      </c>
      <c r="B462" s="2">
        <v>1186165</v>
      </c>
      <c r="C462" s="3" t="s">
        <v>2153</v>
      </c>
      <c r="D462" s="2" t="s">
        <v>2139</v>
      </c>
      <c r="E462" s="1" t="s">
        <v>2140</v>
      </c>
      <c r="F462" s="20">
        <v>2483813.52</v>
      </c>
      <c r="G462" s="20">
        <v>27597928</v>
      </c>
      <c r="H462" s="1" t="s">
        <v>71</v>
      </c>
      <c r="J462" s="1" t="s">
        <v>147</v>
      </c>
      <c r="K462" s="24" t="s">
        <v>92</v>
      </c>
      <c r="L462" s="1" t="s">
        <v>322</v>
      </c>
      <c r="M462" s="1">
        <v>20230327</v>
      </c>
      <c r="P462" s="1" t="s">
        <v>69</v>
      </c>
      <c r="U462" s="28">
        <v>1424518</v>
      </c>
      <c r="V462" s="28">
        <v>308436</v>
      </c>
      <c r="W462" s="28">
        <v>214</v>
      </c>
      <c r="X462" s="17">
        <v>10</v>
      </c>
      <c r="AE462" s="1" t="s">
        <v>147</v>
      </c>
      <c r="AH462" s="1" t="s">
        <v>69</v>
      </c>
    </row>
    <row r="463" spans="1:52" s="62" customFormat="1" x14ac:dyDescent="0.4">
      <c r="A463" s="3" t="s">
        <v>2071</v>
      </c>
      <c r="B463" s="2">
        <v>1184360</v>
      </c>
      <c r="C463" s="62" t="s">
        <v>2153</v>
      </c>
      <c r="D463" s="63" t="s">
        <v>2072</v>
      </c>
      <c r="E463" s="64" t="s">
        <v>2073</v>
      </c>
      <c r="F463" s="65">
        <v>2482387.1</v>
      </c>
      <c r="G463" s="65">
        <v>49647742</v>
      </c>
      <c r="H463" s="64" t="s">
        <v>71</v>
      </c>
      <c r="I463" s="64"/>
      <c r="J463" s="64" t="s">
        <v>70</v>
      </c>
      <c r="K463" s="66" t="s">
        <v>65</v>
      </c>
      <c r="L463" s="64" t="s">
        <v>84</v>
      </c>
      <c r="M463" s="64">
        <v>20210305</v>
      </c>
      <c r="N463" s="64"/>
      <c r="O463" s="64" t="s">
        <v>85</v>
      </c>
      <c r="P463" s="64"/>
      <c r="Q463" s="64"/>
      <c r="R463" s="64"/>
      <c r="S463" s="64"/>
      <c r="T463" s="64"/>
      <c r="U463" s="67">
        <v>4900368</v>
      </c>
      <c r="V463" s="67">
        <v>253342</v>
      </c>
      <c r="W463" s="67">
        <v>1538</v>
      </c>
      <c r="X463" s="68">
        <v>12</v>
      </c>
      <c r="Y463" s="64"/>
      <c r="Z463" s="64"/>
      <c r="AA463" s="64"/>
      <c r="AB463" s="64" t="s">
        <v>64</v>
      </c>
      <c r="AC463" s="64"/>
      <c r="AD463" s="64"/>
      <c r="AE463" s="64"/>
      <c r="AF463" s="64"/>
      <c r="AG463" s="64"/>
      <c r="AH463" s="64" t="s">
        <v>69</v>
      </c>
      <c r="AI463" s="64" t="s">
        <v>69</v>
      </c>
      <c r="AJ463" s="64"/>
      <c r="AK463" s="64"/>
      <c r="AL463" s="64"/>
      <c r="AM463" s="64"/>
      <c r="AN463" s="64"/>
      <c r="AO463" s="64"/>
      <c r="AP463" s="64"/>
      <c r="AQ463" s="64"/>
      <c r="AR463" s="64"/>
      <c r="AS463" s="64"/>
      <c r="AT463" s="64"/>
      <c r="AU463" s="64"/>
      <c r="AV463" s="64"/>
      <c r="AW463" s="64"/>
      <c r="AX463" s="64"/>
      <c r="AY463" s="64"/>
      <c r="AZ463" s="64"/>
    </row>
    <row r="464" spans="1:52" s="62" customFormat="1" x14ac:dyDescent="0.4">
      <c r="A464" s="3" t="s">
        <v>815</v>
      </c>
      <c r="B464" s="2">
        <v>1004693</v>
      </c>
      <c r="C464" s="62" t="s">
        <v>2153</v>
      </c>
      <c r="D464" s="63" t="s">
        <v>816</v>
      </c>
      <c r="E464" s="64" t="s">
        <v>817</v>
      </c>
      <c r="F464" s="65">
        <v>2468041.6800000002</v>
      </c>
      <c r="G464" s="65">
        <v>123402084</v>
      </c>
      <c r="H464" s="64" t="s">
        <v>71</v>
      </c>
      <c r="I464" s="64"/>
      <c r="J464" s="64" t="s">
        <v>64</v>
      </c>
      <c r="K464" s="66" t="s">
        <v>65</v>
      </c>
      <c r="L464" s="64"/>
      <c r="M464" s="64"/>
      <c r="N464" s="64"/>
      <c r="O464" s="64"/>
      <c r="P464" s="64"/>
      <c r="Q464" s="64"/>
      <c r="R464" s="64"/>
      <c r="S464" s="64"/>
      <c r="T464" s="64"/>
      <c r="U464" s="67">
        <v>16044922</v>
      </c>
      <c r="V464" s="67">
        <v>587082.5</v>
      </c>
      <c r="W464" s="67">
        <v>757</v>
      </c>
      <c r="X464" s="68">
        <v>12</v>
      </c>
      <c r="Y464" s="64"/>
      <c r="Z464" s="64"/>
      <c r="AA464" s="64"/>
      <c r="AB464" s="64" t="s">
        <v>64</v>
      </c>
      <c r="AC464" s="64"/>
      <c r="AD464" s="64"/>
      <c r="AE464" s="64"/>
      <c r="AF464" s="64" t="s">
        <v>198</v>
      </c>
      <c r="AG464" s="64"/>
      <c r="AH464" s="64"/>
      <c r="AI464" s="64" t="s">
        <v>69</v>
      </c>
      <c r="AJ464" s="64" t="s">
        <v>69</v>
      </c>
      <c r="AK464" s="64"/>
      <c r="AL464" s="64"/>
      <c r="AM464" s="64"/>
      <c r="AN464" s="64"/>
      <c r="AO464" s="64"/>
      <c r="AP464" s="64"/>
      <c r="AQ464" s="64" t="s">
        <v>69</v>
      </c>
      <c r="AR464" s="64"/>
      <c r="AS464" s="64"/>
      <c r="AT464" s="64"/>
      <c r="AU464" s="64"/>
      <c r="AV464" s="64"/>
      <c r="AW464" s="64"/>
      <c r="AX464" s="64"/>
      <c r="AY464" s="64"/>
      <c r="AZ464" s="64"/>
    </row>
    <row r="465" spans="1:52" x14ac:dyDescent="0.4">
      <c r="A465" s="3" t="s">
        <v>1402</v>
      </c>
      <c r="B465" s="2">
        <v>1119741</v>
      </c>
      <c r="C465" s="3" t="s">
        <v>2153</v>
      </c>
      <c r="D465" s="2" t="s">
        <v>1403</v>
      </c>
      <c r="E465" s="1" t="s">
        <v>1404</v>
      </c>
      <c r="F465" s="20">
        <v>2436212.61</v>
      </c>
      <c r="G465" s="20">
        <v>162414174</v>
      </c>
      <c r="H465" s="1" t="s">
        <v>71</v>
      </c>
      <c r="J465" s="1" t="s">
        <v>64</v>
      </c>
      <c r="K465" s="24" t="s">
        <v>65</v>
      </c>
      <c r="L465" s="1" t="s">
        <v>322</v>
      </c>
      <c r="M465" s="1">
        <v>20101001</v>
      </c>
      <c r="O465" s="1" t="s">
        <v>85</v>
      </c>
      <c r="P465" s="1" t="s">
        <v>69</v>
      </c>
      <c r="U465" s="28">
        <v>78969389</v>
      </c>
      <c r="V465" s="28">
        <v>7223293.5</v>
      </c>
      <c r="W465" s="28">
        <v>6800</v>
      </c>
      <c r="X465" s="17">
        <v>12</v>
      </c>
      <c r="AB465" s="1" t="s">
        <v>64</v>
      </c>
      <c r="AC465" s="1" t="s">
        <v>2175</v>
      </c>
      <c r="AH465" s="1" t="s">
        <v>69</v>
      </c>
      <c r="AJ465" s="1" t="s">
        <v>69</v>
      </c>
      <c r="AM465" s="1" t="s">
        <v>69</v>
      </c>
    </row>
    <row r="466" spans="1:52" s="62" customFormat="1" x14ac:dyDescent="0.4">
      <c r="A466" s="3" t="s">
        <v>1272</v>
      </c>
      <c r="B466" s="2">
        <v>1115907</v>
      </c>
      <c r="C466" s="62" t="s">
        <v>2153</v>
      </c>
      <c r="D466" s="63" t="s">
        <v>1273</v>
      </c>
      <c r="E466" s="64" t="s">
        <v>1274</v>
      </c>
      <c r="F466" s="65">
        <v>2421772.48</v>
      </c>
      <c r="G466" s="65">
        <v>60544312</v>
      </c>
      <c r="H466" s="64" t="s">
        <v>71</v>
      </c>
      <c r="I466" s="64"/>
      <c r="J466" s="64" t="s">
        <v>64</v>
      </c>
      <c r="K466" s="66" t="s">
        <v>65</v>
      </c>
      <c r="L466" s="64" t="s">
        <v>322</v>
      </c>
      <c r="M466" s="64">
        <v>20090504</v>
      </c>
      <c r="N466" s="64"/>
      <c r="O466" s="64" t="s">
        <v>85</v>
      </c>
      <c r="P466" s="64" t="s">
        <v>69</v>
      </c>
      <c r="Q466" s="64"/>
      <c r="R466" s="64"/>
      <c r="S466" s="64"/>
      <c r="T466" s="64"/>
      <c r="U466" s="67">
        <v>13917501</v>
      </c>
      <c r="V466" s="67">
        <v>914322.5</v>
      </c>
      <c r="W466" s="67">
        <v>1401</v>
      </c>
      <c r="X466" s="68">
        <v>12</v>
      </c>
      <c r="Y466" s="64"/>
      <c r="Z466" s="64"/>
      <c r="AA466" s="64"/>
      <c r="AB466" s="64" t="s">
        <v>64</v>
      </c>
      <c r="AC466" s="64"/>
      <c r="AD466" s="64"/>
      <c r="AE466" s="64" t="s">
        <v>144</v>
      </c>
      <c r="AF466" s="64"/>
      <c r="AG466" s="64"/>
      <c r="AH466" s="64" t="s">
        <v>69</v>
      </c>
      <c r="AI466" s="64" t="s">
        <v>69</v>
      </c>
      <c r="AJ466" s="64" t="s">
        <v>69</v>
      </c>
      <c r="AK466" s="64" t="s">
        <v>69</v>
      </c>
      <c r="AL466" s="64"/>
      <c r="AM466" s="64"/>
      <c r="AN466" s="64"/>
      <c r="AO466" s="64"/>
      <c r="AP466" s="64"/>
      <c r="AQ466" s="64"/>
      <c r="AR466" s="64"/>
      <c r="AS466" s="64"/>
      <c r="AT466" s="64"/>
      <c r="AU466" s="64"/>
      <c r="AV466" s="64"/>
      <c r="AW466" s="64"/>
      <c r="AX466" s="64"/>
      <c r="AY466" s="64"/>
      <c r="AZ466" s="64"/>
    </row>
    <row r="467" spans="1:52" x14ac:dyDescent="0.4">
      <c r="A467" s="3" t="s">
        <v>1364</v>
      </c>
      <c r="B467" s="2">
        <v>1118178</v>
      </c>
      <c r="C467" s="3" t="s">
        <v>2153</v>
      </c>
      <c r="D467" s="2" t="s">
        <v>1365</v>
      </c>
      <c r="E467" s="1" t="s">
        <v>1366</v>
      </c>
      <c r="F467" s="20">
        <v>2416920.7999999998</v>
      </c>
      <c r="G467" s="20">
        <v>30211510</v>
      </c>
      <c r="H467" s="1" t="s">
        <v>71</v>
      </c>
      <c r="I467" s="1" t="s">
        <v>76</v>
      </c>
      <c r="J467" s="1" t="s">
        <v>64</v>
      </c>
      <c r="K467" s="24" t="s">
        <v>65</v>
      </c>
      <c r="L467" s="1" t="s">
        <v>406</v>
      </c>
      <c r="M467" s="1">
        <v>20110127</v>
      </c>
      <c r="O467" s="1" t="s">
        <v>85</v>
      </c>
      <c r="P467" s="1" t="s">
        <v>69</v>
      </c>
      <c r="U467" s="28">
        <v>8628630</v>
      </c>
      <c r="V467" s="28">
        <v>966394</v>
      </c>
      <c r="W467" s="28">
        <v>572</v>
      </c>
      <c r="X467" s="17">
        <v>12</v>
      </c>
      <c r="AB467" s="1" t="s">
        <v>2163</v>
      </c>
      <c r="AH467" s="1" t="s">
        <v>69</v>
      </c>
      <c r="AR467" s="1" t="s">
        <v>69</v>
      </c>
    </row>
    <row r="468" spans="1:52" s="62" customFormat="1" x14ac:dyDescent="0.4">
      <c r="A468" s="3" t="s">
        <v>334</v>
      </c>
      <c r="B468" s="2">
        <v>31453</v>
      </c>
      <c r="C468" s="62" t="s">
        <v>2153</v>
      </c>
      <c r="D468" s="63" t="s">
        <v>335</v>
      </c>
      <c r="E468" s="64" t="s">
        <v>336</v>
      </c>
      <c r="F468" s="65">
        <v>2402578.2549999999</v>
      </c>
      <c r="G468" s="65">
        <v>43683241</v>
      </c>
      <c r="H468" s="64" t="s">
        <v>71</v>
      </c>
      <c r="I468" s="64"/>
      <c r="J468" s="64" t="s">
        <v>64</v>
      </c>
      <c r="K468" s="66" t="s">
        <v>65</v>
      </c>
      <c r="L468" s="64"/>
      <c r="M468" s="64"/>
      <c r="N468" s="64"/>
      <c r="O468" s="64"/>
      <c r="P468" s="64"/>
      <c r="Q468" s="64"/>
      <c r="R468" s="64"/>
      <c r="S468" s="64"/>
      <c r="T468" s="64"/>
      <c r="U468" s="67">
        <v>6095168</v>
      </c>
      <c r="V468" s="67">
        <v>484067</v>
      </c>
      <c r="W468" s="67">
        <v>569</v>
      </c>
      <c r="X468" s="68">
        <v>12</v>
      </c>
      <c r="Y468" s="64"/>
      <c r="Z468" s="64"/>
      <c r="AA468" s="64"/>
      <c r="AB468" s="64" t="s">
        <v>2156</v>
      </c>
      <c r="AC468" s="64" t="s">
        <v>81</v>
      </c>
      <c r="AD468" s="64"/>
      <c r="AE468" s="64"/>
      <c r="AF468" s="64"/>
      <c r="AG468" s="64"/>
      <c r="AH468" s="64" t="s">
        <v>69</v>
      </c>
      <c r="AI468" s="64" t="s">
        <v>69</v>
      </c>
      <c r="AJ468" s="64" t="s">
        <v>69</v>
      </c>
      <c r="AK468" s="64"/>
      <c r="AL468" s="64"/>
      <c r="AM468" s="64"/>
      <c r="AN468" s="64"/>
      <c r="AO468" s="64"/>
      <c r="AP468" s="64"/>
      <c r="AQ468" s="64" t="s">
        <v>69</v>
      </c>
      <c r="AR468" s="64"/>
      <c r="AS468" s="64"/>
      <c r="AT468" s="64"/>
      <c r="AU468" s="64"/>
      <c r="AV468" s="64"/>
      <c r="AW468" s="64"/>
      <c r="AX468" s="64" t="s">
        <v>69</v>
      </c>
      <c r="AY468" s="64" t="s">
        <v>69</v>
      </c>
      <c r="AZ468" s="64"/>
    </row>
    <row r="469" spans="1:52" x14ac:dyDescent="0.4">
      <c r="A469" s="3" t="s">
        <v>1098</v>
      </c>
      <c r="B469" s="2">
        <v>1097760</v>
      </c>
      <c r="C469" s="3" t="s">
        <v>2153</v>
      </c>
      <c r="D469" s="2" t="s">
        <v>1099</v>
      </c>
      <c r="E469" s="1" t="s">
        <v>1100</v>
      </c>
      <c r="F469" s="20">
        <v>2397794.4</v>
      </c>
      <c r="G469" s="20">
        <v>53284320</v>
      </c>
      <c r="H469" s="1" t="s">
        <v>71</v>
      </c>
      <c r="J469" s="1" t="s">
        <v>123</v>
      </c>
      <c r="K469" s="24" t="s">
        <v>65</v>
      </c>
      <c r="U469" s="28">
        <v>1305024</v>
      </c>
      <c r="V469" s="28">
        <v>66593.5</v>
      </c>
      <c r="W469" s="28">
        <v>151</v>
      </c>
      <c r="X469" s="17">
        <v>12</v>
      </c>
      <c r="AB469" s="1" t="s">
        <v>123</v>
      </c>
      <c r="AH469" s="1" t="s">
        <v>69</v>
      </c>
    </row>
    <row r="470" spans="1:52" x14ac:dyDescent="0.4">
      <c r="A470" s="3" t="s">
        <v>2036</v>
      </c>
      <c r="B470" s="2">
        <v>1183330</v>
      </c>
      <c r="C470" s="3" t="s">
        <v>2153</v>
      </c>
      <c r="D470" s="2" t="s">
        <v>2037</v>
      </c>
      <c r="E470" s="1" t="s">
        <v>2038</v>
      </c>
      <c r="F470" s="20">
        <v>2384911</v>
      </c>
      <c r="G470" s="20">
        <v>119245550</v>
      </c>
      <c r="H470" s="1" t="s">
        <v>71</v>
      </c>
      <c r="J470" s="1" t="s">
        <v>64</v>
      </c>
      <c r="K470" s="24" t="s">
        <v>65</v>
      </c>
      <c r="L470" s="1" t="s">
        <v>322</v>
      </c>
      <c r="M470" s="1">
        <v>20210301</v>
      </c>
      <c r="P470" s="1" t="s">
        <v>69</v>
      </c>
      <c r="U470" s="28">
        <v>21544368</v>
      </c>
      <c r="V470" s="28">
        <v>1049613.5</v>
      </c>
      <c r="W470" s="28">
        <v>1489</v>
      </c>
      <c r="X470" s="17">
        <v>12</v>
      </c>
      <c r="Z470" s="1" t="s">
        <v>405</v>
      </c>
      <c r="AH470" s="1" t="s">
        <v>69</v>
      </c>
    </row>
    <row r="471" spans="1:52" x14ac:dyDescent="0.4">
      <c r="A471" s="3" t="s">
        <v>616</v>
      </c>
      <c r="B471" s="2">
        <v>1023974</v>
      </c>
      <c r="C471" s="3" t="s">
        <v>2153</v>
      </c>
      <c r="D471" s="2" t="s">
        <v>617</v>
      </c>
      <c r="E471" s="1" t="s">
        <v>618</v>
      </c>
      <c r="F471" s="20">
        <v>2382462.5249999999</v>
      </c>
      <c r="G471" s="20">
        <v>158830835</v>
      </c>
      <c r="H471" s="1" t="s">
        <v>71</v>
      </c>
      <c r="J471" s="1" t="s">
        <v>64</v>
      </c>
      <c r="K471" s="24" t="s">
        <v>65</v>
      </c>
      <c r="U471" s="28">
        <v>15198082</v>
      </c>
      <c r="V471" s="28">
        <v>360977</v>
      </c>
      <c r="W471" s="28">
        <v>997</v>
      </c>
      <c r="X471" s="17">
        <v>12</v>
      </c>
      <c r="AB471" s="1" t="s">
        <v>121</v>
      </c>
      <c r="AH471" s="1" t="s">
        <v>69</v>
      </c>
    </row>
    <row r="472" spans="1:52" x14ac:dyDescent="0.4">
      <c r="A472" s="3" t="s">
        <v>1405</v>
      </c>
      <c r="B472" s="2">
        <v>1118673</v>
      </c>
      <c r="C472" s="3" t="s">
        <v>2153</v>
      </c>
      <c r="D472" s="2" t="s">
        <v>1406</v>
      </c>
      <c r="E472" s="1" t="s">
        <v>1407</v>
      </c>
      <c r="F472" s="20">
        <v>2381070.5049999999</v>
      </c>
      <c r="G472" s="20">
        <v>43292191</v>
      </c>
      <c r="H472" s="1" t="s">
        <v>71</v>
      </c>
      <c r="J472" s="1" t="s">
        <v>64</v>
      </c>
      <c r="K472" s="24" t="s">
        <v>65</v>
      </c>
      <c r="L472" s="1" t="s">
        <v>322</v>
      </c>
      <c r="M472" s="1">
        <v>20110322</v>
      </c>
      <c r="P472" s="1" t="s">
        <v>69</v>
      </c>
      <c r="U472" s="28">
        <v>7555323</v>
      </c>
      <c r="V472" s="28">
        <v>622700</v>
      </c>
      <c r="W472" s="28">
        <v>898</v>
      </c>
      <c r="X472" s="17">
        <v>12</v>
      </c>
      <c r="AB472" s="1" t="s">
        <v>2046</v>
      </c>
      <c r="AF472" s="1" t="s">
        <v>96</v>
      </c>
      <c r="AH472" s="1" t="s">
        <v>69</v>
      </c>
      <c r="AK472" s="1" t="s">
        <v>69</v>
      </c>
    </row>
    <row r="473" spans="1:52" x14ac:dyDescent="0.4">
      <c r="A473" s="3" t="s">
        <v>2077</v>
      </c>
      <c r="B473" s="2">
        <v>1184535</v>
      </c>
      <c r="C473" s="3" t="s">
        <v>2153</v>
      </c>
      <c r="D473" s="2" t="s">
        <v>2078</v>
      </c>
      <c r="E473" s="1" t="s">
        <v>2079</v>
      </c>
      <c r="F473" s="20">
        <v>2380250.7050000001</v>
      </c>
      <c r="G473" s="20">
        <v>68007163</v>
      </c>
      <c r="H473" s="1" t="s">
        <v>71</v>
      </c>
      <c r="J473" s="1" t="s">
        <v>64</v>
      </c>
      <c r="K473" s="24" t="s">
        <v>65</v>
      </c>
      <c r="L473" s="1" t="s">
        <v>84</v>
      </c>
      <c r="M473" s="1">
        <v>20210421</v>
      </c>
      <c r="O473" s="1" t="s">
        <v>85</v>
      </c>
      <c r="U473" s="28">
        <v>11596688</v>
      </c>
      <c r="V473" s="28">
        <v>433422</v>
      </c>
      <c r="W473" s="28">
        <v>394</v>
      </c>
      <c r="X473" s="17">
        <v>12</v>
      </c>
      <c r="AE473" s="1" t="s">
        <v>101</v>
      </c>
      <c r="AH473" s="1" t="s">
        <v>69</v>
      </c>
      <c r="AJ473" s="1" t="s">
        <v>69</v>
      </c>
    </row>
    <row r="474" spans="1:52" x14ac:dyDescent="0.4">
      <c r="A474" s="3" t="s">
        <v>2209</v>
      </c>
      <c r="B474" s="2">
        <v>1133635</v>
      </c>
      <c r="C474" s="3" t="s">
        <v>2153</v>
      </c>
      <c r="D474" s="2" t="s">
        <v>2210</v>
      </c>
      <c r="E474" s="1" t="s">
        <v>2211</v>
      </c>
      <c r="F474" s="20">
        <v>2368703.6549999998</v>
      </c>
      <c r="G474" s="20">
        <v>52637859</v>
      </c>
      <c r="H474" s="1" t="s">
        <v>71</v>
      </c>
      <c r="J474" s="1" t="s">
        <v>64</v>
      </c>
      <c r="K474" s="24" t="s">
        <v>65</v>
      </c>
      <c r="L474" s="1" t="s">
        <v>406</v>
      </c>
      <c r="M474" s="1">
        <v>20230811</v>
      </c>
      <c r="P474" s="1" t="s">
        <v>69</v>
      </c>
      <c r="U474" s="28">
        <v>2750022</v>
      </c>
      <c r="V474" s="28">
        <v>165510</v>
      </c>
      <c r="W474" s="28">
        <v>226</v>
      </c>
      <c r="X474" s="17">
        <v>5</v>
      </c>
      <c r="AB474" s="1" t="s">
        <v>121</v>
      </c>
      <c r="AH474" s="1" t="s">
        <v>69</v>
      </c>
      <c r="AX474" s="1" t="s">
        <v>69</v>
      </c>
    </row>
    <row r="475" spans="1:52" x14ac:dyDescent="0.4">
      <c r="A475" s="3" t="s">
        <v>1266</v>
      </c>
      <c r="B475" s="2">
        <v>1111164</v>
      </c>
      <c r="C475" s="3" t="s">
        <v>2153</v>
      </c>
      <c r="D475" s="2" t="s">
        <v>1267</v>
      </c>
      <c r="E475" s="1" t="s">
        <v>1268</v>
      </c>
      <c r="F475" s="20">
        <v>2363225</v>
      </c>
      <c r="G475" s="20">
        <v>47264500</v>
      </c>
      <c r="H475" s="1" t="s">
        <v>71</v>
      </c>
      <c r="J475" s="1" t="s">
        <v>66</v>
      </c>
      <c r="K475" s="24" t="s">
        <v>65</v>
      </c>
      <c r="L475" s="1" t="s">
        <v>84</v>
      </c>
      <c r="M475" s="1">
        <v>20071029</v>
      </c>
      <c r="U475" s="28">
        <v>2060975</v>
      </c>
      <c r="V475" s="28">
        <v>134148.5</v>
      </c>
      <c r="W475" s="28">
        <v>378</v>
      </c>
      <c r="X475" s="17">
        <v>12</v>
      </c>
      <c r="AB475" s="1" t="s">
        <v>66</v>
      </c>
      <c r="AH475" s="1" t="s">
        <v>69</v>
      </c>
      <c r="AX475" s="1" t="s">
        <v>69</v>
      </c>
      <c r="AZ475" s="1" t="s">
        <v>149</v>
      </c>
    </row>
    <row r="476" spans="1:52" x14ac:dyDescent="0.4">
      <c r="A476" s="3" t="s">
        <v>548</v>
      </c>
      <c r="B476" s="2">
        <v>15791</v>
      </c>
      <c r="C476" s="3" t="s">
        <v>2153</v>
      </c>
      <c r="D476" s="2" t="s">
        <v>549</v>
      </c>
      <c r="E476" s="1" t="s">
        <v>550</v>
      </c>
      <c r="F476" s="20">
        <v>2342088.9</v>
      </c>
      <c r="G476" s="20">
        <v>93683556</v>
      </c>
      <c r="H476" s="1" t="s">
        <v>71</v>
      </c>
      <c r="J476" s="1" t="s">
        <v>64</v>
      </c>
      <c r="K476" s="24" t="s">
        <v>65</v>
      </c>
      <c r="U476" s="28">
        <v>6398819</v>
      </c>
      <c r="V476" s="28">
        <v>223390</v>
      </c>
      <c r="W476" s="28">
        <v>574</v>
      </c>
      <c r="X476" s="17">
        <v>12</v>
      </c>
      <c r="AF476" s="1" t="s">
        <v>551</v>
      </c>
      <c r="AH476" s="1" t="s">
        <v>69</v>
      </c>
      <c r="AJ476" s="1" t="s">
        <v>69</v>
      </c>
      <c r="AK476" s="1" t="s">
        <v>69</v>
      </c>
      <c r="AX476" s="1" t="s">
        <v>69</v>
      </c>
    </row>
    <row r="477" spans="1:52" x14ac:dyDescent="0.4">
      <c r="A477" s="3" t="s">
        <v>830</v>
      </c>
      <c r="B477" s="2">
        <v>1056390</v>
      </c>
      <c r="C477" s="3" t="s">
        <v>2153</v>
      </c>
      <c r="D477" s="2" t="s">
        <v>831</v>
      </c>
      <c r="E477" s="1" t="s">
        <v>832</v>
      </c>
      <c r="F477" s="20">
        <v>2270880.2549999999</v>
      </c>
      <c r="G477" s="20">
        <v>64882293</v>
      </c>
      <c r="H477" s="1" t="s">
        <v>71</v>
      </c>
      <c r="J477" s="1" t="s">
        <v>70</v>
      </c>
      <c r="K477" s="24" t="s">
        <v>65</v>
      </c>
      <c r="U477" s="28">
        <v>5108112</v>
      </c>
      <c r="V477" s="28">
        <v>157841.5</v>
      </c>
      <c r="W477" s="28">
        <v>237</v>
      </c>
      <c r="X477" s="17">
        <v>12</v>
      </c>
      <c r="AB477" s="1" t="s">
        <v>691</v>
      </c>
      <c r="AF477" s="1" t="s">
        <v>833</v>
      </c>
      <c r="AH477" s="1" t="s">
        <v>69</v>
      </c>
    </row>
    <row r="478" spans="1:52" x14ac:dyDescent="0.4">
      <c r="A478" s="3" t="s">
        <v>1936</v>
      </c>
      <c r="B478" s="2">
        <v>1181925</v>
      </c>
      <c r="C478" s="3" t="s">
        <v>2153</v>
      </c>
      <c r="D478" s="2" t="s">
        <v>1937</v>
      </c>
      <c r="E478" s="1" t="s">
        <v>1938</v>
      </c>
      <c r="F478" s="20">
        <v>2262580.4950000001</v>
      </c>
      <c r="G478" s="20">
        <v>19674613</v>
      </c>
      <c r="H478" s="1" t="s">
        <v>71</v>
      </c>
      <c r="J478" s="1" t="s">
        <v>64</v>
      </c>
      <c r="K478" s="24" t="s">
        <v>65</v>
      </c>
      <c r="L478" s="1" t="s">
        <v>84</v>
      </c>
      <c r="M478" s="1">
        <v>20180814</v>
      </c>
      <c r="U478" s="28">
        <v>3534731</v>
      </c>
      <c r="V478" s="28">
        <v>537590</v>
      </c>
      <c r="W478" s="28">
        <v>1009</v>
      </c>
      <c r="X478" s="17">
        <v>12</v>
      </c>
      <c r="AB478" s="1" t="s">
        <v>289</v>
      </c>
      <c r="AH478" s="1" t="s">
        <v>69</v>
      </c>
    </row>
    <row r="479" spans="1:52" x14ac:dyDescent="0.4">
      <c r="A479" s="3" t="s">
        <v>1071</v>
      </c>
      <c r="B479" s="2">
        <v>1081442</v>
      </c>
      <c r="C479" s="3" t="s">
        <v>2153</v>
      </c>
      <c r="D479" s="2" t="s">
        <v>1072</v>
      </c>
      <c r="E479" s="1" t="s">
        <v>1073</v>
      </c>
      <c r="F479" s="20">
        <v>2261957.2999999998</v>
      </c>
      <c r="G479" s="20">
        <v>113097865</v>
      </c>
      <c r="H479" s="1" t="s">
        <v>71</v>
      </c>
      <c r="J479" s="1" t="s">
        <v>121</v>
      </c>
      <c r="K479" s="24" t="s">
        <v>65</v>
      </c>
      <c r="P479" s="1" t="s">
        <v>69</v>
      </c>
      <c r="U479" s="28">
        <v>19617735</v>
      </c>
      <c r="V479" s="28">
        <v>901241</v>
      </c>
      <c r="W479" s="28">
        <v>867</v>
      </c>
      <c r="X479" s="17">
        <v>12</v>
      </c>
      <c r="AB479" s="1" t="s">
        <v>121</v>
      </c>
      <c r="AH479" s="1" t="s">
        <v>69</v>
      </c>
      <c r="AX479" s="1" t="s">
        <v>69</v>
      </c>
    </row>
    <row r="480" spans="1:52" x14ac:dyDescent="0.4">
      <c r="A480" s="3" t="s">
        <v>769</v>
      </c>
      <c r="B480" s="2">
        <v>1051020</v>
      </c>
      <c r="C480" s="3" t="s">
        <v>2153</v>
      </c>
      <c r="D480" s="2" t="s">
        <v>770</v>
      </c>
      <c r="E480" s="1" t="s">
        <v>771</v>
      </c>
      <c r="F480" s="20">
        <v>2255654.9700000002</v>
      </c>
      <c r="G480" s="20">
        <v>50125666</v>
      </c>
      <c r="H480" s="1" t="s">
        <v>71</v>
      </c>
      <c r="J480" s="1" t="s">
        <v>64</v>
      </c>
      <c r="K480" s="24" t="s">
        <v>65</v>
      </c>
      <c r="P480" s="1" t="s">
        <v>69</v>
      </c>
      <c r="U480" s="28">
        <v>16431344</v>
      </c>
      <c r="V480" s="28">
        <v>662038</v>
      </c>
      <c r="W480" s="28">
        <v>922</v>
      </c>
      <c r="X480" s="17">
        <v>12</v>
      </c>
      <c r="AB480" s="1" t="s">
        <v>2158</v>
      </c>
      <c r="AH480" s="1" t="s">
        <v>69</v>
      </c>
      <c r="AW480" s="1" t="s">
        <v>69</v>
      </c>
      <c r="AX480" s="1" t="s">
        <v>69</v>
      </c>
      <c r="AZ480" s="1" t="s">
        <v>200</v>
      </c>
    </row>
    <row r="481" spans="1:52" s="69" customFormat="1" x14ac:dyDescent="0.4">
      <c r="A481" s="3" t="s">
        <v>1822</v>
      </c>
      <c r="B481" s="2">
        <v>1176437</v>
      </c>
      <c r="C481" s="69" t="s">
        <v>2153</v>
      </c>
      <c r="D481" s="70" t="s">
        <v>1823</v>
      </c>
      <c r="E481" s="71" t="s">
        <v>1824</v>
      </c>
      <c r="F481" s="72">
        <v>2251222.14</v>
      </c>
      <c r="G481" s="72">
        <v>37520369</v>
      </c>
      <c r="H481" s="71" t="s">
        <v>71</v>
      </c>
      <c r="I481" s="71"/>
      <c r="J481" s="71" t="s">
        <v>64</v>
      </c>
      <c r="K481" s="73" t="s">
        <v>65</v>
      </c>
      <c r="L481" s="71" t="s">
        <v>329</v>
      </c>
      <c r="M481" s="71">
        <v>20160205</v>
      </c>
      <c r="N481" s="71"/>
      <c r="O481" s="71"/>
      <c r="P481" s="71"/>
      <c r="Q481" s="71"/>
      <c r="R481" s="71"/>
      <c r="S481" s="71"/>
      <c r="T481" s="71"/>
      <c r="U481" s="74">
        <v>745610</v>
      </c>
      <c r="V481" s="74">
        <v>68983</v>
      </c>
      <c r="W481" s="74">
        <v>249</v>
      </c>
      <c r="X481" s="75">
        <v>12</v>
      </c>
      <c r="Y481" s="71"/>
      <c r="Z481" s="71"/>
      <c r="AA481" s="71"/>
      <c r="AB481" s="71" t="s">
        <v>2083</v>
      </c>
      <c r="AC481" s="71"/>
      <c r="AD481" s="71"/>
      <c r="AE481" s="71"/>
      <c r="AF481" s="71"/>
      <c r="AG481" s="71"/>
      <c r="AH481" s="71"/>
      <c r="AI481" s="71"/>
      <c r="AJ481" s="71" t="s">
        <v>69</v>
      </c>
      <c r="AK481" s="71" t="s">
        <v>69</v>
      </c>
      <c r="AL481" s="71"/>
      <c r="AM481" s="71"/>
      <c r="AN481" s="71" t="s">
        <v>69</v>
      </c>
      <c r="AO481" s="71"/>
      <c r="AP481" s="71"/>
      <c r="AQ481" s="71"/>
      <c r="AR481" s="71"/>
      <c r="AS481" s="71"/>
      <c r="AT481" s="71"/>
      <c r="AU481" s="71"/>
      <c r="AV481" s="71"/>
      <c r="AW481" s="71"/>
      <c r="AX481" s="71"/>
      <c r="AY481" s="71"/>
      <c r="AZ481" s="71"/>
    </row>
    <row r="482" spans="1:52" s="62" customFormat="1" x14ac:dyDescent="0.4">
      <c r="A482" s="3" t="s">
        <v>1740</v>
      </c>
      <c r="B482" s="2">
        <v>1156480</v>
      </c>
      <c r="C482" s="62" t="s">
        <v>2153</v>
      </c>
      <c r="D482" s="63" t="s">
        <v>1741</v>
      </c>
      <c r="E482" s="64" t="s">
        <v>1742</v>
      </c>
      <c r="F482" s="65">
        <v>2248119.39</v>
      </c>
      <c r="G482" s="65">
        <v>149874626</v>
      </c>
      <c r="H482" s="64" t="s">
        <v>71</v>
      </c>
      <c r="I482" s="64"/>
      <c r="J482" s="64" t="s">
        <v>64</v>
      </c>
      <c r="K482" s="66" t="s">
        <v>65</v>
      </c>
      <c r="L482" s="64" t="s">
        <v>406</v>
      </c>
      <c r="M482" s="64">
        <v>20160322</v>
      </c>
      <c r="N482" s="64"/>
      <c r="O482" s="64"/>
      <c r="P482" s="64" t="s">
        <v>69</v>
      </c>
      <c r="Q482" s="64"/>
      <c r="R482" s="64"/>
      <c r="S482" s="64"/>
      <c r="T482" s="64"/>
      <c r="U482" s="67">
        <v>4328391</v>
      </c>
      <c r="V482" s="67">
        <v>130566.5</v>
      </c>
      <c r="W482" s="67">
        <v>229</v>
      </c>
      <c r="X482" s="68">
        <v>12</v>
      </c>
      <c r="Y482" s="64"/>
      <c r="Z482" s="64"/>
      <c r="AA482" s="64"/>
      <c r="AB482" s="64"/>
      <c r="AC482" s="64" t="s">
        <v>81</v>
      </c>
      <c r="AD482" s="64"/>
      <c r="AE482" s="64"/>
      <c r="AF482" s="64"/>
      <c r="AG482" s="64"/>
      <c r="AH482" s="64" t="s">
        <v>69</v>
      </c>
      <c r="AI482" s="64" t="s">
        <v>69</v>
      </c>
      <c r="AJ482" s="64"/>
      <c r="AK482" s="64"/>
      <c r="AL482" s="64"/>
      <c r="AM482" s="64"/>
      <c r="AN482" s="64"/>
      <c r="AO482" s="64"/>
      <c r="AP482" s="64"/>
      <c r="AQ482" s="64"/>
      <c r="AR482" s="64"/>
      <c r="AS482" s="64"/>
      <c r="AT482" s="64"/>
      <c r="AU482" s="64"/>
      <c r="AV482" s="64"/>
      <c r="AW482" s="64"/>
      <c r="AX482" s="64"/>
      <c r="AY482" s="64"/>
      <c r="AZ482" s="64"/>
    </row>
    <row r="483" spans="1:52" x14ac:dyDescent="0.4">
      <c r="A483" s="3" t="s">
        <v>1946</v>
      </c>
      <c r="B483" s="2">
        <v>1181876</v>
      </c>
      <c r="C483" s="3" t="s">
        <v>2153</v>
      </c>
      <c r="D483" s="2" t="s">
        <v>1947</v>
      </c>
      <c r="E483" s="1" t="s">
        <v>1948</v>
      </c>
      <c r="F483" s="20">
        <v>2232429.7599999998</v>
      </c>
      <c r="G483" s="20">
        <v>55810744</v>
      </c>
      <c r="H483" s="1" t="s">
        <v>71</v>
      </c>
      <c r="J483" s="1" t="s">
        <v>64</v>
      </c>
      <c r="K483" s="24" t="s">
        <v>65</v>
      </c>
      <c r="L483" s="1" t="s">
        <v>322</v>
      </c>
      <c r="M483" s="1">
        <v>20220525</v>
      </c>
      <c r="P483" s="1" t="s">
        <v>69</v>
      </c>
      <c r="U483" s="28">
        <v>3431456</v>
      </c>
      <c r="V483" s="28">
        <v>215680.5</v>
      </c>
      <c r="W483" s="28">
        <v>307</v>
      </c>
      <c r="X483" s="17">
        <v>12</v>
      </c>
      <c r="AF483" s="1" t="s">
        <v>119</v>
      </c>
      <c r="AH483" s="1" t="s">
        <v>69</v>
      </c>
    </row>
    <row r="484" spans="1:52" x14ac:dyDescent="0.4">
      <c r="A484" s="3" t="s">
        <v>1077</v>
      </c>
      <c r="B484" s="2">
        <v>1023784</v>
      </c>
      <c r="C484" s="3" t="s">
        <v>2153</v>
      </c>
      <c r="D484" s="2" t="s">
        <v>1078</v>
      </c>
      <c r="E484" s="1" t="s">
        <v>1079</v>
      </c>
      <c r="F484" s="20">
        <v>2229241.84</v>
      </c>
      <c r="G484" s="20">
        <v>7961578</v>
      </c>
      <c r="H484" s="1" t="s">
        <v>71</v>
      </c>
      <c r="J484" s="1" t="s">
        <v>66</v>
      </c>
      <c r="K484" s="24" t="s">
        <v>65</v>
      </c>
      <c r="M484" s="1">
        <v>20130125</v>
      </c>
      <c r="U484" s="28">
        <v>5771</v>
      </c>
      <c r="V484" s="28">
        <v>2494</v>
      </c>
      <c r="W484" s="28">
        <v>5</v>
      </c>
      <c r="X484" s="17">
        <v>4</v>
      </c>
      <c r="AB484" s="1" t="s">
        <v>66</v>
      </c>
      <c r="AH484" s="1" t="s">
        <v>69</v>
      </c>
      <c r="AY484" s="1" t="s">
        <v>69</v>
      </c>
    </row>
    <row r="485" spans="1:52" x14ac:dyDescent="0.4">
      <c r="A485" s="3" t="s">
        <v>1339</v>
      </c>
      <c r="B485" s="2">
        <v>1115906</v>
      </c>
      <c r="C485" s="3" t="s">
        <v>2153</v>
      </c>
      <c r="D485" s="2" t="s">
        <v>1340</v>
      </c>
      <c r="E485" s="1" t="s">
        <v>1341</v>
      </c>
      <c r="F485" s="20">
        <v>2218636.35</v>
      </c>
      <c r="G485" s="20">
        <v>88745454</v>
      </c>
      <c r="H485" s="1" t="s">
        <v>71</v>
      </c>
      <c r="J485" s="1" t="s">
        <v>64</v>
      </c>
      <c r="K485" s="24" t="s">
        <v>65</v>
      </c>
      <c r="L485" s="1" t="s">
        <v>322</v>
      </c>
      <c r="M485" s="1">
        <v>20091126</v>
      </c>
      <c r="O485" s="1" t="s">
        <v>85</v>
      </c>
      <c r="P485" s="1" t="s">
        <v>69</v>
      </c>
      <c r="U485" s="28">
        <v>18378950</v>
      </c>
      <c r="V485" s="28">
        <v>854545.5</v>
      </c>
      <c r="W485" s="28">
        <v>1637</v>
      </c>
      <c r="X485" s="17">
        <v>12</v>
      </c>
      <c r="AE485" s="1" t="s">
        <v>2208</v>
      </c>
      <c r="AF485" s="1" t="s">
        <v>96</v>
      </c>
      <c r="AH485" s="1" t="s">
        <v>69</v>
      </c>
    </row>
    <row r="486" spans="1:52" x14ac:dyDescent="0.4">
      <c r="A486" s="3" t="s">
        <v>1207</v>
      </c>
      <c r="B486" s="2">
        <v>1111045</v>
      </c>
      <c r="C486" s="3" t="s">
        <v>2153</v>
      </c>
      <c r="D486" s="2" t="s">
        <v>1208</v>
      </c>
      <c r="E486" s="1" t="s">
        <v>1209</v>
      </c>
      <c r="F486" s="20">
        <v>2215406.64</v>
      </c>
      <c r="G486" s="20">
        <v>147693776</v>
      </c>
      <c r="H486" s="1" t="s">
        <v>71</v>
      </c>
      <c r="J486" s="1" t="s">
        <v>64</v>
      </c>
      <c r="K486" s="24" t="s">
        <v>65</v>
      </c>
      <c r="L486" s="1" t="s">
        <v>84</v>
      </c>
      <c r="M486" s="1">
        <v>20070327</v>
      </c>
      <c r="U486" s="28">
        <v>7942314</v>
      </c>
      <c r="V486" s="28">
        <v>194344.5</v>
      </c>
      <c r="W486" s="28">
        <v>325</v>
      </c>
      <c r="X486" s="17">
        <v>12</v>
      </c>
      <c r="AB486" s="1" t="s">
        <v>64</v>
      </c>
      <c r="AH486" s="1" t="s">
        <v>69</v>
      </c>
      <c r="AJ486" s="1" t="s">
        <v>69</v>
      </c>
      <c r="AZ486" s="1" t="s">
        <v>1210</v>
      </c>
    </row>
    <row r="487" spans="1:52" s="69" customFormat="1" x14ac:dyDescent="0.4">
      <c r="A487" s="3" t="s">
        <v>1505</v>
      </c>
      <c r="B487" s="2">
        <v>1135050</v>
      </c>
      <c r="C487" s="69" t="s">
        <v>2153</v>
      </c>
      <c r="D487" s="70" t="s">
        <v>1506</v>
      </c>
      <c r="E487" s="71" t="s">
        <v>1507</v>
      </c>
      <c r="F487" s="72">
        <v>2205269.7799999998</v>
      </c>
      <c r="G487" s="72">
        <v>31503854</v>
      </c>
      <c r="H487" s="71" t="s">
        <v>71</v>
      </c>
      <c r="I487" s="71"/>
      <c r="J487" s="71" t="s">
        <v>121</v>
      </c>
      <c r="K487" s="73" t="s">
        <v>65</v>
      </c>
      <c r="L487" s="71" t="s">
        <v>406</v>
      </c>
      <c r="M487" s="71">
        <v>20160824</v>
      </c>
      <c r="N487" s="71"/>
      <c r="O487" s="71"/>
      <c r="P487" s="71" t="s">
        <v>69</v>
      </c>
      <c r="Q487" s="71"/>
      <c r="R487" s="71"/>
      <c r="S487" s="71"/>
      <c r="T487" s="71"/>
      <c r="U487" s="74">
        <v>133602</v>
      </c>
      <c r="V487" s="74">
        <v>7966</v>
      </c>
      <c r="W487" s="74">
        <v>15</v>
      </c>
      <c r="X487" s="75">
        <v>7</v>
      </c>
      <c r="Y487" s="71"/>
      <c r="Z487" s="71"/>
      <c r="AA487" s="71"/>
      <c r="AB487" s="71" t="s">
        <v>66</v>
      </c>
      <c r="AC487" s="71"/>
      <c r="AD487" s="71"/>
      <c r="AE487" s="71"/>
      <c r="AF487" s="71"/>
      <c r="AG487" s="71"/>
      <c r="AH487" s="71"/>
      <c r="AI487" s="71"/>
      <c r="AJ487" s="71" t="s">
        <v>69</v>
      </c>
      <c r="AK487" s="71" t="s">
        <v>69</v>
      </c>
      <c r="AL487" s="71"/>
      <c r="AM487" s="71"/>
      <c r="AN487" s="71" t="s">
        <v>69</v>
      </c>
      <c r="AO487" s="71"/>
      <c r="AP487" s="71"/>
      <c r="AQ487" s="71"/>
      <c r="AR487" s="71"/>
      <c r="AS487" s="71"/>
      <c r="AT487" s="71"/>
      <c r="AU487" s="71"/>
      <c r="AV487" s="71"/>
      <c r="AW487" s="71"/>
      <c r="AX487" s="71"/>
      <c r="AY487" s="71"/>
      <c r="AZ487" s="71"/>
    </row>
    <row r="488" spans="1:52" x14ac:dyDescent="0.4">
      <c r="A488" s="3" t="s">
        <v>908</v>
      </c>
      <c r="B488" s="2">
        <v>1079919</v>
      </c>
      <c r="C488" s="3" t="s">
        <v>2153</v>
      </c>
      <c r="D488" s="2" t="s">
        <v>909</v>
      </c>
      <c r="E488" s="1" t="s">
        <v>910</v>
      </c>
      <c r="F488" s="20">
        <v>2187029.7749999999</v>
      </c>
      <c r="G488" s="20">
        <v>145801985</v>
      </c>
      <c r="H488" s="1" t="s">
        <v>71</v>
      </c>
      <c r="J488" s="1" t="s">
        <v>121</v>
      </c>
      <c r="K488" s="24" t="s">
        <v>65</v>
      </c>
      <c r="U488" s="28">
        <v>17589750</v>
      </c>
      <c r="V488" s="28">
        <v>346783</v>
      </c>
      <c r="W488" s="28">
        <v>739</v>
      </c>
      <c r="X488" s="17">
        <v>12</v>
      </c>
      <c r="AB488" s="1" t="s">
        <v>121</v>
      </c>
      <c r="AC488" s="1" t="s">
        <v>911</v>
      </c>
      <c r="AH488" s="1" t="s">
        <v>69</v>
      </c>
      <c r="AZ488" s="1" t="s">
        <v>752</v>
      </c>
    </row>
    <row r="489" spans="1:52" s="62" customFormat="1" x14ac:dyDescent="0.4">
      <c r="A489" s="3" t="s">
        <v>1046</v>
      </c>
      <c r="B489" s="2">
        <v>26055</v>
      </c>
      <c r="C489" s="62" t="s">
        <v>2153</v>
      </c>
      <c r="D489" s="63" t="s">
        <v>1047</v>
      </c>
      <c r="E489" s="64" t="s">
        <v>1048</v>
      </c>
      <c r="F489" s="65">
        <v>2177842.7450000001</v>
      </c>
      <c r="G489" s="65">
        <v>33505273</v>
      </c>
      <c r="H489" s="64" t="s">
        <v>71</v>
      </c>
      <c r="I489" s="64"/>
      <c r="J489" s="64" t="s">
        <v>64</v>
      </c>
      <c r="K489" s="66" t="s">
        <v>65</v>
      </c>
      <c r="L489" s="64"/>
      <c r="M489" s="64"/>
      <c r="N489" s="64"/>
      <c r="O489" s="64"/>
      <c r="P489" s="64"/>
      <c r="Q489" s="64"/>
      <c r="R489" s="64"/>
      <c r="S489" s="64"/>
      <c r="T489" s="64"/>
      <c r="U489" s="67">
        <v>3881094</v>
      </c>
      <c r="V489" s="67">
        <v>79020</v>
      </c>
      <c r="W489" s="67">
        <v>377</v>
      </c>
      <c r="X489" s="68">
        <v>12</v>
      </c>
      <c r="Y489" s="64"/>
      <c r="Z489" s="64"/>
      <c r="AA489" s="64"/>
      <c r="AB489" s="64"/>
      <c r="AC489" s="64"/>
      <c r="AD489" s="64" t="s">
        <v>258</v>
      </c>
      <c r="AE489" s="64"/>
      <c r="AF489" s="64"/>
      <c r="AG489" s="64"/>
      <c r="AH489" s="64"/>
      <c r="AI489" s="64" t="s">
        <v>69</v>
      </c>
      <c r="AJ489" s="64" t="s">
        <v>69</v>
      </c>
      <c r="AK489" s="64"/>
      <c r="AL489" s="64"/>
      <c r="AM489" s="64"/>
      <c r="AN489" s="64"/>
      <c r="AO489" s="64"/>
      <c r="AP489" s="64"/>
      <c r="AQ489" s="64"/>
      <c r="AR489" s="64"/>
      <c r="AS489" s="64"/>
      <c r="AT489" s="64"/>
      <c r="AU489" s="64" t="s">
        <v>69</v>
      </c>
      <c r="AV489" s="64"/>
      <c r="AW489" s="64"/>
      <c r="AX489" s="64"/>
      <c r="AY489" s="64"/>
      <c r="AZ489" s="64"/>
    </row>
    <row r="490" spans="1:52" x14ac:dyDescent="0.4">
      <c r="A490" s="3" t="s">
        <v>1170</v>
      </c>
      <c r="B490" s="2">
        <v>1108742</v>
      </c>
      <c r="C490" s="3" t="s">
        <v>2153</v>
      </c>
      <c r="D490" s="2" t="s">
        <v>1171</v>
      </c>
      <c r="E490" s="1" t="s">
        <v>1172</v>
      </c>
      <c r="F490" s="20">
        <v>2174135.15</v>
      </c>
      <c r="G490" s="20">
        <v>19764865</v>
      </c>
      <c r="H490" s="1" t="s">
        <v>71</v>
      </c>
      <c r="J490" s="1" t="s">
        <v>121</v>
      </c>
      <c r="K490" s="24" t="s">
        <v>65</v>
      </c>
      <c r="L490" s="1" t="s">
        <v>322</v>
      </c>
      <c r="M490" s="1">
        <v>20070305</v>
      </c>
      <c r="O490" s="1" t="s">
        <v>85</v>
      </c>
      <c r="P490" s="1" t="s">
        <v>69</v>
      </c>
      <c r="U490" s="28">
        <v>8160582</v>
      </c>
      <c r="V490" s="28">
        <v>300868</v>
      </c>
      <c r="W490" s="28">
        <v>744</v>
      </c>
      <c r="X490" s="17">
        <v>12</v>
      </c>
      <c r="AF490" s="1" t="s">
        <v>96</v>
      </c>
      <c r="AH490" s="1" t="s">
        <v>69</v>
      </c>
    </row>
    <row r="491" spans="1:52" x14ac:dyDescent="0.4">
      <c r="A491" s="3" t="s">
        <v>2040</v>
      </c>
      <c r="B491" s="2">
        <v>1183690</v>
      </c>
      <c r="C491" s="3" t="s">
        <v>2153</v>
      </c>
      <c r="D491" s="2" t="s">
        <v>2041</v>
      </c>
      <c r="E491" s="1" t="s">
        <v>2042</v>
      </c>
      <c r="F491" s="20">
        <v>2168795.15</v>
      </c>
      <c r="G491" s="20">
        <v>86751806</v>
      </c>
      <c r="H491" s="1" t="s">
        <v>71</v>
      </c>
      <c r="J491" s="1" t="s">
        <v>64</v>
      </c>
      <c r="K491" s="24" t="s">
        <v>65</v>
      </c>
      <c r="L491" s="1" t="s">
        <v>322</v>
      </c>
      <c r="M491" s="1">
        <v>20220105</v>
      </c>
      <c r="O491" s="1" t="s">
        <v>85</v>
      </c>
      <c r="P491" s="1" t="s">
        <v>69</v>
      </c>
      <c r="U491" s="28">
        <v>17800253</v>
      </c>
      <c r="V491" s="28">
        <v>1980541.5</v>
      </c>
      <c r="W491" s="28">
        <v>1518</v>
      </c>
      <c r="X491" s="17">
        <v>12</v>
      </c>
      <c r="AA491" s="1" t="s">
        <v>78</v>
      </c>
      <c r="AH491" s="1" t="s">
        <v>69</v>
      </c>
      <c r="AZ491" s="1" t="s">
        <v>284</v>
      </c>
    </row>
    <row r="492" spans="1:52" x14ac:dyDescent="0.4">
      <c r="A492" s="3" t="s">
        <v>1311</v>
      </c>
      <c r="B492" s="2">
        <v>1116529</v>
      </c>
      <c r="C492" s="3" t="s">
        <v>2153</v>
      </c>
      <c r="D492" s="2" t="s">
        <v>1312</v>
      </c>
      <c r="E492" s="1" t="s">
        <v>1313</v>
      </c>
      <c r="F492" s="20">
        <v>2168385.5249999999</v>
      </c>
      <c r="G492" s="20">
        <v>48186345</v>
      </c>
      <c r="H492" s="1" t="s">
        <v>71</v>
      </c>
      <c r="J492" s="1" t="s">
        <v>66</v>
      </c>
      <c r="K492" s="24" t="s">
        <v>65</v>
      </c>
      <c r="L492" s="1" t="s">
        <v>67</v>
      </c>
      <c r="M492" s="1">
        <v>20080114</v>
      </c>
      <c r="U492" s="28">
        <v>302399</v>
      </c>
      <c r="V492" s="28">
        <v>14986.5</v>
      </c>
      <c r="W492" s="28">
        <v>55</v>
      </c>
      <c r="X492" s="17">
        <v>2</v>
      </c>
      <c r="AB492" s="1" t="s">
        <v>66</v>
      </c>
      <c r="AH492" s="1" t="s">
        <v>69</v>
      </c>
      <c r="AL492" s="1" t="s">
        <v>69</v>
      </c>
    </row>
    <row r="493" spans="1:52" s="62" customFormat="1" x14ac:dyDescent="0.4">
      <c r="A493" s="3" t="s">
        <v>729</v>
      </c>
      <c r="B493" s="2">
        <v>1023020</v>
      </c>
      <c r="C493" s="62" t="s">
        <v>2153</v>
      </c>
      <c r="D493" s="63" t="s">
        <v>730</v>
      </c>
      <c r="E493" s="64" t="s">
        <v>731</v>
      </c>
      <c r="F493" s="65">
        <v>2163090.54</v>
      </c>
      <c r="G493" s="65">
        <v>25448124</v>
      </c>
      <c r="H493" s="64" t="s">
        <v>71</v>
      </c>
      <c r="I493" s="64"/>
      <c r="J493" s="64" t="s">
        <v>64</v>
      </c>
      <c r="K493" s="66" t="s">
        <v>65</v>
      </c>
      <c r="L493" s="64"/>
      <c r="M493" s="64"/>
      <c r="N493" s="64"/>
      <c r="O493" s="64"/>
      <c r="P493" s="64"/>
      <c r="Q493" s="64"/>
      <c r="R493" s="64"/>
      <c r="S493" s="64"/>
      <c r="T493" s="64"/>
      <c r="U493" s="67">
        <v>12246077</v>
      </c>
      <c r="V493" s="67">
        <v>397696.5</v>
      </c>
      <c r="W493" s="67">
        <v>937</v>
      </c>
      <c r="X493" s="68">
        <v>12</v>
      </c>
      <c r="Y493" s="64"/>
      <c r="Z493" s="64"/>
      <c r="AA493" s="64"/>
      <c r="AB493" s="64" t="s">
        <v>66</v>
      </c>
      <c r="AC493" s="64" t="s">
        <v>81</v>
      </c>
      <c r="AD493" s="64"/>
      <c r="AE493" s="64"/>
      <c r="AF493" s="64"/>
      <c r="AG493" s="64"/>
      <c r="AH493" s="64" t="s">
        <v>69</v>
      </c>
      <c r="AI493" s="64" t="s">
        <v>69</v>
      </c>
      <c r="AJ493" s="64"/>
      <c r="AK493" s="64"/>
      <c r="AL493" s="64"/>
      <c r="AM493" s="64"/>
      <c r="AN493" s="64"/>
      <c r="AO493" s="64"/>
      <c r="AP493" s="64"/>
      <c r="AQ493" s="64"/>
      <c r="AR493" s="64"/>
      <c r="AS493" s="64"/>
      <c r="AT493" s="64"/>
      <c r="AU493" s="64"/>
      <c r="AV493" s="64"/>
      <c r="AW493" s="64"/>
      <c r="AX493" s="64"/>
      <c r="AY493" s="64"/>
      <c r="AZ493" s="64"/>
    </row>
    <row r="494" spans="1:52" x14ac:dyDescent="0.4">
      <c r="A494" s="3" t="s">
        <v>1214</v>
      </c>
      <c r="B494" s="2">
        <v>1112263</v>
      </c>
      <c r="C494" s="3" t="s">
        <v>2153</v>
      </c>
      <c r="D494" s="2" t="s">
        <v>1215</v>
      </c>
      <c r="E494" s="1" t="s">
        <v>1216</v>
      </c>
      <c r="F494" s="20">
        <v>2131666.64</v>
      </c>
      <c r="G494" s="20">
        <v>13752688</v>
      </c>
      <c r="H494" s="1" t="s">
        <v>71</v>
      </c>
      <c r="J494" s="1" t="s">
        <v>64</v>
      </c>
      <c r="K494" s="24" t="s">
        <v>65</v>
      </c>
      <c r="L494" s="1" t="s">
        <v>322</v>
      </c>
      <c r="M494" s="1">
        <v>20090821</v>
      </c>
      <c r="P494" s="1" t="s">
        <v>69</v>
      </c>
      <c r="U494" s="28">
        <v>2195705</v>
      </c>
      <c r="V494" s="28">
        <v>328633.5</v>
      </c>
      <c r="W494" s="28">
        <v>380</v>
      </c>
      <c r="X494" s="17">
        <v>12</v>
      </c>
      <c r="AB494" s="1" t="s">
        <v>121</v>
      </c>
      <c r="AF494" s="1" t="s">
        <v>1217</v>
      </c>
      <c r="AH494" s="1" t="s">
        <v>69</v>
      </c>
      <c r="AJ494" s="1" t="s">
        <v>69</v>
      </c>
      <c r="AK494" s="1" t="s">
        <v>69</v>
      </c>
    </row>
    <row r="495" spans="1:52" x14ac:dyDescent="0.4">
      <c r="A495" s="3" t="s">
        <v>1763</v>
      </c>
      <c r="B495" s="2">
        <v>1161890</v>
      </c>
      <c r="C495" s="3" t="s">
        <v>2153</v>
      </c>
      <c r="D495" s="2" t="s">
        <v>1764</v>
      </c>
      <c r="E495" s="1" t="s">
        <v>1765</v>
      </c>
      <c r="F495" s="20">
        <v>2120209.2200000002</v>
      </c>
      <c r="G495" s="20">
        <v>106010461</v>
      </c>
      <c r="H495" s="1" t="s">
        <v>71</v>
      </c>
      <c r="J495" s="1" t="s">
        <v>66</v>
      </c>
      <c r="K495" s="24" t="s">
        <v>65</v>
      </c>
      <c r="L495" s="1" t="s">
        <v>67</v>
      </c>
      <c r="M495" s="1">
        <v>20130404</v>
      </c>
      <c r="U495" s="28">
        <v>7993289</v>
      </c>
      <c r="V495" s="28">
        <v>209262.5</v>
      </c>
      <c r="W495" s="28">
        <v>307</v>
      </c>
      <c r="X495" s="17">
        <v>12</v>
      </c>
      <c r="AB495" s="1" t="s">
        <v>2164</v>
      </c>
      <c r="AH495" s="1" t="s">
        <v>69</v>
      </c>
      <c r="AJ495" s="1" t="s">
        <v>69</v>
      </c>
      <c r="AK495" s="1" t="s">
        <v>69</v>
      </c>
      <c r="AQ495" s="1" t="s">
        <v>69</v>
      </c>
      <c r="AX495" s="1" t="s">
        <v>69</v>
      </c>
    </row>
    <row r="496" spans="1:52" x14ac:dyDescent="0.4">
      <c r="A496" s="3" t="s">
        <v>902</v>
      </c>
      <c r="B496" s="2">
        <v>26798</v>
      </c>
      <c r="C496" s="3" t="s">
        <v>2153</v>
      </c>
      <c r="D496" s="2" t="s">
        <v>903</v>
      </c>
      <c r="E496" s="1" t="s">
        <v>87</v>
      </c>
      <c r="F496" s="20">
        <v>2109953</v>
      </c>
      <c r="G496" s="20">
        <v>13612600</v>
      </c>
      <c r="H496" s="1" t="s">
        <v>71</v>
      </c>
      <c r="J496" s="1" t="s">
        <v>64</v>
      </c>
      <c r="K496" s="24" t="s">
        <v>65</v>
      </c>
      <c r="U496" s="28">
        <v>125029</v>
      </c>
      <c r="V496" s="28">
        <v>23041.5</v>
      </c>
      <c r="W496" s="28">
        <v>61</v>
      </c>
      <c r="X496" s="17">
        <v>10</v>
      </c>
      <c r="AB496" s="1" t="s">
        <v>64</v>
      </c>
      <c r="AE496" s="1" t="s">
        <v>904</v>
      </c>
      <c r="AH496" s="1" t="s">
        <v>69</v>
      </c>
      <c r="AJ496" s="1" t="s">
        <v>69</v>
      </c>
    </row>
    <row r="497" spans="1:52" s="62" customFormat="1" x14ac:dyDescent="0.4">
      <c r="A497" s="3" t="s">
        <v>1782</v>
      </c>
      <c r="B497" s="2">
        <v>1161935</v>
      </c>
      <c r="C497" s="62" t="s">
        <v>2153</v>
      </c>
      <c r="D497" s="63" t="s">
        <v>1783</v>
      </c>
      <c r="E497" s="64" t="s">
        <v>1784</v>
      </c>
      <c r="F497" s="65">
        <v>2107245.36</v>
      </c>
      <c r="G497" s="65">
        <v>38313552</v>
      </c>
      <c r="H497" s="64" t="s">
        <v>71</v>
      </c>
      <c r="I497" s="64"/>
      <c r="J497" s="64" t="s">
        <v>64</v>
      </c>
      <c r="K497" s="66" t="s">
        <v>65</v>
      </c>
      <c r="L497" s="64" t="s">
        <v>322</v>
      </c>
      <c r="M497" s="64">
        <v>20170202</v>
      </c>
      <c r="N497" s="64"/>
      <c r="O497" s="64"/>
      <c r="P497" s="64" t="s">
        <v>69</v>
      </c>
      <c r="Q497" s="64"/>
      <c r="R497" s="64"/>
      <c r="S497" s="64"/>
      <c r="T497" s="64"/>
      <c r="U497" s="67">
        <v>11153038</v>
      </c>
      <c r="V497" s="67">
        <v>784142.5</v>
      </c>
      <c r="W497" s="67">
        <v>1257</v>
      </c>
      <c r="X497" s="68">
        <v>12</v>
      </c>
      <c r="Y497" s="64"/>
      <c r="Z497" s="64"/>
      <c r="AA497" s="64"/>
      <c r="AB497" s="64" t="s">
        <v>2169</v>
      </c>
      <c r="AC497" s="64"/>
      <c r="AD497" s="64"/>
      <c r="AE497" s="64"/>
      <c r="AF497" s="64"/>
      <c r="AG497" s="64"/>
      <c r="AH497" s="64" t="s">
        <v>69</v>
      </c>
      <c r="AI497" s="64" t="s">
        <v>69</v>
      </c>
      <c r="AJ497" s="64" t="s">
        <v>69</v>
      </c>
      <c r="AK497" s="64"/>
      <c r="AL497" s="64"/>
      <c r="AM497" s="64"/>
      <c r="AN497" s="64"/>
      <c r="AO497" s="64"/>
      <c r="AP497" s="64" t="s">
        <v>69</v>
      </c>
      <c r="AQ497" s="64" t="s">
        <v>69</v>
      </c>
      <c r="AR497" s="64"/>
      <c r="AS497" s="64"/>
      <c r="AT497" s="64"/>
      <c r="AU497" s="64"/>
      <c r="AV497" s="64"/>
      <c r="AW497" s="64"/>
      <c r="AX497" s="64"/>
      <c r="AY497" s="64"/>
      <c r="AZ497" s="64"/>
    </row>
    <row r="498" spans="1:52" s="62" customFormat="1" x14ac:dyDescent="0.4">
      <c r="A498" s="3" t="s">
        <v>1788</v>
      </c>
      <c r="B498" s="2">
        <v>1168740</v>
      </c>
      <c r="C498" s="62" t="s">
        <v>2153</v>
      </c>
      <c r="D498" s="63" t="s">
        <v>1789</v>
      </c>
      <c r="E498" s="64" t="s">
        <v>1790</v>
      </c>
      <c r="F498" s="65">
        <v>2069189.78</v>
      </c>
      <c r="G498" s="65">
        <v>29559854</v>
      </c>
      <c r="H498" s="64" t="s">
        <v>71</v>
      </c>
      <c r="I498" s="64"/>
      <c r="J498" s="64" t="s">
        <v>163</v>
      </c>
      <c r="K498" s="66" t="s">
        <v>12</v>
      </c>
      <c r="L498" s="64" t="s">
        <v>329</v>
      </c>
      <c r="M498" s="64">
        <v>20140313</v>
      </c>
      <c r="N498" s="64"/>
      <c r="O498" s="64"/>
      <c r="P498" s="64"/>
      <c r="Q498" s="64"/>
      <c r="R498" s="64"/>
      <c r="S498" s="64" t="s">
        <v>1791</v>
      </c>
      <c r="T498" s="64"/>
      <c r="U498" s="67">
        <v>1930070</v>
      </c>
      <c r="V498" s="67">
        <v>128654</v>
      </c>
      <c r="W498" s="67">
        <v>203</v>
      </c>
      <c r="X498" s="68">
        <v>12</v>
      </c>
      <c r="Y498" s="64"/>
      <c r="Z498" s="64"/>
      <c r="AA498" s="64"/>
      <c r="AB498" s="64"/>
      <c r="AC498" s="64"/>
      <c r="AD498" s="64"/>
      <c r="AE498" s="64"/>
      <c r="AF498" s="64" t="s">
        <v>246</v>
      </c>
      <c r="AG498" s="64"/>
      <c r="AH498" s="64" t="s">
        <v>69</v>
      </c>
      <c r="AI498" s="64" t="s">
        <v>69</v>
      </c>
      <c r="AJ498" s="64" t="s">
        <v>69</v>
      </c>
      <c r="AK498" s="64"/>
      <c r="AL498" s="64"/>
      <c r="AM498" s="64"/>
      <c r="AN498" s="64"/>
      <c r="AO498" s="64"/>
      <c r="AP498" s="64" t="s">
        <v>69</v>
      </c>
      <c r="AQ498" s="64" t="s">
        <v>69</v>
      </c>
      <c r="AR498" s="64"/>
      <c r="AS498" s="64"/>
      <c r="AT498" s="64"/>
      <c r="AU498" s="64"/>
      <c r="AV498" s="64"/>
      <c r="AW498" s="64"/>
      <c r="AX498" s="64"/>
      <c r="AY498" s="64"/>
      <c r="AZ498" s="64"/>
    </row>
    <row r="499" spans="1:52" s="69" customFormat="1" x14ac:dyDescent="0.4">
      <c r="A499" s="3" t="s">
        <v>1844</v>
      </c>
      <c r="B499" s="2">
        <v>1175125</v>
      </c>
      <c r="C499" s="69" t="s">
        <v>2153</v>
      </c>
      <c r="D499" s="70" t="s">
        <v>1845</v>
      </c>
      <c r="E499" s="71" t="s">
        <v>1846</v>
      </c>
      <c r="F499" s="72">
        <v>2066495.7150000001</v>
      </c>
      <c r="G499" s="72">
        <v>45922127</v>
      </c>
      <c r="H499" s="71" t="s">
        <v>71</v>
      </c>
      <c r="I499" s="71"/>
      <c r="J499" s="71" t="s">
        <v>64</v>
      </c>
      <c r="K499" s="73" t="s">
        <v>65</v>
      </c>
      <c r="L499" s="71" t="s">
        <v>84</v>
      </c>
      <c r="M499" s="71">
        <v>20170301</v>
      </c>
      <c r="N499" s="71"/>
      <c r="O499" s="71" t="s">
        <v>85</v>
      </c>
      <c r="P499" s="71"/>
      <c r="Q499" s="71"/>
      <c r="R499" s="71"/>
      <c r="S499" s="71"/>
      <c r="T499" s="71"/>
      <c r="U499" s="74">
        <v>14313956</v>
      </c>
      <c r="V499" s="74">
        <v>996204</v>
      </c>
      <c r="W499" s="74">
        <v>1483</v>
      </c>
      <c r="X499" s="75">
        <v>12</v>
      </c>
      <c r="Y499" s="71"/>
      <c r="Z499" s="71"/>
      <c r="AA499" s="71" t="s">
        <v>78</v>
      </c>
      <c r="AB499" s="71" t="s">
        <v>121</v>
      </c>
      <c r="AC499" s="71"/>
      <c r="AD499" s="71"/>
      <c r="AE499" s="71" t="s">
        <v>1370</v>
      </c>
      <c r="AF499" s="71" t="s">
        <v>246</v>
      </c>
      <c r="AG499" s="71"/>
      <c r="AH499" s="71" t="s">
        <v>69</v>
      </c>
      <c r="AI499" s="71"/>
      <c r="AJ499" s="71" t="s">
        <v>69</v>
      </c>
      <c r="AK499" s="71" t="s">
        <v>69</v>
      </c>
      <c r="AL499" s="71"/>
      <c r="AM499" s="71"/>
      <c r="AN499" s="71" t="s">
        <v>69</v>
      </c>
      <c r="AO499" s="71"/>
      <c r="AP499" s="71"/>
      <c r="AQ499" s="71"/>
      <c r="AR499" s="71"/>
      <c r="AS499" s="71"/>
      <c r="AT499" s="71"/>
      <c r="AU499" s="71"/>
      <c r="AV499" s="71"/>
      <c r="AW499" s="71"/>
      <c r="AX499" s="71"/>
      <c r="AY499" s="71"/>
      <c r="AZ499" s="71" t="s">
        <v>131</v>
      </c>
    </row>
    <row r="500" spans="1:52" s="62" customFormat="1" x14ac:dyDescent="0.4">
      <c r="A500" s="3" t="s">
        <v>1275</v>
      </c>
      <c r="B500" s="2">
        <v>1114572</v>
      </c>
      <c r="C500" s="62" t="s">
        <v>2153</v>
      </c>
      <c r="D500" s="63" t="s">
        <v>1276</v>
      </c>
      <c r="E500" s="64" t="s">
        <v>1277</v>
      </c>
      <c r="F500" s="65">
        <v>2063941.72</v>
      </c>
      <c r="G500" s="65">
        <v>51598543</v>
      </c>
      <c r="H500" s="64" t="s">
        <v>71</v>
      </c>
      <c r="I500" s="64"/>
      <c r="J500" s="64" t="s">
        <v>64</v>
      </c>
      <c r="K500" s="66" t="s">
        <v>65</v>
      </c>
      <c r="L500" s="64" t="s">
        <v>406</v>
      </c>
      <c r="M500" s="64">
        <v>20110222</v>
      </c>
      <c r="N500" s="64"/>
      <c r="O500" s="64"/>
      <c r="P500" s="64" t="s">
        <v>69</v>
      </c>
      <c r="Q500" s="64"/>
      <c r="R500" s="64"/>
      <c r="S500" s="64"/>
      <c r="T500" s="64"/>
      <c r="U500" s="67">
        <v>1402381</v>
      </c>
      <c r="V500" s="67">
        <v>66591.5</v>
      </c>
      <c r="W500" s="67">
        <v>157</v>
      </c>
      <c r="X500" s="68">
        <v>12</v>
      </c>
      <c r="Y500" s="64"/>
      <c r="Z500" s="64"/>
      <c r="AA500" s="64"/>
      <c r="AB500" s="64"/>
      <c r="AC500" s="64" t="s">
        <v>128</v>
      </c>
      <c r="AD500" s="64"/>
      <c r="AE500" s="64"/>
      <c r="AF500" s="64"/>
      <c r="AG500" s="64"/>
      <c r="AH500" s="64"/>
      <c r="AI500" s="64" t="s">
        <v>69</v>
      </c>
      <c r="AJ500" s="64"/>
      <c r="AK500" s="64"/>
      <c r="AL500" s="64"/>
      <c r="AM500" s="64"/>
      <c r="AN500" s="64"/>
      <c r="AO500" s="64"/>
      <c r="AP500" s="64" t="s">
        <v>69</v>
      </c>
      <c r="AQ500" s="64" t="s">
        <v>69</v>
      </c>
      <c r="AR500" s="64"/>
      <c r="AS500" s="64"/>
      <c r="AT500" s="64"/>
      <c r="AU500" s="64"/>
      <c r="AV500" s="64"/>
      <c r="AW500" s="64"/>
      <c r="AX500" s="64"/>
      <c r="AY500" s="64"/>
      <c r="AZ500" s="64"/>
    </row>
    <row r="501" spans="1:52" x14ac:dyDescent="0.4">
      <c r="A501" s="3" t="s">
        <v>2123</v>
      </c>
      <c r="B501" s="2">
        <v>1184580</v>
      </c>
      <c r="C501" s="3" t="s">
        <v>2153</v>
      </c>
      <c r="D501" s="2" t="s">
        <v>2124</v>
      </c>
      <c r="E501" s="1" t="s">
        <v>2125</v>
      </c>
      <c r="F501" s="20">
        <v>2042968.55</v>
      </c>
      <c r="G501" s="20">
        <v>58370530</v>
      </c>
      <c r="H501" s="1" t="s">
        <v>71</v>
      </c>
      <c r="J501" s="1" t="s">
        <v>64</v>
      </c>
      <c r="K501" s="24" t="s">
        <v>65</v>
      </c>
      <c r="L501" s="1" t="s">
        <v>84</v>
      </c>
      <c r="M501" s="1">
        <v>20220106</v>
      </c>
      <c r="O501" s="1" t="s">
        <v>85</v>
      </c>
      <c r="U501" s="28">
        <v>7410952</v>
      </c>
      <c r="V501" s="28">
        <v>496930</v>
      </c>
      <c r="W501" s="28">
        <v>585</v>
      </c>
      <c r="X501" s="17">
        <v>12</v>
      </c>
      <c r="AA501" s="1" t="s">
        <v>78</v>
      </c>
      <c r="AH501" s="1" t="s">
        <v>69</v>
      </c>
    </row>
    <row r="502" spans="1:52" s="62" customFormat="1" x14ac:dyDescent="0.4">
      <c r="A502" s="3" t="s">
        <v>834</v>
      </c>
      <c r="B502" s="2">
        <v>1097884</v>
      </c>
      <c r="C502" s="62" t="s">
        <v>2153</v>
      </c>
      <c r="D502" s="63" t="s">
        <v>835</v>
      </c>
      <c r="E502" s="64" t="s">
        <v>836</v>
      </c>
      <c r="F502" s="65">
        <v>2026508.64</v>
      </c>
      <c r="G502" s="65">
        <v>101325432</v>
      </c>
      <c r="H502" s="64" t="s">
        <v>71</v>
      </c>
      <c r="I502" s="64"/>
      <c r="J502" s="64" t="s">
        <v>64</v>
      </c>
      <c r="K502" s="66" t="s">
        <v>65</v>
      </c>
      <c r="L502" s="64" t="s">
        <v>84</v>
      </c>
      <c r="M502" s="64">
        <v>20050203</v>
      </c>
      <c r="N502" s="64"/>
      <c r="O502" s="64"/>
      <c r="P502" s="64"/>
      <c r="Q502" s="64"/>
      <c r="R502" s="64"/>
      <c r="S502" s="64"/>
      <c r="T502" s="64"/>
      <c r="U502" s="67">
        <v>4980279</v>
      </c>
      <c r="V502" s="67">
        <v>87774.5</v>
      </c>
      <c r="W502" s="67">
        <v>339</v>
      </c>
      <c r="X502" s="68">
        <v>12</v>
      </c>
      <c r="Y502" s="64"/>
      <c r="Z502" s="64"/>
      <c r="AA502" s="64"/>
      <c r="AB502" s="64"/>
      <c r="AC502" s="64" t="s">
        <v>222</v>
      </c>
      <c r="AD502" s="64"/>
      <c r="AE502" s="64"/>
      <c r="AF502" s="64"/>
      <c r="AG502" s="64"/>
      <c r="AH502" s="64" t="s">
        <v>69</v>
      </c>
      <c r="AI502" s="64" t="s">
        <v>69</v>
      </c>
      <c r="AJ502" s="64"/>
      <c r="AK502" s="64" t="s">
        <v>69</v>
      </c>
      <c r="AL502" s="64"/>
      <c r="AM502" s="64"/>
      <c r="AN502" s="64" t="s">
        <v>69</v>
      </c>
      <c r="AO502" s="64"/>
      <c r="AP502" s="64"/>
      <c r="AQ502" s="64" t="s">
        <v>69</v>
      </c>
      <c r="AR502" s="64"/>
      <c r="AS502" s="64"/>
      <c r="AT502" s="64" t="s">
        <v>69</v>
      </c>
      <c r="AU502" s="64"/>
      <c r="AV502" s="64"/>
      <c r="AW502" s="64"/>
      <c r="AX502" s="64" t="s">
        <v>69</v>
      </c>
      <c r="AY502" s="64"/>
      <c r="AZ502" s="64" t="s">
        <v>131</v>
      </c>
    </row>
    <row r="503" spans="1:52" s="62" customFormat="1" x14ac:dyDescent="0.4">
      <c r="A503" s="3" t="s">
        <v>1049</v>
      </c>
      <c r="B503" s="2">
        <v>38078</v>
      </c>
      <c r="C503" s="62" t="s">
        <v>2153</v>
      </c>
      <c r="D503" s="63" t="s">
        <v>1050</v>
      </c>
      <c r="E503" s="64" t="s">
        <v>1051</v>
      </c>
      <c r="F503" s="65">
        <v>2018709.04</v>
      </c>
      <c r="G503" s="65">
        <v>25233863</v>
      </c>
      <c r="H503" s="64" t="s">
        <v>71</v>
      </c>
      <c r="I503" s="64"/>
      <c r="J503" s="64" t="s">
        <v>64</v>
      </c>
      <c r="K503" s="66" t="s">
        <v>65</v>
      </c>
      <c r="L503" s="64"/>
      <c r="M503" s="64"/>
      <c r="N503" s="64"/>
      <c r="O503" s="64"/>
      <c r="P503" s="64"/>
      <c r="Q503" s="64"/>
      <c r="R503" s="64"/>
      <c r="S503" s="64"/>
      <c r="T503" s="64"/>
      <c r="U503" s="67">
        <v>2223019</v>
      </c>
      <c r="V503" s="67">
        <v>171224.5</v>
      </c>
      <c r="W503" s="67">
        <v>234</v>
      </c>
      <c r="X503" s="68">
        <v>12</v>
      </c>
      <c r="Y503" s="64"/>
      <c r="Z503" s="64"/>
      <c r="AA503" s="64"/>
      <c r="AB503" s="64" t="s">
        <v>169</v>
      </c>
      <c r="AC503" s="64"/>
      <c r="AD503" s="64"/>
      <c r="AE503" s="64"/>
      <c r="AF503" s="64"/>
      <c r="AG503" s="64"/>
      <c r="AH503" s="64" t="s">
        <v>69</v>
      </c>
      <c r="AI503" s="64" t="s">
        <v>69</v>
      </c>
      <c r="AJ503" s="64"/>
      <c r="AK503" s="64"/>
      <c r="AL503" s="64"/>
      <c r="AM503" s="64"/>
      <c r="AN503" s="64"/>
      <c r="AO503" s="64"/>
      <c r="AP503" s="64"/>
      <c r="AQ503" s="64"/>
      <c r="AR503" s="64"/>
      <c r="AS503" s="64"/>
      <c r="AT503" s="64"/>
      <c r="AU503" s="64"/>
      <c r="AV503" s="64"/>
      <c r="AW503" s="64"/>
      <c r="AX503" s="64" t="s">
        <v>69</v>
      </c>
      <c r="AY503" s="64"/>
      <c r="AZ503" s="64"/>
    </row>
    <row r="504" spans="1:52" s="62" customFormat="1" x14ac:dyDescent="0.4">
      <c r="A504" s="3" t="s">
        <v>723</v>
      </c>
      <c r="B504" s="2">
        <v>20469</v>
      </c>
      <c r="C504" s="62" t="s">
        <v>2153</v>
      </c>
      <c r="D504" s="63" t="s">
        <v>724</v>
      </c>
      <c r="E504" s="64" t="s">
        <v>725</v>
      </c>
      <c r="F504" s="65">
        <v>2017737.21</v>
      </c>
      <c r="G504" s="65">
        <v>67257907</v>
      </c>
      <c r="H504" s="64" t="s">
        <v>71</v>
      </c>
      <c r="I504" s="64"/>
      <c r="J504" s="64" t="s">
        <v>64</v>
      </c>
      <c r="K504" s="66" t="s">
        <v>65</v>
      </c>
      <c r="L504" s="64"/>
      <c r="M504" s="64"/>
      <c r="N504" s="64"/>
      <c r="O504" s="64"/>
      <c r="P504" s="64"/>
      <c r="Q504" s="64"/>
      <c r="R504" s="64"/>
      <c r="S504" s="64"/>
      <c r="T504" s="64"/>
      <c r="U504" s="67">
        <v>5867053</v>
      </c>
      <c r="V504" s="67">
        <v>205522.5</v>
      </c>
      <c r="W504" s="67">
        <v>368</v>
      </c>
      <c r="X504" s="68">
        <v>12</v>
      </c>
      <c r="Y504" s="64"/>
      <c r="Z504" s="64"/>
      <c r="AA504" s="64"/>
      <c r="AB504" s="64" t="s">
        <v>64</v>
      </c>
      <c r="AC504" s="64"/>
      <c r="AD504" s="64"/>
      <c r="AE504" s="64"/>
      <c r="AF504" s="64" t="s">
        <v>96</v>
      </c>
      <c r="AG504" s="64"/>
      <c r="AH504" s="64" t="s">
        <v>69</v>
      </c>
      <c r="AI504" s="64" t="s">
        <v>69</v>
      </c>
      <c r="AJ504" s="64" t="s">
        <v>69</v>
      </c>
      <c r="AK504" s="64"/>
      <c r="AL504" s="64"/>
      <c r="AM504" s="64"/>
      <c r="AN504" s="64"/>
      <c r="AO504" s="64"/>
      <c r="AP504" s="64"/>
      <c r="AQ504" s="64"/>
      <c r="AR504" s="64"/>
      <c r="AS504" s="64"/>
      <c r="AT504" s="64"/>
      <c r="AU504" s="64"/>
      <c r="AV504" s="64"/>
      <c r="AW504" s="64"/>
      <c r="AX504" s="64"/>
      <c r="AY504" s="64"/>
      <c r="AZ504" s="64"/>
    </row>
    <row r="505" spans="1:52" s="69" customFormat="1" x14ac:dyDescent="0.4">
      <c r="A505" s="3" t="s">
        <v>1487</v>
      </c>
      <c r="B505" s="2">
        <v>1122448</v>
      </c>
      <c r="C505" s="69" t="s">
        <v>2153</v>
      </c>
      <c r="D505" s="70" t="s">
        <v>1488</v>
      </c>
      <c r="E505" s="71" t="s">
        <v>1489</v>
      </c>
      <c r="F505" s="72">
        <v>2009960.1</v>
      </c>
      <c r="G505" s="72">
        <v>40199202</v>
      </c>
      <c r="H505" s="71" t="s">
        <v>71</v>
      </c>
      <c r="I505" s="71"/>
      <c r="J505" s="71" t="s">
        <v>64</v>
      </c>
      <c r="K505" s="73" t="s">
        <v>65</v>
      </c>
      <c r="L505" s="71" t="s">
        <v>84</v>
      </c>
      <c r="M505" s="71">
        <v>20100929</v>
      </c>
      <c r="N505" s="71"/>
      <c r="O505" s="71"/>
      <c r="P505" s="71"/>
      <c r="Q505" s="71"/>
      <c r="R505" s="71"/>
      <c r="S505" s="71"/>
      <c r="T505" s="71"/>
      <c r="U505" s="74">
        <v>6938542</v>
      </c>
      <c r="V505" s="74">
        <v>534465</v>
      </c>
      <c r="W505" s="74">
        <v>1157</v>
      </c>
      <c r="X505" s="75">
        <v>12</v>
      </c>
      <c r="Y505" s="71"/>
      <c r="Z505" s="71"/>
      <c r="AA505" s="71"/>
      <c r="AB505" s="71" t="s">
        <v>2181</v>
      </c>
      <c r="AC505" s="71"/>
      <c r="AD505" s="71"/>
      <c r="AE505" s="71"/>
      <c r="AF505" s="71"/>
      <c r="AG505" s="71"/>
      <c r="AH505" s="71"/>
      <c r="AI505" s="71"/>
      <c r="AJ505" s="71" t="s">
        <v>69</v>
      </c>
      <c r="AK505" s="71" t="s">
        <v>69</v>
      </c>
      <c r="AL505" s="71" t="s">
        <v>69</v>
      </c>
      <c r="AM505" s="71"/>
      <c r="AN505" s="71" t="s">
        <v>69</v>
      </c>
      <c r="AO505" s="71"/>
      <c r="AP505" s="71"/>
      <c r="AQ505" s="71"/>
      <c r="AR505" s="71" t="s">
        <v>69</v>
      </c>
      <c r="AS505" s="71"/>
      <c r="AT505" s="71"/>
      <c r="AU505" s="71"/>
      <c r="AV505" s="71"/>
      <c r="AW505" s="71"/>
      <c r="AX505" s="71"/>
      <c r="AY505" s="71"/>
      <c r="AZ505" s="71" t="s">
        <v>131</v>
      </c>
    </row>
    <row r="506" spans="1:52" s="69" customFormat="1" x14ac:dyDescent="0.4">
      <c r="A506" s="3" t="s">
        <v>1260</v>
      </c>
      <c r="B506" s="2">
        <v>1114055</v>
      </c>
      <c r="C506" s="69" t="s">
        <v>2153</v>
      </c>
      <c r="D506" s="70" t="s">
        <v>1261</v>
      </c>
      <c r="E506" s="71" t="s">
        <v>1262</v>
      </c>
      <c r="F506" s="72">
        <v>2008709.94</v>
      </c>
      <c r="G506" s="72">
        <v>100435497</v>
      </c>
      <c r="H506" s="71" t="s">
        <v>71</v>
      </c>
      <c r="I506" s="71"/>
      <c r="J506" s="71" t="s">
        <v>64</v>
      </c>
      <c r="K506" s="73" t="s">
        <v>65</v>
      </c>
      <c r="L506" s="71" t="s">
        <v>406</v>
      </c>
      <c r="M506" s="71">
        <v>20120809</v>
      </c>
      <c r="N506" s="71"/>
      <c r="O506" s="71"/>
      <c r="P506" s="71" t="s">
        <v>69</v>
      </c>
      <c r="Q506" s="71"/>
      <c r="R506" s="71"/>
      <c r="S506" s="71"/>
      <c r="T506" s="71"/>
      <c r="U506" s="74">
        <v>31290298</v>
      </c>
      <c r="V506" s="74">
        <v>1123798</v>
      </c>
      <c r="W506" s="74">
        <v>1722</v>
      </c>
      <c r="X506" s="75">
        <v>12</v>
      </c>
      <c r="Y506" s="71"/>
      <c r="Z506" s="71"/>
      <c r="AA506" s="71"/>
      <c r="AB506" s="71" t="s">
        <v>121</v>
      </c>
      <c r="AC506" s="71"/>
      <c r="AD506" s="71"/>
      <c r="AE506" s="71"/>
      <c r="AF506" s="71"/>
      <c r="AG506" s="71"/>
      <c r="AH506" s="71"/>
      <c r="AI506" s="71"/>
      <c r="AJ506" s="71" t="s">
        <v>69</v>
      </c>
      <c r="AK506" s="71" t="s">
        <v>69</v>
      </c>
      <c r="AL506" s="71"/>
      <c r="AM506" s="71"/>
      <c r="AN506" s="71" t="s">
        <v>69</v>
      </c>
      <c r="AO506" s="71"/>
      <c r="AP506" s="71"/>
      <c r="AQ506" s="71"/>
      <c r="AR506" s="71"/>
      <c r="AS506" s="71"/>
      <c r="AT506" s="71"/>
      <c r="AU506" s="71"/>
      <c r="AV506" s="71"/>
      <c r="AW506" s="71"/>
      <c r="AX506" s="71"/>
      <c r="AY506" s="71"/>
      <c r="AZ506" s="71"/>
    </row>
    <row r="507" spans="1:52" s="62" customFormat="1" x14ac:dyDescent="0.4">
      <c r="A507" s="3" t="s">
        <v>743</v>
      </c>
      <c r="B507" s="2">
        <v>21848</v>
      </c>
      <c r="C507" s="62" t="s">
        <v>2153</v>
      </c>
      <c r="D507" s="63" t="s">
        <v>744</v>
      </c>
      <c r="E507" s="64" t="s">
        <v>745</v>
      </c>
      <c r="F507" s="65">
        <v>2004044.13</v>
      </c>
      <c r="G507" s="65">
        <v>66801471</v>
      </c>
      <c r="H507" s="64" t="s">
        <v>71</v>
      </c>
      <c r="I507" s="64"/>
      <c r="J507" s="64" t="s">
        <v>77</v>
      </c>
      <c r="K507" s="66" t="s">
        <v>65</v>
      </c>
      <c r="L507" s="64"/>
      <c r="M507" s="64"/>
      <c r="N507" s="64"/>
      <c r="O507" s="64"/>
      <c r="P507" s="64"/>
      <c r="Q507" s="64"/>
      <c r="R507" s="64"/>
      <c r="S507" s="64"/>
      <c r="T507" s="64"/>
      <c r="U507" s="67">
        <v>5851106</v>
      </c>
      <c r="V507" s="67">
        <v>267769.5</v>
      </c>
      <c r="W507" s="67">
        <v>502</v>
      </c>
      <c r="X507" s="68">
        <v>12</v>
      </c>
      <c r="Y507" s="64"/>
      <c r="Z507" s="64"/>
      <c r="AA507" s="64"/>
      <c r="AB507" s="64" t="s">
        <v>2083</v>
      </c>
      <c r="AC507" s="64"/>
      <c r="AD507" s="64"/>
      <c r="AE507" s="64"/>
      <c r="AF507" s="64"/>
      <c r="AG507" s="64"/>
      <c r="AH507" s="64" t="s">
        <v>69</v>
      </c>
      <c r="AI507" s="64" t="s">
        <v>69</v>
      </c>
      <c r="AJ507" s="64"/>
      <c r="AK507" s="64"/>
      <c r="AL507" s="64"/>
      <c r="AM507" s="64"/>
      <c r="AN507" s="64" t="s">
        <v>69</v>
      </c>
      <c r="AO507" s="64"/>
      <c r="AP507" s="64"/>
      <c r="AQ507" s="64" t="s">
        <v>69</v>
      </c>
      <c r="AR507" s="64"/>
      <c r="AS507" s="64"/>
      <c r="AT507" s="64" t="s">
        <v>69</v>
      </c>
      <c r="AU507" s="64"/>
      <c r="AV507" s="64"/>
      <c r="AW507" s="64"/>
      <c r="AX507" s="64"/>
      <c r="AY507" s="64"/>
      <c r="AZ507" s="64"/>
    </row>
    <row r="508" spans="1:52" x14ac:dyDescent="0.4">
      <c r="A508" s="3" t="s">
        <v>2144</v>
      </c>
      <c r="B508" s="2">
        <v>1184935</v>
      </c>
      <c r="C508" s="3" t="s">
        <v>2153</v>
      </c>
      <c r="D508" s="2" t="s">
        <v>2145</v>
      </c>
      <c r="E508" s="1" t="s">
        <v>2146</v>
      </c>
      <c r="F508" s="20">
        <v>1986169.1850000001</v>
      </c>
      <c r="G508" s="20">
        <v>44137093</v>
      </c>
      <c r="H508" s="1" t="s">
        <v>71</v>
      </c>
      <c r="J508" s="1" t="s">
        <v>64</v>
      </c>
      <c r="K508" s="24" t="s">
        <v>65</v>
      </c>
      <c r="L508" s="1" t="s">
        <v>67</v>
      </c>
      <c r="M508" s="1">
        <v>20220629</v>
      </c>
      <c r="U508" s="28">
        <v>6799100</v>
      </c>
      <c r="V508" s="28">
        <v>632038</v>
      </c>
      <c r="W508" s="28">
        <v>548</v>
      </c>
      <c r="X508" s="17">
        <v>12</v>
      </c>
      <c r="AB508" s="1" t="s">
        <v>121</v>
      </c>
      <c r="AH508" s="1" t="s">
        <v>69</v>
      </c>
    </row>
    <row r="509" spans="1:52" x14ac:dyDescent="0.4">
      <c r="A509" s="3" t="s">
        <v>518</v>
      </c>
      <c r="B509" s="2">
        <v>1023933</v>
      </c>
      <c r="C509" s="3" t="s">
        <v>2153</v>
      </c>
      <c r="D509" s="2" t="s">
        <v>519</v>
      </c>
      <c r="E509" s="1" t="s">
        <v>520</v>
      </c>
      <c r="F509" s="20">
        <v>1968619.65</v>
      </c>
      <c r="G509" s="20">
        <v>26248262</v>
      </c>
      <c r="H509" s="1" t="s">
        <v>71</v>
      </c>
      <c r="J509" s="1" t="s">
        <v>64</v>
      </c>
      <c r="K509" s="24" t="s">
        <v>65</v>
      </c>
      <c r="U509" s="28">
        <v>1200341</v>
      </c>
      <c r="V509" s="28">
        <v>120625</v>
      </c>
      <c r="W509" s="28">
        <v>158</v>
      </c>
      <c r="X509" s="17">
        <v>12</v>
      </c>
      <c r="AB509" s="1" t="s">
        <v>2165</v>
      </c>
      <c r="AH509" s="1" t="s">
        <v>69</v>
      </c>
      <c r="AK509" s="1" t="s">
        <v>69</v>
      </c>
    </row>
    <row r="510" spans="1:52" s="62" customFormat="1" x14ac:dyDescent="0.4">
      <c r="A510" s="3" t="s">
        <v>849</v>
      </c>
      <c r="B510" s="2">
        <v>1092854</v>
      </c>
      <c r="C510" s="62" t="s">
        <v>2153</v>
      </c>
      <c r="D510" s="63" t="s">
        <v>850</v>
      </c>
      <c r="E510" s="64" t="s">
        <v>851</v>
      </c>
      <c r="F510" s="65">
        <v>1956575.2250000001</v>
      </c>
      <c r="G510" s="65">
        <v>7114819</v>
      </c>
      <c r="H510" s="64" t="s">
        <v>71</v>
      </c>
      <c r="I510" s="64"/>
      <c r="J510" s="64" t="s">
        <v>66</v>
      </c>
      <c r="K510" s="66" t="s">
        <v>65</v>
      </c>
      <c r="L510" s="64" t="s">
        <v>84</v>
      </c>
      <c r="M510" s="64">
        <v>20050404</v>
      </c>
      <c r="N510" s="64"/>
      <c r="O510" s="64"/>
      <c r="P510" s="64"/>
      <c r="Q510" s="64"/>
      <c r="R510" s="64"/>
      <c r="S510" s="64"/>
      <c r="T510" s="64"/>
      <c r="U510" s="67">
        <v>9865930</v>
      </c>
      <c r="V510" s="67">
        <v>461745.5</v>
      </c>
      <c r="W510" s="67">
        <v>579</v>
      </c>
      <c r="X510" s="68">
        <v>11</v>
      </c>
      <c r="Y510" s="64"/>
      <c r="Z510" s="64"/>
      <c r="AA510" s="64"/>
      <c r="AB510" s="64" t="s">
        <v>87</v>
      </c>
      <c r="AC510" s="64" t="s">
        <v>142</v>
      </c>
      <c r="AD510" s="64"/>
      <c r="AE510" s="64"/>
      <c r="AF510" s="64"/>
      <c r="AG510" s="64"/>
      <c r="AH510" s="64" t="s">
        <v>69</v>
      </c>
      <c r="AI510" s="64" t="s">
        <v>69</v>
      </c>
      <c r="AJ510" s="64" t="s">
        <v>69</v>
      </c>
      <c r="AK510" s="64"/>
      <c r="AL510" s="64"/>
      <c r="AM510" s="64"/>
      <c r="AN510" s="64"/>
      <c r="AO510" s="64"/>
      <c r="AP510" s="64"/>
      <c r="AQ510" s="64"/>
      <c r="AR510" s="64"/>
      <c r="AS510" s="64"/>
      <c r="AT510" s="64"/>
      <c r="AU510" s="64"/>
      <c r="AV510" s="64"/>
      <c r="AW510" s="64"/>
      <c r="AX510" s="64"/>
      <c r="AY510" s="64"/>
      <c r="AZ510" s="64"/>
    </row>
    <row r="511" spans="1:52" x14ac:dyDescent="0.4">
      <c r="A511" s="3" t="s">
        <v>1792</v>
      </c>
      <c r="B511" s="2">
        <v>1170560</v>
      </c>
      <c r="C511" s="3" t="s">
        <v>2153</v>
      </c>
      <c r="D511" s="2" t="s">
        <v>1793</v>
      </c>
      <c r="E511" s="1" t="s">
        <v>1794</v>
      </c>
      <c r="F511" s="20">
        <v>1854112.07</v>
      </c>
      <c r="G511" s="20">
        <v>185411207</v>
      </c>
      <c r="H511" s="1" t="s">
        <v>71</v>
      </c>
      <c r="J511" s="1" t="s">
        <v>66</v>
      </c>
      <c r="K511" s="24" t="s">
        <v>65</v>
      </c>
      <c r="L511" s="1" t="s">
        <v>406</v>
      </c>
      <c r="M511" s="1">
        <v>20171204</v>
      </c>
      <c r="P511" s="1" t="s">
        <v>69</v>
      </c>
      <c r="U511" s="28">
        <v>17489029</v>
      </c>
      <c r="V511" s="28">
        <v>427719</v>
      </c>
      <c r="W511" s="28">
        <v>691</v>
      </c>
      <c r="X511" s="17">
        <v>12</v>
      </c>
      <c r="AF511" s="1" t="s">
        <v>1795</v>
      </c>
      <c r="AH511" s="1" t="s">
        <v>69</v>
      </c>
    </row>
    <row r="512" spans="1:52" x14ac:dyDescent="0.4">
      <c r="A512" s="3" t="s">
        <v>1607</v>
      </c>
      <c r="B512" s="2">
        <v>1146680</v>
      </c>
      <c r="C512" s="3" t="s">
        <v>2153</v>
      </c>
      <c r="D512" s="2" t="s">
        <v>2232</v>
      </c>
      <c r="E512" s="1" t="s">
        <v>2233</v>
      </c>
      <c r="F512" s="20">
        <v>1804064.6</v>
      </c>
      <c r="G512" s="20">
        <v>90203230</v>
      </c>
      <c r="H512" s="1" t="s">
        <v>71</v>
      </c>
      <c r="J512" s="1" t="s">
        <v>64</v>
      </c>
      <c r="K512" s="24" t="s">
        <v>65</v>
      </c>
      <c r="L512" s="1" t="s">
        <v>84</v>
      </c>
      <c r="M512" s="1">
        <v>20110628</v>
      </c>
      <c r="O512" s="1" t="s">
        <v>85</v>
      </c>
      <c r="U512" s="28">
        <v>5098946</v>
      </c>
      <c r="V512" s="28">
        <v>97196</v>
      </c>
      <c r="W512" s="28">
        <v>150</v>
      </c>
      <c r="X512" s="17">
        <v>12</v>
      </c>
      <c r="AB512" s="1" t="s">
        <v>64</v>
      </c>
      <c r="AH512" s="1" t="s">
        <v>69</v>
      </c>
      <c r="AJ512" s="1" t="s">
        <v>69</v>
      </c>
    </row>
    <row r="513" spans="1:52" x14ac:dyDescent="0.4">
      <c r="A513" s="3" t="s">
        <v>753</v>
      </c>
      <c r="B513" s="2">
        <v>1063002</v>
      </c>
      <c r="C513" s="3" t="s">
        <v>2153</v>
      </c>
      <c r="D513" s="2" t="s">
        <v>754</v>
      </c>
      <c r="E513" s="1" t="s">
        <v>755</v>
      </c>
      <c r="F513" s="20">
        <v>1801020.1950000001</v>
      </c>
      <c r="G513" s="20">
        <v>40022671</v>
      </c>
      <c r="H513" s="1" t="s">
        <v>71</v>
      </c>
      <c r="J513" s="1" t="s">
        <v>66</v>
      </c>
      <c r="K513" s="24" t="s">
        <v>65</v>
      </c>
      <c r="U513" s="28">
        <v>2208759</v>
      </c>
      <c r="V513" s="28">
        <v>135180</v>
      </c>
      <c r="W513" s="28">
        <v>215</v>
      </c>
      <c r="X513" s="17">
        <v>12</v>
      </c>
      <c r="AB513" s="1" t="s">
        <v>219</v>
      </c>
      <c r="AG513" s="1" t="s">
        <v>69</v>
      </c>
      <c r="AH513" s="1" t="s">
        <v>69</v>
      </c>
      <c r="AX513" s="1" t="s">
        <v>69</v>
      </c>
      <c r="AY513" s="1" t="s">
        <v>69</v>
      </c>
    </row>
    <row r="514" spans="1:52" x14ac:dyDescent="0.4">
      <c r="A514" s="3" t="s">
        <v>1989</v>
      </c>
      <c r="B514" s="2">
        <v>1182945</v>
      </c>
      <c r="C514" s="3" t="s">
        <v>2153</v>
      </c>
      <c r="D514" s="2" t="s">
        <v>1990</v>
      </c>
      <c r="E514" s="1" t="s">
        <v>1991</v>
      </c>
      <c r="F514" s="20">
        <v>1786509.375</v>
      </c>
      <c r="G514" s="20">
        <v>51043125</v>
      </c>
      <c r="H514" s="1" t="s">
        <v>71</v>
      </c>
      <c r="J514" s="1" t="s">
        <v>64</v>
      </c>
      <c r="K514" s="24" t="s">
        <v>65</v>
      </c>
      <c r="L514" s="1" t="s">
        <v>322</v>
      </c>
      <c r="M514" s="1">
        <v>20200824</v>
      </c>
      <c r="P514" s="1" t="s">
        <v>69</v>
      </c>
      <c r="U514" s="28">
        <v>4512164</v>
      </c>
      <c r="V514" s="28">
        <v>277758</v>
      </c>
      <c r="W514" s="28">
        <v>389</v>
      </c>
      <c r="X514" s="17">
        <v>12</v>
      </c>
      <c r="AB514" s="1" t="s">
        <v>64</v>
      </c>
      <c r="AH514" s="1" t="s">
        <v>69</v>
      </c>
    </row>
    <row r="515" spans="1:52" s="62" customFormat="1" x14ac:dyDescent="0.4">
      <c r="A515" s="3" t="s">
        <v>1000</v>
      </c>
      <c r="B515" s="2">
        <v>1044236</v>
      </c>
      <c r="C515" s="62" t="s">
        <v>2153</v>
      </c>
      <c r="D515" s="63" t="s">
        <v>1001</v>
      </c>
      <c r="E515" s="64" t="s">
        <v>1002</v>
      </c>
      <c r="F515" s="65">
        <v>1711594.05</v>
      </c>
      <c r="G515" s="65">
        <v>68463762</v>
      </c>
      <c r="H515" s="64" t="s">
        <v>71</v>
      </c>
      <c r="I515" s="64"/>
      <c r="J515" s="64" t="s">
        <v>143</v>
      </c>
      <c r="K515" s="66" t="s">
        <v>65</v>
      </c>
      <c r="L515" s="64"/>
      <c r="M515" s="64"/>
      <c r="N515" s="64"/>
      <c r="O515" s="64"/>
      <c r="P515" s="64"/>
      <c r="Q515" s="64"/>
      <c r="R515" s="64"/>
      <c r="S515" s="64"/>
      <c r="T515" s="64"/>
      <c r="U515" s="67">
        <v>16399357</v>
      </c>
      <c r="V515" s="67">
        <v>668381.5</v>
      </c>
      <c r="W515" s="67">
        <v>765</v>
      </c>
      <c r="X515" s="68">
        <v>12</v>
      </c>
      <c r="Y515" s="64"/>
      <c r="Z515" s="64"/>
      <c r="AA515" s="64"/>
      <c r="AB515" s="64" t="s">
        <v>2173</v>
      </c>
      <c r="AC515" s="64"/>
      <c r="AD515" s="64"/>
      <c r="AE515" s="64"/>
      <c r="AF515" s="64"/>
      <c r="AG515" s="64"/>
      <c r="AH515" s="64" t="s">
        <v>69</v>
      </c>
      <c r="AI515" s="64" t="s">
        <v>69</v>
      </c>
      <c r="AJ515" s="64" t="s">
        <v>69</v>
      </c>
      <c r="AK515" s="64"/>
      <c r="AL515" s="64"/>
      <c r="AM515" s="64"/>
      <c r="AN515" s="64"/>
      <c r="AO515" s="64"/>
      <c r="AP515" s="64" t="s">
        <v>69</v>
      </c>
      <c r="AQ515" s="64" t="s">
        <v>69</v>
      </c>
      <c r="AR515" s="64"/>
      <c r="AS515" s="64"/>
      <c r="AT515" s="64"/>
      <c r="AU515" s="64"/>
      <c r="AV515" s="64"/>
      <c r="AW515" s="64"/>
      <c r="AX515" s="64"/>
      <c r="AY515" s="64"/>
      <c r="AZ515" s="64"/>
    </row>
    <row r="516" spans="1:52" x14ac:dyDescent="0.4">
      <c r="A516" s="3" t="s">
        <v>852</v>
      </c>
      <c r="B516" s="2">
        <v>15667</v>
      </c>
      <c r="C516" s="3" t="s">
        <v>2153</v>
      </c>
      <c r="D516" s="2" t="s">
        <v>853</v>
      </c>
      <c r="E516" s="1" t="s">
        <v>854</v>
      </c>
      <c r="F516" s="20">
        <v>1705984.56</v>
      </c>
      <c r="G516" s="20">
        <v>21324807</v>
      </c>
      <c r="H516" s="1" t="s">
        <v>71</v>
      </c>
      <c r="J516" s="1" t="s">
        <v>64</v>
      </c>
      <c r="K516" s="24" t="s">
        <v>65</v>
      </c>
      <c r="U516" s="28">
        <v>150054</v>
      </c>
      <c r="V516" s="28">
        <v>14180</v>
      </c>
      <c r="W516" s="28">
        <v>113</v>
      </c>
      <c r="X516" s="17">
        <v>12</v>
      </c>
      <c r="AB516" s="1" t="s">
        <v>64</v>
      </c>
      <c r="AF516" s="1" t="s">
        <v>120</v>
      </c>
      <c r="AH516" s="1" t="s">
        <v>69</v>
      </c>
      <c r="AX516" s="1" t="s">
        <v>69</v>
      </c>
    </row>
    <row r="517" spans="1:52" s="62" customFormat="1" x14ac:dyDescent="0.4">
      <c r="A517" s="3" t="s">
        <v>613</v>
      </c>
      <c r="B517" s="2">
        <v>10787</v>
      </c>
      <c r="C517" s="62" t="s">
        <v>2153</v>
      </c>
      <c r="D517" s="63" t="s">
        <v>614</v>
      </c>
      <c r="E517" s="64" t="s">
        <v>615</v>
      </c>
      <c r="F517" s="65">
        <v>1684776.24</v>
      </c>
      <c r="G517" s="65">
        <v>18719736</v>
      </c>
      <c r="H517" s="64" t="s">
        <v>71</v>
      </c>
      <c r="I517" s="64"/>
      <c r="J517" s="64" t="s">
        <v>64</v>
      </c>
      <c r="K517" s="66" t="s">
        <v>65</v>
      </c>
      <c r="L517" s="64"/>
      <c r="M517" s="64"/>
      <c r="N517" s="64"/>
      <c r="O517" s="64"/>
      <c r="P517" s="64"/>
      <c r="Q517" s="64"/>
      <c r="R517" s="64"/>
      <c r="S517" s="64"/>
      <c r="T517" s="64"/>
      <c r="U517" s="67">
        <v>8809419</v>
      </c>
      <c r="V517" s="67">
        <v>528109</v>
      </c>
      <c r="W517" s="67">
        <v>835</v>
      </c>
      <c r="X517" s="68">
        <v>12</v>
      </c>
      <c r="Y517" s="64"/>
      <c r="Z517" s="64"/>
      <c r="AA517" s="64"/>
      <c r="AB517" s="64" t="s">
        <v>691</v>
      </c>
      <c r="AC517" s="64"/>
      <c r="AD517" s="64"/>
      <c r="AE517" s="64"/>
      <c r="AF517" s="64"/>
      <c r="AG517" s="64"/>
      <c r="AH517" s="64" t="s">
        <v>69</v>
      </c>
      <c r="AI517" s="64" t="s">
        <v>69</v>
      </c>
      <c r="AJ517" s="64"/>
      <c r="AK517" s="64"/>
      <c r="AL517" s="64"/>
      <c r="AM517" s="64"/>
      <c r="AN517" s="64"/>
      <c r="AO517" s="64"/>
      <c r="AP517" s="64" t="s">
        <v>69</v>
      </c>
      <c r="AQ517" s="64" t="s">
        <v>69</v>
      </c>
      <c r="AR517" s="64"/>
      <c r="AS517" s="64"/>
      <c r="AT517" s="64"/>
      <c r="AU517" s="64"/>
      <c r="AV517" s="64"/>
      <c r="AW517" s="64"/>
      <c r="AX517" s="64"/>
      <c r="AY517" s="64"/>
      <c r="AZ517" s="64"/>
    </row>
    <row r="518" spans="1:52" s="62" customFormat="1" x14ac:dyDescent="0.4">
      <c r="A518" s="3" t="s">
        <v>701</v>
      </c>
      <c r="B518" s="2">
        <v>24893</v>
      </c>
      <c r="C518" s="62" t="s">
        <v>2153</v>
      </c>
      <c r="D518" s="63" t="s">
        <v>702</v>
      </c>
      <c r="E518" s="64" t="s">
        <v>703</v>
      </c>
      <c r="F518" s="65">
        <v>1673169.57</v>
      </c>
      <c r="G518" s="65">
        <v>37181546</v>
      </c>
      <c r="H518" s="64" t="s">
        <v>71</v>
      </c>
      <c r="I518" s="64"/>
      <c r="J518" s="64" t="s">
        <v>64</v>
      </c>
      <c r="K518" s="66" t="s">
        <v>65</v>
      </c>
      <c r="L518" s="64"/>
      <c r="M518" s="64"/>
      <c r="N518" s="64"/>
      <c r="O518" s="64"/>
      <c r="P518" s="64"/>
      <c r="Q518" s="64"/>
      <c r="R518" s="64"/>
      <c r="S518" s="64"/>
      <c r="T518" s="64"/>
      <c r="U518" s="67">
        <v>2335213</v>
      </c>
      <c r="V518" s="67">
        <v>109841.5</v>
      </c>
      <c r="W518" s="67">
        <v>318</v>
      </c>
      <c r="X518" s="68">
        <v>12</v>
      </c>
      <c r="Y518" s="64"/>
      <c r="Z518" s="64"/>
      <c r="AA518" s="64"/>
      <c r="AB518" s="64" t="s">
        <v>64</v>
      </c>
      <c r="AC518" s="64"/>
      <c r="AD518" s="64"/>
      <c r="AE518" s="64"/>
      <c r="AF518" s="64"/>
      <c r="AG518" s="64"/>
      <c r="AH518" s="64" t="s">
        <v>69</v>
      </c>
      <c r="AI518" s="64" t="s">
        <v>69</v>
      </c>
      <c r="AJ518" s="64" t="s">
        <v>69</v>
      </c>
      <c r="AK518" s="64"/>
      <c r="AL518" s="64"/>
      <c r="AM518" s="64"/>
      <c r="AN518" s="64"/>
      <c r="AO518" s="64"/>
      <c r="AP518" s="64"/>
      <c r="AQ518" s="64"/>
      <c r="AR518" s="64"/>
      <c r="AS518" s="64"/>
      <c r="AT518" s="64"/>
      <c r="AU518" s="64"/>
      <c r="AV518" s="64"/>
      <c r="AW518" s="64"/>
      <c r="AX518" s="64"/>
      <c r="AY518" s="64"/>
      <c r="AZ518" s="64"/>
    </row>
    <row r="519" spans="1:52" x14ac:dyDescent="0.4">
      <c r="A519" s="3" t="s">
        <v>1647</v>
      </c>
      <c r="B519" s="2">
        <v>1148515</v>
      </c>
      <c r="C519" s="3" t="s">
        <v>2153</v>
      </c>
      <c r="D519" s="2" t="s">
        <v>1648</v>
      </c>
      <c r="E519" s="1" t="s">
        <v>1649</v>
      </c>
      <c r="F519" s="20">
        <v>1659430.15</v>
      </c>
      <c r="G519" s="20">
        <v>4741229</v>
      </c>
      <c r="H519" s="1" t="s">
        <v>71</v>
      </c>
      <c r="J519" s="1" t="s">
        <v>64</v>
      </c>
      <c r="K519" s="24" t="s">
        <v>65</v>
      </c>
      <c r="L519" s="1" t="s">
        <v>406</v>
      </c>
      <c r="M519" s="1">
        <v>20140421</v>
      </c>
      <c r="P519" s="1" t="s">
        <v>69</v>
      </c>
      <c r="U519" s="28">
        <v>5863946</v>
      </c>
      <c r="V519" s="28">
        <v>127688</v>
      </c>
      <c r="W519" s="28">
        <v>234</v>
      </c>
      <c r="X519" s="17">
        <v>7</v>
      </c>
      <c r="AB519" s="1" t="s">
        <v>1650</v>
      </c>
      <c r="AH519" s="1" t="s">
        <v>69</v>
      </c>
      <c r="AJ519" s="1" t="s">
        <v>69</v>
      </c>
      <c r="AK519" s="1" t="s">
        <v>69</v>
      </c>
      <c r="AZ519" s="1" t="s">
        <v>131</v>
      </c>
    </row>
    <row r="520" spans="1:52" x14ac:dyDescent="0.4">
      <c r="A520" s="3" t="s">
        <v>692</v>
      </c>
      <c r="B520" s="2">
        <v>28805</v>
      </c>
      <c r="C520" s="3" t="s">
        <v>2153</v>
      </c>
      <c r="D520" s="2" t="s">
        <v>693</v>
      </c>
      <c r="E520" s="1" t="s">
        <v>694</v>
      </c>
      <c r="F520" s="20">
        <v>1658710.62</v>
      </c>
      <c r="G520" s="20">
        <v>82935531</v>
      </c>
      <c r="H520" s="1" t="s">
        <v>71</v>
      </c>
      <c r="J520" s="1" t="s">
        <v>64</v>
      </c>
      <c r="K520" s="24" t="s">
        <v>65</v>
      </c>
      <c r="U520" s="28">
        <v>9988483</v>
      </c>
      <c r="V520" s="28">
        <v>297291</v>
      </c>
      <c r="W520" s="28">
        <v>407</v>
      </c>
      <c r="X520" s="17">
        <v>12</v>
      </c>
      <c r="AB520" s="1" t="s">
        <v>2169</v>
      </c>
      <c r="AH520" s="1" t="s">
        <v>69</v>
      </c>
      <c r="AJ520" s="1" t="s">
        <v>69</v>
      </c>
      <c r="AK520" s="1" t="s">
        <v>69</v>
      </c>
      <c r="AZ520" s="1" t="s">
        <v>131</v>
      </c>
    </row>
    <row r="521" spans="1:52" x14ac:dyDescent="0.4">
      <c r="A521" s="3" t="s">
        <v>1201</v>
      </c>
      <c r="B521" s="2">
        <v>1106069</v>
      </c>
      <c r="C521" s="3" t="s">
        <v>2153</v>
      </c>
      <c r="D521" s="2" t="s">
        <v>1202</v>
      </c>
      <c r="E521" s="1" t="s">
        <v>1203</v>
      </c>
      <c r="F521" s="20">
        <v>1657314.3</v>
      </c>
      <c r="G521" s="20">
        <v>165731430</v>
      </c>
      <c r="H521" s="1" t="s">
        <v>71</v>
      </c>
      <c r="J521" s="1" t="s">
        <v>64</v>
      </c>
      <c r="K521" s="24" t="s">
        <v>65</v>
      </c>
      <c r="L521" s="1" t="s">
        <v>84</v>
      </c>
      <c r="M521" s="1">
        <v>20070319</v>
      </c>
      <c r="O521" s="1" t="s">
        <v>85</v>
      </c>
      <c r="U521" s="28">
        <v>2979294</v>
      </c>
      <c r="V521" s="28">
        <v>52109</v>
      </c>
      <c r="W521" s="28">
        <v>158</v>
      </c>
      <c r="X521" s="17">
        <v>12</v>
      </c>
      <c r="AC521" s="1" t="s">
        <v>81</v>
      </c>
      <c r="AH521" s="1" t="s">
        <v>69</v>
      </c>
      <c r="AJ521" s="1" t="s">
        <v>69</v>
      </c>
    </row>
    <row r="522" spans="1:52" x14ac:dyDescent="0.4">
      <c r="A522" s="3" t="s">
        <v>1239</v>
      </c>
      <c r="B522" s="2">
        <v>1112583</v>
      </c>
      <c r="C522" s="3" t="s">
        <v>2153</v>
      </c>
      <c r="D522" s="2" t="s">
        <v>1240</v>
      </c>
      <c r="E522" s="1" t="s">
        <v>1241</v>
      </c>
      <c r="F522" s="20">
        <v>1643484.99</v>
      </c>
      <c r="G522" s="20">
        <v>109565666</v>
      </c>
      <c r="H522" s="1" t="s">
        <v>71</v>
      </c>
      <c r="J522" s="1" t="s">
        <v>64</v>
      </c>
      <c r="K522" s="24" t="s">
        <v>65</v>
      </c>
      <c r="L522" s="1" t="s">
        <v>322</v>
      </c>
      <c r="M522" s="1">
        <v>20090826</v>
      </c>
      <c r="P522" s="1" t="s">
        <v>69</v>
      </c>
      <c r="U522" s="28">
        <v>13504630</v>
      </c>
      <c r="V522" s="28">
        <v>488782</v>
      </c>
      <c r="W522" s="28">
        <v>273</v>
      </c>
      <c r="X522" s="17">
        <v>12</v>
      </c>
      <c r="AB522" s="1" t="s">
        <v>64</v>
      </c>
      <c r="AH522" s="1" t="s">
        <v>69</v>
      </c>
      <c r="AJ522" s="1" t="s">
        <v>69</v>
      </c>
    </row>
    <row r="523" spans="1:52" s="69" customFormat="1" x14ac:dyDescent="0.4">
      <c r="A523" s="3" t="s">
        <v>824</v>
      </c>
      <c r="B523" s="2">
        <v>1008887</v>
      </c>
      <c r="C523" s="69" t="s">
        <v>2153</v>
      </c>
      <c r="D523" s="70" t="s">
        <v>825</v>
      </c>
      <c r="E523" s="71" t="s">
        <v>826</v>
      </c>
      <c r="F523" s="72">
        <v>1642395.42</v>
      </c>
      <c r="G523" s="72">
        <v>27373257</v>
      </c>
      <c r="H523" s="71" t="s">
        <v>71</v>
      </c>
      <c r="I523" s="71"/>
      <c r="J523" s="71" t="s">
        <v>66</v>
      </c>
      <c r="K523" s="73" t="s">
        <v>65</v>
      </c>
      <c r="L523" s="71"/>
      <c r="M523" s="71"/>
      <c r="N523" s="71"/>
      <c r="O523" s="71"/>
      <c r="P523" s="71"/>
      <c r="Q523" s="71"/>
      <c r="R523" s="71"/>
      <c r="S523" s="71"/>
      <c r="T523" s="71"/>
      <c r="U523" s="74">
        <v>5473372</v>
      </c>
      <c r="V523" s="74">
        <v>338923</v>
      </c>
      <c r="W523" s="74">
        <v>752</v>
      </c>
      <c r="X523" s="75">
        <v>12</v>
      </c>
      <c r="Y523" s="71"/>
      <c r="Z523" s="71"/>
      <c r="AA523" s="71"/>
      <c r="AB523" s="71" t="s">
        <v>66</v>
      </c>
      <c r="AC523" s="71"/>
      <c r="AD523" s="71"/>
      <c r="AE523" s="71"/>
      <c r="AF523" s="71"/>
      <c r="AG523" s="71"/>
      <c r="AH523" s="71" t="s">
        <v>69</v>
      </c>
      <c r="AI523" s="71"/>
      <c r="AJ523" s="71"/>
      <c r="AK523" s="71"/>
      <c r="AL523" s="71"/>
      <c r="AM523" s="71"/>
      <c r="AN523" s="71" t="s">
        <v>69</v>
      </c>
      <c r="AO523" s="71"/>
      <c r="AP523" s="71"/>
      <c r="AQ523" s="71"/>
      <c r="AR523" s="71"/>
      <c r="AS523" s="71"/>
      <c r="AT523" s="71"/>
      <c r="AU523" s="71"/>
      <c r="AV523" s="71"/>
      <c r="AW523" s="71"/>
      <c r="AX523" s="71"/>
      <c r="AY523" s="71"/>
      <c r="AZ523" s="71"/>
    </row>
    <row r="524" spans="1:52" s="62" customFormat="1" x14ac:dyDescent="0.4">
      <c r="A524" s="3" t="s">
        <v>1367</v>
      </c>
      <c r="B524" s="2">
        <v>1117841</v>
      </c>
      <c r="C524" s="62" t="s">
        <v>2153</v>
      </c>
      <c r="D524" s="63" t="s">
        <v>1368</v>
      </c>
      <c r="E524" s="64" t="s">
        <v>1369</v>
      </c>
      <c r="F524" s="65">
        <v>1639898.79</v>
      </c>
      <c r="G524" s="65">
        <v>109326586</v>
      </c>
      <c r="H524" s="64" t="s">
        <v>71</v>
      </c>
      <c r="I524" s="64"/>
      <c r="J524" s="64" t="s">
        <v>64</v>
      </c>
      <c r="K524" s="66" t="s">
        <v>65</v>
      </c>
      <c r="L524" s="64" t="s">
        <v>322</v>
      </c>
      <c r="M524" s="64">
        <v>20101001</v>
      </c>
      <c r="N524" s="64"/>
      <c r="O524" s="64"/>
      <c r="P524" s="64" t="s">
        <v>69</v>
      </c>
      <c r="Q524" s="64"/>
      <c r="R524" s="64"/>
      <c r="S524" s="64"/>
      <c r="T524" s="64"/>
      <c r="U524" s="67">
        <v>2903890</v>
      </c>
      <c r="V524" s="67">
        <v>48434</v>
      </c>
      <c r="W524" s="67">
        <v>96</v>
      </c>
      <c r="X524" s="68">
        <v>4</v>
      </c>
      <c r="Y524" s="64"/>
      <c r="Z524" s="64"/>
      <c r="AA524" s="64"/>
      <c r="AB524" s="64" t="s">
        <v>64</v>
      </c>
      <c r="AC524" s="64"/>
      <c r="AD524" s="64"/>
      <c r="AE524" s="64" t="s">
        <v>1370</v>
      </c>
      <c r="AF524" s="64"/>
      <c r="AG524" s="64"/>
      <c r="AH524" s="64" t="s">
        <v>69</v>
      </c>
      <c r="AI524" s="64" t="s">
        <v>69</v>
      </c>
      <c r="AJ524" s="64" t="s">
        <v>69</v>
      </c>
      <c r="AK524" s="64"/>
      <c r="AL524" s="64"/>
      <c r="AM524" s="64"/>
      <c r="AN524" s="64"/>
      <c r="AO524" s="64"/>
      <c r="AP524" s="64" t="s">
        <v>69</v>
      </c>
      <c r="AQ524" s="64" t="s">
        <v>69</v>
      </c>
      <c r="AR524" s="64"/>
      <c r="AS524" s="64"/>
      <c r="AT524" s="64"/>
      <c r="AU524" s="64"/>
      <c r="AV524" s="64"/>
      <c r="AW524" s="64"/>
      <c r="AX524" s="64"/>
      <c r="AY524" s="64"/>
      <c r="AZ524" s="64"/>
    </row>
    <row r="525" spans="1:52" x14ac:dyDescent="0.4">
      <c r="A525" s="3" t="s">
        <v>1285</v>
      </c>
      <c r="B525" s="2">
        <v>1108570</v>
      </c>
      <c r="C525" s="3" t="s">
        <v>2153</v>
      </c>
      <c r="D525" s="2" t="s">
        <v>1286</v>
      </c>
      <c r="E525" s="1" t="s">
        <v>1287</v>
      </c>
      <c r="F525" s="20">
        <v>1617172.51</v>
      </c>
      <c r="G525" s="20">
        <v>161717251</v>
      </c>
      <c r="H525" s="1" t="s">
        <v>71</v>
      </c>
      <c r="J525" s="1" t="s">
        <v>121</v>
      </c>
      <c r="K525" s="24" t="s">
        <v>65</v>
      </c>
      <c r="L525" s="1" t="s">
        <v>322</v>
      </c>
      <c r="M525" s="1">
        <v>20091007</v>
      </c>
      <c r="O525" s="1" t="s">
        <v>85</v>
      </c>
      <c r="P525" s="1" t="s">
        <v>69</v>
      </c>
      <c r="U525" s="28">
        <v>45601232</v>
      </c>
      <c r="V525" s="28">
        <v>1049421.5</v>
      </c>
      <c r="W525" s="28">
        <v>1455</v>
      </c>
      <c r="X525" s="17">
        <v>12</v>
      </c>
      <c r="AB525" s="1" t="s">
        <v>169</v>
      </c>
      <c r="AH525" s="1" t="s">
        <v>69</v>
      </c>
    </row>
    <row r="526" spans="1:52" x14ac:dyDescent="0.4">
      <c r="A526" s="3" t="s">
        <v>1127</v>
      </c>
      <c r="B526" s="2">
        <v>1101480</v>
      </c>
      <c r="C526" s="3" t="s">
        <v>2153</v>
      </c>
      <c r="D526" s="2" t="s">
        <v>1128</v>
      </c>
      <c r="E526" s="1" t="s">
        <v>1129</v>
      </c>
      <c r="F526" s="20">
        <v>1605245.64</v>
      </c>
      <c r="G526" s="20">
        <v>53508188</v>
      </c>
      <c r="H526" s="1" t="s">
        <v>71</v>
      </c>
      <c r="J526" s="1" t="s">
        <v>121</v>
      </c>
      <c r="K526" s="24" t="s">
        <v>65</v>
      </c>
      <c r="L526" s="1" t="s">
        <v>322</v>
      </c>
      <c r="M526" s="1">
        <v>20080521</v>
      </c>
      <c r="P526" s="1" t="s">
        <v>69</v>
      </c>
      <c r="U526" s="28">
        <v>12070938</v>
      </c>
      <c r="V526" s="28">
        <v>421508.5</v>
      </c>
      <c r="W526" s="28">
        <v>1007</v>
      </c>
      <c r="X526" s="17">
        <v>12</v>
      </c>
      <c r="AB526" s="1" t="s">
        <v>64</v>
      </c>
      <c r="AH526" s="1" t="s">
        <v>69</v>
      </c>
      <c r="AJ526" s="1" t="s">
        <v>69</v>
      </c>
    </row>
    <row r="527" spans="1:52" x14ac:dyDescent="0.4">
      <c r="A527" s="3" t="s">
        <v>1396</v>
      </c>
      <c r="B527" s="2">
        <v>1119905</v>
      </c>
      <c r="C527" s="3" t="s">
        <v>2153</v>
      </c>
      <c r="D527" s="2" t="s">
        <v>1397</v>
      </c>
      <c r="E527" s="1" t="s">
        <v>1398</v>
      </c>
      <c r="F527" s="20">
        <v>1596142.62</v>
      </c>
      <c r="G527" s="20">
        <v>53204754</v>
      </c>
      <c r="H527" s="1" t="s">
        <v>71</v>
      </c>
      <c r="J527" s="1" t="s">
        <v>64</v>
      </c>
      <c r="K527" s="24" t="s">
        <v>65</v>
      </c>
      <c r="L527" s="1" t="s">
        <v>322</v>
      </c>
      <c r="M527" s="1">
        <v>20100714</v>
      </c>
      <c r="P527" s="1" t="s">
        <v>69</v>
      </c>
      <c r="U527" s="28">
        <v>7347375</v>
      </c>
      <c r="V527" s="28">
        <v>282735.5</v>
      </c>
      <c r="W527" s="28">
        <v>414</v>
      </c>
      <c r="X527" s="17">
        <v>12</v>
      </c>
      <c r="AE527" s="1" t="s">
        <v>2179</v>
      </c>
      <c r="AH527" s="1" t="s">
        <v>69</v>
      </c>
      <c r="AJ527" s="1" t="s">
        <v>69</v>
      </c>
      <c r="AQ527" s="1" t="s">
        <v>69</v>
      </c>
    </row>
    <row r="528" spans="1:52" x14ac:dyDescent="0.4">
      <c r="A528" s="3" t="s">
        <v>1890</v>
      </c>
      <c r="B528" s="2">
        <v>1180560</v>
      </c>
      <c r="C528" s="3" t="s">
        <v>2153</v>
      </c>
      <c r="D528" s="2" t="s">
        <v>1891</v>
      </c>
      <c r="E528" s="1" t="s">
        <v>1892</v>
      </c>
      <c r="F528" s="20">
        <v>1545268.64</v>
      </c>
      <c r="G528" s="20">
        <v>77263432</v>
      </c>
      <c r="H528" s="1" t="s">
        <v>71</v>
      </c>
      <c r="J528" s="1" t="s">
        <v>64</v>
      </c>
      <c r="K528" s="24" t="s">
        <v>65</v>
      </c>
      <c r="L528" s="1" t="s">
        <v>67</v>
      </c>
      <c r="M528" s="1">
        <v>20180222</v>
      </c>
      <c r="O528" s="1" t="s">
        <v>85</v>
      </c>
      <c r="U528" s="28">
        <v>15368223</v>
      </c>
      <c r="V528" s="28">
        <v>481326.5</v>
      </c>
      <c r="W528" s="28">
        <v>711</v>
      </c>
      <c r="X528" s="17">
        <v>12</v>
      </c>
      <c r="AB528" s="1" t="s">
        <v>121</v>
      </c>
      <c r="AH528" s="1" t="s">
        <v>69</v>
      </c>
    </row>
    <row r="529" spans="1:52" x14ac:dyDescent="0.4">
      <c r="A529" s="3" t="s">
        <v>1623</v>
      </c>
      <c r="B529" s="2">
        <v>1135692</v>
      </c>
      <c r="C529" s="3" t="s">
        <v>2153</v>
      </c>
      <c r="D529" s="2" t="s">
        <v>1624</v>
      </c>
      <c r="E529" s="1" t="s">
        <v>1625</v>
      </c>
      <c r="F529" s="20">
        <v>1534853.94</v>
      </c>
      <c r="G529" s="20">
        <v>51161798</v>
      </c>
      <c r="H529" s="1" t="s">
        <v>71</v>
      </c>
      <c r="J529" s="1" t="s">
        <v>121</v>
      </c>
      <c r="K529" s="24" t="s">
        <v>65</v>
      </c>
      <c r="L529" s="1" t="s">
        <v>84</v>
      </c>
      <c r="M529" s="1">
        <v>20110715</v>
      </c>
      <c r="U529" s="28">
        <v>6463712</v>
      </c>
      <c r="V529" s="28">
        <v>235244</v>
      </c>
      <c r="W529" s="28">
        <v>354</v>
      </c>
      <c r="X529" s="17">
        <v>12</v>
      </c>
      <c r="AA529" s="1" t="s">
        <v>78</v>
      </c>
      <c r="AB529" s="1" t="s">
        <v>66</v>
      </c>
      <c r="AH529" s="1" t="s">
        <v>69</v>
      </c>
    </row>
    <row r="530" spans="1:52" s="62" customFormat="1" x14ac:dyDescent="0.4">
      <c r="A530" s="3" t="s">
        <v>1644</v>
      </c>
      <c r="B530" s="2">
        <v>1146290</v>
      </c>
      <c r="C530" s="62" t="s">
        <v>2153</v>
      </c>
      <c r="D530" s="63" t="s">
        <v>1645</v>
      </c>
      <c r="E530" s="64" t="s">
        <v>1646</v>
      </c>
      <c r="F530" s="65">
        <v>1533524.09</v>
      </c>
      <c r="G530" s="65">
        <v>21907487</v>
      </c>
      <c r="H530" s="64" t="s">
        <v>71</v>
      </c>
      <c r="I530" s="64"/>
      <c r="J530" s="64" t="s">
        <v>94</v>
      </c>
      <c r="K530" s="66" t="s">
        <v>12</v>
      </c>
      <c r="L530" s="64" t="s">
        <v>322</v>
      </c>
      <c r="M530" s="64">
        <v>20131003</v>
      </c>
      <c r="N530" s="64"/>
      <c r="O530" s="64"/>
      <c r="P530" s="64" t="s">
        <v>69</v>
      </c>
      <c r="Q530" s="64"/>
      <c r="R530" s="64"/>
      <c r="S530" s="64" t="s">
        <v>475</v>
      </c>
      <c r="T530" s="64"/>
      <c r="U530" s="67">
        <v>3933235</v>
      </c>
      <c r="V530" s="67">
        <v>792175</v>
      </c>
      <c r="W530" s="67">
        <v>944</v>
      </c>
      <c r="X530" s="68">
        <v>12</v>
      </c>
      <c r="Y530" s="64"/>
      <c r="Z530" s="64"/>
      <c r="AA530" s="64"/>
      <c r="AB530" s="64"/>
      <c r="AC530" s="64" t="s">
        <v>81</v>
      </c>
      <c r="AD530" s="64"/>
      <c r="AE530" s="64"/>
      <c r="AF530" s="64"/>
      <c r="AG530" s="64"/>
      <c r="AH530" s="64" t="s">
        <v>69</v>
      </c>
      <c r="AI530" s="64" t="s">
        <v>69</v>
      </c>
      <c r="AJ530" s="64"/>
      <c r="AK530" s="64"/>
      <c r="AL530" s="64"/>
      <c r="AM530" s="64"/>
      <c r="AN530" s="64"/>
      <c r="AO530" s="64"/>
      <c r="AP530" s="64"/>
      <c r="AQ530" s="64"/>
      <c r="AR530" s="64"/>
      <c r="AS530" s="64"/>
      <c r="AT530" s="64"/>
      <c r="AU530" s="64"/>
      <c r="AV530" s="64"/>
      <c r="AW530" s="64"/>
      <c r="AX530" s="64"/>
      <c r="AY530" s="64"/>
      <c r="AZ530" s="64"/>
    </row>
    <row r="531" spans="1:52" s="62" customFormat="1" x14ac:dyDescent="0.4">
      <c r="A531" s="3" t="s">
        <v>1374</v>
      </c>
      <c r="B531" s="2">
        <v>1118018</v>
      </c>
      <c r="C531" s="62" t="s">
        <v>2153</v>
      </c>
      <c r="D531" s="63" t="s">
        <v>1375</v>
      </c>
      <c r="E531" s="64" t="s">
        <v>1376</v>
      </c>
      <c r="F531" s="65">
        <v>1518366.24</v>
      </c>
      <c r="G531" s="65">
        <v>75918312</v>
      </c>
      <c r="H531" s="64" t="s">
        <v>71</v>
      </c>
      <c r="I531" s="64"/>
      <c r="J531" s="64" t="s">
        <v>64</v>
      </c>
      <c r="K531" s="66" t="s">
        <v>65</v>
      </c>
      <c r="L531" s="64" t="s">
        <v>322</v>
      </c>
      <c r="M531" s="64">
        <v>20110104</v>
      </c>
      <c r="N531" s="64"/>
      <c r="O531" s="64" t="s">
        <v>85</v>
      </c>
      <c r="P531" s="64" t="s">
        <v>69</v>
      </c>
      <c r="Q531" s="64"/>
      <c r="R531" s="64"/>
      <c r="S531" s="64"/>
      <c r="T531" s="64"/>
      <c r="U531" s="67">
        <v>12193574</v>
      </c>
      <c r="V531" s="67">
        <v>495123.5</v>
      </c>
      <c r="W531" s="67">
        <v>682</v>
      </c>
      <c r="X531" s="68">
        <v>12</v>
      </c>
      <c r="Y531" s="64"/>
      <c r="Z531" s="64"/>
      <c r="AA531" s="64"/>
      <c r="AB531" s="64"/>
      <c r="AC531" s="64" t="s">
        <v>81</v>
      </c>
      <c r="AD531" s="64"/>
      <c r="AE531" s="64"/>
      <c r="AF531" s="64"/>
      <c r="AG531" s="64"/>
      <c r="AH531" s="64"/>
      <c r="AI531" s="64" t="s">
        <v>69</v>
      </c>
      <c r="AJ531" s="64"/>
      <c r="AK531" s="64"/>
      <c r="AL531" s="64"/>
      <c r="AM531" s="64"/>
      <c r="AN531" s="64"/>
      <c r="AO531" s="64"/>
      <c r="AP531" s="64"/>
      <c r="AQ531" s="64"/>
      <c r="AR531" s="64"/>
      <c r="AS531" s="64"/>
      <c r="AT531" s="64"/>
      <c r="AU531" s="64"/>
      <c r="AV531" s="64"/>
      <c r="AW531" s="64"/>
      <c r="AX531" s="64"/>
      <c r="AY531" s="64"/>
      <c r="AZ531" s="64"/>
    </row>
    <row r="532" spans="1:52" x14ac:dyDescent="0.4">
      <c r="A532" s="3" t="s">
        <v>1747</v>
      </c>
      <c r="B532" s="2">
        <v>1155086</v>
      </c>
      <c r="C532" s="3" t="s">
        <v>2153</v>
      </c>
      <c r="D532" s="2" t="s">
        <v>1748</v>
      </c>
      <c r="E532" s="1" t="s">
        <v>1749</v>
      </c>
      <c r="F532" s="20">
        <v>1517726.875</v>
      </c>
      <c r="G532" s="20">
        <v>60709075</v>
      </c>
      <c r="H532" s="1" t="s">
        <v>71</v>
      </c>
      <c r="J532" s="1" t="s">
        <v>64</v>
      </c>
      <c r="K532" s="24" t="s">
        <v>65</v>
      </c>
      <c r="L532" s="1" t="s">
        <v>67</v>
      </c>
      <c r="M532" s="1">
        <v>20121211</v>
      </c>
      <c r="U532" s="28">
        <v>3635766</v>
      </c>
      <c r="V532" s="28">
        <v>138062.5</v>
      </c>
      <c r="W532" s="28">
        <v>295.5</v>
      </c>
      <c r="X532" s="17">
        <v>12</v>
      </c>
      <c r="AB532" s="1" t="s">
        <v>64</v>
      </c>
      <c r="AF532" s="1" t="s">
        <v>119</v>
      </c>
      <c r="AH532" s="1" t="s">
        <v>69</v>
      </c>
    </row>
    <row r="533" spans="1:52" x14ac:dyDescent="0.4">
      <c r="A533" s="3" t="s">
        <v>583</v>
      </c>
      <c r="B533" s="2">
        <v>1097644</v>
      </c>
      <c r="C533" s="3" t="s">
        <v>2153</v>
      </c>
      <c r="D533" s="2" t="s">
        <v>584</v>
      </c>
      <c r="E533" s="1" t="s">
        <v>585</v>
      </c>
      <c r="F533" s="20">
        <v>1500649.37</v>
      </c>
      <c r="G533" s="20">
        <v>300129874</v>
      </c>
      <c r="H533" s="1" t="s">
        <v>71</v>
      </c>
      <c r="J533" s="1" t="s">
        <v>66</v>
      </c>
      <c r="K533" s="24" t="s">
        <v>65</v>
      </c>
      <c r="U533" s="28">
        <v>11530288</v>
      </c>
      <c r="V533" s="28">
        <v>94650.5</v>
      </c>
      <c r="W533" s="28">
        <v>251</v>
      </c>
      <c r="X533" s="17">
        <v>12</v>
      </c>
      <c r="AC533" s="1" t="s">
        <v>222</v>
      </c>
      <c r="AH533" s="1" t="s">
        <v>69</v>
      </c>
      <c r="AJ533" s="1" t="s">
        <v>69</v>
      </c>
    </row>
    <row r="534" spans="1:52" x14ac:dyDescent="0.4">
      <c r="A534" s="3" t="s">
        <v>2002</v>
      </c>
      <c r="B534" s="2">
        <v>1182980</v>
      </c>
      <c r="C534" s="3" t="s">
        <v>2153</v>
      </c>
      <c r="D534" s="2" t="s">
        <v>2003</v>
      </c>
      <c r="E534" s="1" t="s">
        <v>2004</v>
      </c>
      <c r="F534" s="20">
        <v>1489600.07</v>
      </c>
      <c r="G534" s="20">
        <v>21280001</v>
      </c>
      <c r="H534" s="1" t="s">
        <v>71</v>
      </c>
      <c r="J534" s="1" t="s">
        <v>64</v>
      </c>
      <c r="K534" s="24" t="s">
        <v>65</v>
      </c>
      <c r="L534" s="1" t="s">
        <v>322</v>
      </c>
      <c r="M534" s="1">
        <v>20210804</v>
      </c>
      <c r="P534" s="1" t="s">
        <v>69</v>
      </c>
      <c r="U534" s="28">
        <v>660173</v>
      </c>
      <c r="V534" s="28">
        <v>41455</v>
      </c>
      <c r="W534" s="28">
        <v>64</v>
      </c>
      <c r="X534" s="17">
        <v>9</v>
      </c>
      <c r="AB534" s="1" t="s">
        <v>123</v>
      </c>
      <c r="AH534" s="1" t="s">
        <v>69</v>
      </c>
    </row>
    <row r="535" spans="1:52" x14ac:dyDescent="0.4">
      <c r="A535" s="3" t="s">
        <v>1371</v>
      </c>
      <c r="B535" s="2">
        <v>1114745</v>
      </c>
      <c r="C535" s="3" t="s">
        <v>2153</v>
      </c>
      <c r="D535" s="2" t="s">
        <v>1372</v>
      </c>
      <c r="E535" s="1" t="s">
        <v>1373</v>
      </c>
      <c r="F535" s="20">
        <v>1486399.46</v>
      </c>
      <c r="G535" s="20">
        <v>21234278</v>
      </c>
      <c r="H535" s="1" t="s">
        <v>71</v>
      </c>
      <c r="J535" s="1" t="s">
        <v>64</v>
      </c>
      <c r="K535" s="24" t="s">
        <v>65</v>
      </c>
      <c r="L535" s="1" t="s">
        <v>67</v>
      </c>
      <c r="M535" s="1">
        <v>20080602</v>
      </c>
      <c r="O535" s="1" t="s">
        <v>85</v>
      </c>
      <c r="U535" s="28">
        <v>14572564</v>
      </c>
      <c r="V535" s="28">
        <v>334004</v>
      </c>
      <c r="W535" s="28">
        <v>607</v>
      </c>
      <c r="X535" s="17">
        <v>12</v>
      </c>
      <c r="AC535" s="1" t="s">
        <v>81</v>
      </c>
      <c r="AH535" s="1" t="s">
        <v>69</v>
      </c>
      <c r="AJ535" s="1" t="s">
        <v>69</v>
      </c>
      <c r="AX535" s="1" t="s">
        <v>69</v>
      </c>
    </row>
    <row r="536" spans="1:52" x14ac:dyDescent="0.4">
      <c r="A536" s="3" t="s">
        <v>619</v>
      </c>
      <c r="B536" s="2">
        <v>34214</v>
      </c>
      <c r="C536" s="3" t="s">
        <v>2153</v>
      </c>
      <c r="D536" s="2" t="s">
        <v>620</v>
      </c>
      <c r="E536" s="1" t="s">
        <v>621</v>
      </c>
      <c r="F536" s="20">
        <v>1477781.9550000001</v>
      </c>
      <c r="G536" s="20">
        <v>22735107</v>
      </c>
      <c r="H536" s="1" t="s">
        <v>71</v>
      </c>
      <c r="J536" s="1" t="s">
        <v>64</v>
      </c>
      <c r="K536" s="24" t="s">
        <v>65</v>
      </c>
      <c r="U536" s="28">
        <v>6814564</v>
      </c>
      <c r="V536" s="28">
        <v>643627</v>
      </c>
      <c r="W536" s="28">
        <v>446</v>
      </c>
      <c r="X536" s="17">
        <v>12</v>
      </c>
      <c r="AB536" s="1" t="s">
        <v>64</v>
      </c>
      <c r="AH536" s="1" t="s">
        <v>69</v>
      </c>
    </row>
    <row r="537" spans="1:52" x14ac:dyDescent="0.4">
      <c r="A537" s="3" t="s">
        <v>1003</v>
      </c>
      <c r="B537" s="2">
        <v>38008</v>
      </c>
      <c r="C537" s="3" t="s">
        <v>2153</v>
      </c>
      <c r="D537" s="2" t="s">
        <v>1004</v>
      </c>
      <c r="E537" s="1" t="s">
        <v>1005</v>
      </c>
      <c r="F537" s="20">
        <v>1470307.78</v>
      </c>
      <c r="G537" s="20">
        <v>73515389</v>
      </c>
      <c r="H537" s="1" t="s">
        <v>71</v>
      </c>
      <c r="J537" s="1" t="s">
        <v>64</v>
      </c>
      <c r="K537" s="24" t="s">
        <v>65</v>
      </c>
      <c r="U537" s="28">
        <v>11328068</v>
      </c>
      <c r="V537" s="28">
        <v>364674</v>
      </c>
      <c r="W537" s="28">
        <v>599</v>
      </c>
      <c r="X537" s="17">
        <v>12</v>
      </c>
      <c r="AB537" s="1" t="s">
        <v>64</v>
      </c>
      <c r="AH537" s="1" t="s">
        <v>69</v>
      </c>
    </row>
    <row r="538" spans="1:52" x14ac:dyDescent="0.4">
      <c r="A538" s="3" t="s">
        <v>791</v>
      </c>
      <c r="B538" s="2">
        <v>1023320</v>
      </c>
      <c r="C538" s="3" t="s">
        <v>2153</v>
      </c>
      <c r="D538" s="2" t="s">
        <v>792</v>
      </c>
      <c r="E538" s="1" t="s">
        <v>793</v>
      </c>
      <c r="F538" s="20">
        <v>1456321.43</v>
      </c>
      <c r="G538" s="20">
        <v>145632143</v>
      </c>
      <c r="H538" s="1" t="s">
        <v>71</v>
      </c>
      <c r="J538" s="1" t="s">
        <v>128</v>
      </c>
      <c r="K538" s="24" t="s">
        <v>73</v>
      </c>
      <c r="L538" s="1" t="s">
        <v>330</v>
      </c>
      <c r="M538" s="1">
        <v>20060410</v>
      </c>
      <c r="N538" s="1" t="s">
        <v>113</v>
      </c>
      <c r="U538" s="28">
        <v>2038999</v>
      </c>
      <c r="V538" s="28">
        <v>14725</v>
      </c>
      <c r="W538" s="28">
        <v>25</v>
      </c>
      <c r="X538" s="17">
        <v>1</v>
      </c>
      <c r="AC538" s="1" t="s">
        <v>128</v>
      </c>
      <c r="AH538" s="1" t="s">
        <v>69</v>
      </c>
      <c r="AJ538" s="1" t="s">
        <v>69</v>
      </c>
      <c r="AQ538" s="1" t="s">
        <v>69</v>
      </c>
    </row>
    <row r="539" spans="1:52" s="62" customFormat="1" x14ac:dyDescent="0.4">
      <c r="A539" s="3" t="s">
        <v>1242</v>
      </c>
      <c r="B539" s="2">
        <v>1114125</v>
      </c>
      <c r="C539" s="62" t="s">
        <v>2153</v>
      </c>
      <c r="D539" s="63" t="s">
        <v>1243</v>
      </c>
      <c r="E539" s="64" t="s">
        <v>1244</v>
      </c>
      <c r="F539" s="65">
        <v>1452224.73</v>
      </c>
      <c r="G539" s="65">
        <v>26404086</v>
      </c>
      <c r="H539" s="64" t="s">
        <v>71</v>
      </c>
      <c r="I539" s="64"/>
      <c r="J539" s="64" t="s">
        <v>64</v>
      </c>
      <c r="K539" s="66" t="s">
        <v>65</v>
      </c>
      <c r="L539" s="64" t="s">
        <v>84</v>
      </c>
      <c r="M539" s="64">
        <v>20070607</v>
      </c>
      <c r="N539" s="64"/>
      <c r="O539" s="64" t="s">
        <v>85</v>
      </c>
      <c r="P539" s="64"/>
      <c r="Q539" s="64"/>
      <c r="R539" s="64"/>
      <c r="S539" s="64"/>
      <c r="T539" s="64"/>
      <c r="U539" s="67">
        <v>16505222</v>
      </c>
      <c r="V539" s="67">
        <v>286199.5</v>
      </c>
      <c r="W539" s="67">
        <v>654</v>
      </c>
      <c r="X539" s="68">
        <v>12</v>
      </c>
      <c r="Y539" s="64"/>
      <c r="Z539" s="64"/>
      <c r="AA539" s="64"/>
      <c r="AB539" s="64" t="s">
        <v>915</v>
      </c>
      <c r="AC539" s="64"/>
      <c r="AD539" s="64"/>
      <c r="AE539" s="64"/>
      <c r="AF539" s="64" t="s">
        <v>119</v>
      </c>
      <c r="AG539" s="64"/>
      <c r="AH539" s="64" t="s">
        <v>69</v>
      </c>
      <c r="AI539" s="64" t="s">
        <v>69</v>
      </c>
      <c r="AJ539" s="64" t="s">
        <v>69</v>
      </c>
      <c r="AK539" s="64"/>
      <c r="AL539" s="64"/>
      <c r="AM539" s="64"/>
      <c r="AN539" s="64"/>
      <c r="AO539" s="64"/>
      <c r="AP539" s="64" t="s">
        <v>69</v>
      </c>
      <c r="AQ539" s="64" t="s">
        <v>69</v>
      </c>
      <c r="AR539" s="64"/>
      <c r="AS539" s="64"/>
      <c r="AT539" s="64"/>
      <c r="AU539" s="64"/>
      <c r="AV539" s="64"/>
      <c r="AW539" s="64"/>
      <c r="AX539" s="64"/>
      <c r="AY539" s="64"/>
      <c r="AZ539" s="64"/>
    </row>
    <row r="540" spans="1:52" s="62" customFormat="1" x14ac:dyDescent="0.4">
      <c r="A540" s="3" t="s">
        <v>1101</v>
      </c>
      <c r="B540" s="2">
        <v>1023879</v>
      </c>
      <c r="C540" s="62" t="s">
        <v>2153</v>
      </c>
      <c r="D540" s="63" t="s">
        <v>1102</v>
      </c>
      <c r="E540" s="64" t="s">
        <v>1103</v>
      </c>
      <c r="F540" s="65">
        <v>1446295.83</v>
      </c>
      <c r="G540" s="65">
        <v>41322738</v>
      </c>
      <c r="H540" s="64" t="s">
        <v>71</v>
      </c>
      <c r="I540" s="64"/>
      <c r="J540" s="64" t="s">
        <v>66</v>
      </c>
      <c r="K540" s="66" t="s">
        <v>65</v>
      </c>
      <c r="L540" s="64"/>
      <c r="M540" s="64"/>
      <c r="N540" s="64"/>
      <c r="O540" s="64"/>
      <c r="P540" s="64"/>
      <c r="Q540" s="64"/>
      <c r="R540" s="64"/>
      <c r="S540" s="64"/>
      <c r="T540" s="64"/>
      <c r="U540" s="67">
        <v>6335262</v>
      </c>
      <c r="V540" s="67">
        <v>768035.5</v>
      </c>
      <c r="W540" s="67">
        <v>929</v>
      </c>
      <c r="X540" s="68">
        <v>12</v>
      </c>
      <c r="Y540" s="64"/>
      <c r="Z540" s="64"/>
      <c r="AA540" s="64"/>
      <c r="AB540" s="64" t="s">
        <v>169</v>
      </c>
      <c r="AC540" s="64"/>
      <c r="AD540" s="64"/>
      <c r="AE540" s="64"/>
      <c r="AF540" s="64"/>
      <c r="AG540" s="64"/>
      <c r="AH540" s="64" t="s">
        <v>69</v>
      </c>
      <c r="AI540" s="64" t="s">
        <v>69</v>
      </c>
      <c r="AJ540" s="64"/>
      <c r="AK540" s="64"/>
      <c r="AL540" s="64"/>
      <c r="AM540" s="64"/>
      <c r="AN540" s="64"/>
      <c r="AO540" s="64"/>
      <c r="AP540" s="64"/>
      <c r="AQ540" s="64"/>
      <c r="AR540" s="64"/>
      <c r="AS540" s="64"/>
      <c r="AT540" s="64"/>
      <c r="AU540" s="64"/>
      <c r="AV540" s="64"/>
      <c r="AW540" s="64"/>
      <c r="AX540" s="64"/>
      <c r="AY540" s="64"/>
      <c r="AZ540" s="64"/>
    </row>
    <row r="541" spans="1:52" x14ac:dyDescent="0.4">
      <c r="A541" s="3" t="s">
        <v>1799</v>
      </c>
      <c r="B541" s="2">
        <v>1173135</v>
      </c>
      <c r="C541" s="3" t="s">
        <v>2153</v>
      </c>
      <c r="D541" s="2" t="s">
        <v>1800</v>
      </c>
      <c r="E541" s="1" t="s">
        <v>1801</v>
      </c>
      <c r="F541" s="20">
        <v>1436944.88</v>
      </c>
      <c r="G541" s="20">
        <v>20527784</v>
      </c>
      <c r="H541" s="1" t="s">
        <v>71</v>
      </c>
      <c r="J541" s="1" t="s">
        <v>64</v>
      </c>
      <c r="K541" s="24" t="s">
        <v>65</v>
      </c>
      <c r="L541" s="1" t="s">
        <v>329</v>
      </c>
      <c r="M541" s="1">
        <v>20150218</v>
      </c>
      <c r="U541" s="28">
        <v>629157</v>
      </c>
      <c r="V541" s="28">
        <v>45645</v>
      </c>
      <c r="W541" s="28">
        <v>182</v>
      </c>
      <c r="X541" s="17">
        <v>12</v>
      </c>
      <c r="AC541" s="1" t="s">
        <v>128</v>
      </c>
      <c r="AH541" s="1" t="s">
        <v>69</v>
      </c>
      <c r="AJ541" s="1" t="s">
        <v>69</v>
      </c>
    </row>
    <row r="542" spans="1:52" x14ac:dyDescent="0.4">
      <c r="A542" s="3" t="s">
        <v>1465</v>
      </c>
      <c r="B542" s="2">
        <v>1126366</v>
      </c>
      <c r="C542" s="3" t="s">
        <v>2153</v>
      </c>
      <c r="D542" s="2" t="s">
        <v>1466</v>
      </c>
      <c r="E542" s="1" t="s">
        <v>1467</v>
      </c>
      <c r="F542" s="20">
        <v>1436312.5</v>
      </c>
      <c r="G542" s="20">
        <v>10259375</v>
      </c>
      <c r="H542" s="1" t="s">
        <v>71</v>
      </c>
      <c r="J542" s="1" t="s">
        <v>64</v>
      </c>
      <c r="K542" s="24" t="s">
        <v>65</v>
      </c>
      <c r="L542" s="1" t="s">
        <v>322</v>
      </c>
      <c r="M542" s="1">
        <v>20110309</v>
      </c>
      <c r="P542" s="1" t="s">
        <v>69</v>
      </c>
      <c r="U542" s="28">
        <v>2035500</v>
      </c>
      <c r="V542" s="28">
        <v>35620.5</v>
      </c>
      <c r="W542" s="28">
        <v>145</v>
      </c>
      <c r="X542" s="17">
        <v>12</v>
      </c>
      <c r="Y542" s="1" t="s">
        <v>170</v>
      </c>
      <c r="AH542" s="1" t="s">
        <v>69</v>
      </c>
    </row>
    <row r="543" spans="1:52" s="62" customFormat="1" x14ac:dyDescent="0.4">
      <c r="A543" s="3" t="s">
        <v>1608</v>
      </c>
      <c r="B543" s="2">
        <v>1114685</v>
      </c>
      <c r="C543" s="62" t="s">
        <v>2153</v>
      </c>
      <c r="D543" s="63" t="s">
        <v>1609</v>
      </c>
      <c r="E543" s="64" t="s">
        <v>1610</v>
      </c>
      <c r="F543" s="65">
        <v>1419022.4</v>
      </c>
      <c r="G543" s="65">
        <v>70951120</v>
      </c>
      <c r="H543" s="64" t="s">
        <v>71</v>
      </c>
      <c r="I543" s="64"/>
      <c r="J543" s="64" t="s">
        <v>64</v>
      </c>
      <c r="K543" s="66" t="s">
        <v>65</v>
      </c>
      <c r="L543" s="64" t="s">
        <v>84</v>
      </c>
      <c r="M543" s="64">
        <v>20110705</v>
      </c>
      <c r="N543" s="64"/>
      <c r="O543" s="64"/>
      <c r="P543" s="64"/>
      <c r="Q543" s="64"/>
      <c r="R543" s="64"/>
      <c r="S543" s="64"/>
      <c r="T543" s="64"/>
      <c r="U543" s="67">
        <v>14080138</v>
      </c>
      <c r="V543" s="67">
        <v>287784</v>
      </c>
      <c r="W543" s="67">
        <v>545</v>
      </c>
      <c r="X543" s="68">
        <v>12</v>
      </c>
      <c r="Y543" s="64"/>
      <c r="Z543" s="64"/>
      <c r="AA543" s="64"/>
      <c r="AB543" s="64" t="s">
        <v>289</v>
      </c>
      <c r="AC543" s="64"/>
      <c r="AD543" s="64"/>
      <c r="AE543" s="64"/>
      <c r="AF543" s="64"/>
      <c r="AG543" s="64"/>
      <c r="AH543" s="64"/>
      <c r="AI543" s="64" t="s">
        <v>69</v>
      </c>
      <c r="AJ543" s="64"/>
      <c r="AK543" s="64"/>
      <c r="AL543" s="64"/>
      <c r="AM543" s="64"/>
      <c r="AN543" s="64"/>
      <c r="AO543" s="64"/>
      <c r="AP543" s="64"/>
      <c r="AQ543" s="64"/>
      <c r="AR543" s="64"/>
      <c r="AS543" s="64"/>
      <c r="AT543" s="64"/>
      <c r="AU543" s="64"/>
      <c r="AV543" s="64"/>
      <c r="AW543" s="64"/>
      <c r="AX543" s="64"/>
      <c r="AY543" s="64"/>
      <c r="AZ543" s="64"/>
    </row>
    <row r="544" spans="1:52" x14ac:dyDescent="0.4">
      <c r="A544" s="3" t="s">
        <v>1330</v>
      </c>
      <c r="B544" s="2">
        <v>1115206</v>
      </c>
      <c r="C544" s="3" t="s">
        <v>2153</v>
      </c>
      <c r="D544" s="2" t="s">
        <v>1331</v>
      </c>
      <c r="E544" s="1" t="s">
        <v>1332</v>
      </c>
      <c r="F544" s="20">
        <v>1416505.8</v>
      </c>
      <c r="G544" s="20">
        <v>56660232</v>
      </c>
      <c r="H544" s="1" t="s">
        <v>71</v>
      </c>
      <c r="J544" s="1" t="s">
        <v>64</v>
      </c>
      <c r="K544" s="24" t="s">
        <v>65</v>
      </c>
      <c r="L544" s="1" t="s">
        <v>67</v>
      </c>
      <c r="M544" s="1">
        <v>20080311</v>
      </c>
      <c r="U544" s="28">
        <v>6531921</v>
      </c>
      <c r="V544" s="28">
        <v>216796</v>
      </c>
      <c r="W544" s="28">
        <v>423</v>
      </c>
      <c r="X544" s="17">
        <v>12</v>
      </c>
      <c r="AB544" s="1" t="s">
        <v>64</v>
      </c>
      <c r="AC544" s="1" t="s">
        <v>72</v>
      </c>
      <c r="AH544" s="1" t="s">
        <v>69</v>
      </c>
      <c r="AJ544" s="1" t="s">
        <v>69</v>
      </c>
    </row>
    <row r="545" spans="1:52" x14ac:dyDescent="0.4">
      <c r="A545" s="3" t="s">
        <v>1900</v>
      </c>
      <c r="B545" s="2">
        <v>1179546</v>
      </c>
      <c r="C545" s="3" t="s">
        <v>2153</v>
      </c>
      <c r="D545" s="2" t="s">
        <v>1901</v>
      </c>
      <c r="E545" s="1" t="s">
        <v>1902</v>
      </c>
      <c r="F545" s="20">
        <v>1355222.94</v>
      </c>
      <c r="G545" s="20">
        <v>90348196</v>
      </c>
      <c r="H545" s="1" t="s">
        <v>71</v>
      </c>
      <c r="J545" s="1" t="s">
        <v>64</v>
      </c>
      <c r="K545" s="24" t="s">
        <v>65</v>
      </c>
      <c r="L545" s="1" t="s">
        <v>67</v>
      </c>
      <c r="M545" s="1">
        <v>20180320</v>
      </c>
      <c r="U545" s="28">
        <v>33311703</v>
      </c>
      <c r="V545" s="28">
        <v>418019</v>
      </c>
      <c r="W545" s="28">
        <v>576</v>
      </c>
      <c r="X545" s="17">
        <v>12</v>
      </c>
      <c r="AB545" s="1" t="s">
        <v>64</v>
      </c>
      <c r="AH545" s="1" t="s">
        <v>69</v>
      </c>
      <c r="AJ545" s="1" t="s">
        <v>69</v>
      </c>
    </row>
    <row r="546" spans="1:52" x14ac:dyDescent="0.4">
      <c r="A546" s="3" t="s">
        <v>1124</v>
      </c>
      <c r="B546" s="2">
        <v>1101035</v>
      </c>
      <c r="C546" s="3" t="s">
        <v>2153</v>
      </c>
      <c r="D546" s="2" t="s">
        <v>1125</v>
      </c>
      <c r="E546" s="1" t="s">
        <v>1126</v>
      </c>
      <c r="F546" s="20">
        <v>1349534.0349999999</v>
      </c>
      <c r="G546" s="20">
        <v>15876871</v>
      </c>
      <c r="H546" s="1" t="s">
        <v>71</v>
      </c>
      <c r="J546" s="1" t="s">
        <v>64</v>
      </c>
      <c r="K546" s="24" t="s">
        <v>65</v>
      </c>
      <c r="L546" s="1" t="s">
        <v>84</v>
      </c>
      <c r="M546" s="1">
        <v>20051214</v>
      </c>
      <c r="U546" s="28">
        <v>563423</v>
      </c>
      <c r="V546" s="28">
        <v>63908.5</v>
      </c>
      <c r="W546" s="28">
        <v>114</v>
      </c>
      <c r="X546" s="17">
        <v>12</v>
      </c>
      <c r="AB546" s="1" t="s">
        <v>64</v>
      </c>
      <c r="AF546" s="1" t="s">
        <v>163</v>
      </c>
      <c r="AH546" s="1" t="s">
        <v>69</v>
      </c>
      <c r="AJ546" s="1" t="s">
        <v>69</v>
      </c>
    </row>
    <row r="547" spans="1:52" s="69" customFormat="1" x14ac:dyDescent="0.4">
      <c r="A547" s="3" t="s">
        <v>2021</v>
      </c>
      <c r="B547" s="2">
        <v>1183281</v>
      </c>
      <c r="C547" s="69" t="s">
        <v>2153</v>
      </c>
      <c r="D547" s="70" t="s">
        <v>2022</v>
      </c>
      <c r="E547" s="71" t="s">
        <v>2023</v>
      </c>
      <c r="F547" s="72">
        <v>1336798.18</v>
      </c>
      <c r="G547" s="72">
        <v>11624332</v>
      </c>
      <c r="H547" s="71" t="s">
        <v>71</v>
      </c>
      <c r="I547" s="71"/>
      <c r="J547" s="71" t="s">
        <v>64</v>
      </c>
      <c r="K547" s="73" t="s">
        <v>65</v>
      </c>
      <c r="L547" s="71" t="s">
        <v>322</v>
      </c>
      <c r="M547" s="71">
        <v>20221228</v>
      </c>
      <c r="N547" s="71"/>
      <c r="O547" s="71"/>
      <c r="P547" s="71" t="s">
        <v>69</v>
      </c>
      <c r="Q547" s="71"/>
      <c r="R547" s="71"/>
      <c r="S547" s="71"/>
      <c r="T547" s="71"/>
      <c r="U547" s="74">
        <v>299468</v>
      </c>
      <c r="V547" s="74">
        <v>22864</v>
      </c>
      <c r="W547" s="74">
        <v>78</v>
      </c>
      <c r="X547" s="75">
        <v>12</v>
      </c>
      <c r="Y547" s="71"/>
      <c r="Z547" s="71"/>
      <c r="AA547" s="71"/>
      <c r="AB547" s="71" t="s">
        <v>66</v>
      </c>
      <c r="AC547" s="71"/>
      <c r="AD547" s="71"/>
      <c r="AE547" s="71"/>
      <c r="AF547" s="71"/>
      <c r="AG547" s="71"/>
      <c r="AH547" s="71"/>
      <c r="AI547" s="71"/>
      <c r="AJ547" s="71" t="s">
        <v>69</v>
      </c>
      <c r="AK547" s="71"/>
      <c r="AL547" s="71"/>
      <c r="AM547" s="71"/>
      <c r="AN547" s="71" t="s">
        <v>69</v>
      </c>
      <c r="AO547" s="71"/>
      <c r="AP547" s="71"/>
      <c r="AQ547" s="71"/>
      <c r="AR547" s="71"/>
      <c r="AS547" s="71"/>
      <c r="AT547" s="71"/>
      <c r="AU547" s="71"/>
      <c r="AV547" s="71"/>
      <c r="AW547" s="71"/>
      <c r="AX547" s="71"/>
      <c r="AY547" s="71"/>
      <c r="AZ547" s="71"/>
    </row>
    <row r="548" spans="1:52" s="62" customFormat="1" x14ac:dyDescent="0.4">
      <c r="A548" s="3" t="s">
        <v>1701</v>
      </c>
      <c r="B548" s="2">
        <v>1155185</v>
      </c>
      <c r="C548" s="62" t="s">
        <v>2153</v>
      </c>
      <c r="D548" s="63" t="s">
        <v>1702</v>
      </c>
      <c r="E548" s="64" t="s">
        <v>1703</v>
      </c>
      <c r="F548" s="65">
        <v>1333097.3</v>
      </c>
      <c r="G548" s="65">
        <v>26661946</v>
      </c>
      <c r="H548" s="64" t="s">
        <v>71</v>
      </c>
      <c r="I548" s="64"/>
      <c r="J548" s="64" t="s">
        <v>64</v>
      </c>
      <c r="K548" s="66" t="s">
        <v>65</v>
      </c>
      <c r="L548" s="64" t="s">
        <v>322</v>
      </c>
      <c r="M548" s="64">
        <v>20140512</v>
      </c>
      <c r="N548" s="64"/>
      <c r="O548" s="64"/>
      <c r="P548" s="64" t="s">
        <v>69</v>
      </c>
      <c r="Q548" s="64"/>
      <c r="R548" s="64"/>
      <c r="S548" s="64"/>
      <c r="T548" s="64"/>
      <c r="U548" s="67">
        <v>3759096</v>
      </c>
      <c r="V548" s="67">
        <v>293835</v>
      </c>
      <c r="W548" s="67">
        <v>425.5</v>
      </c>
      <c r="X548" s="68">
        <v>12</v>
      </c>
      <c r="Y548" s="64"/>
      <c r="Z548" s="64" t="s">
        <v>405</v>
      </c>
      <c r="AA548" s="64"/>
      <c r="AB548" s="64"/>
      <c r="AC548" s="64"/>
      <c r="AD548" s="64"/>
      <c r="AE548" s="64"/>
      <c r="AF548" s="64"/>
      <c r="AG548" s="64"/>
      <c r="AH548" s="64" t="s">
        <v>69</v>
      </c>
      <c r="AI548" s="64" t="s">
        <v>69</v>
      </c>
      <c r="AJ548" s="64" t="s">
        <v>69</v>
      </c>
      <c r="AK548" s="64"/>
      <c r="AL548" s="64"/>
      <c r="AM548" s="64"/>
      <c r="AN548" s="64"/>
      <c r="AO548" s="64"/>
      <c r="AP548" s="64"/>
      <c r="AQ548" s="64" t="s">
        <v>69</v>
      </c>
      <c r="AR548" s="64"/>
      <c r="AS548" s="64"/>
      <c r="AT548" s="64"/>
      <c r="AU548" s="64"/>
      <c r="AV548" s="64"/>
      <c r="AW548" s="64"/>
      <c r="AX548" s="64"/>
      <c r="AY548" s="64"/>
      <c r="AZ548" s="64"/>
    </row>
    <row r="549" spans="1:52" x14ac:dyDescent="0.4">
      <c r="A549" s="3" t="s">
        <v>1236</v>
      </c>
      <c r="B549" s="2">
        <v>1110160</v>
      </c>
      <c r="C549" s="3" t="s">
        <v>2153</v>
      </c>
      <c r="D549" s="2" t="s">
        <v>1237</v>
      </c>
      <c r="E549" s="1" t="s">
        <v>1238</v>
      </c>
      <c r="F549" s="20">
        <v>1333048.6399999999</v>
      </c>
      <c r="G549" s="20">
        <v>24237248</v>
      </c>
      <c r="H549" s="1" t="s">
        <v>71</v>
      </c>
      <c r="J549" s="1" t="s">
        <v>78</v>
      </c>
      <c r="K549" s="24" t="s">
        <v>132</v>
      </c>
      <c r="L549" s="1" t="s">
        <v>84</v>
      </c>
      <c r="M549" s="1">
        <v>20070601</v>
      </c>
      <c r="U549" s="28">
        <v>1094189</v>
      </c>
      <c r="V549" s="28">
        <v>66726</v>
      </c>
      <c r="W549" s="28">
        <v>105</v>
      </c>
      <c r="X549" s="17">
        <v>12</v>
      </c>
      <c r="AA549" s="1" t="s">
        <v>78</v>
      </c>
      <c r="AH549" s="1" t="s">
        <v>69</v>
      </c>
      <c r="AO549" s="1" t="s">
        <v>69</v>
      </c>
    </row>
    <row r="550" spans="1:52" s="62" customFormat="1" x14ac:dyDescent="0.4">
      <c r="A550" s="3" t="s">
        <v>1777</v>
      </c>
      <c r="B550" s="2">
        <v>1166601</v>
      </c>
      <c r="C550" s="62" t="s">
        <v>2153</v>
      </c>
      <c r="D550" s="63" t="s">
        <v>1778</v>
      </c>
      <c r="E550" s="64" t="s">
        <v>1779</v>
      </c>
      <c r="F550" s="65">
        <v>1330095</v>
      </c>
      <c r="G550" s="65">
        <v>44336500</v>
      </c>
      <c r="H550" s="64" t="s">
        <v>71</v>
      </c>
      <c r="I550" s="64"/>
      <c r="J550" s="64" t="s">
        <v>64</v>
      </c>
      <c r="K550" s="66" t="s">
        <v>65</v>
      </c>
      <c r="L550" s="64" t="s">
        <v>406</v>
      </c>
      <c r="M550" s="64">
        <v>20210305</v>
      </c>
      <c r="N550" s="64"/>
      <c r="O550" s="64" t="s">
        <v>85</v>
      </c>
      <c r="P550" s="64" t="s">
        <v>69</v>
      </c>
      <c r="Q550" s="64"/>
      <c r="R550" s="64"/>
      <c r="S550" s="64"/>
      <c r="T550" s="64"/>
      <c r="U550" s="67">
        <v>28940590</v>
      </c>
      <c r="V550" s="67">
        <v>1236384</v>
      </c>
      <c r="W550" s="67">
        <v>1347</v>
      </c>
      <c r="X550" s="68">
        <v>12</v>
      </c>
      <c r="Y550" s="64"/>
      <c r="Z550" s="64"/>
      <c r="AA550" s="64"/>
      <c r="AB550" s="64"/>
      <c r="AC550" s="64" t="s">
        <v>81</v>
      </c>
      <c r="AD550" s="64"/>
      <c r="AE550" s="64"/>
      <c r="AF550" s="64"/>
      <c r="AG550" s="64"/>
      <c r="AH550" s="64"/>
      <c r="AI550" s="64" t="s">
        <v>69</v>
      </c>
      <c r="AJ550" s="64"/>
      <c r="AK550" s="64"/>
      <c r="AL550" s="64"/>
      <c r="AM550" s="64"/>
      <c r="AN550" s="64"/>
      <c r="AO550" s="64"/>
      <c r="AP550" s="64"/>
      <c r="AQ550" s="64"/>
      <c r="AR550" s="64"/>
      <c r="AS550" s="64"/>
      <c r="AT550" s="64"/>
      <c r="AU550" s="64"/>
      <c r="AV550" s="64"/>
      <c r="AW550" s="64"/>
      <c r="AX550" s="64"/>
      <c r="AY550" s="64"/>
      <c r="AZ550" s="64"/>
    </row>
    <row r="551" spans="1:52" s="62" customFormat="1" x14ac:dyDescent="0.4">
      <c r="A551" s="3" t="s">
        <v>916</v>
      </c>
      <c r="B551" s="2">
        <v>1092234</v>
      </c>
      <c r="C551" s="62" t="s">
        <v>2153</v>
      </c>
      <c r="D551" s="63" t="s">
        <v>917</v>
      </c>
      <c r="E551" s="64" t="s">
        <v>918</v>
      </c>
      <c r="F551" s="65">
        <v>1265546.06</v>
      </c>
      <c r="G551" s="65">
        <v>126554606</v>
      </c>
      <c r="H551" s="64" t="s">
        <v>71</v>
      </c>
      <c r="I551" s="64"/>
      <c r="J551" s="64" t="s">
        <v>66</v>
      </c>
      <c r="K551" s="66" t="s">
        <v>65</v>
      </c>
      <c r="L551" s="64"/>
      <c r="M551" s="64"/>
      <c r="N551" s="64"/>
      <c r="O551" s="64"/>
      <c r="P551" s="64"/>
      <c r="Q551" s="64"/>
      <c r="R551" s="64"/>
      <c r="S551" s="64"/>
      <c r="T551" s="64"/>
      <c r="U551" s="67">
        <v>11405004</v>
      </c>
      <c r="V551" s="67">
        <v>147082</v>
      </c>
      <c r="W551" s="67">
        <v>519</v>
      </c>
      <c r="X551" s="68">
        <v>12</v>
      </c>
      <c r="Y551" s="64"/>
      <c r="Z551" s="64"/>
      <c r="AA551" s="64"/>
      <c r="AB551" s="64"/>
      <c r="AC551" s="64" t="s">
        <v>81</v>
      </c>
      <c r="AD551" s="64"/>
      <c r="AE551" s="64"/>
      <c r="AF551" s="64"/>
      <c r="AG551" s="64"/>
      <c r="AH551" s="64"/>
      <c r="AI551" s="64" t="s">
        <v>69</v>
      </c>
      <c r="AJ551" s="64"/>
      <c r="AK551" s="64"/>
      <c r="AL551" s="64"/>
      <c r="AM551" s="64"/>
      <c r="AN551" s="64"/>
      <c r="AO551" s="64"/>
      <c r="AP551" s="64"/>
      <c r="AQ551" s="64"/>
      <c r="AR551" s="64"/>
      <c r="AS551" s="64"/>
      <c r="AT551" s="64"/>
      <c r="AU551" s="64"/>
      <c r="AV551" s="64"/>
      <c r="AW551" s="64"/>
      <c r="AX551" s="64"/>
      <c r="AY551" s="64"/>
      <c r="AZ551" s="64"/>
    </row>
    <row r="552" spans="1:52" s="62" customFormat="1" x14ac:dyDescent="0.4">
      <c r="A552" s="3" t="s">
        <v>943</v>
      </c>
      <c r="B552" s="2">
        <v>1023519</v>
      </c>
      <c r="C552" s="62" t="s">
        <v>2153</v>
      </c>
      <c r="D552" s="63" t="s">
        <v>944</v>
      </c>
      <c r="E552" s="64" t="s">
        <v>945</v>
      </c>
      <c r="F552" s="65">
        <v>1255475.6200000001</v>
      </c>
      <c r="G552" s="65">
        <v>251095124</v>
      </c>
      <c r="H552" s="64" t="s">
        <v>71</v>
      </c>
      <c r="I552" s="64"/>
      <c r="J552" s="64" t="s">
        <v>70</v>
      </c>
      <c r="K552" s="66" t="s">
        <v>65</v>
      </c>
      <c r="L552" s="64"/>
      <c r="M552" s="64"/>
      <c r="N552" s="64"/>
      <c r="O552" s="64"/>
      <c r="P552" s="64"/>
      <c r="Q552" s="64"/>
      <c r="R552" s="64"/>
      <c r="S552" s="64"/>
      <c r="T552" s="64"/>
      <c r="U552" s="67">
        <v>8642584</v>
      </c>
      <c r="V552" s="67">
        <v>80891</v>
      </c>
      <c r="W552" s="67">
        <v>224</v>
      </c>
      <c r="X552" s="68">
        <v>10</v>
      </c>
      <c r="Y552" s="64"/>
      <c r="Z552" s="64"/>
      <c r="AA552" s="64"/>
      <c r="AB552" s="64"/>
      <c r="AC552" s="64"/>
      <c r="AD552" s="64"/>
      <c r="AE552" s="64"/>
      <c r="AF552" s="64" t="s">
        <v>2204</v>
      </c>
      <c r="AG552" s="64"/>
      <c r="AH552" s="64" t="s">
        <v>69</v>
      </c>
      <c r="AI552" s="64" t="s">
        <v>69</v>
      </c>
      <c r="AJ552" s="64"/>
      <c r="AK552" s="64"/>
      <c r="AL552" s="64"/>
      <c r="AM552" s="64"/>
      <c r="AN552" s="64"/>
      <c r="AO552" s="64"/>
      <c r="AP552" s="64"/>
      <c r="AQ552" s="64"/>
      <c r="AR552" s="64"/>
      <c r="AS552" s="64"/>
      <c r="AT552" s="64"/>
      <c r="AU552" s="64"/>
      <c r="AV552" s="64"/>
      <c r="AW552" s="64"/>
      <c r="AX552" s="64"/>
      <c r="AY552" s="64"/>
      <c r="AZ552" s="64"/>
    </row>
    <row r="553" spans="1:52" x14ac:dyDescent="0.4">
      <c r="A553" s="3" t="s">
        <v>1626</v>
      </c>
      <c r="B553" s="2">
        <v>1140545</v>
      </c>
      <c r="C553" s="3" t="s">
        <v>2153</v>
      </c>
      <c r="D553" s="2" t="s">
        <v>1627</v>
      </c>
      <c r="E553" s="1" t="s">
        <v>1628</v>
      </c>
      <c r="F553" s="20">
        <v>1252926.1599999999</v>
      </c>
      <c r="G553" s="20">
        <v>250585232</v>
      </c>
      <c r="H553" s="1" t="s">
        <v>71</v>
      </c>
      <c r="J553" s="1" t="s">
        <v>64</v>
      </c>
      <c r="K553" s="24" t="s">
        <v>65</v>
      </c>
      <c r="L553" s="1" t="s">
        <v>67</v>
      </c>
      <c r="M553" s="1">
        <v>20110826</v>
      </c>
      <c r="U553" s="28">
        <v>44760774</v>
      </c>
      <c r="V553" s="28">
        <v>286272</v>
      </c>
      <c r="W553" s="28">
        <v>679</v>
      </c>
      <c r="X553" s="17">
        <v>5</v>
      </c>
      <c r="Z553" s="1" t="s">
        <v>1517</v>
      </c>
      <c r="AB553" s="1" t="s">
        <v>64</v>
      </c>
      <c r="AH553" s="1" t="s">
        <v>69</v>
      </c>
      <c r="AJ553" s="1" t="s">
        <v>69</v>
      </c>
    </row>
    <row r="554" spans="1:52" x14ac:dyDescent="0.4">
      <c r="A554" s="3" t="s">
        <v>622</v>
      </c>
      <c r="B554" s="2">
        <v>35031</v>
      </c>
      <c r="C554" s="3" t="s">
        <v>2153</v>
      </c>
      <c r="D554" s="2" t="s">
        <v>623</v>
      </c>
      <c r="E554" s="1" t="s">
        <v>624</v>
      </c>
      <c r="F554" s="20">
        <v>1238863.3600000001</v>
      </c>
      <c r="G554" s="20">
        <v>30971584</v>
      </c>
      <c r="H554" s="1" t="s">
        <v>71</v>
      </c>
      <c r="J554" s="1" t="s">
        <v>64</v>
      </c>
      <c r="K554" s="24" t="s">
        <v>65</v>
      </c>
      <c r="U554" s="28">
        <v>5700580</v>
      </c>
      <c r="V554" s="28">
        <v>208965.5</v>
      </c>
      <c r="W554" s="28">
        <v>335</v>
      </c>
      <c r="X554" s="17">
        <v>12</v>
      </c>
      <c r="AB554" s="1" t="s">
        <v>1200</v>
      </c>
      <c r="AH554" s="1" t="s">
        <v>69</v>
      </c>
      <c r="AQ554" s="1" t="s">
        <v>69</v>
      </c>
      <c r="AX554" s="1" t="s">
        <v>69</v>
      </c>
    </row>
    <row r="555" spans="1:52" x14ac:dyDescent="0.4">
      <c r="A555" s="3" t="s">
        <v>1896</v>
      </c>
      <c r="B555" s="2">
        <v>1180613</v>
      </c>
      <c r="C555" s="3" t="s">
        <v>2153</v>
      </c>
      <c r="D555" s="2" t="s">
        <v>1897</v>
      </c>
      <c r="E555" s="1" t="s">
        <v>1898</v>
      </c>
      <c r="F555" s="20">
        <v>1224098.8799999999</v>
      </c>
      <c r="G555" s="20">
        <v>15301236</v>
      </c>
      <c r="H555" s="1" t="s">
        <v>71</v>
      </c>
      <c r="J555" s="1" t="s">
        <v>1899</v>
      </c>
      <c r="K555" s="24" t="s">
        <v>130</v>
      </c>
      <c r="L555" s="1" t="s">
        <v>67</v>
      </c>
      <c r="M555" s="1">
        <v>20180216</v>
      </c>
      <c r="O555" s="1" t="s">
        <v>85</v>
      </c>
      <c r="T555" s="1" t="s">
        <v>1899</v>
      </c>
      <c r="U555" s="28">
        <v>785230</v>
      </c>
      <c r="V555" s="28">
        <v>66267</v>
      </c>
      <c r="W555" s="28">
        <v>224</v>
      </c>
      <c r="X555" s="17">
        <v>12</v>
      </c>
      <c r="AC555" s="1" t="s">
        <v>81</v>
      </c>
      <c r="AH555" s="1" t="s">
        <v>69</v>
      </c>
    </row>
    <row r="556" spans="1:52" x14ac:dyDescent="0.4">
      <c r="A556" s="3" t="s">
        <v>1927</v>
      </c>
      <c r="B556" s="2">
        <v>1180475</v>
      </c>
      <c r="C556" s="3" t="s">
        <v>2153</v>
      </c>
      <c r="D556" s="2" t="s">
        <v>1928</v>
      </c>
      <c r="E556" s="1" t="s">
        <v>1929</v>
      </c>
      <c r="F556" s="20">
        <v>1209290.72</v>
      </c>
      <c r="G556" s="20">
        <v>15116134</v>
      </c>
      <c r="H556" s="1" t="s">
        <v>71</v>
      </c>
      <c r="J556" s="1" t="s">
        <v>64</v>
      </c>
      <c r="K556" s="24" t="s">
        <v>65</v>
      </c>
      <c r="L556" s="1" t="s">
        <v>84</v>
      </c>
      <c r="M556" s="1">
        <v>20180611</v>
      </c>
      <c r="U556" s="28">
        <v>6396660</v>
      </c>
      <c r="V556" s="28">
        <v>351832</v>
      </c>
      <c r="W556" s="28">
        <v>369</v>
      </c>
      <c r="X556" s="17">
        <v>12</v>
      </c>
      <c r="AB556" s="1" t="s">
        <v>64</v>
      </c>
      <c r="AF556" s="1" t="s">
        <v>114</v>
      </c>
      <c r="AH556" s="1" t="s">
        <v>69</v>
      </c>
      <c r="AJ556" s="1" t="s">
        <v>69</v>
      </c>
    </row>
    <row r="557" spans="1:52" x14ac:dyDescent="0.4">
      <c r="A557" s="3" t="s">
        <v>1269</v>
      </c>
      <c r="B557" s="2">
        <v>1113792</v>
      </c>
      <c r="C557" s="3" t="s">
        <v>2153</v>
      </c>
      <c r="D557" s="2" t="s">
        <v>1270</v>
      </c>
      <c r="E557" s="1" t="s">
        <v>1271</v>
      </c>
      <c r="F557" s="20">
        <v>1195248.8700000001</v>
      </c>
      <c r="G557" s="20">
        <v>79683258</v>
      </c>
      <c r="H557" s="1" t="s">
        <v>71</v>
      </c>
      <c r="J557" s="1" t="s">
        <v>123</v>
      </c>
      <c r="K557" s="24" t="s">
        <v>65</v>
      </c>
      <c r="L557" s="1" t="s">
        <v>406</v>
      </c>
      <c r="M557" s="1">
        <v>20120103</v>
      </c>
      <c r="P557" s="1" t="s">
        <v>69</v>
      </c>
      <c r="U557" s="28">
        <v>14549596</v>
      </c>
      <c r="V557" s="28">
        <v>449315.5</v>
      </c>
      <c r="W557" s="28">
        <v>785</v>
      </c>
      <c r="X557" s="17">
        <v>12</v>
      </c>
      <c r="AB557" s="1" t="s">
        <v>121</v>
      </c>
      <c r="AH557" s="1" t="s">
        <v>69</v>
      </c>
      <c r="AJ557" s="1" t="s">
        <v>69</v>
      </c>
    </row>
    <row r="558" spans="1:52" x14ac:dyDescent="0.4">
      <c r="A558" s="3" t="s">
        <v>1930</v>
      </c>
      <c r="B558" s="2">
        <v>1181196</v>
      </c>
      <c r="C558" s="3" t="s">
        <v>2153</v>
      </c>
      <c r="D558" s="2" t="s">
        <v>1931</v>
      </c>
      <c r="E558" s="1" t="s">
        <v>1932</v>
      </c>
      <c r="F558" s="20">
        <v>1185939.3600000001</v>
      </c>
      <c r="G558" s="20">
        <v>29648484</v>
      </c>
      <c r="H558" s="1" t="s">
        <v>71</v>
      </c>
      <c r="J558" s="1" t="s">
        <v>70</v>
      </c>
      <c r="K558" s="24" t="s">
        <v>65</v>
      </c>
      <c r="L558" s="1" t="s">
        <v>322</v>
      </c>
      <c r="M558" s="1">
        <v>20201013</v>
      </c>
      <c r="P558" s="1" t="s">
        <v>69</v>
      </c>
      <c r="U558" s="28">
        <v>495257</v>
      </c>
      <c r="V558" s="28">
        <v>32641.5</v>
      </c>
      <c r="W558" s="28">
        <v>140</v>
      </c>
      <c r="X558" s="17">
        <v>11</v>
      </c>
      <c r="AC558" s="1" t="s">
        <v>72</v>
      </c>
      <c r="AH558" s="1" t="s">
        <v>69</v>
      </c>
      <c r="AJ558" s="1" t="s">
        <v>69</v>
      </c>
    </row>
    <row r="559" spans="1:52" x14ac:dyDescent="0.4">
      <c r="A559" s="3" t="s">
        <v>843</v>
      </c>
      <c r="B559" s="2">
        <v>32714</v>
      </c>
      <c r="C559" s="3" t="s">
        <v>2153</v>
      </c>
      <c r="D559" s="2" t="s">
        <v>844</v>
      </c>
      <c r="E559" s="1" t="s">
        <v>845</v>
      </c>
      <c r="F559" s="20">
        <v>1179700.74</v>
      </c>
      <c r="G559" s="20">
        <v>78646716</v>
      </c>
      <c r="H559" s="1" t="s">
        <v>71</v>
      </c>
      <c r="J559" s="1" t="s">
        <v>64</v>
      </c>
      <c r="K559" s="24" t="s">
        <v>65</v>
      </c>
      <c r="U559" s="28">
        <v>18477630</v>
      </c>
      <c r="V559" s="28">
        <v>860869</v>
      </c>
      <c r="W559" s="28">
        <v>708</v>
      </c>
      <c r="X559" s="17">
        <v>12</v>
      </c>
      <c r="AB559" s="1" t="s">
        <v>121</v>
      </c>
      <c r="AC559" s="1" t="s">
        <v>81</v>
      </c>
      <c r="AH559" s="1" t="s">
        <v>69</v>
      </c>
    </row>
    <row r="560" spans="1:52" x14ac:dyDescent="0.4">
      <c r="A560" s="3" t="s">
        <v>1121</v>
      </c>
      <c r="B560" s="2">
        <v>1103569</v>
      </c>
      <c r="C560" s="3" t="s">
        <v>2153</v>
      </c>
      <c r="D560" s="2" t="s">
        <v>1122</v>
      </c>
      <c r="E560" s="1" t="s">
        <v>1123</v>
      </c>
      <c r="F560" s="20">
        <v>1174968.8400000001</v>
      </c>
      <c r="G560" s="20">
        <v>39165628</v>
      </c>
      <c r="H560" s="1" t="s">
        <v>71</v>
      </c>
      <c r="J560" s="1" t="s">
        <v>64</v>
      </c>
      <c r="K560" s="24" t="s">
        <v>65</v>
      </c>
      <c r="L560" s="1" t="s">
        <v>84</v>
      </c>
      <c r="M560" s="1">
        <v>20051213</v>
      </c>
      <c r="U560" s="28">
        <v>17757550</v>
      </c>
      <c r="V560" s="28">
        <v>513757.5</v>
      </c>
      <c r="W560" s="28">
        <v>893</v>
      </c>
      <c r="X560" s="17">
        <v>12</v>
      </c>
      <c r="AC560" s="1" t="s">
        <v>81</v>
      </c>
      <c r="AH560" s="1" t="s">
        <v>69</v>
      </c>
    </row>
    <row r="561" spans="1:52" x14ac:dyDescent="0.4">
      <c r="A561" s="3" t="s">
        <v>1915</v>
      </c>
      <c r="B561" s="2">
        <v>1181465</v>
      </c>
      <c r="C561" s="3" t="s">
        <v>2153</v>
      </c>
      <c r="D561" s="2" t="s">
        <v>1916</v>
      </c>
      <c r="E561" s="1" t="s">
        <v>1917</v>
      </c>
      <c r="F561" s="20">
        <v>1174568.9850000001</v>
      </c>
      <c r="G561" s="20">
        <v>26101533</v>
      </c>
      <c r="H561" s="1" t="s">
        <v>71</v>
      </c>
      <c r="J561" s="1" t="s">
        <v>64</v>
      </c>
      <c r="K561" s="24" t="s">
        <v>65</v>
      </c>
      <c r="L561" s="1" t="s">
        <v>84</v>
      </c>
      <c r="M561" s="1">
        <v>20180626</v>
      </c>
      <c r="O561" s="1" t="s">
        <v>85</v>
      </c>
      <c r="U561" s="28">
        <v>7146244</v>
      </c>
      <c r="V561" s="28">
        <v>172484.5</v>
      </c>
      <c r="W561" s="28">
        <v>322</v>
      </c>
      <c r="X561" s="17">
        <v>12</v>
      </c>
      <c r="AB561" s="1" t="s">
        <v>64</v>
      </c>
      <c r="AH561" s="1" t="s">
        <v>69</v>
      </c>
    </row>
    <row r="562" spans="1:52" x14ac:dyDescent="0.4">
      <c r="A562" s="3" t="s">
        <v>1336</v>
      </c>
      <c r="B562" s="2">
        <v>1112886</v>
      </c>
      <c r="C562" s="3" t="s">
        <v>2153</v>
      </c>
      <c r="D562" s="2" t="s">
        <v>1337</v>
      </c>
      <c r="E562" s="1" t="s">
        <v>1338</v>
      </c>
      <c r="F562" s="20">
        <v>1132614.6000000001</v>
      </c>
      <c r="G562" s="20">
        <v>37753820</v>
      </c>
      <c r="H562" s="1" t="s">
        <v>71</v>
      </c>
      <c r="J562" s="1" t="s">
        <v>64</v>
      </c>
      <c r="K562" s="24" t="s">
        <v>65</v>
      </c>
      <c r="L562" s="1" t="s">
        <v>67</v>
      </c>
      <c r="M562" s="1">
        <v>20080402</v>
      </c>
      <c r="U562" s="28">
        <v>6875228</v>
      </c>
      <c r="V562" s="28">
        <v>142630</v>
      </c>
      <c r="W562" s="28">
        <v>335</v>
      </c>
      <c r="X562" s="17">
        <v>4</v>
      </c>
      <c r="AB562" s="1" t="s">
        <v>66</v>
      </c>
      <c r="AH562" s="1" t="s">
        <v>69</v>
      </c>
      <c r="AX562" s="1" t="s">
        <v>69</v>
      </c>
    </row>
    <row r="563" spans="1:52" x14ac:dyDescent="0.4">
      <c r="A563" s="3" t="s">
        <v>1022</v>
      </c>
      <c r="B563" s="2">
        <v>21346</v>
      </c>
      <c r="C563" s="3" t="s">
        <v>2153</v>
      </c>
      <c r="D563" s="2" t="s">
        <v>1023</v>
      </c>
      <c r="E563" s="1" t="s">
        <v>1024</v>
      </c>
      <c r="F563" s="20">
        <v>1113524.5</v>
      </c>
      <c r="G563" s="20">
        <v>111352450</v>
      </c>
      <c r="H563" s="1" t="s">
        <v>71</v>
      </c>
      <c r="J563" s="1" t="s">
        <v>121</v>
      </c>
      <c r="K563" s="24" t="s">
        <v>65</v>
      </c>
      <c r="U563" s="28">
        <v>14905111</v>
      </c>
      <c r="V563" s="28">
        <v>387432.5</v>
      </c>
      <c r="W563" s="28">
        <v>888</v>
      </c>
      <c r="X563" s="17">
        <v>12</v>
      </c>
      <c r="Y563" s="1" t="s">
        <v>966</v>
      </c>
      <c r="AB563" s="1" t="s">
        <v>1200</v>
      </c>
      <c r="AH563" s="1" t="s">
        <v>69</v>
      </c>
    </row>
    <row r="564" spans="1:52" s="62" customFormat="1" x14ac:dyDescent="0.4">
      <c r="A564" s="3" t="s">
        <v>1194</v>
      </c>
      <c r="B564" s="2">
        <v>1109122</v>
      </c>
      <c r="C564" s="62" t="s">
        <v>2153</v>
      </c>
      <c r="D564" s="63" t="s">
        <v>1195</v>
      </c>
      <c r="E564" s="64" t="s">
        <v>1196</v>
      </c>
      <c r="F564" s="65">
        <v>1107526.1299999999</v>
      </c>
      <c r="G564" s="65">
        <v>221505226</v>
      </c>
      <c r="H564" s="64" t="s">
        <v>71</v>
      </c>
      <c r="I564" s="64"/>
      <c r="J564" s="64" t="s">
        <v>64</v>
      </c>
      <c r="K564" s="66" t="s">
        <v>65</v>
      </c>
      <c r="L564" s="64" t="s">
        <v>84</v>
      </c>
      <c r="M564" s="64">
        <v>20070226</v>
      </c>
      <c r="N564" s="64"/>
      <c r="O564" s="64"/>
      <c r="P564" s="64"/>
      <c r="Q564" s="64"/>
      <c r="R564" s="64"/>
      <c r="S564" s="64"/>
      <c r="T564" s="64"/>
      <c r="U564" s="67">
        <v>6716785</v>
      </c>
      <c r="V564" s="67">
        <v>48122.5</v>
      </c>
      <c r="W564" s="67">
        <v>253</v>
      </c>
      <c r="X564" s="68">
        <v>12</v>
      </c>
      <c r="Y564" s="64"/>
      <c r="Z564" s="64"/>
      <c r="AA564" s="64"/>
      <c r="AB564" s="64"/>
      <c r="AC564" s="64"/>
      <c r="AD564" s="64"/>
      <c r="AE564" s="64"/>
      <c r="AF564" s="64" t="s">
        <v>96</v>
      </c>
      <c r="AG564" s="64"/>
      <c r="AH564" s="64" t="s">
        <v>69</v>
      </c>
      <c r="AI564" s="64" t="s">
        <v>69</v>
      </c>
      <c r="AJ564" s="64"/>
      <c r="AK564" s="64"/>
      <c r="AL564" s="64"/>
      <c r="AM564" s="64"/>
      <c r="AN564" s="64"/>
      <c r="AO564" s="64"/>
      <c r="AP564" s="64"/>
      <c r="AQ564" s="64"/>
      <c r="AR564" s="64"/>
      <c r="AS564" s="64"/>
      <c r="AT564" s="64"/>
      <c r="AU564" s="64"/>
      <c r="AV564" s="64"/>
      <c r="AW564" s="64"/>
      <c r="AX564" s="64"/>
      <c r="AY564" s="64"/>
      <c r="AZ564" s="64"/>
    </row>
    <row r="565" spans="1:52" s="62" customFormat="1" x14ac:dyDescent="0.4">
      <c r="A565" s="3" t="s">
        <v>880</v>
      </c>
      <c r="B565" s="2">
        <v>35273</v>
      </c>
      <c r="C565" s="62" t="s">
        <v>2153</v>
      </c>
      <c r="D565" s="63" t="s">
        <v>881</v>
      </c>
      <c r="E565" s="64" t="s">
        <v>882</v>
      </c>
      <c r="F565" s="65">
        <v>1086608.6000000001</v>
      </c>
      <c r="G565" s="65">
        <v>31045960</v>
      </c>
      <c r="H565" s="64" t="s">
        <v>71</v>
      </c>
      <c r="I565" s="64"/>
      <c r="J565" s="64" t="s">
        <v>64</v>
      </c>
      <c r="K565" s="66" t="s">
        <v>65</v>
      </c>
      <c r="L565" s="64"/>
      <c r="M565" s="64"/>
      <c r="N565" s="64"/>
      <c r="O565" s="64"/>
      <c r="P565" s="64"/>
      <c r="Q565" s="64"/>
      <c r="R565" s="64"/>
      <c r="S565" s="64"/>
      <c r="T565" s="64"/>
      <c r="U565" s="67">
        <v>7096324</v>
      </c>
      <c r="V565" s="67">
        <v>586735</v>
      </c>
      <c r="W565" s="67">
        <v>1186</v>
      </c>
      <c r="X565" s="68">
        <v>12</v>
      </c>
      <c r="Y565" s="64"/>
      <c r="Z565" s="64"/>
      <c r="AA565" s="64"/>
      <c r="AB565" s="64" t="s">
        <v>66</v>
      </c>
      <c r="AC565" s="64"/>
      <c r="AD565" s="64"/>
      <c r="AE565" s="64"/>
      <c r="AF565" s="64"/>
      <c r="AG565" s="64"/>
      <c r="AH565" s="64" t="s">
        <v>69</v>
      </c>
      <c r="AI565" s="64" t="s">
        <v>69</v>
      </c>
      <c r="AJ565" s="64"/>
      <c r="AK565" s="64"/>
      <c r="AL565" s="64"/>
      <c r="AM565" s="64"/>
      <c r="AN565" s="64"/>
      <c r="AO565" s="64"/>
      <c r="AP565" s="64"/>
      <c r="AQ565" s="64"/>
      <c r="AR565" s="64"/>
      <c r="AS565" s="64"/>
      <c r="AT565" s="64"/>
      <c r="AU565" s="64"/>
      <c r="AV565" s="64"/>
      <c r="AW565" s="64"/>
      <c r="AX565" s="64"/>
      <c r="AY565" s="64"/>
      <c r="AZ565" s="64"/>
    </row>
    <row r="566" spans="1:52" s="62" customFormat="1" x14ac:dyDescent="0.4">
      <c r="A566" s="3" t="s">
        <v>1561</v>
      </c>
      <c r="B566" s="2">
        <v>1138395</v>
      </c>
      <c r="C566" s="62" t="s">
        <v>2153</v>
      </c>
      <c r="D566" s="63" t="s">
        <v>1562</v>
      </c>
      <c r="E566" s="64" t="s">
        <v>1563</v>
      </c>
      <c r="F566" s="65">
        <v>1081611.93</v>
      </c>
      <c r="G566" s="65">
        <v>36053731</v>
      </c>
      <c r="H566" s="64" t="s">
        <v>71</v>
      </c>
      <c r="I566" s="64"/>
      <c r="J566" s="64" t="s">
        <v>64</v>
      </c>
      <c r="K566" s="66" t="s">
        <v>65</v>
      </c>
      <c r="L566" s="64" t="s">
        <v>67</v>
      </c>
      <c r="M566" s="64">
        <v>20110216</v>
      </c>
      <c r="N566" s="64"/>
      <c r="O566" s="64" t="s">
        <v>85</v>
      </c>
      <c r="P566" s="64"/>
      <c r="Q566" s="64"/>
      <c r="R566" s="64"/>
      <c r="S566" s="64"/>
      <c r="T566" s="64"/>
      <c r="U566" s="67">
        <v>5781555</v>
      </c>
      <c r="V566" s="67">
        <v>299235.5</v>
      </c>
      <c r="W566" s="67">
        <v>335</v>
      </c>
      <c r="X566" s="68">
        <v>12</v>
      </c>
      <c r="Y566" s="64"/>
      <c r="Z566" s="64"/>
      <c r="AA566" s="64"/>
      <c r="AB566" s="64" t="s">
        <v>64</v>
      </c>
      <c r="AC566" s="64"/>
      <c r="AD566" s="64"/>
      <c r="AE566" s="64"/>
      <c r="AF566" s="64"/>
      <c r="AG566" s="64"/>
      <c r="AH566" s="64" t="s">
        <v>69</v>
      </c>
      <c r="AI566" s="64" t="s">
        <v>69</v>
      </c>
      <c r="AJ566" s="64"/>
      <c r="AK566" s="64"/>
      <c r="AL566" s="64"/>
      <c r="AM566" s="64"/>
      <c r="AN566" s="64"/>
      <c r="AO566" s="64"/>
      <c r="AP566" s="64"/>
      <c r="AQ566" s="64"/>
      <c r="AR566" s="64"/>
      <c r="AS566" s="64"/>
      <c r="AT566" s="64"/>
      <c r="AU566" s="64"/>
      <c r="AV566" s="64"/>
      <c r="AW566" s="64"/>
      <c r="AX566" s="64"/>
      <c r="AY566" s="64"/>
      <c r="AZ566" s="64"/>
    </row>
    <row r="567" spans="1:52" x14ac:dyDescent="0.4">
      <c r="A567" s="3" t="s">
        <v>855</v>
      </c>
      <c r="B567" s="2">
        <v>1074403</v>
      </c>
      <c r="C567" s="3" t="s">
        <v>2153</v>
      </c>
      <c r="D567" s="2" t="s">
        <v>856</v>
      </c>
      <c r="E567" s="1" t="s">
        <v>857</v>
      </c>
      <c r="F567" s="20">
        <v>1070231.55</v>
      </c>
      <c r="G567" s="20">
        <v>214046310</v>
      </c>
      <c r="H567" s="1" t="s">
        <v>71</v>
      </c>
      <c r="J567" s="1" t="s">
        <v>121</v>
      </c>
      <c r="K567" s="24" t="s">
        <v>65</v>
      </c>
      <c r="U567" s="28">
        <v>19416161</v>
      </c>
      <c r="V567" s="28">
        <v>127255.5</v>
      </c>
      <c r="W567" s="28">
        <v>519</v>
      </c>
      <c r="X567" s="17">
        <v>12</v>
      </c>
      <c r="AB567" s="1" t="s">
        <v>121</v>
      </c>
      <c r="AH567" s="1" t="s">
        <v>69</v>
      </c>
    </row>
    <row r="568" spans="1:52" x14ac:dyDescent="0.4">
      <c r="A568" s="3" t="s">
        <v>1982</v>
      </c>
      <c r="B568" s="2">
        <v>1182550</v>
      </c>
      <c r="C568" s="3" t="s">
        <v>2153</v>
      </c>
      <c r="D568" s="2" t="s">
        <v>1983</v>
      </c>
      <c r="E568" s="1" t="s">
        <v>1984</v>
      </c>
      <c r="F568" s="20">
        <v>1044612.66</v>
      </c>
      <c r="G568" s="20">
        <v>17410211</v>
      </c>
      <c r="H568" s="1" t="s">
        <v>71</v>
      </c>
      <c r="J568" s="1" t="s">
        <v>64</v>
      </c>
      <c r="K568" s="24" t="s">
        <v>65</v>
      </c>
      <c r="L568" s="1" t="s">
        <v>67</v>
      </c>
      <c r="M568" s="1">
        <v>20190321</v>
      </c>
      <c r="U568" s="28">
        <v>237407</v>
      </c>
      <c r="V568" s="28">
        <v>29914</v>
      </c>
      <c r="W568" s="28">
        <v>41</v>
      </c>
      <c r="X568" s="17">
        <v>10</v>
      </c>
      <c r="AB568" s="1" t="s">
        <v>64</v>
      </c>
      <c r="AC568" s="1" t="s">
        <v>118</v>
      </c>
      <c r="AH568" s="1" t="s">
        <v>69</v>
      </c>
      <c r="AJ568" s="1" t="s">
        <v>69</v>
      </c>
      <c r="AK568" s="1" t="s">
        <v>69</v>
      </c>
    </row>
    <row r="569" spans="1:52" x14ac:dyDescent="0.4">
      <c r="A569" s="3" t="s">
        <v>1446</v>
      </c>
      <c r="B569" s="2">
        <v>1125460</v>
      </c>
      <c r="C569" s="3" t="s">
        <v>2153</v>
      </c>
      <c r="D569" s="2" t="s">
        <v>1447</v>
      </c>
      <c r="E569" s="1" t="s">
        <v>1448</v>
      </c>
      <c r="F569" s="20">
        <v>1040229</v>
      </c>
      <c r="G569" s="20">
        <v>11558100</v>
      </c>
      <c r="H569" s="1" t="s">
        <v>71</v>
      </c>
      <c r="J569" s="1" t="s">
        <v>64</v>
      </c>
      <c r="K569" s="24" t="s">
        <v>65</v>
      </c>
      <c r="L569" s="1" t="s">
        <v>84</v>
      </c>
      <c r="M569" s="1">
        <v>20091005</v>
      </c>
      <c r="O569" s="1" t="s">
        <v>85</v>
      </c>
      <c r="U569" s="28">
        <v>12185736</v>
      </c>
      <c r="V569" s="28">
        <v>459437</v>
      </c>
      <c r="W569" s="28">
        <v>733</v>
      </c>
      <c r="X569" s="17">
        <v>12</v>
      </c>
      <c r="AB569" s="1" t="s">
        <v>121</v>
      </c>
      <c r="AH569" s="1" t="s">
        <v>69</v>
      </c>
    </row>
    <row r="570" spans="1:52" s="62" customFormat="1" x14ac:dyDescent="0.4">
      <c r="A570" s="3" t="s">
        <v>895</v>
      </c>
      <c r="B570" s="2">
        <v>1058426</v>
      </c>
      <c r="C570" s="62" t="s">
        <v>2153</v>
      </c>
      <c r="D570" s="63" t="s">
        <v>896</v>
      </c>
      <c r="E570" s="64" t="s">
        <v>897</v>
      </c>
      <c r="F570" s="65">
        <v>1019339.24</v>
      </c>
      <c r="G570" s="65">
        <v>50966962</v>
      </c>
      <c r="H570" s="64" t="s">
        <v>71</v>
      </c>
      <c r="I570" s="64"/>
      <c r="J570" s="64" t="s">
        <v>64</v>
      </c>
      <c r="K570" s="66" t="s">
        <v>65</v>
      </c>
      <c r="L570" s="64"/>
      <c r="M570" s="64"/>
      <c r="N570" s="64"/>
      <c r="O570" s="64"/>
      <c r="P570" s="64" t="s">
        <v>69</v>
      </c>
      <c r="Q570" s="64"/>
      <c r="R570" s="64"/>
      <c r="S570" s="64"/>
      <c r="T570" s="64"/>
      <c r="U570" s="67">
        <v>1802472</v>
      </c>
      <c r="V570" s="67">
        <v>49138</v>
      </c>
      <c r="W570" s="67">
        <v>217</v>
      </c>
      <c r="X570" s="68">
        <v>12</v>
      </c>
      <c r="Y570" s="64" t="s">
        <v>898</v>
      </c>
      <c r="Z570" s="64"/>
      <c r="AA570" s="64"/>
      <c r="AB570" s="64" t="s">
        <v>87</v>
      </c>
      <c r="AC570" s="64"/>
      <c r="AD570" s="64"/>
      <c r="AE570" s="64" t="s">
        <v>79</v>
      </c>
      <c r="AF570" s="64" t="s">
        <v>198</v>
      </c>
      <c r="AG570" s="64"/>
      <c r="AH570" s="64" t="s">
        <v>69</v>
      </c>
      <c r="AI570" s="64" t="s">
        <v>69</v>
      </c>
      <c r="AJ570" s="64" t="s">
        <v>69</v>
      </c>
      <c r="AK570" s="64" t="s">
        <v>69</v>
      </c>
      <c r="AL570" s="64"/>
      <c r="AM570" s="64"/>
      <c r="AN570" s="64"/>
      <c r="AO570" s="64"/>
      <c r="AP570" s="64"/>
      <c r="AQ570" s="64"/>
      <c r="AR570" s="64"/>
      <c r="AS570" s="64"/>
      <c r="AT570" s="64" t="s">
        <v>69</v>
      </c>
      <c r="AU570" s="64" t="s">
        <v>69</v>
      </c>
      <c r="AV570" s="64"/>
      <c r="AW570" s="64"/>
      <c r="AX570" s="64"/>
      <c r="AY570" s="64"/>
      <c r="AZ570" s="64" t="s">
        <v>191</v>
      </c>
    </row>
    <row r="571" spans="1:52" x14ac:dyDescent="0.4">
      <c r="A571" s="3" t="s">
        <v>1430</v>
      </c>
      <c r="B571" s="2">
        <v>1122256</v>
      </c>
      <c r="C571" s="3" t="s">
        <v>2153</v>
      </c>
      <c r="D571" s="2" t="s">
        <v>1431</v>
      </c>
      <c r="E571" s="1" t="s">
        <v>1432</v>
      </c>
      <c r="F571" s="20">
        <v>1011270.415</v>
      </c>
      <c r="G571" s="20">
        <v>202254083</v>
      </c>
      <c r="H571" s="1" t="s">
        <v>71</v>
      </c>
      <c r="J571" s="1" t="s">
        <v>64</v>
      </c>
      <c r="K571" s="24" t="s">
        <v>65</v>
      </c>
      <c r="L571" s="1" t="s">
        <v>84</v>
      </c>
      <c r="M571" s="1">
        <v>20090615</v>
      </c>
      <c r="U571" s="28">
        <v>53102879</v>
      </c>
      <c r="V571" s="28">
        <v>1001374.5</v>
      </c>
      <c r="W571" s="28">
        <v>1409</v>
      </c>
      <c r="X571" s="17">
        <v>12</v>
      </c>
      <c r="AC571" s="1" t="s">
        <v>197</v>
      </c>
      <c r="AF571" s="1" t="s">
        <v>491</v>
      </c>
      <c r="AH571" s="1" t="s">
        <v>69</v>
      </c>
      <c r="AJ571" s="1" t="s">
        <v>69</v>
      </c>
    </row>
    <row r="572" spans="1:52" s="62" customFormat="1" x14ac:dyDescent="0.4">
      <c r="A572" s="3" t="s">
        <v>1582</v>
      </c>
      <c r="B572" s="2">
        <v>1146400</v>
      </c>
      <c r="C572" s="62" t="s">
        <v>2153</v>
      </c>
      <c r="D572" s="63" t="s">
        <v>1583</v>
      </c>
      <c r="E572" s="64" t="s">
        <v>1584</v>
      </c>
      <c r="F572" s="65">
        <v>1009946.295</v>
      </c>
      <c r="G572" s="65">
        <v>67329753</v>
      </c>
      <c r="H572" s="64" t="s">
        <v>71</v>
      </c>
      <c r="I572" s="64"/>
      <c r="J572" s="64" t="s">
        <v>66</v>
      </c>
      <c r="K572" s="66" t="s">
        <v>65</v>
      </c>
      <c r="L572" s="64" t="s">
        <v>322</v>
      </c>
      <c r="M572" s="64">
        <v>20111228</v>
      </c>
      <c r="N572" s="64"/>
      <c r="O572" s="64"/>
      <c r="P572" s="64" t="s">
        <v>69</v>
      </c>
      <c r="Q572" s="64"/>
      <c r="R572" s="64"/>
      <c r="S572" s="64"/>
      <c r="T572" s="64"/>
      <c r="U572" s="67">
        <v>6585577</v>
      </c>
      <c r="V572" s="67">
        <v>115828.5</v>
      </c>
      <c r="W572" s="67">
        <v>303</v>
      </c>
      <c r="X572" s="68">
        <v>12</v>
      </c>
      <c r="Y572" s="64"/>
      <c r="Z572" s="64"/>
      <c r="AA572" s="64"/>
      <c r="AB572" s="64"/>
      <c r="AC572" s="64" t="s">
        <v>81</v>
      </c>
      <c r="AD572" s="64"/>
      <c r="AE572" s="64"/>
      <c r="AF572" s="64"/>
      <c r="AG572" s="64"/>
      <c r="AH572" s="64" t="s">
        <v>69</v>
      </c>
      <c r="AI572" s="64" t="s">
        <v>69</v>
      </c>
      <c r="AJ572" s="64"/>
      <c r="AK572" s="64"/>
      <c r="AL572" s="64"/>
      <c r="AM572" s="64"/>
      <c r="AN572" s="64"/>
      <c r="AO572" s="64"/>
      <c r="AP572" s="64"/>
      <c r="AQ572" s="64"/>
      <c r="AR572" s="64"/>
      <c r="AS572" s="64"/>
      <c r="AT572" s="64"/>
      <c r="AU572" s="64"/>
      <c r="AV572" s="64"/>
      <c r="AW572" s="64"/>
      <c r="AX572" s="64"/>
      <c r="AY572" s="64"/>
      <c r="AZ572" s="64"/>
    </row>
    <row r="573" spans="1:52" x14ac:dyDescent="0.4">
      <c r="A573" s="3" t="s">
        <v>1518</v>
      </c>
      <c r="B573" s="2">
        <v>1113437</v>
      </c>
      <c r="C573" s="3" t="s">
        <v>2153</v>
      </c>
      <c r="D573" s="2" t="s">
        <v>1519</v>
      </c>
      <c r="E573" s="1" t="s">
        <v>1520</v>
      </c>
      <c r="F573" s="20">
        <v>997271.25</v>
      </c>
      <c r="G573" s="20">
        <v>66484750</v>
      </c>
      <c r="H573" s="1" t="s">
        <v>71</v>
      </c>
      <c r="J573" s="1" t="s">
        <v>64</v>
      </c>
      <c r="K573" s="24" t="s">
        <v>65</v>
      </c>
      <c r="L573" s="1" t="s">
        <v>67</v>
      </c>
      <c r="M573" s="1">
        <v>20101215</v>
      </c>
      <c r="U573" s="28">
        <v>15019657</v>
      </c>
      <c r="V573" s="28">
        <v>436459.5</v>
      </c>
      <c r="W573" s="28">
        <v>809</v>
      </c>
      <c r="X573" s="17">
        <v>12</v>
      </c>
      <c r="AF573" s="1" t="s">
        <v>94</v>
      </c>
      <c r="AH573" s="1" t="s">
        <v>69</v>
      </c>
    </row>
    <row r="574" spans="1:52" s="62" customFormat="1" x14ac:dyDescent="0.4">
      <c r="A574" s="3" t="s">
        <v>1443</v>
      </c>
      <c r="B574" s="2">
        <v>1024444</v>
      </c>
      <c r="C574" s="62" t="s">
        <v>2153</v>
      </c>
      <c r="D574" s="63" t="s">
        <v>1444</v>
      </c>
      <c r="E574" s="64" t="s">
        <v>1445</v>
      </c>
      <c r="F574" s="65">
        <v>989656.83</v>
      </c>
      <c r="G574" s="65">
        <v>65977122</v>
      </c>
      <c r="H574" s="64" t="s">
        <v>71</v>
      </c>
      <c r="I574" s="64"/>
      <c r="J574" s="64" t="s">
        <v>64</v>
      </c>
      <c r="K574" s="66" t="s">
        <v>65</v>
      </c>
      <c r="L574" s="64" t="s">
        <v>84</v>
      </c>
      <c r="M574" s="64">
        <v>20091019</v>
      </c>
      <c r="N574" s="64"/>
      <c r="O574" s="64"/>
      <c r="P574" s="64"/>
      <c r="Q574" s="64"/>
      <c r="R574" s="64"/>
      <c r="S574" s="64"/>
      <c r="T574" s="64"/>
      <c r="U574" s="67">
        <v>21925569</v>
      </c>
      <c r="V574" s="67">
        <v>587225</v>
      </c>
      <c r="W574" s="67">
        <v>689</v>
      </c>
      <c r="X574" s="68">
        <v>12</v>
      </c>
      <c r="Y574" s="64"/>
      <c r="Z574" s="64"/>
      <c r="AA574" s="64"/>
      <c r="AB574" s="64" t="s">
        <v>64</v>
      </c>
      <c r="AC574" s="64" t="s">
        <v>128</v>
      </c>
      <c r="AD574" s="64"/>
      <c r="AE574" s="64"/>
      <c r="AF574" s="64"/>
      <c r="AG574" s="64"/>
      <c r="AH574" s="64" t="s">
        <v>69</v>
      </c>
      <c r="AI574" s="64" t="s">
        <v>69</v>
      </c>
      <c r="AJ574" s="64"/>
      <c r="AK574" s="64"/>
      <c r="AL574" s="64"/>
      <c r="AM574" s="64"/>
      <c r="AN574" s="64"/>
      <c r="AO574" s="64"/>
      <c r="AP574" s="64"/>
      <c r="AQ574" s="64"/>
      <c r="AR574" s="64"/>
      <c r="AS574" s="64"/>
      <c r="AT574" s="64"/>
      <c r="AU574" s="64"/>
      <c r="AV574" s="64"/>
      <c r="AW574" s="64"/>
      <c r="AX574" s="64"/>
      <c r="AY574" s="64" t="s">
        <v>69</v>
      </c>
      <c r="AZ574" s="64"/>
    </row>
    <row r="575" spans="1:52" x14ac:dyDescent="0.4">
      <c r="A575" s="3" t="s">
        <v>1698</v>
      </c>
      <c r="B575" s="2">
        <v>1153141</v>
      </c>
      <c r="C575" s="3" t="s">
        <v>2153</v>
      </c>
      <c r="D575" s="2" t="s">
        <v>1699</v>
      </c>
      <c r="E575" s="1" t="s">
        <v>1700</v>
      </c>
      <c r="F575" s="20">
        <v>965612.64</v>
      </c>
      <c r="G575" s="20">
        <v>24140316</v>
      </c>
      <c r="H575" s="1" t="s">
        <v>71</v>
      </c>
      <c r="J575" s="1" t="s">
        <v>66</v>
      </c>
      <c r="K575" s="24" t="s">
        <v>65</v>
      </c>
      <c r="L575" s="1" t="s">
        <v>322</v>
      </c>
      <c r="M575" s="1">
        <v>20131209</v>
      </c>
      <c r="P575" s="1" t="s">
        <v>69</v>
      </c>
      <c r="U575" s="28">
        <v>472951</v>
      </c>
      <c r="V575" s="28">
        <v>23379.5</v>
      </c>
      <c r="W575" s="28">
        <v>101</v>
      </c>
      <c r="X575" s="17">
        <v>12</v>
      </c>
      <c r="AB575" s="1" t="s">
        <v>66</v>
      </c>
      <c r="AH575" s="1" t="s">
        <v>69</v>
      </c>
    </row>
    <row r="576" spans="1:52" s="62" customFormat="1" x14ac:dyDescent="0.4">
      <c r="A576" s="3" t="s">
        <v>967</v>
      </c>
      <c r="B576" s="2">
        <v>818794</v>
      </c>
      <c r="C576" s="62" t="s">
        <v>2153</v>
      </c>
      <c r="D576" s="63" t="s">
        <v>968</v>
      </c>
      <c r="E576" s="64" t="s">
        <v>969</v>
      </c>
      <c r="F576" s="65">
        <v>942882.5</v>
      </c>
      <c r="G576" s="65">
        <v>47144125</v>
      </c>
      <c r="H576" s="64" t="s">
        <v>71</v>
      </c>
      <c r="I576" s="64"/>
      <c r="J576" s="64" t="s">
        <v>64</v>
      </c>
      <c r="K576" s="66" t="s">
        <v>65</v>
      </c>
      <c r="L576" s="64"/>
      <c r="M576" s="64"/>
      <c r="N576" s="64"/>
      <c r="O576" s="64"/>
      <c r="P576" s="64"/>
      <c r="Q576" s="64"/>
      <c r="R576" s="64"/>
      <c r="S576" s="64"/>
      <c r="T576" s="64"/>
      <c r="U576" s="67">
        <v>524322</v>
      </c>
      <c r="V576" s="67">
        <v>11979.5</v>
      </c>
      <c r="W576" s="67">
        <v>93</v>
      </c>
      <c r="X576" s="68">
        <v>11</v>
      </c>
      <c r="Y576" s="64"/>
      <c r="Z576" s="64"/>
      <c r="AA576" s="64"/>
      <c r="AB576" s="64"/>
      <c r="AC576" s="64" t="s">
        <v>81</v>
      </c>
      <c r="AD576" s="64"/>
      <c r="AE576" s="64"/>
      <c r="AF576" s="64"/>
      <c r="AG576" s="64"/>
      <c r="AH576" s="64" t="s">
        <v>69</v>
      </c>
      <c r="AI576" s="64" t="s">
        <v>69</v>
      </c>
      <c r="AJ576" s="64"/>
      <c r="AK576" s="64"/>
      <c r="AL576" s="64"/>
      <c r="AM576" s="64"/>
      <c r="AN576" s="64"/>
      <c r="AO576" s="64"/>
      <c r="AP576" s="64"/>
      <c r="AQ576" s="64"/>
      <c r="AR576" s="64"/>
      <c r="AS576" s="64"/>
      <c r="AT576" s="64"/>
      <c r="AU576" s="64"/>
      <c r="AV576" s="64"/>
      <c r="AW576" s="64"/>
      <c r="AX576" s="64"/>
      <c r="AY576" s="64"/>
      <c r="AZ576" s="64"/>
    </row>
    <row r="577" spans="1:52" x14ac:dyDescent="0.4">
      <c r="A577" s="3" t="s">
        <v>877</v>
      </c>
      <c r="B577" s="2">
        <v>17132</v>
      </c>
      <c r="C577" s="3" t="s">
        <v>2153</v>
      </c>
      <c r="D577" s="2" t="s">
        <v>878</v>
      </c>
      <c r="E577" s="1" t="s">
        <v>879</v>
      </c>
      <c r="F577" s="20">
        <v>875098.1</v>
      </c>
      <c r="G577" s="20">
        <v>17501962</v>
      </c>
      <c r="H577" s="1" t="s">
        <v>71</v>
      </c>
      <c r="J577" s="1" t="s">
        <v>64</v>
      </c>
      <c r="K577" s="24" t="s">
        <v>65</v>
      </c>
      <c r="U577" s="28">
        <v>2429424</v>
      </c>
      <c r="V577" s="28">
        <v>206229.5</v>
      </c>
      <c r="W577" s="28">
        <v>150</v>
      </c>
      <c r="X577" s="17">
        <v>11</v>
      </c>
      <c r="AB577" s="1" t="s">
        <v>289</v>
      </c>
      <c r="AH577" s="1" t="s">
        <v>69</v>
      </c>
    </row>
    <row r="578" spans="1:52" x14ac:dyDescent="0.4">
      <c r="A578" s="3" t="s">
        <v>1281</v>
      </c>
      <c r="B578" s="2">
        <v>1113989</v>
      </c>
      <c r="C578" s="3" t="s">
        <v>2153</v>
      </c>
      <c r="D578" s="2" t="s">
        <v>1282</v>
      </c>
      <c r="E578" s="1" t="s">
        <v>1283</v>
      </c>
      <c r="F578" s="20">
        <v>865167.26</v>
      </c>
      <c r="G578" s="20">
        <v>86516726</v>
      </c>
      <c r="H578" s="1" t="s">
        <v>71</v>
      </c>
      <c r="J578" s="1" t="s">
        <v>64</v>
      </c>
      <c r="K578" s="24" t="s">
        <v>65</v>
      </c>
      <c r="L578" s="1" t="s">
        <v>84</v>
      </c>
      <c r="M578" s="1">
        <v>20071127</v>
      </c>
      <c r="O578" s="1" t="s">
        <v>85</v>
      </c>
      <c r="U578" s="28">
        <v>6093977</v>
      </c>
      <c r="V578" s="28">
        <v>159082</v>
      </c>
      <c r="W578" s="28">
        <v>416</v>
      </c>
      <c r="X578" s="17">
        <v>12</v>
      </c>
      <c r="AB578" s="1" t="s">
        <v>1592</v>
      </c>
      <c r="AF578" s="1" t="s">
        <v>95</v>
      </c>
      <c r="AH578" s="1" t="s">
        <v>69</v>
      </c>
      <c r="AZ578" s="1" t="s">
        <v>1284</v>
      </c>
    </row>
    <row r="579" spans="1:52" x14ac:dyDescent="0.4">
      <c r="A579" s="3" t="s">
        <v>449</v>
      </c>
      <c r="B579" s="2">
        <v>1181455</v>
      </c>
      <c r="C579" s="3" t="s">
        <v>2153</v>
      </c>
      <c r="D579" s="2" t="s">
        <v>450</v>
      </c>
      <c r="E579" s="1" t="s">
        <v>451</v>
      </c>
      <c r="F579" s="20">
        <v>863379.15500000003</v>
      </c>
      <c r="G579" s="20">
        <v>172675831</v>
      </c>
      <c r="H579" s="1" t="s">
        <v>71</v>
      </c>
      <c r="J579" s="1" t="s">
        <v>78</v>
      </c>
      <c r="K579" s="24" t="s">
        <v>132</v>
      </c>
      <c r="L579" s="1" t="s">
        <v>322</v>
      </c>
      <c r="M579" s="1">
        <v>20210224</v>
      </c>
      <c r="P579" s="1" t="s">
        <v>69</v>
      </c>
      <c r="U579" s="28">
        <v>8912130</v>
      </c>
      <c r="V579" s="28">
        <v>116746</v>
      </c>
      <c r="W579" s="28">
        <v>428</v>
      </c>
      <c r="X579" s="17">
        <v>12</v>
      </c>
      <c r="AA579" s="1" t="s">
        <v>243</v>
      </c>
      <c r="AH579" s="1" t="s">
        <v>69</v>
      </c>
      <c r="AJ579" s="1" t="s">
        <v>69</v>
      </c>
    </row>
    <row r="580" spans="1:52" s="62" customFormat="1" x14ac:dyDescent="0.4">
      <c r="A580" s="3" t="s">
        <v>1426</v>
      </c>
      <c r="B580" s="2">
        <v>1118539</v>
      </c>
      <c r="C580" s="62" t="s">
        <v>2153</v>
      </c>
      <c r="D580" s="63" t="s">
        <v>1427</v>
      </c>
      <c r="E580" s="64" t="s">
        <v>1428</v>
      </c>
      <c r="F580" s="65">
        <v>861524.76</v>
      </c>
      <c r="G580" s="65">
        <v>7179373</v>
      </c>
      <c r="H580" s="64" t="s">
        <v>71</v>
      </c>
      <c r="I580" s="64"/>
      <c r="J580" s="64" t="s">
        <v>64</v>
      </c>
      <c r="K580" s="66" t="s">
        <v>65</v>
      </c>
      <c r="L580" s="64" t="s">
        <v>406</v>
      </c>
      <c r="M580" s="64">
        <v>20210601</v>
      </c>
      <c r="N580" s="64"/>
      <c r="O580" s="64"/>
      <c r="P580" s="64" t="s">
        <v>69</v>
      </c>
      <c r="Q580" s="64"/>
      <c r="R580" s="64"/>
      <c r="S580" s="64"/>
      <c r="T580" s="64"/>
      <c r="U580" s="67">
        <v>29403642</v>
      </c>
      <c r="V580" s="67">
        <v>1330215</v>
      </c>
      <c r="W580" s="67">
        <v>1661</v>
      </c>
      <c r="X580" s="68">
        <v>12</v>
      </c>
      <c r="Y580" s="64"/>
      <c r="Z580" s="64"/>
      <c r="AA580" s="64"/>
      <c r="AB580" s="64"/>
      <c r="AC580" s="64" t="s">
        <v>1429</v>
      </c>
      <c r="AD580" s="64"/>
      <c r="AE580" s="64"/>
      <c r="AF580" s="64"/>
      <c r="AG580" s="64"/>
      <c r="AH580" s="64" t="s">
        <v>69</v>
      </c>
      <c r="AI580" s="64" t="s">
        <v>69</v>
      </c>
      <c r="AJ580" s="64"/>
      <c r="AK580" s="64"/>
      <c r="AL580" s="64"/>
      <c r="AM580" s="64"/>
      <c r="AN580" s="64"/>
      <c r="AO580" s="64"/>
      <c r="AP580" s="64"/>
      <c r="AQ580" s="64"/>
      <c r="AR580" s="64"/>
      <c r="AS580" s="64"/>
      <c r="AT580" s="64"/>
      <c r="AU580" s="64"/>
      <c r="AV580" s="64"/>
      <c r="AW580" s="64"/>
      <c r="AX580" s="64"/>
      <c r="AY580" s="64"/>
      <c r="AZ580" s="64"/>
    </row>
    <row r="581" spans="1:52" x14ac:dyDescent="0.4">
      <c r="A581" s="3" t="s">
        <v>2012</v>
      </c>
      <c r="B581" s="2">
        <v>1183025</v>
      </c>
      <c r="C581" s="3" t="s">
        <v>2153</v>
      </c>
      <c r="D581" s="2" t="s">
        <v>2013</v>
      </c>
      <c r="E581" s="1" t="s">
        <v>2014</v>
      </c>
      <c r="F581" s="20">
        <v>860000</v>
      </c>
      <c r="G581" s="20">
        <v>34400000</v>
      </c>
      <c r="H581" s="1" t="s">
        <v>71</v>
      </c>
      <c r="J581" s="1" t="s">
        <v>64</v>
      </c>
      <c r="K581" s="24" t="s">
        <v>65</v>
      </c>
      <c r="L581" s="1" t="s">
        <v>322</v>
      </c>
      <c r="M581" s="1">
        <v>20210721</v>
      </c>
      <c r="P581" s="1" t="s">
        <v>69</v>
      </c>
      <c r="U581" s="28">
        <v>697595</v>
      </c>
      <c r="V581" s="28">
        <v>24388</v>
      </c>
      <c r="W581" s="28">
        <v>64</v>
      </c>
      <c r="X581" s="17">
        <v>12</v>
      </c>
      <c r="AE581" s="1" t="s">
        <v>199</v>
      </c>
      <c r="AH581" s="1" t="s">
        <v>69</v>
      </c>
    </row>
    <row r="582" spans="1:52" s="62" customFormat="1" x14ac:dyDescent="0.4">
      <c r="A582" s="3" t="s">
        <v>949</v>
      </c>
      <c r="B582" s="2">
        <v>1023132</v>
      </c>
      <c r="C582" s="62" t="s">
        <v>2153</v>
      </c>
      <c r="D582" s="63" t="s">
        <v>950</v>
      </c>
      <c r="E582" s="64" t="s">
        <v>951</v>
      </c>
      <c r="F582" s="65">
        <v>839980.42500000005</v>
      </c>
      <c r="G582" s="65">
        <v>55998695</v>
      </c>
      <c r="H582" s="64" t="s">
        <v>71</v>
      </c>
      <c r="I582" s="64"/>
      <c r="J582" s="64" t="s">
        <v>94</v>
      </c>
      <c r="K582" s="66" t="s">
        <v>12</v>
      </c>
      <c r="L582" s="64" t="s">
        <v>84</v>
      </c>
      <c r="M582" s="64">
        <v>19980325</v>
      </c>
      <c r="N582" s="64"/>
      <c r="O582" s="64"/>
      <c r="P582" s="64"/>
      <c r="Q582" s="64"/>
      <c r="R582" s="64"/>
      <c r="S582" s="64" t="s">
        <v>952</v>
      </c>
      <c r="T582" s="64"/>
      <c r="U582" s="67">
        <v>18935862</v>
      </c>
      <c r="V582" s="67">
        <v>447388</v>
      </c>
      <c r="W582" s="67">
        <v>600</v>
      </c>
      <c r="X582" s="68">
        <v>12</v>
      </c>
      <c r="Y582" s="64"/>
      <c r="Z582" s="64"/>
      <c r="AA582" s="64"/>
      <c r="AB582" s="64" t="s">
        <v>66</v>
      </c>
      <c r="AC582" s="64" t="s">
        <v>128</v>
      </c>
      <c r="AD582" s="64"/>
      <c r="AE582" s="64"/>
      <c r="AF582" s="64"/>
      <c r="AG582" s="64"/>
      <c r="AH582" s="64" t="s">
        <v>69</v>
      </c>
      <c r="AI582" s="64" t="s">
        <v>69</v>
      </c>
      <c r="AJ582" s="64"/>
      <c r="AK582" s="64"/>
      <c r="AL582" s="64"/>
      <c r="AM582" s="64"/>
      <c r="AN582" s="64"/>
      <c r="AO582" s="64"/>
      <c r="AP582" s="64"/>
      <c r="AQ582" s="64"/>
      <c r="AR582" s="64"/>
      <c r="AS582" s="64"/>
      <c r="AT582" s="64"/>
      <c r="AU582" s="64"/>
      <c r="AV582" s="64"/>
      <c r="AW582" s="64"/>
      <c r="AX582" s="64"/>
      <c r="AY582" s="64"/>
      <c r="AZ582" s="64"/>
    </row>
    <row r="583" spans="1:52" x14ac:dyDescent="0.4">
      <c r="A583" s="3" t="s">
        <v>1449</v>
      </c>
      <c r="B583" s="2">
        <v>1126305</v>
      </c>
      <c r="C583" s="3" t="s">
        <v>2153</v>
      </c>
      <c r="D583" s="2" t="s">
        <v>1450</v>
      </c>
      <c r="E583" s="1" t="s">
        <v>1451</v>
      </c>
      <c r="F583" s="20">
        <v>837466.28</v>
      </c>
      <c r="G583" s="20">
        <v>41873314</v>
      </c>
      <c r="H583" s="1" t="s">
        <v>71</v>
      </c>
      <c r="J583" s="1" t="s">
        <v>64</v>
      </c>
      <c r="K583" s="24" t="s">
        <v>65</v>
      </c>
      <c r="L583" s="1" t="s">
        <v>330</v>
      </c>
      <c r="M583" s="1">
        <v>20140812</v>
      </c>
      <c r="P583" s="1" t="s">
        <v>69</v>
      </c>
      <c r="U583" s="28">
        <v>40580178</v>
      </c>
      <c r="V583" s="28">
        <v>519094.5</v>
      </c>
      <c r="W583" s="28">
        <v>1228</v>
      </c>
      <c r="X583" s="17">
        <v>12</v>
      </c>
      <c r="Y583" s="1" t="s">
        <v>1452</v>
      </c>
      <c r="AB583" s="1" t="s">
        <v>2180</v>
      </c>
      <c r="AH583" s="1" t="s">
        <v>69</v>
      </c>
      <c r="AJ583" s="1" t="s">
        <v>69</v>
      </c>
    </row>
    <row r="584" spans="1:52" x14ac:dyDescent="0.4">
      <c r="A584" s="3" t="s">
        <v>1055</v>
      </c>
      <c r="B584" s="2">
        <v>38823</v>
      </c>
      <c r="C584" s="3" t="s">
        <v>2153</v>
      </c>
      <c r="D584" s="2" t="s">
        <v>1056</v>
      </c>
      <c r="E584" s="1" t="s">
        <v>1057</v>
      </c>
      <c r="F584" s="20">
        <v>835347.75</v>
      </c>
      <c r="G584" s="20">
        <v>27844925</v>
      </c>
      <c r="H584" s="1" t="s">
        <v>71</v>
      </c>
      <c r="J584" s="1" t="s">
        <v>64</v>
      </c>
      <c r="K584" s="24" t="s">
        <v>65</v>
      </c>
      <c r="U584" s="28">
        <v>7224824</v>
      </c>
      <c r="V584" s="28">
        <v>190109</v>
      </c>
      <c r="W584" s="28">
        <v>353</v>
      </c>
      <c r="X584" s="17">
        <v>12</v>
      </c>
      <c r="AB584" s="1" t="s">
        <v>87</v>
      </c>
      <c r="AH584" s="1" t="s">
        <v>69</v>
      </c>
    </row>
    <row r="585" spans="1:52" x14ac:dyDescent="0.4">
      <c r="A585" s="3" t="s">
        <v>1756</v>
      </c>
      <c r="B585" s="2">
        <v>1161506</v>
      </c>
      <c r="C585" s="3" t="s">
        <v>2153</v>
      </c>
      <c r="D585" s="2" t="s">
        <v>2188</v>
      </c>
      <c r="E585" s="1" t="s">
        <v>2189</v>
      </c>
      <c r="F585" s="20">
        <v>832559.58</v>
      </c>
      <c r="G585" s="20">
        <v>41627979</v>
      </c>
      <c r="H585" s="1" t="s">
        <v>71</v>
      </c>
      <c r="J585" s="1" t="s">
        <v>66</v>
      </c>
      <c r="K585" s="24" t="s">
        <v>65</v>
      </c>
      <c r="L585" s="1" t="s">
        <v>84</v>
      </c>
      <c r="M585" s="1">
        <v>20130121</v>
      </c>
      <c r="U585" s="28">
        <v>1614153</v>
      </c>
      <c r="V585" s="28">
        <v>66693.5</v>
      </c>
      <c r="W585" s="28">
        <v>189</v>
      </c>
      <c r="X585" s="17">
        <v>12</v>
      </c>
      <c r="AH585" s="1" t="s">
        <v>69</v>
      </c>
    </row>
    <row r="586" spans="1:52" x14ac:dyDescent="0.4">
      <c r="A586" s="3" t="s">
        <v>2093</v>
      </c>
      <c r="B586" s="2">
        <v>1184780</v>
      </c>
      <c r="C586" s="3" t="s">
        <v>2153</v>
      </c>
      <c r="D586" s="2" t="s">
        <v>2094</v>
      </c>
      <c r="E586" s="1" t="s">
        <v>2095</v>
      </c>
      <c r="F586" s="20">
        <v>827320.08</v>
      </c>
      <c r="G586" s="20">
        <v>27577336</v>
      </c>
      <c r="H586" s="1" t="s">
        <v>71</v>
      </c>
      <c r="J586" s="1" t="s">
        <v>64</v>
      </c>
      <c r="K586" s="24" t="s">
        <v>65</v>
      </c>
      <c r="L586" s="1" t="s">
        <v>67</v>
      </c>
      <c r="M586" s="1">
        <v>20210616</v>
      </c>
      <c r="U586" s="28">
        <v>7043525</v>
      </c>
      <c r="V586" s="28">
        <v>579871.5</v>
      </c>
      <c r="W586" s="28">
        <v>447</v>
      </c>
      <c r="X586" s="17">
        <v>12</v>
      </c>
      <c r="AB586" s="1" t="s">
        <v>66</v>
      </c>
      <c r="AH586" s="1" t="s">
        <v>69</v>
      </c>
    </row>
    <row r="587" spans="1:52" x14ac:dyDescent="0.4">
      <c r="A587" s="3" t="s">
        <v>580</v>
      </c>
      <c r="B587" s="2">
        <v>1092236</v>
      </c>
      <c r="C587" s="3" t="s">
        <v>2153</v>
      </c>
      <c r="D587" s="2" t="s">
        <v>581</v>
      </c>
      <c r="E587" s="1" t="s">
        <v>582</v>
      </c>
      <c r="F587" s="20">
        <v>820987.245</v>
      </c>
      <c r="G587" s="20">
        <v>18244161</v>
      </c>
      <c r="H587" s="1" t="s">
        <v>71</v>
      </c>
      <c r="J587" s="1" t="s">
        <v>64</v>
      </c>
      <c r="K587" s="24" t="s">
        <v>65</v>
      </c>
      <c r="U587" s="28">
        <v>3827261</v>
      </c>
      <c r="V587" s="28">
        <v>247134.5</v>
      </c>
      <c r="W587" s="28">
        <v>557</v>
      </c>
      <c r="X587" s="17">
        <v>12</v>
      </c>
      <c r="AB587" s="1" t="s">
        <v>2167</v>
      </c>
      <c r="AH587" s="1" t="s">
        <v>69</v>
      </c>
      <c r="AJ587" s="1" t="s">
        <v>69</v>
      </c>
      <c r="AM587" s="1" t="s">
        <v>69</v>
      </c>
    </row>
    <row r="588" spans="1:52" x14ac:dyDescent="0.4">
      <c r="A588" s="3" t="s">
        <v>925</v>
      </c>
      <c r="B588" s="2">
        <v>17407</v>
      </c>
      <c r="C588" s="3" t="s">
        <v>2153</v>
      </c>
      <c r="D588" s="2" t="s">
        <v>926</v>
      </c>
      <c r="E588" s="1" t="s">
        <v>927</v>
      </c>
      <c r="F588" s="20">
        <v>790774.68</v>
      </c>
      <c r="G588" s="20">
        <v>79077468</v>
      </c>
      <c r="H588" s="1" t="s">
        <v>71</v>
      </c>
      <c r="J588" s="1" t="s">
        <v>64</v>
      </c>
      <c r="K588" s="24" t="s">
        <v>65</v>
      </c>
      <c r="L588" s="1" t="s">
        <v>84</v>
      </c>
      <c r="M588" s="1">
        <v>20051215</v>
      </c>
      <c r="U588" s="28">
        <v>3034446</v>
      </c>
      <c r="V588" s="28">
        <v>73042</v>
      </c>
      <c r="W588" s="28">
        <v>177</v>
      </c>
      <c r="X588" s="17">
        <v>12</v>
      </c>
      <c r="AB588" s="1" t="s">
        <v>64</v>
      </c>
      <c r="AH588" s="1" t="s">
        <v>69</v>
      </c>
      <c r="AX588" s="1" t="s">
        <v>69</v>
      </c>
    </row>
    <row r="589" spans="1:52" s="62" customFormat="1" x14ac:dyDescent="0.4">
      <c r="A589" s="3" t="s">
        <v>1710</v>
      </c>
      <c r="B589" s="2">
        <v>1147435</v>
      </c>
      <c r="C589" s="62" t="s">
        <v>2153</v>
      </c>
      <c r="D589" s="63" t="s">
        <v>1711</v>
      </c>
      <c r="E589" s="64" t="s">
        <v>1712</v>
      </c>
      <c r="F589" s="65">
        <v>790346.71</v>
      </c>
      <c r="G589" s="65">
        <v>79034671</v>
      </c>
      <c r="H589" s="64" t="s">
        <v>71</v>
      </c>
      <c r="I589" s="64"/>
      <c r="J589" s="64" t="s">
        <v>64</v>
      </c>
      <c r="K589" s="66" t="s">
        <v>65</v>
      </c>
      <c r="L589" s="64" t="s">
        <v>67</v>
      </c>
      <c r="M589" s="64">
        <v>20120409</v>
      </c>
      <c r="N589" s="64"/>
      <c r="O589" s="64"/>
      <c r="P589" s="64"/>
      <c r="Q589" s="64"/>
      <c r="R589" s="64"/>
      <c r="S589" s="64"/>
      <c r="T589" s="64"/>
      <c r="U589" s="67">
        <v>2859407</v>
      </c>
      <c r="V589" s="67">
        <v>39118</v>
      </c>
      <c r="W589" s="67">
        <v>110</v>
      </c>
      <c r="X589" s="68">
        <v>12</v>
      </c>
      <c r="Y589" s="64"/>
      <c r="Z589" s="64"/>
      <c r="AA589" s="64"/>
      <c r="AB589" s="64"/>
      <c r="AC589" s="64" t="s">
        <v>81</v>
      </c>
      <c r="AD589" s="64"/>
      <c r="AE589" s="64"/>
      <c r="AF589" s="64"/>
      <c r="AG589" s="64"/>
      <c r="AH589" s="64" t="s">
        <v>69</v>
      </c>
      <c r="AI589" s="64" t="s">
        <v>69</v>
      </c>
      <c r="AJ589" s="64"/>
      <c r="AK589" s="64"/>
      <c r="AL589" s="64"/>
      <c r="AM589" s="64"/>
      <c r="AN589" s="64"/>
      <c r="AO589" s="64"/>
      <c r="AP589" s="64"/>
      <c r="AQ589" s="64"/>
      <c r="AR589" s="64"/>
      <c r="AS589" s="64"/>
      <c r="AT589" s="64"/>
      <c r="AU589" s="64"/>
      <c r="AV589" s="64"/>
      <c r="AW589" s="64"/>
      <c r="AX589" s="64"/>
      <c r="AY589" s="64"/>
      <c r="AZ589" s="64"/>
    </row>
    <row r="590" spans="1:52" s="62" customFormat="1" x14ac:dyDescent="0.4">
      <c r="A590" s="3" t="s">
        <v>1857</v>
      </c>
      <c r="B590" s="2">
        <v>1179706</v>
      </c>
      <c r="C590" s="62" t="s">
        <v>2153</v>
      </c>
      <c r="D590" s="63" t="s">
        <v>1858</v>
      </c>
      <c r="E590" s="64" t="s">
        <v>1859</v>
      </c>
      <c r="F590" s="65">
        <v>752133.03</v>
      </c>
      <c r="G590" s="65">
        <v>50142202</v>
      </c>
      <c r="H590" s="64" t="s">
        <v>71</v>
      </c>
      <c r="I590" s="64"/>
      <c r="J590" s="64" t="s">
        <v>64</v>
      </c>
      <c r="K590" s="66" t="s">
        <v>65</v>
      </c>
      <c r="L590" s="64" t="s">
        <v>322</v>
      </c>
      <c r="M590" s="64">
        <v>20210329</v>
      </c>
      <c r="N590" s="64"/>
      <c r="O590" s="64"/>
      <c r="P590" s="64" t="s">
        <v>69</v>
      </c>
      <c r="Q590" s="64"/>
      <c r="R590" s="64"/>
      <c r="S590" s="64"/>
      <c r="T590" s="64"/>
      <c r="U590" s="67">
        <v>1593123</v>
      </c>
      <c r="V590" s="67">
        <v>55135</v>
      </c>
      <c r="W590" s="67">
        <v>136</v>
      </c>
      <c r="X590" s="68">
        <v>12</v>
      </c>
      <c r="Y590" s="64"/>
      <c r="Z590" s="64"/>
      <c r="AA590" s="64"/>
      <c r="AB590" s="64" t="s">
        <v>64</v>
      </c>
      <c r="AC590" s="64"/>
      <c r="AD590" s="64"/>
      <c r="AE590" s="64"/>
      <c r="AF590" s="64"/>
      <c r="AG590" s="64"/>
      <c r="AH590" s="64" t="s">
        <v>69</v>
      </c>
      <c r="AI590" s="64" t="s">
        <v>69</v>
      </c>
      <c r="AJ590" s="64"/>
      <c r="AK590" s="64"/>
      <c r="AL590" s="64"/>
      <c r="AM590" s="64"/>
      <c r="AN590" s="64"/>
      <c r="AO590" s="64"/>
      <c r="AP590" s="64" t="s">
        <v>69</v>
      </c>
      <c r="AQ590" s="64" t="s">
        <v>69</v>
      </c>
      <c r="AR590" s="64"/>
      <c r="AS590" s="64"/>
      <c r="AT590" s="64"/>
      <c r="AU590" s="64"/>
      <c r="AV590" s="64"/>
      <c r="AW590" s="64"/>
      <c r="AX590" s="64"/>
      <c r="AY590" s="64"/>
      <c r="AZ590" s="64"/>
    </row>
    <row r="591" spans="1:52" s="62" customFormat="1" x14ac:dyDescent="0.4">
      <c r="A591" s="3" t="s">
        <v>1903</v>
      </c>
      <c r="B591" s="2">
        <v>1181079</v>
      </c>
      <c r="C591" s="62" t="s">
        <v>2153</v>
      </c>
      <c r="D591" s="63" t="s">
        <v>1904</v>
      </c>
      <c r="E591" s="64" t="s">
        <v>1905</v>
      </c>
      <c r="F591" s="65">
        <v>731740.96499999997</v>
      </c>
      <c r="G591" s="65">
        <v>48782731</v>
      </c>
      <c r="H591" s="64" t="s">
        <v>71</v>
      </c>
      <c r="I591" s="64"/>
      <c r="J591" s="64" t="s">
        <v>64</v>
      </c>
      <c r="K591" s="66" t="s">
        <v>65</v>
      </c>
      <c r="L591" s="64" t="s">
        <v>322</v>
      </c>
      <c r="M591" s="64">
        <v>20210610</v>
      </c>
      <c r="N591" s="64"/>
      <c r="O591" s="64"/>
      <c r="P591" s="64" t="s">
        <v>69</v>
      </c>
      <c r="Q591" s="64"/>
      <c r="R591" s="64"/>
      <c r="S591" s="64"/>
      <c r="T591" s="64"/>
      <c r="U591" s="67">
        <v>3595862</v>
      </c>
      <c r="V591" s="67">
        <v>58701</v>
      </c>
      <c r="W591" s="67">
        <v>88</v>
      </c>
      <c r="X591" s="68">
        <v>12</v>
      </c>
      <c r="Y591" s="64"/>
      <c r="Z591" s="64"/>
      <c r="AA591" s="64"/>
      <c r="AB591" s="64"/>
      <c r="AC591" s="64"/>
      <c r="AD591" s="64"/>
      <c r="AE591" s="64"/>
      <c r="AF591" s="64" t="s">
        <v>96</v>
      </c>
      <c r="AG591" s="64"/>
      <c r="AH591" s="64" t="s">
        <v>69</v>
      </c>
      <c r="AI591" s="64" t="s">
        <v>69</v>
      </c>
      <c r="AJ591" s="64"/>
      <c r="AK591" s="64"/>
      <c r="AL591" s="64"/>
      <c r="AM591" s="64"/>
      <c r="AN591" s="64"/>
      <c r="AO591" s="64"/>
      <c r="AP591" s="64"/>
      <c r="AQ591" s="64"/>
      <c r="AR591" s="64"/>
      <c r="AS591" s="64"/>
      <c r="AT591" s="64"/>
      <c r="AU591" s="64"/>
      <c r="AV591" s="64"/>
      <c r="AW591" s="64"/>
      <c r="AX591" s="64"/>
      <c r="AY591" s="64"/>
      <c r="AZ591" s="64"/>
    </row>
    <row r="592" spans="1:52" x14ac:dyDescent="0.4">
      <c r="A592" s="3" t="s">
        <v>1686</v>
      </c>
      <c r="B592" s="2">
        <v>1149926</v>
      </c>
      <c r="C592" s="3" t="s">
        <v>2153</v>
      </c>
      <c r="D592" s="2" t="s">
        <v>1687</v>
      </c>
      <c r="E592" s="1" t="s">
        <v>1688</v>
      </c>
      <c r="F592" s="20">
        <v>699545.28</v>
      </c>
      <c r="G592" s="20">
        <v>8744316</v>
      </c>
      <c r="H592" s="1" t="s">
        <v>71</v>
      </c>
      <c r="J592" s="1" t="s">
        <v>64</v>
      </c>
      <c r="K592" s="24" t="s">
        <v>65</v>
      </c>
      <c r="L592" s="1" t="s">
        <v>84</v>
      </c>
      <c r="M592" s="1">
        <v>20120127</v>
      </c>
      <c r="U592" s="28">
        <v>1607232</v>
      </c>
      <c r="V592" s="28">
        <v>237030</v>
      </c>
      <c r="W592" s="28">
        <v>113</v>
      </c>
      <c r="X592" s="17">
        <v>12</v>
      </c>
      <c r="AB592" s="1" t="s">
        <v>77</v>
      </c>
      <c r="AH592" s="1" t="s">
        <v>69</v>
      </c>
      <c r="AU592" s="1" t="s">
        <v>69</v>
      </c>
    </row>
    <row r="593" spans="1:52" s="62" customFormat="1" x14ac:dyDescent="0.4">
      <c r="A593" s="3" t="s">
        <v>710</v>
      </c>
      <c r="B593" s="2">
        <v>1023984</v>
      </c>
      <c r="C593" s="62" t="s">
        <v>2153</v>
      </c>
      <c r="D593" s="63" t="s">
        <v>711</v>
      </c>
      <c r="E593" s="64" t="s">
        <v>712</v>
      </c>
      <c r="F593" s="65">
        <v>673945.16</v>
      </c>
      <c r="G593" s="65">
        <v>134789032</v>
      </c>
      <c r="H593" s="64" t="s">
        <v>71</v>
      </c>
      <c r="I593" s="64"/>
      <c r="J593" s="64" t="s">
        <v>64</v>
      </c>
      <c r="K593" s="66" t="s">
        <v>65</v>
      </c>
      <c r="L593" s="64" t="s">
        <v>318</v>
      </c>
      <c r="M593" s="64">
        <v>20121217</v>
      </c>
      <c r="N593" s="64"/>
      <c r="O593" s="64"/>
      <c r="P593" s="64"/>
      <c r="Q593" s="64"/>
      <c r="R593" s="64"/>
      <c r="S593" s="64"/>
      <c r="T593" s="64"/>
      <c r="U593" s="67"/>
      <c r="V593" s="67"/>
      <c r="W593" s="67"/>
      <c r="X593" s="68"/>
      <c r="Y593" s="64"/>
      <c r="Z593" s="64"/>
      <c r="AA593" s="64"/>
      <c r="AB593" s="64"/>
      <c r="AC593" s="64"/>
      <c r="AD593" s="64"/>
      <c r="AE593" s="64" t="s">
        <v>672</v>
      </c>
      <c r="AF593" s="64"/>
      <c r="AG593" s="64"/>
      <c r="AH593" s="64" t="s">
        <v>69</v>
      </c>
      <c r="AI593" s="64" t="s">
        <v>69</v>
      </c>
      <c r="AJ593" s="64"/>
      <c r="AK593" s="64"/>
      <c r="AL593" s="64"/>
      <c r="AM593" s="64"/>
      <c r="AN593" s="64"/>
      <c r="AO593" s="64"/>
      <c r="AP593" s="64" t="s">
        <v>69</v>
      </c>
      <c r="AQ593" s="64" t="s">
        <v>69</v>
      </c>
      <c r="AR593" s="64"/>
      <c r="AS593" s="64"/>
      <c r="AT593" s="64"/>
      <c r="AU593" s="64"/>
      <c r="AV593" s="64"/>
      <c r="AW593" s="64"/>
      <c r="AX593" s="64"/>
      <c r="AY593" s="64"/>
      <c r="AZ593" s="64"/>
    </row>
    <row r="594" spans="1:52" x14ac:dyDescent="0.4">
      <c r="A594" s="3" t="s">
        <v>1924</v>
      </c>
      <c r="B594" s="2">
        <v>1181505</v>
      </c>
      <c r="C594" s="3" t="s">
        <v>2153</v>
      </c>
      <c r="D594" s="2" t="s">
        <v>1925</v>
      </c>
      <c r="E594" s="1" t="s">
        <v>1926</v>
      </c>
      <c r="F594" s="20">
        <v>673116.48</v>
      </c>
      <c r="G594" s="20">
        <v>33655824</v>
      </c>
      <c r="H594" s="1" t="s">
        <v>71</v>
      </c>
      <c r="J594" s="1" t="s">
        <v>64</v>
      </c>
      <c r="K594" s="24" t="s">
        <v>65</v>
      </c>
      <c r="L594" s="1" t="s">
        <v>322</v>
      </c>
      <c r="M594" s="1">
        <v>20201224</v>
      </c>
      <c r="P594" s="1" t="s">
        <v>69</v>
      </c>
      <c r="U594" s="28">
        <v>5202267</v>
      </c>
      <c r="V594" s="28">
        <v>123938.5</v>
      </c>
      <c r="W594" s="28">
        <v>255</v>
      </c>
      <c r="X594" s="17">
        <v>12</v>
      </c>
      <c r="AB594" s="1" t="s">
        <v>64</v>
      </c>
      <c r="AH594" s="1" t="s">
        <v>69</v>
      </c>
    </row>
    <row r="595" spans="1:52" s="62" customFormat="1" x14ac:dyDescent="0.4">
      <c r="A595" s="3" t="s">
        <v>1306</v>
      </c>
      <c r="B595" s="2">
        <v>1116713</v>
      </c>
      <c r="C595" s="62" t="s">
        <v>2153</v>
      </c>
      <c r="D595" s="63" t="s">
        <v>1307</v>
      </c>
      <c r="E595" s="64" t="s">
        <v>1308</v>
      </c>
      <c r="F595" s="65">
        <v>624177.09</v>
      </c>
      <c r="G595" s="65">
        <v>6935301</v>
      </c>
      <c r="H595" s="64" t="s">
        <v>71</v>
      </c>
      <c r="I595" s="64"/>
      <c r="J595" s="64" t="s">
        <v>64</v>
      </c>
      <c r="K595" s="66" t="s">
        <v>65</v>
      </c>
      <c r="L595" s="64" t="s">
        <v>322</v>
      </c>
      <c r="M595" s="64">
        <v>20090521</v>
      </c>
      <c r="N595" s="64"/>
      <c r="O595" s="64" t="s">
        <v>85</v>
      </c>
      <c r="P595" s="64" t="s">
        <v>69</v>
      </c>
      <c r="Q595" s="64"/>
      <c r="R595" s="64"/>
      <c r="S595" s="64"/>
      <c r="T595" s="64"/>
      <c r="U595" s="67">
        <v>1828221</v>
      </c>
      <c r="V595" s="67">
        <v>219931.5</v>
      </c>
      <c r="W595" s="67">
        <v>316</v>
      </c>
      <c r="X595" s="68">
        <v>12</v>
      </c>
      <c r="Y595" s="64"/>
      <c r="Z595" s="64"/>
      <c r="AA595" s="64"/>
      <c r="AB595" s="64" t="s">
        <v>121</v>
      </c>
      <c r="AC595" s="64"/>
      <c r="AD595" s="64"/>
      <c r="AE595" s="64"/>
      <c r="AF595" s="64" t="s">
        <v>94</v>
      </c>
      <c r="AG595" s="64"/>
      <c r="AH595" s="64" t="s">
        <v>69</v>
      </c>
      <c r="AI595" s="64" t="s">
        <v>69</v>
      </c>
      <c r="AJ595" s="64"/>
      <c r="AK595" s="64"/>
      <c r="AL595" s="64"/>
      <c r="AM595" s="64"/>
      <c r="AN595" s="64"/>
      <c r="AO595" s="64"/>
      <c r="AP595" s="64"/>
      <c r="AQ595" s="64"/>
      <c r="AR595" s="64"/>
      <c r="AS595" s="64"/>
      <c r="AT595" s="64"/>
      <c r="AU595" s="64"/>
      <c r="AV595" s="64"/>
      <c r="AW595" s="64"/>
      <c r="AX595" s="64"/>
      <c r="AY595" s="64"/>
      <c r="AZ595" s="64"/>
    </row>
    <row r="596" spans="1:52" x14ac:dyDescent="0.4">
      <c r="A596" s="3" t="s">
        <v>1635</v>
      </c>
      <c r="B596" s="2">
        <v>1133150</v>
      </c>
      <c r="C596" s="3" t="s">
        <v>2153</v>
      </c>
      <c r="D596" s="2" t="s">
        <v>1636</v>
      </c>
      <c r="E596" s="1" t="s">
        <v>1637</v>
      </c>
      <c r="F596" s="20">
        <v>616633.94999999995</v>
      </c>
      <c r="G596" s="20">
        <v>20554465</v>
      </c>
      <c r="H596" s="1" t="s">
        <v>71</v>
      </c>
      <c r="J596" s="1" t="s">
        <v>64</v>
      </c>
      <c r="K596" s="24" t="s">
        <v>65</v>
      </c>
      <c r="L596" s="1" t="s">
        <v>84</v>
      </c>
      <c r="M596" s="1">
        <v>20110805</v>
      </c>
      <c r="U596" s="28">
        <v>12322907</v>
      </c>
      <c r="V596" s="28">
        <v>581781</v>
      </c>
      <c r="W596" s="28">
        <v>933</v>
      </c>
      <c r="X596" s="17">
        <v>12</v>
      </c>
      <c r="AB596" s="1" t="s">
        <v>66</v>
      </c>
      <c r="AH596" s="1" t="s">
        <v>69</v>
      </c>
      <c r="AL596" s="1" t="s">
        <v>69</v>
      </c>
    </row>
    <row r="597" spans="1:52" x14ac:dyDescent="0.4">
      <c r="A597" s="3" t="s">
        <v>637</v>
      </c>
      <c r="B597" s="2">
        <v>20993</v>
      </c>
      <c r="C597" s="3" t="s">
        <v>2153</v>
      </c>
      <c r="D597" s="2" t="s">
        <v>638</v>
      </c>
      <c r="E597" s="1" t="s">
        <v>639</v>
      </c>
      <c r="F597" s="20">
        <v>610854.80000000005</v>
      </c>
      <c r="G597" s="20">
        <v>12217096</v>
      </c>
      <c r="H597" s="1" t="s">
        <v>71</v>
      </c>
      <c r="J597" s="1" t="s">
        <v>64</v>
      </c>
      <c r="K597" s="24" t="s">
        <v>65</v>
      </c>
      <c r="AA597" s="1" t="s">
        <v>78</v>
      </c>
      <c r="AH597" s="1" t="s">
        <v>69</v>
      </c>
    </row>
    <row r="598" spans="1:52" x14ac:dyDescent="0.4">
      <c r="A598" s="3" t="s">
        <v>800</v>
      </c>
      <c r="B598" s="2">
        <v>1024193</v>
      </c>
      <c r="C598" s="3" t="s">
        <v>2153</v>
      </c>
      <c r="D598" s="2" t="s">
        <v>801</v>
      </c>
      <c r="E598" s="1" t="s">
        <v>802</v>
      </c>
      <c r="F598" s="20">
        <v>587450.19999999995</v>
      </c>
      <c r="G598" s="20">
        <v>29372510</v>
      </c>
      <c r="H598" s="1" t="s">
        <v>71</v>
      </c>
      <c r="J598" s="1" t="s">
        <v>64</v>
      </c>
      <c r="K598" s="24" t="s">
        <v>65</v>
      </c>
      <c r="U598" s="28">
        <v>42732100</v>
      </c>
      <c r="V598" s="28">
        <v>364943</v>
      </c>
      <c r="W598" s="28">
        <v>753</v>
      </c>
      <c r="X598" s="17">
        <v>12</v>
      </c>
      <c r="AB598" s="1" t="s">
        <v>64</v>
      </c>
      <c r="AH598" s="1" t="s">
        <v>69</v>
      </c>
    </row>
    <row r="599" spans="1:52" x14ac:dyDescent="0.4">
      <c r="A599" s="3" t="s">
        <v>1333</v>
      </c>
      <c r="B599" s="2">
        <v>1115533</v>
      </c>
      <c r="C599" s="3" t="s">
        <v>2153</v>
      </c>
      <c r="D599" s="2" t="s">
        <v>1334</v>
      </c>
      <c r="E599" s="1" t="s">
        <v>1335</v>
      </c>
      <c r="F599" s="20">
        <v>577292.63</v>
      </c>
      <c r="G599" s="20">
        <v>57729263</v>
      </c>
      <c r="H599" s="1" t="s">
        <v>71</v>
      </c>
      <c r="J599" s="1" t="s">
        <v>64</v>
      </c>
      <c r="K599" s="24" t="s">
        <v>65</v>
      </c>
      <c r="L599" s="1" t="s">
        <v>67</v>
      </c>
      <c r="M599" s="1">
        <v>20080317</v>
      </c>
      <c r="U599" s="28">
        <v>4378607</v>
      </c>
      <c r="V599" s="28">
        <v>115913.5</v>
      </c>
      <c r="W599" s="28">
        <v>268</v>
      </c>
      <c r="X599" s="17">
        <v>12</v>
      </c>
      <c r="AC599" s="1" t="s">
        <v>81</v>
      </c>
      <c r="AH599" s="1" t="s">
        <v>69</v>
      </c>
    </row>
    <row r="600" spans="1:52" s="62" customFormat="1" x14ac:dyDescent="0.4">
      <c r="A600" s="3" t="s">
        <v>1149</v>
      </c>
      <c r="B600" s="2">
        <v>1107986</v>
      </c>
      <c r="C600" s="62" t="s">
        <v>2153</v>
      </c>
      <c r="D600" s="63" t="s">
        <v>1150</v>
      </c>
      <c r="E600" s="64" t="s">
        <v>1151</v>
      </c>
      <c r="F600" s="65">
        <v>572666.24</v>
      </c>
      <c r="G600" s="65">
        <v>57266624</v>
      </c>
      <c r="H600" s="64" t="s">
        <v>71</v>
      </c>
      <c r="I600" s="64"/>
      <c r="J600" s="64" t="s">
        <v>64</v>
      </c>
      <c r="K600" s="66" t="s">
        <v>65</v>
      </c>
      <c r="L600" s="64" t="s">
        <v>322</v>
      </c>
      <c r="M600" s="64">
        <v>20070315</v>
      </c>
      <c r="N600" s="64"/>
      <c r="O600" s="64"/>
      <c r="P600" s="64" t="s">
        <v>69</v>
      </c>
      <c r="Q600" s="64"/>
      <c r="R600" s="64"/>
      <c r="S600" s="64"/>
      <c r="T600" s="64"/>
      <c r="U600" s="67">
        <v>6384357</v>
      </c>
      <c r="V600" s="67">
        <v>123170</v>
      </c>
      <c r="W600" s="67">
        <v>236</v>
      </c>
      <c r="X600" s="68">
        <v>11</v>
      </c>
      <c r="Y600" s="64"/>
      <c r="Z600" s="64"/>
      <c r="AA600" s="64"/>
      <c r="AB600" s="64"/>
      <c r="AC600" s="64"/>
      <c r="AD600" s="64"/>
      <c r="AE600" s="64"/>
      <c r="AF600" s="64" t="s">
        <v>96</v>
      </c>
      <c r="AG600" s="64"/>
      <c r="AH600" s="64"/>
      <c r="AI600" s="64" t="s">
        <v>69</v>
      </c>
      <c r="AJ600" s="64"/>
      <c r="AK600" s="64"/>
      <c r="AL600" s="64"/>
      <c r="AM600" s="64"/>
      <c r="AN600" s="64"/>
      <c r="AO600" s="64"/>
      <c r="AP600" s="64" t="s">
        <v>69</v>
      </c>
      <c r="AQ600" s="64" t="s">
        <v>69</v>
      </c>
      <c r="AR600" s="64"/>
      <c r="AS600" s="64"/>
      <c r="AT600" s="64"/>
      <c r="AU600" s="64"/>
      <c r="AV600" s="64"/>
      <c r="AW600" s="64"/>
      <c r="AX600" s="64"/>
      <c r="AY600" s="64"/>
      <c r="AZ600" s="64"/>
    </row>
    <row r="601" spans="1:52" s="62" customFormat="1" x14ac:dyDescent="0.4">
      <c r="A601" s="3" t="s">
        <v>1551</v>
      </c>
      <c r="B601" s="2">
        <v>1136860</v>
      </c>
      <c r="C601" s="62" t="s">
        <v>2153</v>
      </c>
      <c r="D601" s="63" t="s">
        <v>1552</v>
      </c>
      <c r="E601" s="64" t="s">
        <v>1553</v>
      </c>
      <c r="F601" s="65">
        <v>565141.72499999998</v>
      </c>
      <c r="G601" s="65">
        <v>22605669</v>
      </c>
      <c r="H601" s="64" t="s">
        <v>71</v>
      </c>
      <c r="I601" s="64"/>
      <c r="J601" s="64" t="s">
        <v>64</v>
      </c>
      <c r="K601" s="66" t="s">
        <v>65</v>
      </c>
      <c r="L601" s="64" t="s">
        <v>67</v>
      </c>
      <c r="M601" s="64">
        <v>20110111</v>
      </c>
      <c r="N601" s="64"/>
      <c r="O601" s="64"/>
      <c r="P601" s="64"/>
      <c r="Q601" s="64"/>
      <c r="R601" s="64"/>
      <c r="S601" s="64"/>
      <c r="T601" s="64"/>
      <c r="U601" s="67">
        <v>6015772</v>
      </c>
      <c r="V601" s="67">
        <v>294528.5</v>
      </c>
      <c r="W601" s="67">
        <v>613</v>
      </c>
      <c r="X601" s="68">
        <v>12</v>
      </c>
      <c r="Y601" s="64"/>
      <c r="Z601" s="64"/>
      <c r="AA601" s="64"/>
      <c r="AB601" s="64" t="s">
        <v>64</v>
      </c>
      <c r="AC601" s="64"/>
      <c r="AD601" s="64"/>
      <c r="AE601" s="64"/>
      <c r="AF601" s="64"/>
      <c r="AG601" s="64"/>
      <c r="AH601" s="64" t="s">
        <v>69</v>
      </c>
      <c r="AI601" s="64" t="s">
        <v>69</v>
      </c>
      <c r="AJ601" s="64" t="s">
        <v>69</v>
      </c>
      <c r="AK601" s="64"/>
      <c r="AL601" s="64"/>
      <c r="AM601" s="64" t="s">
        <v>69</v>
      </c>
      <c r="AN601" s="64"/>
      <c r="AO601" s="64"/>
      <c r="AP601" s="64"/>
      <c r="AQ601" s="64"/>
      <c r="AR601" s="64"/>
      <c r="AS601" s="64"/>
      <c r="AT601" s="64"/>
      <c r="AU601" s="64"/>
      <c r="AV601" s="64"/>
      <c r="AW601" s="64"/>
      <c r="AX601" s="64"/>
      <c r="AY601" s="64"/>
      <c r="AZ601" s="64"/>
    </row>
    <row r="602" spans="1:52" s="62" customFormat="1" x14ac:dyDescent="0.4">
      <c r="A602" s="3" t="s">
        <v>1872</v>
      </c>
      <c r="B602" s="2">
        <v>1179986</v>
      </c>
      <c r="C602" s="62" t="s">
        <v>2153</v>
      </c>
      <c r="D602" s="63" t="s">
        <v>1873</v>
      </c>
      <c r="E602" s="64" t="s">
        <v>1874</v>
      </c>
      <c r="F602" s="65">
        <v>530244.94999999995</v>
      </c>
      <c r="G602" s="65">
        <v>53024495</v>
      </c>
      <c r="H602" s="64" t="s">
        <v>71</v>
      </c>
      <c r="I602" s="64"/>
      <c r="J602" s="64" t="s">
        <v>64</v>
      </c>
      <c r="K602" s="66" t="s">
        <v>65</v>
      </c>
      <c r="L602" s="64" t="s">
        <v>84</v>
      </c>
      <c r="M602" s="64">
        <v>20171121</v>
      </c>
      <c r="N602" s="64"/>
      <c r="O602" s="64"/>
      <c r="P602" s="64"/>
      <c r="Q602" s="64"/>
      <c r="R602" s="64"/>
      <c r="S602" s="64"/>
      <c r="T602" s="64"/>
      <c r="U602" s="67">
        <v>16604940</v>
      </c>
      <c r="V602" s="67">
        <v>255817.5</v>
      </c>
      <c r="W602" s="67">
        <v>662</v>
      </c>
      <c r="X602" s="68">
        <v>12</v>
      </c>
      <c r="Y602" s="64"/>
      <c r="Z602" s="64"/>
      <c r="AA602" s="64"/>
      <c r="AB602" s="64"/>
      <c r="AC602" s="64"/>
      <c r="AD602" s="64"/>
      <c r="AE602" s="64" t="s">
        <v>2191</v>
      </c>
      <c r="AF602" s="64"/>
      <c r="AG602" s="64"/>
      <c r="AH602" s="64"/>
      <c r="AI602" s="64" t="s">
        <v>69</v>
      </c>
      <c r="AJ602" s="64"/>
      <c r="AK602" s="64"/>
      <c r="AL602" s="64"/>
      <c r="AM602" s="64"/>
      <c r="AN602" s="64"/>
      <c r="AO602" s="64"/>
      <c r="AP602" s="64"/>
      <c r="AQ602" s="64" t="s">
        <v>69</v>
      </c>
      <c r="AR602" s="64"/>
      <c r="AS602" s="64"/>
      <c r="AT602" s="64"/>
      <c r="AU602" s="64"/>
      <c r="AV602" s="64"/>
      <c r="AW602" s="64"/>
      <c r="AX602" s="64"/>
      <c r="AY602" s="64"/>
      <c r="AZ602" s="64"/>
    </row>
    <row r="603" spans="1:52" x14ac:dyDescent="0.4">
      <c r="A603" s="3" t="s">
        <v>2005</v>
      </c>
      <c r="B603" s="2">
        <v>1181991</v>
      </c>
      <c r="C603" s="3" t="s">
        <v>2153</v>
      </c>
      <c r="D603" s="2" t="s">
        <v>2006</v>
      </c>
      <c r="E603" s="1" t="s">
        <v>2007</v>
      </c>
      <c r="F603" s="20">
        <v>504460</v>
      </c>
      <c r="G603" s="20">
        <v>12611500</v>
      </c>
      <c r="H603" s="1" t="s">
        <v>71</v>
      </c>
      <c r="J603" s="1" t="s">
        <v>66</v>
      </c>
      <c r="K603" s="24" t="s">
        <v>65</v>
      </c>
      <c r="L603" s="1" t="s">
        <v>322</v>
      </c>
      <c r="M603" s="1">
        <v>20220627</v>
      </c>
      <c r="P603" s="1" t="s">
        <v>69</v>
      </c>
      <c r="U603" s="28">
        <v>779052</v>
      </c>
      <c r="V603" s="28">
        <v>38986</v>
      </c>
      <c r="W603" s="28">
        <v>88</v>
      </c>
      <c r="X603" s="17">
        <v>12</v>
      </c>
      <c r="Y603" s="1" t="s">
        <v>170</v>
      </c>
      <c r="AH603" s="1" t="s">
        <v>69</v>
      </c>
    </row>
    <row r="604" spans="1:52" s="62" customFormat="1" x14ac:dyDescent="0.4">
      <c r="A604" s="3" t="s">
        <v>2024</v>
      </c>
      <c r="B604" s="2">
        <v>1183045</v>
      </c>
      <c r="C604" s="62" t="s">
        <v>2153</v>
      </c>
      <c r="D604" s="63" t="s">
        <v>2025</v>
      </c>
      <c r="E604" s="64" t="s">
        <v>2026</v>
      </c>
      <c r="F604" s="65">
        <v>475226.69</v>
      </c>
      <c r="G604" s="65">
        <v>95045338</v>
      </c>
      <c r="H604" s="64" t="s">
        <v>71</v>
      </c>
      <c r="I604" s="64"/>
      <c r="J604" s="64" t="s">
        <v>70</v>
      </c>
      <c r="K604" s="66" t="s">
        <v>65</v>
      </c>
      <c r="L604" s="64" t="s">
        <v>322</v>
      </c>
      <c r="M604" s="64">
        <v>20200910</v>
      </c>
      <c r="N604" s="64"/>
      <c r="O604" s="64"/>
      <c r="P604" s="64" t="s">
        <v>69</v>
      </c>
      <c r="Q604" s="64"/>
      <c r="R604" s="64"/>
      <c r="S604" s="64"/>
      <c r="T604" s="64"/>
      <c r="U604" s="67">
        <v>9696340</v>
      </c>
      <c r="V604" s="67">
        <v>134105.5</v>
      </c>
      <c r="W604" s="67">
        <v>279</v>
      </c>
      <c r="X604" s="68">
        <v>12</v>
      </c>
      <c r="Y604" s="64"/>
      <c r="Z604" s="64"/>
      <c r="AA604" s="64"/>
      <c r="AB604" s="64"/>
      <c r="AC604" s="64"/>
      <c r="AD604" s="64"/>
      <c r="AE604" s="64"/>
      <c r="AF604" s="64" t="s">
        <v>96</v>
      </c>
      <c r="AG604" s="64"/>
      <c r="AH604" s="64" t="s">
        <v>69</v>
      </c>
      <c r="AI604" s="64" t="s">
        <v>69</v>
      </c>
      <c r="AJ604" s="64"/>
      <c r="AK604" s="64"/>
      <c r="AL604" s="64"/>
      <c r="AM604" s="64"/>
      <c r="AN604" s="64"/>
      <c r="AO604" s="64"/>
      <c r="AP604" s="64"/>
      <c r="AQ604" s="64"/>
      <c r="AR604" s="64"/>
      <c r="AS604" s="64"/>
      <c r="AT604" s="64"/>
      <c r="AU604" s="64"/>
      <c r="AV604" s="64"/>
      <c r="AW604" s="64"/>
      <c r="AX604" s="64"/>
      <c r="AY604" s="64"/>
      <c r="AZ604" s="64"/>
    </row>
    <row r="605" spans="1:52" s="69" customFormat="1" x14ac:dyDescent="0.4">
      <c r="A605" s="3" t="s">
        <v>1417</v>
      </c>
      <c r="B605" s="2">
        <v>1119147</v>
      </c>
      <c r="C605" s="69" t="s">
        <v>2153</v>
      </c>
      <c r="D605" s="70" t="s">
        <v>1418</v>
      </c>
      <c r="E605" s="71" t="s">
        <v>1419</v>
      </c>
      <c r="F605" s="72">
        <v>474035.70500000002</v>
      </c>
      <c r="G605" s="72">
        <v>94807141</v>
      </c>
      <c r="H605" s="71" t="s">
        <v>71</v>
      </c>
      <c r="I605" s="71"/>
      <c r="J605" s="71" t="s">
        <v>175</v>
      </c>
      <c r="K605" s="73" t="s">
        <v>130</v>
      </c>
      <c r="L605" s="71" t="s">
        <v>322</v>
      </c>
      <c r="M605" s="71">
        <v>20100702</v>
      </c>
      <c r="N605" s="71"/>
      <c r="O605" s="71"/>
      <c r="P605" s="71" t="s">
        <v>69</v>
      </c>
      <c r="Q605" s="71"/>
      <c r="R605" s="71"/>
      <c r="S605" s="71"/>
      <c r="T605" s="71" t="s">
        <v>175</v>
      </c>
      <c r="U605" s="74">
        <v>320032</v>
      </c>
      <c r="V605" s="74">
        <v>3808</v>
      </c>
      <c r="W605" s="74">
        <v>25</v>
      </c>
      <c r="X605" s="75">
        <v>9</v>
      </c>
      <c r="Y605" s="71"/>
      <c r="Z605" s="71"/>
      <c r="AA605" s="71"/>
      <c r="AB605" s="71"/>
      <c r="AC605" s="71"/>
      <c r="AD605" s="71"/>
      <c r="AE605" s="71"/>
      <c r="AF605" s="71" t="s">
        <v>96</v>
      </c>
      <c r="AG605" s="71"/>
      <c r="AH605" s="71"/>
      <c r="AI605" s="71"/>
      <c r="AJ605" s="71" t="s">
        <v>69</v>
      </c>
      <c r="AK605" s="71"/>
      <c r="AL605" s="71"/>
      <c r="AM605" s="71"/>
      <c r="AN605" s="71" t="s">
        <v>69</v>
      </c>
      <c r="AO605" s="71"/>
      <c r="AP605" s="71"/>
      <c r="AQ605" s="71"/>
      <c r="AR605" s="71"/>
      <c r="AS605" s="71"/>
      <c r="AT605" s="71"/>
      <c r="AU605" s="71" t="s">
        <v>69</v>
      </c>
      <c r="AV605" s="71"/>
      <c r="AW605" s="71"/>
      <c r="AX605" s="71"/>
      <c r="AY605" s="71" t="s">
        <v>69</v>
      </c>
      <c r="AZ605" s="71"/>
    </row>
    <row r="606" spans="1:52" x14ac:dyDescent="0.4">
      <c r="A606" s="3" t="s">
        <v>1843</v>
      </c>
      <c r="B606" s="2">
        <v>1176100</v>
      </c>
      <c r="C606" s="3" t="s">
        <v>2153</v>
      </c>
      <c r="D606" s="2" t="s">
        <v>2212</v>
      </c>
      <c r="E606" s="1" t="s">
        <v>2213</v>
      </c>
      <c r="F606" s="20">
        <v>440894</v>
      </c>
      <c r="G606" s="20">
        <v>8817880</v>
      </c>
      <c r="H606" s="1" t="s">
        <v>71</v>
      </c>
      <c r="J606" s="1" t="s">
        <v>64</v>
      </c>
      <c r="K606" s="24" t="s">
        <v>65</v>
      </c>
      <c r="L606" s="1" t="s">
        <v>67</v>
      </c>
      <c r="M606" s="1">
        <v>20170315</v>
      </c>
      <c r="U606" s="28">
        <v>8003137</v>
      </c>
      <c r="V606" s="28">
        <v>169268</v>
      </c>
      <c r="W606" s="28">
        <v>394</v>
      </c>
      <c r="X606" s="17">
        <v>12</v>
      </c>
      <c r="AB606" s="1" t="s">
        <v>64</v>
      </c>
      <c r="AH606" s="1" t="s">
        <v>69</v>
      </c>
      <c r="AJ606" s="1" t="s">
        <v>69</v>
      </c>
    </row>
    <row r="607" spans="1:52" x14ac:dyDescent="0.4">
      <c r="A607" s="3" t="s">
        <v>985</v>
      </c>
      <c r="B607" s="2">
        <v>14495</v>
      </c>
      <c r="C607" s="3" t="s">
        <v>2153</v>
      </c>
      <c r="D607" s="2" t="s">
        <v>986</v>
      </c>
      <c r="E607" s="1" t="s">
        <v>987</v>
      </c>
      <c r="F607" s="20">
        <v>432851.36499999999</v>
      </c>
      <c r="G607" s="20">
        <v>5092369</v>
      </c>
      <c r="H607" s="1" t="s">
        <v>71</v>
      </c>
      <c r="J607" s="1" t="s">
        <v>64</v>
      </c>
      <c r="K607" s="24" t="s">
        <v>65</v>
      </c>
      <c r="U607" s="28">
        <v>15261931</v>
      </c>
      <c r="V607" s="28">
        <v>145626.5</v>
      </c>
      <c r="W607" s="28">
        <v>303</v>
      </c>
      <c r="X607" s="17">
        <v>12</v>
      </c>
      <c r="AB607" s="1" t="s">
        <v>121</v>
      </c>
      <c r="AH607" s="1" t="s">
        <v>69</v>
      </c>
      <c r="AX607" s="1" t="s">
        <v>69</v>
      </c>
    </row>
    <row r="608" spans="1:52" s="62" customFormat="1" x14ac:dyDescent="0.4">
      <c r="A608" s="3" t="s">
        <v>1805</v>
      </c>
      <c r="B608" s="2">
        <v>1173930</v>
      </c>
      <c r="C608" s="62" t="s">
        <v>2153</v>
      </c>
      <c r="D608" s="63" t="s">
        <v>1806</v>
      </c>
      <c r="E608" s="64" t="s">
        <v>1807</v>
      </c>
      <c r="F608" s="65">
        <v>430893.3</v>
      </c>
      <c r="G608" s="65">
        <v>43089330</v>
      </c>
      <c r="H608" s="64" t="s">
        <v>71</v>
      </c>
      <c r="I608" s="64"/>
      <c r="J608" s="64" t="s">
        <v>64</v>
      </c>
      <c r="K608" s="66" t="s">
        <v>65</v>
      </c>
      <c r="L608" s="64" t="s">
        <v>406</v>
      </c>
      <c r="M608" s="64">
        <v>20180927</v>
      </c>
      <c r="N608" s="64"/>
      <c r="O608" s="64"/>
      <c r="P608" s="64" t="s">
        <v>69</v>
      </c>
      <c r="Q608" s="64"/>
      <c r="R608" s="64"/>
      <c r="S608" s="64"/>
      <c r="T608" s="64"/>
      <c r="U608" s="67">
        <v>6240089</v>
      </c>
      <c r="V608" s="67">
        <v>222200</v>
      </c>
      <c r="W608" s="67">
        <v>337</v>
      </c>
      <c r="X608" s="68">
        <v>2</v>
      </c>
      <c r="Y608" s="64"/>
      <c r="Z608" s="64"/>
      <c r="AA608" s="64"/>
      <c r="AB608" s="64"/>
      <c r="AC608" s="64" t="s">
        <v>81</v>
      </c>
      <c r="AD608" s="64"/>
      <c r="AE608" s="64"/>
      <c r="AF608" s="64"/>
      <c r="AG608" s="64"/>
      <c r="AH608" s="64" t="s">
        <v>69</v>
      </c>
      <c r="AI608" s="64" t="s">
        <v>69</v>
      </c>
      <c r="AJ608" s="64"/>
      <c r="AK608" s="64"/>
      <c r="AL608" s="64"/>
      <c r="AM608" s="64"/>
      <c r="AN608" s="64"/>
      <c r="AO608" s="64"/>
      <c r="AP608" s="64"/>
      <c r="AQ608" s="64"/>
      <c r="AR608" s="64"/>
      <c r="AS608" s="64"/>
      <c r="AT608" s="64"/>
      <c r="AU608" s="64"/>
      <c r="AV608" s="64"/>
      <c r="AW608" s="64"/>
      <c r="AX608" s="64"/>
      <c r="AY608" s="64"/>
      <c r="AZ608" s="64"/>
    </row>
    <row r="609" spans="1:52" x14ac:dyDescent="0.4">
      <c r="A609" s="3" t="s">
        <v>1766</v>
      </c>
      <c r="B609" s="2">
        <v>1162145</v>
      </c>
      <c r="C609" s="3" t="s">
        <v>2153</v>
      </c>
      <c r="D609" s="2" t="s">
        <v>1767</v>
      </c>
      <c r="E609" s="1" t="s">
        <v>1768</v>
      </c>
      <c r="F609" s="20">
        <v>399368.5</v>
      </c>
      <c r="G609" s="20">
        <v>15974740</v>
      </c>
      <c r="H609" s="1" t="s">
        <v>71</v>
      </c>
      <c r="J609" s="1" t="s">
        <v>64</v>
      </c>
      <c r="K609" s="24" t="s">
        <v>65</v>
      </c>
      <c r="L609" s="1" t="s">
        <v>67</v>
      </c>
      <c r="M609" s="1">
        <v>20130410</v>
      </c>
      <c r="U609" s="28">
        <v>2771918</v>
      </c>
      <c r="V609" s="28">
        <v>88591</v>
      </c>
      <c r="W609" s="28">
        <v>282</v>
      </c>
      <c r="X609" s="17">
        <v>12</v>
      </c>
      <c r="AA609" s="1" t="s">
        <v>78</v>
      </c>
      <c r="AF609" s="1" t="s">
        <v>96</v>
      </c>
      <c r="AH609" s="1" t="s">
        <v>69</v>
      </c>
      <c r="AK609" s="1" t="s">
        <v>69</v>
      </c>
      <c r="AZ609" s="1" t="s">
        <v>131</v>
      </c>
    </row>
    <row r="610" spans="1:52" s="62" customFormat="1" x14ac:dyDescent="0.4">
      <c r="A610" s="3" t="s">
        <v>2096</v>
      </c>
      <c r="B610" s="2">
        <v>1184660</v>
      </c>
      <c r="C610" s="62" t="s">
        <v>2153</v>
      </c>
      <c r="D610" s="63" t="s">
        <v>2097</v>
      </c>
      <c r="E610" s="64" t="s">
        <v>2098</v>
      </c>
      <c r="F610" s="65">
        <v>391624.97499999998</v>
      </c>
      <c r="G610" s="65">
        <v>11189285</v>
      </c>
      <c r="H610" s="64" t="s">
        <v>71</v>
      </c>
      <c r="I610" s="64"/>
      <c r="J610" s="64" t="s">
        <v>64</v>
      </c>
      <c r="K610" s="66" t="s">
        <v>65</v>
      </c>
      <c r="L610" s="64" t="s">
        <v>67</v>
      </c>
      <c r="M610" s="64">
        <v>20210602</v>
      </c>
      <c r="N610" s="64"/>
      <c r="O610" s="64"/>
      <c r="P610" s="64"/>
      <c r="Q610" s="64"/>
      <c r="R610" s="64"/>
      <c r="S610" s="64"/>
      <c r="T610" s="64"/>
      <c r="U610" s="67">
        <v>1515605</v>
      </c>
      <c r="V610" s="67">
        <v>112860</v>
      </c>
      <c r="W610" s="67">
        <v>105</v>
      </c>
      <c r="X610" s="68">
        <v>11</v>
      </c>
      <c r="Y610" s="64"/>
      <c r="Z610" s="64"/>
      <c r="AA610" s="64"/>
      <c r="AB610" s="64" t="s">
        <v>64</v>
      </c>
      <c r="AC610" s="64"/>
      <c r="AD610" s="64"/>
      <c r="AE610" s="64"/>
      <c r="AF610" s="64"/>
      <c r="AG610" s="64"/>
      <c r="AH610" s="64" t="s">
        <v>69</v>
      </c>
      <c r="AI610" s="64" t="s">
        <v>69</v>
      </c>
      <c r="AJ610" s="64"/>
      <c r="AK610" s="64"/>
      <c r="AL610" s="64"/>
      <c r="AM610" s="64"/>
      <c r="AN610" s="64"/>
      <c r="AO610" s="64"/>
      <c r="AP610" s="64"/>
      <c r="AQ610" s="64"/>
      <c r="AR610" s="64"/>
      <c r="AS610" s="64"/>
      <c r="AT610" s="64"/>
      <c r="AU610" s="64"/>
      <c r="AV610" s="64"/>
      <c r="AW610" s="64"/>
      <c r="AX610" s="64"/>
      <c r="AY610" s="64"/>
      <c r="AZ610" s="64"/>
    </row>
    <row r="611" spans="1:52" x14ac:dyDescent="0.4">
      <c r="A611" s="3" t="s">
        <v>1657</v>
      </c>
      <c r="B611" s="2">
        <v>1149430</v>
      </c>
      <c r="C611" s="3" t="s">
        <v>2153</v>
      </c>
      <c r="D611" s="2" t="s">
        <v>1658</v>
      </c>
      <c r="E611" s="1" t="s">
        <v>1659</v>
      </c>
      <c r="F611" s="20">
        <v>386195.83</v>
      </c>
      <c r="G611" s="20">
        <v>38619583</v>
      </c>
      <c r="H611" s="1" t="s">
        <v>71</v>
      </c>
      <c r="J611" s="1" t="s">
        <v>64</v>
      </c>
      <c r="K611" s="24" t="s">
        <v>65</v>
      </c>
      <c r="L611" s="1" t="s">
        <v>322</v>
      </c>
      <c r="M611" s="1">
        <v>20131113</v>
      </c>
      <c r="P611" s="1" t="s">
        <v>69</v>
      </c>
      <c r="U611" s="28">
        <v>14197723</v>
      </c>
      <c r="V611" s="28">
        <v>422837.5</v>
      </c>
      <c r="W611" s="28">
        <v>603</v>
      </c>
      <c r="X611" s="17">
        <v>12</v>
      </c>
      <c r="AB611" s="1" t="s">
        <v>64</v>
      </c>
      <c r="AH611" s="1" t="s">
        <v>69</v>
      </c>
    </row>
    <row r="612" spans="1:52" s="62" customFormat="1" x14ac:dyDescent="0.4">
      <c r="A612" s="3" t="s">
        <v>1248</v>
      </c>
      <c r="B612" s="2">
        <v>1100584</v>
      </c>
      <c r="C612" s="62" t="s">
        <v>2153</v>
      </c>
      <c r="D612" s="63" t="s">
        <v>1249</v>
      </c>
      <c r="E612" s="64" t="s">
        <v>1250</v>
      </c>
      <c r="F612" s="65">
        <v>378499.17499999999</v>
      </c>
      <c r="G612" s="65">
        <v>75699835</v>
      </c>
      <c r="H612" s="64" t="s">
        <v>71</v>
      </c>
      <c r="I612" s="64"/>
      <c r="J612" s="64" t="s">
        <v>64</v>
      </c>
      <c r="K612" s="66" t="s">
        <v>65</v>
      </c>
      <c r="L612" s="64" t="s">
        <v>84</v>
      </c>
      <c r="M612" s="64">
        <v>20070810</v>
      </c>
      <c r="N612" s="64"/>
      <c r="O612" s="64"/>
      <c r="P612" s="64"/>
      <c r="Q612" s="64"/>
      <c r="R612" s="64"/>
      <c r="S612" s="64"/>
      <c r="T612" s="64"/>
      <c r="U612" s="67">
        <v>16045211</v>
      </c>
      <c r="V612" s="67">
        <v>222529.5</v>
      </c>
      <c r="W612" s="67">
        <v>575</v>
      </c>
      <c r="X612" s="68">
        <v>10</v>
      </c>
      <c r="Y612" s="64"/>
      <c r="Z612" s="64"/>
      <c r="AA612" s="64"/>
      <c r="AB612" s="64" t="s">
        <v>145</v>
      </c>
      <c r="AC612" s="64"/>
      <c r="AD612" s="64"/>
      <c r="AE612" s="64"/>
      <c r="AF612" s="64"/>
      <c r="AG612" s="64"/>
      <c r="AH612" s="64"/>
      <c r="AI612" s="64" t="s">
        <v>69</v>
      </c>
      <c r="AJ612" s="64"/>
      <c r="AK612" s="64"/>
      <c r="AL612" s="64"/>
      <c r="AM612" s="64"/>
      <c r="AN612" s="64"/>
      <c r="AO612" s="64"/>
      <c r="AP612" s="64"/>
      <c r="AQ612" s="64"/>
      <c r="AR612" s="64"/>
      <c r="AS612" s="64"/>
      <c r="AT612" s="64"/>
      <c r="AU612" s="64"/>
      <c r="AV612" s="64"/>
      <c r="AW612" s="64"/>
      <c r="AX612" s="64"/>
      <c r="AY612" s="64"/>
      <c r="AZ612" s="64"/>
    </row>
    <row r="613" spans="1:52" x14ac:dyDescent="0.4">
      <c r="A613" s="3" t="s">
        <v>1083</v>
      </c>
      <c r="B613" s="2">
        <v>39360</v>
      </c>
      <c r="C613" s="3" t="s">
        <v>2153</v>
      </c>
      <c r="D613" s="2" t="s">
        <v>1084</v>
      </c>
      <c r="E613" s="1" t="s">
        <v>1085</v>
      </c>
      <c r="F613" s="20">
        <v>336646.17</v>
      </c>
      <c r="G613" s="20">
        <v>4809231</v>
      </c>
      <c r="H613" s="1" t="s">
        <v>71</v>
      </c>
      <c r="J613" s="1" t="s">
        <v>64</v>
      </c>
      <c r="K613" s="24" t="s">
        <v>65</v>
      </c>
      <c r="U613" s="28">
        <v>88033</v>
      </c>
      <c r="V613" s="28">
        <v>10025.5</v>
      </c>
      <c r="W613" s="28">
        <v>47</v>
      </c>
      <c r="X613" s="17">
        <v>9</v>
      </c>
      <c r="AB613" s="1" t="s">
        <v>121</v>
      </c>
      <c r="AH613" s="1" t="s">
        <v>69</v>
      </c>
    </row>
    <row r="614" spans="1:52" x14ac:dyDescent="0.4">
      <c r="A614" s="3" t="s">
        <v>762</v>
      </c>
      <c r="B614" s="2">
        <v>29422</v>
      </c>
      <c r="C614" s="3" t="s">
        <v>2153</v>
      </c>
      <c r="D614" s="2" t="s">
        <v>763</v>
      </c>
      <c r="E614" s="1" t="s">
        <v>764</v>
      </c>
      <c r="F614" s="20">
        <v>294598.59000000003</v>
      </c>
      <c r="G614" s="20">
        <v>9819953</v>
      </c>
      <c r="H614" s="1" t="s">
        <v>71</v>
      </c>
      <c r="J614" s="1" t="s">
        <v>64</v>
      </c>
      <c r="K614" s="24" t="s">
        <v>65</v>
      </c>
      <c r="U614" s="28">
        <v>8778234</v>
      </c>
      <c r="V614" s="28">
        <v>135408</v>
      </c>
      <c r="W614" s="28">
        <v>295</v>
      </c>
      <c r="X614" s="17">
        <v>12</v>
      </c>
      <c r="AB614" s="1" t="s">
        <v>64</v>
      </c>
      <c r="AH614" s="1" t="s">
        <v>69</v>
      </c>
      <c r="AJ614" s="1" t="s">
        <v>69</v>
      </c>
      <c r="AL614" s="1" t="s">
        <v>69</v>
      </c>
      <c r="AX614" s="1" t="s">
        <v>69</v>
      </c>
    </row>
    <row r="615" spans="1:52" x14ac:dyDescent="0.4">
      <c r="A615" s="3" t="s">
        <v>818</v>
      </c>
      <c r="B615" s="2">
        <v>24363</v>
      </c>
      <c r="C615" s="3" t="s">
        <v>2153</v>
      </c>
      <c r="D615" s="2" t="s">
        <v>819</v>
      </c>
      <c r="E615" s="1" t="s">
        <v>820</v>
      </c>
      <c r="F615" s="20">
        <v>269131.36499999999</v>
      </c>
      <c r="G615" s="20">
        <v>53826273</v>
      </c>
      <c r="H615" s="1" t="s">
        <v>71</v>
      </c>
      <c r="J615" s="1" t="s">
        <v>64</v>
      </c>
      <c r="K615" s="24" t="s">
        <v>65</v>
      </c>
      <c r="U615" s="28">
        <v>3386835</v>
      </c>
      <c r="V615" s="28">
        <v>17678.5</v>
      </c>
      <c r="W615" s="28">
        <v>100</v>
      </c>
      <c r="X615" s="17">
        <v>12</v>
      </c>
      <c r="AB615" s="1" t="s">
        <v>64</v>
      </c>
      <c r="AH615" s="1" t="s">
        <v>69</v>
      </c>
    </row>
    <row r="616" spans="1:52" s="62" customFormat="1" x14ac:dyDescent="0.4">
      <c r="A616" s="3" t="s">
        <v>488</v>
      </c>
      <c r="B616" s="2">
        <v>13918</v>
      </c>
      <c r="C616" s="62" t="s">
        <v>2153</v>
      </c>
      <c r="D616" s="63" t="s">
        <v>489</v>
      </c>
      <c r="E616" s="64" t="s">
        <v>490</v>
      </c>
      <c r="F616" s="65">
        <v>180386.81</v>
      </c>
      <c r="G616" s="65">
        <v>18038681</v>
      </c>
      <c r="H616" s="64" t="s">
        <v>71</v>
      </c>
      <c r="I616" s="64"/>
      <c r="J616" s="64" t="s">
        <v>64</v>
      </c>
      <c r="K616" s="66" t="s">
        <v>65</v>
      </c>
      <c r="L616" s="64"/>
      <c r="M616" s="64"/>
      <c r="N616" s="64"/>
      <c r="O616" s="64"/>
      <c r="P616" s="64"/>
      <c r="Q616" s="64"/>
      <c r="R616" s="64"/>
      <c r="S616" s="64"/>
      <c r="T616" s="64"/>
      <c r="U616" s="67">
        <v>673047</v>
      </c>
      <c r="V616" s="67">
        <v>15381.5</v>
      </c>
      <c r="W616" s="67">
        <v>120</v>
      </c>
      <c r="X616" s="68">
        <v>12</v>
      </c>
      <c r="Y616" s="64"/>
      <c r="Z616" s="64"/>
      <c r="AA616" s="64"/>
      <c r="AB616" s="64"/>
      <c r="AC616" s="64"/>
      <c r="AD616" s="64"/>
      <c r="AE616" s="64"/>
      <c r="AF616" s="64" t="s">
        <v>491</v>
      </c>
      <c r="AG616" s="64"/>
      <c r="AH616" s="64" t="s">
        <v>69</v>
      </c>
      <c r="AI616" s="64" t="s">
        <v>69</v>
      </c>
      <c r="AJ616" s="64"/>
      <c r="AK616" s="64"/>
      <c r="AL616" s="64"/>
      <c r="AM616" s="64"/>
      <c r="AN616" s="64"/>
      <c r="AO616" s="64"/>
      <c r="AP616" s="64"/>
      <c r="AQ616" s="64"/>
      <c r="AR616" s="64"/>
      <c r="AS616" s="64"/>
      <c r="AT616" s="64"/>
      <c r="AU616" s="64"/>
      <c r="AV616" s="64"/>
      <c r="AW616" s="64"/>
      <c r="AX616" s="64"/>
      <c r="AY616" s="64"/>
      <c r="AZ616" s="64"/>
    </row>
    <row r="617" spans="1:52" s="62" customFormat="1" x14ac:dyDescent="0.4">
      <c r="A617" s="3" t="s">
        <v>1493</v>
      </c>
      <c r="B617" s="2">
        <v>1132970</v>
      </c>
      <c r="C617" s="62" t="s">
        <v>2153</v>
      </c>
      <c r="D617" s="63" t="s">
        <v>1494</v>
      </c>
      <c r="E617" s="64" t="s">
        <v>1495</v>
      </c>
      <c r="F617" s="65">
        <v>67564.684999999998</v>
      </c>
      <c r="G617" s="65">
        <v>13512937</v>
      </c>
      <c r="H617" s="64" t="s">
        <v>71</v>
      </c>
      <c r="I617" s="64"/>
      <c r="J617" s="64" t="s">
        <v>64</v>
      </c>
      <c r="K617" s="66" t="s">
        <v>65</v>
      </c>
      <c r="L617" s="64" t="s">
        <v>322</v>
      </c>
      <c r="M617" s="64">
        <v>20110525</v>
      </c>
      <c r="N617" s="64"/>
      <c r="O617" s="64"/>
      <c r="P617" s="64" t="s">
        <v>69</v>
      </c>
      <c r="Q617" s="64"/>
      <c r="R617" s="64"/>
      <c r="S617" s="64"/>
      <c r="T617" s="64"/>
      <c r="U617" s="67"/>
      <c r="V617" s="67"/>
      <c r="W617" s="67"/>
      <c r="X617" s="68"/>
      <c r="Y617" s="64"/>
      <c r="Z617" s="64"/>
      <c r="AA617" s="64"/>
      <c r="AB617" s="64" t="s">
        <v>64</v>
      </c>
      <c r="AC617" s="64"/>
      <c r="AD617" s="64"/>
      <c r="AE617" s="64"/>
      <c r="AF617" s="64"/>
      <c r="AG617" s="64"/>
      <c r="AH617" s="64" t="s">
        <v>69</v>
      </c>
      <c r="AI617" s="64" t="s">
        <v>69</v>
      </c>
      <c r="AJ617" s="64"/>
      <c r="AK617" s="64"/>
      <c r="AL617" s="64"/>
      <c r="AM617" s="64"/>
      <c r="AN617" s="64"/>
      <c r="AO617" s="64"/>
      <c r="AP617" s="64"/>
      <c r="AQ617" s="64"/>
      <c r="AR617" s="64"/>
      <c r="AS617" s="64"/>
      <c r="AT617" s="64"/>
      <c r="AU617" s="64"/>
      <c r="AV617" s="64"/>
      <c r="AW617" s="64"/>
      <c r="AX617" s="64"/>
      <c r="AY617" s="64"/>
      <c r="AZ617" s="64"/>
    </row>
  </sheetData>
  <autoFilter ref="A10:AZ617" xr:uid="{00000000-0009-0000-0000-000002000000}">
    <sortState xmlns:xlrd2="http://schemas.microsoft.com/office/spreadsheetml/2017/richdata2" ref="A11:AZ617">
      <sortCondition descending="1" ref="F10:F617"/>
    </sortState>
  </autoFilter>
  <phoneticPr fontId="6"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TSX MM Issuers December 2023</vt:lpstr>
      <vt:lpstr>TSXV MM Issuers December 2023</vt:lpstr>
      <vt:lpstr>TSX_2012</vt:lpstr>
      <vt:lpstr>TSXV_2012</vt:lpstr>
    </vt:vector>
  </TitlesOfParts>
  <Company>TSX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TSX Group Inc.</dc:creator>
  <cp:lastModifiedBy>parsa naeimi</cp:lastModifiedBy>
  <dcterms:created xsi:type="dcterms:W3CDTF">2012-10-12T19:37:14Z</dcterms:created>
  <dcterms:modified xsi:type="dcterms:W3CDTF">2024-01-31T03:23:55Z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{F923EDEE-0537-42CE-BA9F-51E936965D43}</vt:lpwstr>
  </property>
</Properties>
</file>