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  <sheet name="325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_-* #,##0_-;\-* #,##0_-;_-* &quot;-&quot;_-;_-@_-"/>
    <numFmt numFmtId="165" formatCode="_-* #,##0.00_-;\-* #,##0.00_-;_-* &quot;-&quot;??_-;_-@_-"/>
    <numFmt numFmtId="166" formatCode="0.0000_);\(0.0000\)"/>
    <numFmt numFmtId="167" formatCode="0.00_);\(0.00\)"/>
    <numFmt numFmtId="168" formatCode="#,##0.##;-#,##0.##;-"/>
    <numFmt numFmtId="169" formatCode="#,##0.00;[RED]- #,##0.00;-"/>
  </numFmts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Arial"/>
      <family val="2"/>
      <b val="1"/>
      <color theme="1"/>
      <sz val="12"/>
    </font>
    <font>
      <name val="Arial"/>
      <family val="2"/>
      <b val="1"/>
      <color theme="1"/>
      <sz val="8"/>
    </font>
    <font>
      <name val="Arial"/>
      <family val="2"/>
      <color theme="1"/>
      <sz val="8"/>
    </font>
  </fonts>
  <fills count="3">
    <fill>
      <patternFill/>
    </fill>
    <fill>
      <patternFill patternType="gray125"/>
    </fill>
    <fill>
      <patternFill patternType="solid">
        <fgColor rgb="FFB3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/>
    </xf>
    <xf numFmtId="15" fontId="4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5" fontId="2" fillId="0" borderId="0" applyAlignment="1" pivotButton="0" quotePrefix="0" xfId="0">
      <alignment horizontal="center"/>
    </xf>
    <xf numFmtId="166" fontId="2" fillId="0" borderId="0" applyAlignment="1" pivotButton="0" quotePrefix="0" xfId="0">
      <alignment horizontal="center"/>
    </xf>
    <xf numFmtId="43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43" fontId="0" fillId="0" borderId="0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  <xf numFmtId="43" fontId="0" fillId="0" borderId="0" applyAlignment="1" pivotButton="0" quotePrefix="0" xfId="0">
      <alignment horizontal="right"/>
    </xf>
    <xf numFmtId="43" fontId="0" fillId="0" borderId="0" pivotButton="0" quotePrefix="0" xfId="0"/>
    <xf numFmtId="43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6" fillId="2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left" vertical="top"/>
    </xf>
    <xf numFmtId="1" fontId="7" fillId="0" borderId="1" applyAlignment="1" pivotButton="0" quotePrefix="0" xfId="0">
      <alignment horizontal="left" vertical="top"/>
    </xf>
    <xf numFmtId="169" fontId="7" fillId="0" borderId="1" applyAlignment="1" pivotButton="0" quotePrefix="0" xfId="0">
      <alignment horizontal="right" vertical="top"/>
    </xf>
    <xf numFmtId="169" fontId="0" fillId="0" borderId="0" pivotButton="0" quotePrefix="0" xfId="0"/>
    <xf numFmtId="168" fontId="7" fillId="0" borderId="1" applyAlignment="1" pivotButton="0" quotePrefix="0" xfId="0">
      <alignment horizontal="right" vertical="top"/>
    </xf>
    <xf numFmtId="0" fontId="0" fillId="0" borderId="2" pivotButton="0" quotePrefix="0" xfId="0"/>
    <xf numFmtId="0" fontId="0" fillId="0" borderId="3" pivotButton="0" quotePrefix="0" xfId="0"/>
    <xf numFmtId="169" fontId="6" fillId="2" borderId="1" applyAlignment="1" pivotButton="0" quotePrefix="0" xfId="0">
      <alignment horizontal="right" vertical="top"/>
    </xf>
    <xf numFmtId="168" fontId="6" fillId="2" borderId="1" applyAlignment="1" pivotButton="0" quotePrefix="0" xfId="0">
      <alignment horizontal="righ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57"/>
  <sheetViews>
    <sheetView workbookViewId="0">
      <pane xSplit="64" ySplit="7" topLeftCell="BM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42578125" customWidth="1" min="1" max="1"/>
    <col width="15.42578125" customWidth="1" min="2" max="2"/>
    <col width="10.85546875" customWidth="1" min="3" max="3"/>
    <col width="16.5703125" customWidth="1" min="4" max="4"/>
    <col width="52.7109375" customWidth="1" min="5" max="5"/>
    <col width="12.7109375" customWidth="1" min="6" max="6"/>
    <col width="26.5703125" customWidth="1" min="7" max="7"/>
    <col width="16.7109375" customWidth="1" min="8" max="8"/>
    <col width="7.140625" customWidth="1" min="9" max="9"/>
    <col width="25.7109375" customWidth="1" min="10" max="11"/>
    <col width="2.7109375" customWidth="1" min="12" max="12"/>
    <col width="25.7109375" customWidth="1" min="13" max="13"/>
    <col width="25.7109375" customWidth="1" min="14" max="14"/>
    <col width="25.7109375" customWidth="1" min="15" max="16"/>
    <col width="2.7109375" customWidth="1" min="17" max="17"/>
    <col width="25.7109375" customWidth="1" min="18" max="29"/>
    <col width="2.7109375" customWidth="1" min="30" max="30"/>
    <col width="25.7109375" customWidth="1" min="31" max="83"/>
  </cols>
  <sheetData>
    <row r="0" s="207"/>
    <row r="1" s="207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 ht="18.75" customHeight="1" s="207">
      <c r="A2" s="2" t="inlineStr">
        <is>
          <t>PT CATUR ELANG PERKASA</t>
        </is>
      </c>
      <c r="R2" s="3" t="n"/>
    </row>
    <row r="3" ht="18.75" customHeight="1" s="207">
      <c r="A3" s="2" t="inlineStr">
        <is>
          <t>MONITORING PROGRESS &amp; DOKUMENTASI COFF</t>
        </is>
      </c>
      <c r="J3" s="4" t="n"/>
      <c r="S3" s="5" t="n"/>
    </row>
    <row r="4" ht="18.75" customHeight="1" s="207">
      <c r="A4" s="2" t="inlineStr">
        <is>
          <t>ENGINEERING CONSTRUCTION SERVICES ENI MUARA BAKAU &amp; EAST SEPINGGAN</t>
        </is>
      </c>
    </row>
    <row r="5" s="207">
      <c r="A5" s="6" t="n"/>
    </row>
    <row r="6" customFormat="1" s="246">
      <c r="A6" s="7" t="inlineStr">
        <is>
          <t>NO</t>
        </is>
      </c>
      <c r="B6" s="8" t="inlineStr">
        <is>
          <t>KODE SUBPHASE</t>
        </is>
      </c>
      <c r="C6" s="8" t="inlineStr">
        <is>
          <t>LOKASI CODE</t>
        </is>
      </c>
      <c r="D6" s="8" t="inlineStr">
        <is>
          <t>COFF NO</t>
        </is>
      </c>
      <c r="F6" s="9" t="n"/>
      <c r="H6" s="10" t="n">
        <v>44459</v>
      </c>
    </row>
    <row r="7" ht="29.25" customFormat="1" customHeight="1" s="279">
      <c r="E7" s="7" t="inlineStr">
        <is>
          <t>TITLE</t>
        </is>
      </c>
      <c r="F7" s="11" t="inlineStr">
        <is>
          <t>CALL OF ORDER</t>
        </is>
      </c>
      <c r="J7" s="11" t="inlineStr">
        <is>
          <t>PROG</t>
        </is>
      </c>
      <c r="K7" s="11" t="inlineStr">
        <is>
          <t>REMAIN</t>
        </is>
      </c>
      <c r="M7" s="12" t="n">
        <v>2020</v>
      </c>
      <c r="N7" s="11" t="n">
        <v>2021</v>
      </c>
      <c r="O7" s="11" t="n">
        <v>2022</v>
      </c>
      <c r="P7" s="11" t="n">
        <v>2023</v>
      </c>
      <c r="R7" s="11" t="inlineStr">
        <is>
          <t>JAN</t>
        </is>
      </c>
      <c r="S7" s="11" t="inlineStr">
        <is>
          <t>FEB</t>
        </is>
      </c>
      <c r="T7" s="11" t="inlineStr">
        <is>
          <t>MAR</t>
        </is>
      </c>
      <c r="U7" s="11" t="inlineStr">
        <is>
          <t>APR</t>
        </is>
      </c>
      <c r="V7" s="11" t="inlineStr">
        <is>
          <t>MEI</t>
        </is>
      </c>
      <c r="W7" s="11" t="inlineStr">
        <is>
          <t>JUNI</t>
        </is>
      </c>
      <c r="X7" s="11" t="inlineStr">
        <is>
          <t>JULI</t>
        </is>
      </c>
      <c r="Y7" s="11" t="inlineStr">
        <is>
          <t>AGST</t>
        </is>
      </c>
      <c r="Z7" s="11" t="inlineStr">
        <is>
          <t>SEPT</t>
        </is>
      </c>
      <c r="AA7" s="11" t="inlineStr">
        <is>
          <t>OKT</t>
        </is>
      </c>
      <c r="AB7" s="11" t="inlineStr">
        <is>
          <t>NOV</t>
        </is>
      </c>
      <c r="AC7" s="11" t="inlineStr">
        <is>
          <t>DES</t>
        </is>
      </c>
      <c r="AE7" s="13" t="n">
        <v>44196</v>
      </c>
      <c r="AF7" s="13" t="n">
        <v>44204</v>
      </c>
      <c r="AG7" s="13" t="n">
        <v>44211</v>
      </c>
      <c r="AH7" s="13" t="n">
        <v>44218</v>
      </c>
      <c r="AI7" s="13" t="n">
        <v>44225</v>
      </c>
      <c r="AJ7" s="13" t="n">
        <v>44232</v>
      </c>
      <c r="AK7" s="13" t="n">
        <v>44239</v>
      </c>
      <c r="AL7" s="13" t="n">
        <v>44246</v>
      </c>
      <c r="AM7" s="13" t="n">
        <v>44253</v>
      </c>
      <c r="AN7" s="13" t="n">
        <v>44260</v>
      </c>
      <c r="AO7" s="13" t="n">
        <v>44267</v>
      </c>
      <c r="AP7" s="13" t="n">
        <v>44274</v>
      </c>
      <c r="AQ7" s="13" t="n">
        <v>44281</v>
      </c>
      <c r="AR7" s="13" t="n">
        <v>44288</v>
      </c>
      <c r="AS7" s="13" t="n">
        <v>44295</v>
      </c>
      <c r="AT7" s="13" t="n">
        <v>44302</v>
      </c>
      <c r="AU7" s="13" t="n">
        <v>44309</v>
      </c>
      <c r="AV7" s="13" t="n">
        <v>44316</v>
      </c>
      <c r="AW7" s="13" t="n">
        <v>44323</v>
      </c>
      <c r="AX7" s="13" t="n">
        <v>44330</v>
      </c>
      <c r="AY7" s="13" t="n">
        <v>44337</v>
      </c>
      <c r="AZ7" s="13" t="n">
        <v>44344</v>
      </c>
      <c r="BA7" s="13" t="n">
        <v>44351</v>
      </c>
      <c r="BB7" s="13" t="n">
        <v>44358</v>
      </c>
      <c r="BC7" s="13" t="n">
        <v>44365</v>
      </c>
      <c r="BD7" s="13" t="n">
        <v>44372</v>
      </c>
      <c r="BE7" s="13" t="n">
        <v>44379</v>
      </c>
      <c r="BF7" s="13" t="n">
        <v>44386</v>
      </c>
      <c r="BG7" s="13" t="n">
        <v>44393</v>
      </c>
      <c r="BH7" s="13" t="n">
        <v>44400</v>
      </c>
      <c r="BI7" s="13" t="n">
        <v>44407</v>
      </c>
      <c r="BJ7" s="13" t="n">
        <v>44414</v>
      </c>
      <c r="BK7" s="13" t="n">
        <v>44421</v>
      </c>
      <c r="BL7" s="13" t="n">
        <v>44428</v>
      </c>
      <c r="BM7" s="13" t="n">
        <v>44435</v>
      </c>
      <c r="BN7" s="13" t="n">
        <v>44442</v>
      </c>
      <c r="BO7" s="13" t="n">
        <v>44449</v>
      </c>
      <c r="BP7" s="13" t="n">
        <v>44456</v>
      </c>
      <c r="BQ7" s="13" t="n">
        <v>44463</v>
      </c>
      <c r="BR7" s="13" t="n">
        <v>44470</v>
      </c>
      <c r="BS7" s="13" t="n">
        <v>44477</v>
      </c>
      <c r="BT7" s="13" t="n">
        <v>44484</v>
      </c>
      <c r="BU7" s="13" t="n">
        <v>44491</v>
      </c>
      <c r="BV7" s="13" t="n">
        <v>44498</v>
      </c>
      <c r="BW7" s="13" t="n">
        <v>44505</v>
      </c>
      <c r="BX7" s="13" t="n">
        <v>44512</v>
      </c>
      <c r="BY7" s="13" t="n">
        <v>44519</v>
      </c>
      <c r="BZ7" s="13" t="n">
        <v>44526</v>
      </c>
      <c r="CA7" s="13" t="n">
        <v>44533</v>
      </c>
      <c r="CB7" s="13" t="n">
        <v>44540</v>
      </c>
      <c r="CC7" s="13" t="n">
        <v>44547</v>
      </c>
      <c r="CD7" s="13" t="n">
        <v>44554</v>
      </c>
      <c r="CE7" s="13" t="n">
        <v>44561</v>
      </c>
    </row>
    <row r="8" customFormat="1" s="279">
      <c r="F8" s="11" t="inlineStr">
        <is>
          <t>STATUS</t>
        </is>
      </c>
      <c r="G8" s="11" t="inlineStr">
        <is>
          <t>VALUE</t>
        </is>
      </c>
      <c r="H8" s="11" t="inlineStr">
        <is>
          <t>REMAINING</t>
        </is>
      </c>
      <c r="M8" s="14" t="n"/>
      <c r="N8" s="14" t="n"/>
      <c r="O8" s="14" t="n"/>
      <c r="P8" s="14" t="n"/>
    </row>
    <row r="9" customFormat="1" s="279">
      <c r="A9" s="7" t="n"/>
      <c r="B9" s="8" t="n"/>
      <c r="C9" s="8" t="n"/>
      <c r="D9" s="8" t="n"/>
      <c r="E9" s="7" t="n"/>
      <c r="H9" s="11" t="inlineStr">
        <is>
          <t>(DAYS)</t>
        </is>
      </c>
      <c r="M9" s="14" t="n"/>
      <c r="N9" s="14" t="n"/>
      <c r="O9" s="14" t="n"/>
      <c r="P9" s="14" t="n"/>
    </row>
    <row r="10" customFormat="1" s="279">
      <c r="A10" s="7" t="n"/>
      <c r="B10" s="8" t="n"/>
      <c r="C10" s="8" t="n"/>
      <c r="D10" s="8" t="n"/>
      <c r="E10" s="7" t="n"/>
      <c r="M10" s="14" t="n"/>
      <c r="N10" s="14" t="n"/>
      <c r="O10" s="14" t="n"/>
      <c r="P10" s="14" t="n"/>
    </row>
    <row r="11" customFormat="1" s="279">
      <c r="A11" s="7" t="n"/>
      <c r="B11" s="8" t="inlineStr">
        <is>
          <t>TOTAL</t>
        </is>
      </c>
      <c r="C11" s="8" t="n"/>
      <c r="D11" s="8" t="n"/>
      <c r="E11" s="7" t="n"/>
      <c r="F11" s="11" t="n"/>
      <c r="G11" s="15" t="n">
        <v>9175876281.5</v>
      </c>
      <c r="H11" s="11" t="n"/>
      <c r="J11" s="15" t="n">
        <v>6556806181.831318</v>
      </c>
      <c r="K11" s="15" t="n">
        <v>2619070099.668682</v>
      </c>
      <c r="M11" s="15" t="n">
        <v>940486165.3200001</v>
      </c>
      <c r="N11" s="15" t="n">
        <v>5616320016.511318</v>
      </c>
      <c r="O11" s="15" t="n">
        <v>0</v>
      </c>
      <c r="P11" s="15" t="n">
        <v>0</v>
      </c>
      <c r="R11" s="15" t="n">
        <v>560262087.63</v>
      </c>
      <c r="S11" s="15" t="n">
        <v>630932220.42378</v>
      </c>
      <c r="T11" s="15" t="n">
        <v>1250729526.839833</v>
      </c>
      <c r="U11" s="15" t="n">
        <v>613760168.2082838</v>
      </c>
      <c r="V11" s="15" t="n">
        <v>712736940.3984046</v>
      </c>
      <c r="W11" s="15" t="n">
        <v>712198231.2744526</v>
      </c>
      <c r="X11" s="15" t="n">
        <v>526342707.9297643</v>
      </c>
      <c r="Y11" s="15" t="n">
        <v>168458658.5925</v>
      </c>
      <c r="Z11" s="15" t="n">
        <v>440899475.2143</v>
      </c>
      <c r="AA11" s="15" t="n">
        <v>0</v>
      </c>
      <c r="AB11" s="15" t="n">
        <v>0</v>
      </c>
      <c r="AC11" s="15" t="n">
        <v>0</v>
      </c>
      <c r="AD11" s="15" t="n"/>
      <c r="AE11" s="15" t="n">
        <v>940486165.3200001</v>
      </c>
      <c r="AF11" s="15" t="n">
        <v>26999999.99999998</v>
      </c>
      <c r="AG11" s="15" t="n">
        <v>233385463.42</v>
      </c>
      <c r="AH11" s="15" t="n">
        <v>99716602.00999999</v>
      </c>
      <c r="AI11" s="15" t="n">
        <v>117060000.01</v>
      </c>
      <c r="AJ11" s="15" t="n">
        <v>83100022.19</v>
      </c>
      <c r="AK11" s="15" t="n">
        <v>21600000</v>
      </c>
      <c r="AL11" s="15" t="n">
        <v>33672000</v>
      </c>
      <c r="AM11" s="15" t="n">
        <v>208001671.4349201</v>
      </c>
      <c r="AN11" s="15" t="n">
        <v>367658548.9888599</v>
      </c>
      <c r="AO11" s="15" t="n">
        <v>554184336.09174</v>
      </c>
      <c r="AP11" s="15" t="n">
        <v>182090531.9348001</v>
      </c>
      <c r="AQ11" s="15" t="n">
        <v>267116382.7742659</v>
      </c>
      <c r="AR11" s="15" t="n">
        <v>247338276.0390274</v>
      </c>
      <c r="AS11" s="15" t="n">
        <v>212727948.4217721</v>
      </c>
      <c r="AT11" s="15" t="n">
        <v>163258834.51181</v>
      </c>
      <c r="AU11" s="15" t="n">
        <v>126997193.6507017</v>
      </c>
      <c r="AV11" s="15" t="n">
        <v>110776191.624</v>
      </c>
      <c r="AW11" s="15" t="n">
        <v>48369172.8674242</v>
      </c>
      <c r="AX11" s="15" t="n">
        <v>81439307.48357132</v>
      </c>
      <c r="AY11" s="15" t="n">
        <v>88841012.72727272</v>
      </c>
      <c r="AZ11" s="15" t="n">
        <v>52908570.3030303</v>
      </c>
      <c r="BA11" s="15" t="n">
        <v>441178877.017106</v>
      </c>
      <c r="BB11" s="15" t="n">
        <v>125447029.1814524</v>
      </c>
      <c r="BC11" s="15" t="n">
        <v>162486186.4465001</v>
      </c>
      <c r="BD11" s="15" t="n">
        <v>263173362.3759999</v>
      </c>
      <c r="BE11" s="15" t="n">
        <v>161091653.2705001</v>
      </c>
      <c r="BF11" s="15" t="n">
        <v>262737578.0020142</v>
      </c>
      <c r="BG11" s="15" t="n">
        <v>212207895.75195</v>
      </c>
      <c r="BH11" s="15" t="n">
        <v>43967808.67580009</v>
      </c>
      <c r="BI11" s="15" t="n">
        <v>7429425.500000003</v>
      </c>
      <c r="BJ11" s="15" t="n">
        <v>11747270.5</v>
      </c>
      <c r="BK11" s="15" t="n">
        <v>123045798.38</v>
      </c>
      <c r="BL11" s="15" t="n">
        <v>18297770.50000002</v>
      </c>
      <c r="BM11" s="15" t="n">
        <v>15367819.21249998</v>
      </c>
      <c r="BN11" s="15" t="n">
        <v>50537268.5825</v>
      </c>
      <c r="BO11" s="15" t="n">
        <v>362591239.2593</v>
      </c>
      <c r="BP11" s="15" t="n">
        <v>27770967.37250001</v>
      </c>
      <c r="BQ11" s="15" t="n">
        <v>0</v>
      </c>
      <c r="BR11" s="15" t="n">
        <v>0</v>
      </c>
      <c r="BS11" s="15" t="n">
        <v>0</v>
      </c>
      <c r="BT11" s="15" t="n">
        <v>0</v>
      </c>
      <c r="BU11" s="15" t="n">
        <v>0</v>
      </c>
      <c r="BV11" s="15" t="n">
        <v>0</v>
      </c>
      <c r="BW11" s="15" t="n">
        <v>0</v>
      </c>
      <c r="BX11" s="15" t="n">
        <v>0</v>
      </c>
      <c r="BY11" s="15" t="n">
        <v>0</v>
      </c>
      <c r="BZ11" s="15" t="n">
        <v>0</v>
      </c>
      <c r="CA11" s="15" t="n">
        <v>0</v>
      </c>
      <c r="CB11" s="15" t="n">
        <v>0</v>
      </c>
      <c r="CC11" s="15" t="n">
        <v>0</v>
      </c>
      <c r="CD11" s="15" t="n">
        <v>0</v>
      </c>
      <c r="CE11" s="15" t="n">
        <v>0</v>
      </c>
    </row>
    <row r="12" customFormat="1" s="279">
      <c r="A12" s="7" t="n"/>
      <c r="B12" s="16" t="inlineStr">
        <is>
          <t>3250 - MUARA BAKAU CONTRACT( MB )</t>
        </is>
      </c>
      <c r="C12" s="8" t="n"/>
      <c r="D12" s="8" t="n"/>
      <c r="E12" s="7" t="n"/>
      <c r="F12" s="11" t="n"/>
      <c r="G12" s="15" t="n">
        <v>9175876281.5</v>
      </c>
      <c r="H12" s="11" t="n"/>
      <c r="J12" s="15" t="n">
        <v>6556806181.831318</v>
      </c>
      <c r="K12" s="15" t="n">
        <v>2619070099.668682</v>
      </c>
      <c r="M12" s="15" t="n">
        <v>940486165.3200001</v>
      </c>
      <c r="N12" s="15" t="n">
        <v>5616320016.511318</v>
      </c>
      <c r="O12" s="15" t="n">
        <v>0</v>
      </c>
      <c r="P12" s="15" t="n">
        <v>0</v>
      </c>
      <c r="R12" s="15" t="n">
        <v>560262087.63</v>
      </c>
      <c r="S12" s="15" t="n">
        <v>630932220.42378</v>
      </c>
      <c r="T12" s="15" t="n">
        <v>1250729526.839833</v>
      </c>
      <c r="U12" s="15" t="n">
        <v>613760168.2082838</v>
      </c>
      <c r="V12" s="15" t="n">
        <v>712736940.3984046</v>
      </c>
      <c r="W12" s="15" t="n">
        <v>712198231.2744526</v>
      </c>
      <c r="X12" s="15" t="n">
        <v>526342707.9297643</v>
      </c>
      <c r="Y12" s="15" t="n">
        <v>168458658.5925</v>
      </c>
      <c r="Z12" s="15" t="n">
        <v>440899475.2143</v>
      </c>
      <c r="AA12" s="15" t="n">
        <v>0</v>
      </c>
      <c r="AB12" s="15" t="n">
        <v>0</v>
      </c>
      <c r="AC12" s="15" t="n">
        <v>0</v>
      </c>
      <c r="AD12" s="15" t="n"/>
      <c r="AE12" s="15" t="n">
        <v>940486165.3200001</v>
      </c>
      <c r="AF12" s="15" t="n">
        <v>26999999.99999998</v>
      </c>
      <c r="AG12" s="15" t="n">
        <v>233385463.42</v>
      </c>
      <c r="AH12" s="15" t="n">
        <v>99716602.00999999</v>
      </c>
      <c r="AI12" s="15" t="n">
        <v>117060000.01</v>
      </c>
      <c r="AJ12" s="15" t="n">
        <v>83100022.19</v>
      </c>
      <c r="AK12" s="15" t="n">
        <v>21600000</v>
      </c>
      <c r="AL12" s="15" t="n">
        <v>33672000</v>
      </c>
      <c r="AM12" s="15" t="n">
        <v>208001671.4349201</v>
      </c>
      <c r="AN12" s="15" t="n">
        <v>367658548.9888599</v>
      </c>
      <c r="AO12" s="15" t="n">
        <v>554184336.09174</v>
      </c>
      <c r="AP12" s="15" t="n">
        <v>182090531.9348001</v>
      </c>
      <c r="AQ12" s="15" t="n">
        <v>267116382.7742659</v>
      </c>
      <c r="AR12" s="15" t="n">
        <v>247338276.0390274</v>
      </c>
      <c r="AS12" s="15" t="n">
        <v>212727948.4217721</v>
      </c>
      <c r="AT12" s="15" t="n">
        <v>163258834.51181</v>
      </c>
      <c r="AU12" s="15" t="n">
        <v>126997193.6507017</v>
      </c>
      <c r="AV12" s="15" t="n">
        <v>110776191.624</v>
      </c>
      <c r="AW12" s="15" t="n">
        <v>48369172.8674242</v>
      </c>
      <c r="AX12" s="15" t="n">
        <v>81439307.48357132</v>
      </c>
      <c r="AY12" s="15" t="n">
        <v>88841012.72727272</v>
      </c>
      <c r="AZ12" s="15" t="n">
        <v>52908570.3030303</v>
      </c>
      <c r="BA12" s="15" t="n">
        <v>441178877.017106</v>
      </c>
      <c r="BB12" s="15" t="n">
        <v>125447029.1814524</v>
      </c>
      <c r="BC12" s="15" t="n">
        <v>162486186.4465001</v>
      </c>
      <c r="BD12" s="15" t="n">
        <v>263173362.3759999</v>
      </c>
      <c r="BE12" s="15" t="n">
        <v>161091653.2705001</v>
      </c>
      <c r="BF12" s="15" t="n">
        <v>262737578.0020142</v>
      </c>
      <c r="BG12" s="15" t="n">
        <v>212207895.75195</v>
      </c>
      <c r="BH12" s="15" t="n">
        <v>43967808.67580009</v>
      </c>
      <c r="BI12" s="15" t="n">
        <v>7429425.500000003</v>
      </c>
      <c r="BJ12" s="15" t="n">
        <v>11747270.5</v>
      </c>
      <c r="BK12" s="15" t="n">
        <v>123045798.38</v>
      </c>
      <c r="BL12" s="15" t="n">
        <v>18297770.50000002</v>
      </c>
      <c r="BM12" s="15" t="n">
        <v>15367819.21249998</v>
      </c>
      <c r="BN12" s="15" t="n">
        <v>50537268.5825</v>
      </c>
      <c r="BO12" s="15" t="n">
        <v>362591239.2593</v>
      </c>
      <c r="BP12" s="15" t="n">
        <v>27770967.37250001</v>
      </c>
      <c r="BQ12" s="15" t="n">
        <v>0</v>
      </c>
      <c r="BR12" s="15" t="n">
        <v>0</v>
      </c>
      <c r="BS12" s="15" t="n">
        <v>0</v>
      </c>
      <c r="BT12" s="15" t="n">
        <v>0</v>
      </c>
      <c r="BU12" s="15" t="n">
        <v>0</v>
      </c>
      <c r="BV12" s="15" t="n">
        <v>0</v>
      </c>
      <c r="BW12" s="15" t="n">
        <v>0</v>
      </c>
      <c r="BX12" s="15" t="n">
        <v>0</v>
      </c>
      <c r="BY12" s="15" t="n">
        <v>0</v>
      </c>
      <c r="BZ12" s="15" t="n">
        <v>0</v>
      </c>
      <c r="CA12" s="15" t="n">
        <v>0</v>
      </c>
      <c r="CB12" s="15" t="n">
        <v>0</v>
      </c>
      <c r="CC12" s="15" t="n">
        <v>0</v>
      </c>
      <c r="CD12" s="15" t="n">
        <v>0</v>
      </c>
      <c r="CE12" s="15" t="n">
        <v>0</v>
      </c>
    </row>
    <row r="13" customFormat="1" s="279">
      <c r="A13" s="7" t="n"/>
      <c r="B13" s="16" t="inlineStr">
        <is>
          <t>3251 - EAST SEPINGGAN CONTRACT ( ES )</t>
        </is>
      </c>
      <c r="C13" s="8" t="n"/>
      <c r="D13" s="8" t="n"/>
      <c r="E13" s="7" t="n"/>
      <c r="F13" s="11" t="n"/>
      <c r="G13" s="15" t="n">
        <v>0</v>
      </c>
      <c r="H13" s="11" t="n"/>
      <c r="J13" s="15" t="n">
        <v>0</v>
      </c>
      <c r="K13" s="15" t="n">
        <v>0</v>
      </c>
      <c r="M13" s="15" t="n">
        <v>0</v>
      </c>
      <c r="N13" s="15" t="n">
        <v>0</v>
      </c>
      <c r="O13" s="15" t="n">
        <v>0</v>
      </c>
      <c r="P13" s="15" t="n">
        <v>0</v>
      </c>
      <c r="R13" s="15" t="n">
        <v>0</v>
      </c>
      <c r="S13" s="15" t="n">
        <v>0</v>
      </c>
      <c r="T13" s="15" t="n">
        <v>0</v>
      </c>
      <c r="U13" s="15" t="n">
        <v>0</v>
      </c>
      <c r="V13" s="15" t="n">
        <v>0</v>
      </c>
      <c r="W13" s="15" t="n">
        <v>0</v>
      </c>
      <c r="X13" s="15" t="n">
        <v>0</v>
      </c>
      <c r="Y13" s="15" t="n">
        <v>0</v>
      </c>
      <c r="Z13" s="15" t="n">
        <v>0</v>
      </c>
      <c r="AA13" s="15" t="n">
        <v>0</v>
      </c>
      <c r="AB13" s="15" t="n">
        <v>0</v>
      </c>
      <c r="AC13" s="15" t="n">
        <v>0</v>
      </c>
      <c r="AD13" s="15" t="n"/>
      <c r="AE13" s="15" t="n">
        <v>0</v>
      </c>
      <c r="AF13" s="15" t="n">
        <v>0</v>
      </c>
      <c r="AG13" s="15" t="n">
        <v>0</v>
      </c>
      <c r="AH13" s="15" t="n">
        <v>0</v>
      </c>
      <c r="AI13" s="15" t="n">
        <v>0</v>
      </c>
      <c r="AJ13" s="15" t="n">
        <v>0</v>
      </c>
      <c r="AK13" s="15" t="n">
        <v>0</v>
      </c>
      <c r="AL13" s="15" t="n">
        <v>0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5" t="n">
        <v>0</v>
      </c>
      <c r="AW13" s="15" t="n">
        <v>0</v>
      </c>
      <c r="AX13" s="15" t="n">
        <v>0</v>
      </c>
      <c r="AY13" s="15" t="n">
        <v>0</v>
      </c>
      <c r="AZ13" s="15" t="n">
        <v>0</v>
      </c>
      <c r="BA13" s="15" t="n">
        <v>0</v>
      </c>
      <c r="BB13" s="15" t="n">
        <v>0</v>
      </c>
      <c r="BC13" s="15" t="n">
        <v>0</v>
      </c>
      <c r="BD13" s="15" t="n">
        <v>0</v>
      </c>
      <c r="BE13" s="15" t="n">
        <v>0</v>
      </c>
      <c r="BF13" s="15" t="n">
        <v>0</v>
      </c>
      <c r="BG13" s="15" t="n">
        <v>0</v>
      </c>
      <c r="BH13" s="15" t="n">
        <v>0</v>
      </c>
      <c r="BI13" s="15" t="n">
        <v>0</v>
      </c>
      <c r="BJ13" s="15" t="n">
        <v>0</v>
      </c>
      <c r="BK13" s="15" t="n">
        <v>0</v>
      </c>
      <c r="BL13" s="15" t="n">
        <v>0</v>
      </c>
      <c r="BM13" s="15" t="n">
        <v>0</v>
      </c>
      <c r="BN13" s="15" t="n">
        <v>0</v>
      </c>
      <c r="BO13" s="15" t="n">
        <v>0</v>
      </c>
      <c r="BP13" s="15" t="n">
        <v>0</v>
      </c>
      <c r="BQ13" s="15" t="n">
        <v>0</v>
      </c>
      <c r="BR13" s="15" t="n">
        <v>0</v>
      </c>
      <c r="BS13" s="15" t="n">
        <v>0</v>
      </c>
      <c r="BT13" s="15" t="n">
        <v>0</v>
      </c>
      <c r="BU13" s="15" t="n">
        <v>0</v>
      </c>
      <c r="BV13" s="15" t="n">
        <v>0</v>
      </c>
      <c r="BW13" s="15" t="n">
        <v>0</v>
      </c>
      <c r="BX13" s="15" t="n">
        <v>0</v>
      </c>
      <c r="BY13" s="15" t="n">
        <v>0</v>
      </c>
      <c r="BZ13" s="15" t="n">
        <v>0</v>
      </c>
      <c r="CA13" s="15" t="n">
        <v>0</v>
      </c>
      <c r="CB13" s="15" t="n">
        <v>0</v>
      </c>
      <c r="CC13" s="15" t="n">
        <v>0</v>
      </c>
      <c r="CD13" s="15" t="n">
        <v>0</v>
      </c>
      <c r="CE13" s="15" t="n">
        <v>0</v>
      </c>
    </row>
    <row r="14" s="207">
      <c r="A14" s="1" t="n">
        <v>1</v>
      </c>
      <c r="B14" s="17" t="inlineStr">
        <is>
          <t>Q3250-0001</t>
        </is>
      </c>
      <c r="C14" s="18" t="inlineStr">
        <is>
          <t>MB</t>
        </is>
      </c>
      <c r="D14" s="17" t="n">
        <v>4500224242</v>
      </c>
      <c r="E14" s="17" t="inlineStr">
        <is>
          <t>Call Out of Manpower - Designer Jan - Maret 2021</t>
        </is>
      </c>
      <c r="F14" s="18" t="inlineStr">
        <is>
          <t>Approved</t>
        </is>
      </c>
      <c r="G14" s="19" t="n">
        <v>254160000</v>
      </c>
      <c r="H14" s="20" t="n">
        <v>0</v>
      </c>
      <c r="J14" s="21" t="n">
        <v>254160000.0000001</v>
      </c>
      <c r="K14" s="21" t="n">
        <v>0</v>
      </c>
      <c r="M14" s="22" t="n">
        <v>116490000</v>
      </c>
      <c r="N14" s="23" t="n">
        <v>137670000.0000001</v>
      </c>
      <c r="O14" s="22" t="n"/>
      <c r="P14" s="22" t="n"/>
      <c r="R14" s="22" t="n">
        <v>50832000</v>
      </c>
      <c r="S14" s="22" t="n">
        <v>52950000</v>
      </c>
      <c r="T14" s="22" t="n">
        <v>33888000.00000007</v>
      </c>
      <c r="U14" s="22" t="n">
        <v>0</v>
      </c>
      <c r="V14" s="22" t="n">
        <v>0</v>
      </c>
      <c r="W14" s="22" t="n">
        <v>0</v>
      </c>
      <c r="X14" s="22" t="n">
        <v>0</v>
      </c>
      <c r="Y14" s="22" t="n">
        <v>0</v>
      </c>
      <c r="Z14" s="22" t="n">
        <v>0</v>
      </c>
      <c r="AA14" s="22" t="n">
        <v>0</v>
      </c>
      <c r="AB14" s="22" t="n">
        <v>0</v>
      </c>
      <c r="AC14" s="22" t="n">
        <v>0</v>
      </c>
      <c r="AE14" s="22" t="n">
        <v>116490000</v>
      </c>
      <c r="AF14" s="22" t="n">
        <v>0</v>
      </c>
      <c r="AG14" s="22" t="n">
        <v>25416000</v>
      </c>
      <c r="AH14" s="22" t="n">
        <v>25416000</v>
      </c>
      <c r="AI14" s="22" t="n">
        <v>0</v>
      </c>
      <c r="AJ14" s="22" t="n">
        <v>0</v>
      </c>
      <c r="AK14" s="22" t="n">
        <v>0</v>
      </c>
      <c r="AL14" s="22" t="n">
        <v>8472000</v>
      </c>
      <c r="AM14" s="22" t="n">
        <v>14826000</v>
      </c>
      <c r="AN14" s="22" t="n">
        <v>29652000</v>
      </c>
      <c r="AO14" s="22" t="n">
        <v>14825999.99999999</v>
      </c>
      <c r="AP14" s="22" t="n">
        <v>6354000.000000073</v>
      </c>
      <c r="AQ14" s="22" t="n">
        <v>12708000</v>
      </c>
      <c r="AR14" s="22" t="n">
        <v>0</v>
      </c>
      <c r="AS14" s="22" t="n">
        <v>0</v>
      </c>
      <c r="AT14" s="22" t="n">
        <v>0</v>
      </c>
      <c r="AU14" s="22" t="n">
        <v>0</v>
      </c>
      <c r="AV14" s="22" t="n">
        <v>0</v>
      </c>
      <c r="AW14" s="22" t="n">
        <v>0</v>
      </c>
      <c r="AX14" s="22" t="n">
        <v>0</v>
      </c>
      <c r="AY14" s="22" t="n">
        <v>0</v>
      </c>
      <c r="AZ14" s="22" t="n">
        <v>0</v>
      </c>
      <c r="BA14" s="22" t="n">
        <v>0</v>
      </c>
      <c r="BB14" s="22" t="n">
        <v>0</v>
      </c>
      <c r="BC14" s="22" t="n">
        <v>0</v>
      </c>
      <c r="BD14" s="22" t="n">
        <v>0</v>
      </c>
      <c r="BE14" s="22" t="n">
        <v>0</v>
      </c>
      <c r="BF14" s="22" t="n">
        <v>0</v>
      </c>
      <c r="BG14" s="22" t="n">
        <v>0</v>
      </c>
      <c r="BH14" s="22" t="n">
        <v>0</v>
      </c>
      <c r="BI14" s="22" t="n">
        <v>0</v>
      </c>
      <c r="BJ14" s="22" t="n">
        <v>0</v>
      </c>
      <c r="BK14" s="22" t="n">
        <v>0</v>
      </c>
      <c r="BL14" s="22" t="n">
        <v>0</v>
      </c>
      <c r="BM14" s="22" t="n">
        <v>0</v>
      </c>
      <c r="BN14" s="22" t="n">
        <v>0</v>
      </c>
      <c r="BO14" s="22" t="n">
        <v>0</v>
      </c>
      <c r="BP14" s="22" t="n">
        <v>0</v>
      </c>
      <c r="BQ14" s="22" t="n">
        <v>0</v>
      </c>
      <c r="BR14" s="22" t="n">
        <v>0</v>
      </c>
      <c r="BS14" s="22" t="n">
        <v>0</v>
      </c>
      <c r="BT14" s="22" t="n">
        <v>0</v>
      </c>
      <c r="BU14" s="22" t="n">
        <v>0</v>
      </c>
      <c r="BV14" s="22" t="n">
        <v>0</v>
      </c>
      <c r="BW14" s="22" t="n">
        <v>0</v>
      </c>
      <c r="BX14" s="22" t="n">
        <v>0</v>
      </c>
      <c r="BY14" s="22" t="n">
        <v>0</v>
      </c>
      <c r="BZ14" s="22" t="n">
        <v>0</v>
      </c>
      <c r="CA14" s="22" t="n">
        <v>0</v>
      </c>
      <c r="CB14" s="22" t="n">
        <v>0</v>
      </c>
      <c r="CC14" s="22" t="n">
        <v>0</v>
      </c>
      <c r="CD14" s="22" t="n">
        <v>0</v>
      </c>
      <c r="CE14" s="22" t="n">
        <v>0</v>
      </c>
    </row>
    <row r="15" s="207">
      <c r="A15" s="1" t="n">
        <v>2</v>
      </c>
      <c r="B15" s="17" t="inlineStr">
        <is>
          <t>Q3250-0009</t>
        </is>
      </c>
      <c r="C15" s="18" t="inlineStr">
        <is>
          <t>MB</t>
        </is>
      </c>
      <c r="D15" s="17" t="n">
        <v>4500224339</v>
      </c>
      <c r="E15" s="17" t="inlineStr">
        <is>
          <t>ORF External Lightning Protection Installation &amp; Commissioning</t>
        </is>
      </c>
      <c r="F15" s="18" t="inlineStr">
        <is>
          <t>Approved</t>
        </is>
      </c>
      <c r="G15" s="19" t="n">
        <v>407513600</v>
      </c>
      <c r="H15" s="20" t="n">
        <v>0</v>
      </c>
      <c r="I15" s="4" t="n"/>
      <c r="J15" s="21" t="n">
        <v>407513600</v>
      </c>
      <c r="K15" s="21" t="n">
        <v>0</v>
      </c>
      <c r="M15" s="22" t="n">
        <v>321935744</v>
      </c>
      <c r="N15" s="23" t="n">
        <v>85577856.00000001</v>
      </c>
      <c r="O15" s="22" t="n"/>
      <c r="P15" s="22" t="n"/>
      <c r="R15" s="22" t="n">
        <v>85360000.00000001</v>
      </c>
      <c r="S15" s="22" t="n">
        <v>217855.9999999998</v>
      </c>
      <c r="T15" s="22" t="n">
        <v>0</v>
      </c>
      <c r="U15" s="22" t="n">
        <v>0</v>
      </c>
      <c r="V15" s="22" t="n">
        <v>0</v>
      </c>
      <c r="W15" s="22" t="n">
        <v>0</v>
      </c>
      <c r="X15" s="22" t="n">
        <v>0</v>
      </c>
      <c r="Y15" s="22" t="n">
        <v>0</v>
      </c>
      <c r="Z15" s="22" t="n">
        <v>0</v>
      </c>
      <c r="AA15" s="22" t="n">
        <v>0</v>
      </c>
      <c r="AB15" s="22" t="n">
        <v>0</v>
      </c>
      <c r="AC15" s="22" t="n">
        <v>0</v>
      </c>
      <c r="AE15" s="22" t="n">
        <v>321935744</v>
      </c>
      <c r="AF15" s="22" t="n">
        <v>0</v>
      </c>
      <c r="AG15" s="22" t="n">
        <v>77600000.00000001</v>
      </c>
      <c r="AH15" s="22" t="n">
        <v>0</v>
      </c>
      <c r="AI15" s="22" t="n">
        <v>7760000</v>
      </c>
      <c r="AJ15" s="22" t="n">
        <v>0</v>
      </c>
      <c r="AK15" s="22" t="n">
        <v>0</v>
      </c>
      <c r="AL15" s="22" t="n">
        <v>0</v>
      </c>
      <c r="AM15" s="22" t="n">
        <v>217855.9999999998</v>
      </c>
      <c r="AN15" s="22" t="n">
        <v>0</v>
      </c>
      <c r="AO15" s="22" t="n">
        <v>0</v>
      </c>
      <c r="AP15" s="22" t="n">
        <v>0</v>
      </c>
      <c r="AQ15" s="22" t="n">
        <v>0</v>
      </c>
      <c r="AR15" s="22" t="n">
        <v>0</v>
      </c>
      <c r="AS15" s="22" t="n">
        <v>0</v>
      </c>
      <c r="AT15" s="22" t="n">
        <v>0</v>
      </c>
      <c r="AU15" s="22" t="n">
        <v>0</v>
      </c>
      <c r="AV15" s="22" t="n">
        <v>0</v>
      </c>
      <c r="AW15" s="22" t="n">
        <v>0</v>
      </c>
      <c r="AX15" s="22" t="n">
        <v>0</v>
      </c>
      <c r="AY15" s="22" t="n">
        <v>0</v>
      </c>
      <c r="AZ15" s="22" t="n">
        <v>0</v>
      </c>
      <c r="BA15" s="22" t="n">
        <v>0</v>
      </c>
      <c r="BB15" s="22" t="n">
        <v>0</v>
      </c>
      <c r="BC15" s="22" t="n">
        <v>0</v>
      </c>
      <c r="BD15" s="22" t="n">
        <v>0</v>
      </c>
      <c r="BE15" s="22" t="n">
        <v>0</v>
      </c>
      <c r="BF15" s="22" t="n">
        <v>0</v>
      </c>
      <c r="BG15" s="22" t="n">
        <v>0</v>
      </c>
      <c r="BH15" s="22" t="n">
        <v>0</v>
      </c>
      <c r="BI15" s="22" t="n">
        <v>0</v>
      </c>
      <c r="BJ15" s="22" t="n">
        <v>0</v>
      </c>
      <c r="BK15" s="22" t="n">
        <v>0</v>
      </c>
      <c r="BL15" s="22" t="n">
        <v>0</v>
      </c>
      <c r="BM15" s="22" t="n">
        <v>0</v>
      </c>
      <c r="BN15" s="22" t="n">
        <v>0</v>
      </c>
      <c r="BO15" s="22" t="n">
        <v>0</v>
      </c>
      <c r="BP15" s="22" t="n">
        <v>0</v>
      </c>
      <c r="BQ15" s="22" t="n">
        <v>0</v>
      </c>
      <c r="BR15" s="22" t="n">
        <v>0</v>
      </c>
      <c r="BS15" s="22" t="n">
        <v>0</v>
      </c>
      <c r="BT15" s="22" t="n">
        <v>0</v>
      </c>
      <c r="BU15" s="22" t="n">
        <v>0</v>
      </c>
      <c r="BV15" s="22" t="n">
        <v>0</v>
      </c>
      <c r="BW15" s="22" t="n">
        <v>0</v>
      </c>
      <c r="BX15" s="22" t="n">
        <v>0</v>
      </c>
      <c r="BY15" s="22" t="n">
        <v>0</v>
      </c>
      <c r="BZ15" s="22" t="n">
        <v>0</v>
      </c>
      <c r="CA15" s="22" t="n">
        <v>0</v>
      </c>
      <c r="CB15" s="22" t="n">
        <v>0</v>
      </c>
      <c r="CC15" s="22" t="n">
        <v>0</v>
      </c>
      <c r="CD15" s="22" t="n">
        <v>0</v>
      </c>
      <c r="CE15" s="22" t="n">
        <v>0</v>
      </c>
    </row>
    <row r="16" s="207">
      <c r="A16" s="1" t="n">
        <v>3</v>
      </c>
      <c r="B16" s="17" t="inlineStr">
        <is>
          <t>Q3250-0004</t>
        </is>
      </c>
      <c r="C16" s="18" t="inlineStr">
        <is>
          <t>MB</t>
        </is>
      </c>
      <c r="D16" s="17" t="n">
        <v>4500225600</v>
      </c>
      <c r="E16" s="17" t="inlineStr">
        <is>
          <t>Engineering Services for Lightening Pole Road Access on ORF</t>
        </is>
      </c>
      <c r="F16" s="18" t="inlineStr">
        <is>
          <t>Approved</t>
        </is>
      </c>
      <c r="G16" s="19" t="n">
        <v>85415900</v>
      </c>
      <c r="H16" s="20" t="n">
        <v>-222</v>
      </c>
      <c r="J16" s="21" t="n">
        <v>81145104.99999997</v>
      </c>
      <c r="K16" s="21" t="n">
        <v>4270795.00000003</v>
      </c>
      <c r="M16" s="22" t="n">
        <v>31675280</v>
      </c>
      <c r="N16" s="23" t="n">
        <v>49469824.99999997</v>
      </c>
      <c r="O16" s="22" t="n"/>
      <c r="P16" s="22" t="n"/>
      <c r="R16" s="22" t="n">
        <v>21000022.2</v>
      </c>
      <c r="S16" s="22" t="n">
        <v>5902922.02</v>
      </c>
      <c r="T16" s="22" t="n">
        <v>18296085.77999997</v>
      </c>
      <c r="U16" s="22" t="n">
        <v>4270795</v>
      </c>
      <c r="V16" s="22" t="n">
        <v>0</v>
      </c>
      <c r="W16" s="22" t="n">
        <v>0</v>
      </c>
      <c r="X16" s="22" t="n">
        <v>0</v>
      </c>
      <c r="Y16" s="22" t="n">
        <v>0</v>
      </c>
      <c r="Z16" s="22" t="n">
        <v>0</v>
      </c>
      <c r="AA16" s="22" t="n">
        <v>0</v>
      </c>
      <c r="AB16" s="22" t="n">
        <v>0</v>
      </c>
      <c r="AC16" s="22" t="n">
        <v>0</v>
      </c>
      <c r="AE16" s="22" t="n">
        <v>31675280</v>
      </c>
      <c r="AF16" s="22" t="n">
        <v>0</v>
      </c>
      <c r="AG16" s="22" t="n">
        <v>4199398.000000001</v>
      </c>
      <c r="AH16" s="22" t="n">
        <v>4200601.999999999</v>
      </c>
      <c r="AI16" s="22" t="n">
        <v>4200000</v>
      </c>
      <c r="AJ16" s="22" t="n">
        <v>8400022.199999999</v>
      </c>
      <c r="AK16" s="22" t="n">
        <v>0</v>
      </c>
      <c r="AL16" s="22" t="n">
        <v>0</v>
      </c>
      <c r="AM16" s="22" t="n">
        <v>0</v>
      </c>
      <c r="AN16" s="22" t="n">
        <v>5902922.02</v>
      </c>
      <c r="AO16" s="22" t="n">
        <v>3339761.689999997</v>
      </c>
      <c r="AP16" s="22" t="n">
        <v>3297053.74</v>
      </c>
      <c r="AQ16" s="22" t="n">
        <v>0</v>
      </c>
      <c r="AR16" s="22" t="n">
        <v>11659270.34999997</v>
      </c>
      <c r="AS16" s="22" t="n">
        <v>4270795</v>
      </c>
      <c r="AT16" s="22" t="n">
        <v>0</v>
      </c>
      <c r="AU16" s="22" t="n">
        <v>0</v>
      </c>
      <c r="AV16" s="22" t="n">
        <v>0</v>
      </c>
      <c r="AW16" s="22" t="n">
        <v>0</v>
      </c>
      <c r="AX16" s="22" t="n">
        <v>0</v>
      </c>
      <c r="AY16" s="22" t="n">
        <v>0</v>
      </c>
      <c r="AZ16" s="22" t="n">
        <v>0</v>
      </c>
      <c r="BA16" s="22" t="n">
        <v>0</v>
      </c>
      <c r="BB16" s="22" t="n">
        <v>0</v>
      </c>
      <c r="BC16" s="22" t="n">
        <v>0</v>
      </c>
      <c r="BD16" s="22" t="n">
        <v>0</v>
      </c>
      <c r="BE16" s="22" t="n">
        <v>0</v>
      </c>
      <c r="BF16" s="22" t="n">
        <v>0</v>
      </c>
      <c r="BG16" s="22" t="n">
        <v>0</v>
      </c>
      <c r="BH16" s="22" t="n">
        <v>0</v>
      </c>
      <c r="BI16" s="22" t="n">
        <v>0</v>
      </c>
      <c r="BJ16" s="22" t="n">
        <v>0</v>
      </c>
      <c r="BK16" s="22" t="n">
        <v>0</v>
      </c>
      <c r="BL16" s="22" t="n">
        <v>0</v>
      </c>
      <c r="BM16" s="22" t="n">
        <v>0</v>
      </c>
      <c r="BN16" s="22" t="n">
        <v>0</v>
      </c>
      <c r="BO16" s="22" t="n">
        <v>0</v>
      </c>
      <c r="BP16" s="22" t="n">
        <v>0</v>
      </c>
      <c r="BQ16" s="22" t="n">
        <v>0</v>
      </c>
      <c r="BR16" s="22" t="n">
        <v>0</v>
      </c>
      <c r="BS16" s="22" t="n">
        <v>0</v>
      </c>
      <c r="BT16" s="22" t="n">
        <v>0</v>
      </c>
      <c r="BU16" s="22" t="n">
        <v>0</v>
      </c>
      <c r="BV16" s="22" t="n">
        <v>0</v>
      </c>
      <c r="BW16" s="22" t="n">
        <v>0</v>
      </c>
      <c r="BX16" s="22" t="n">
        <v>0</v>
      </c>
      <c r="BY16" s="22" t="n">
        <v>0</v>
      </c>
      <c r="BZ16" s="22" t="n">
        <v>0</v>
      </c>
      <c r="CA16" s="22" t="n">
        <v>0</v>
      </c>
      <c r="CB16" s="22" t="n">
        <v>0</v>
      </c>
      <c r="CC16" s="22" t="n">
        <v>0</v>
      </c>
      <c r="CD16" s="22" t="n">
        <v>0</v>
      </c>
      <c r="CE16" s="22" t="n">
        <v>0</v>
      </c>
    </row>
    <row r="17" s="207">
      <c r="A17" s="1" t="n">
        <v>4</v>
      </c>
      <c r="B17" s="17" t="inlineStr">
        <is>
          <t>Q3250-0005</t>
        </is>
      </c>
      <c r="C17" s="18" t="inlineStr">
        <is>
          <t>MB</t>
        </is>
      </c>
      <c r="D17" s="17" t="n">
        <v>4500225603</v>
      </c>
      <c r="E17" s="17" t="inlineStr">
        <is>
          <t>Detailed Engineering of ORF Deepwater Well</t>
        </is>
      </c>
      <c r="F17" s="18" t="inlineStr">
        <is>
          <t>Approved</t>
        </is>
      </c>
      <c r="G17" s="19" t="n">
        <v>357171050</v>
      </c>
      <c r="H17" s="20" t="n">
        <v>-149</v>
      </c>
      <c r="J17" s="21" t="n">
        <v>339312497.5</v>
      </c>
      <c r="K17" s="21" t="n">
        <v>17858552.5</v>
      </c>
      <c r="M17" s="22" t="n">
        <v>128457898.62</v>
      </c>
      <c r="N17" s="23" t="n">
        <v>210854598.88</v>
      </c>
      <c r="O17" s="22" t="n"/>
      <c r="P17" s="22" t="n"/>
      <c r="R17" s="22" t="n">
        <v>41000000.01</v>
      </c>
      <c r="S17" s="22" t="n">
        <v>40876534.78</v>
      </c>
      <c r="T17" s="22" t="n">
        <v>0</v>
      </c>
      <c r="U17" s="22" t="n">
        <v>53217145.80000004</v>
      </c>
      <c r="V17" s="22" t="n">
        <v>75760918.28999999</v>
      </c>
      <c r="W17" s="22" t="n">
        <v>0</v>
      </c>
      <c r="X17" s="22" t="n">
        <v>0</v>
      </c>
      <c r="Y17" s="22" t="n">
        <v>0</v>
      </c>
      <c r="Z17" s="22" t="n">
        <v>0</v>
      </c>
      <c r="AA17" s="22" t="n">
        <v>0</v>
      </c>
      <c r="AB17" s="22" t="n">
        <v>0</v>
      </c>
      <c r="AC17" s="22" t="n">
        <v>0</v>
      </c>
      <c r="AE17" s="22" t="n">
        <v>128457898.62</v>
      </c>
      <c r="AF17" s="22" t="n">
        <v>0</v>
      </c>
      <c r="AG17" s="22" t="n">
        <v>13000000</v>
      </c>
      <c r="AH17" s="22" t="n">
        <v>13000000</v>
      </c>
      <c r="AI17" s="22" t="n">
        <v>7500000.009999999</v>
      </c>
      <c r="AJ17" s="22" t="n">
        <v>7500000</v>
      </c>
      <c r="AK17" s="22" t="n">
        <v>0</v>
      </c>
      <c r="AL17" s="22" t="n">
        <v>0</v>
      </c>
      <c r="AM17" s="22" t="n">
        <v>0</v>
      </c>
      <c r="AN17" s="22" t="n">
        <v>40876534.78</v>
      </c>
      <c r="AO17" s="22" t="n">
        <v>0</v>
      </c>
      <c r="AP17" s="22" t="n">
        <v>0</v>
      </c>
      <c r="AQ17" s="22" t="n">
        <v>0</v>
      </c>
      <c r="AR17" s="22" t="n">
        <v>0</v>
      </c>
      <c r="AS17" s="22" t="n">
        <v>10006642.8</v>
      </c>
      <c r="AT17" s="22" t="n">
        <v>11533630.5</v>
      </c>
      <c r="AU17" s="22" t="n">
        <v>17089266.60000002</v>
      </c>
      <c r="AV17" s="22" t="n">
        <v>14587605.90000003</v>
      </c>
      <c r="AW17" s="22" t="n">
        <v>8036348.625</v>
      </c>
      <c r="AX17" s="22" t="n">
        <v>57652346.05500006</v>
      </c>
      <c r="AY17" s="22" t="n">
        <v>0</v>
      </c>
      <c r="AZ17" s="22" t="n">
        <v>0</v>
      </c>
      <c r="BA17" s="22" t="n">
        <v>10072223.60999992</v>
      </c>
      <c r="BB17" s="22" t="n">
        <v>0</v>
      </c>
      <c r="BC17" s="22" t="n">
        <v>0</v>
      </c>
      <c r="BD17" s="22" t="n">
        <v>0</v>
      </c>
      <c r="BE17" s="22" t="n">
        <v>0</v>
      </c>
      <c r="BF17" s="22" t="n">
        <v>0</v>
      </c>
      <c r="BG17" s="22" t="n">
        <v>0</v>
      </c>
      <c r="BH17" s="22" t="n">
        <v>0</v>
      </c>
      <c r="BI17" s="22" t="n">
        <v>0</v>
      </c>
      <c r="BJ17" s="22" t="n">
        <v>0</v>
      </c>
      <c r="BK17" s="22" t="n">
        <v>0</v>
      </c>
      <c r="BL17" s="22" t="n">
        <v>0</v>
      </c>
      <c r="BM17" s="22" t="n">
        <v>0</v>
      </c>
      <c r="BN17" s="22" t="n">
        <v>0</v>
      </c>
      <c r="BO17" s="22" t="n">
        <v>0</v>
      </c>
      <c r="BP17" s="22" t="n">
        <v>0</v>
      </c>
      <c r="BQ17" s="22" t="n">
        <v>0</v>
      </c>
      <c r="BR17" s="22" t="n">
        <v>0</v>
      </c>
      <c r="BS17" s="22" t="n">
        <v>0</v>
      </c>
      <c r="BT17" s="22" t="n">
        <v>0</v>
      </c>
      <c r="BU17" s="22" t="n">
        <v>0</v>
      </c>
      <c r="BV17" s="22" t="n">
        <v>0</v>
      </c>
      <c r="BW17" s="22" t="n">
        <v>0</v>
      </c>
      <c r="BX17" s="22" t="n">
        <v>0</v>
      </c>
      <c r="BY17" s="22" t="n">
        <v>0</v>
      </c>
      <c r="BZ17" s="22" t="n">
        <v>0</v>
      </c>
      <c r="CA17" s="22" t="n">
        <v>0</v>
      </c>
      <c r="CB17" s="22" t="n">
        <v>0</v>
      </c>
      <c r="CC17" s="22" t="n">
        <v>0</v>
      </c>
      <c r="CD17" s="22" t="n">
        <v>0</v>
      </c>
      <c r="CE17" s="22" t="n">
        <v>0</v>
      </c>
    </row>
    <row r="18" s="207">
      <c r="A18" s="1" t="n">
        <v>5</v>
      </c>
      <c r="B18" s="17" t="inlineStr">
        <is>
          <t>Q3250-0010</t>
        </is>
      </c>
      <c r="C18" s="18" t="inlineStr">
        <is>
          <t>MB</t>
        </is>
      </c>
      <c r="D18" s="17" t="n">
        <v>4500225601</v>
      </c>
      <c r="E18" s="17" t="inlineStr">
        <is>
          <t>ORF Soil Investigation DCPT</t>
        </is>
      </c>
      <c r="F18" s="18" t="inlineStr">
        <is>
          <t>Approved</t>
        </is>
      </c>
      <c r="G18" s="19" t="n">
        <v>63548800</v>
      </c>
      <c r="H18" s="20" t="n">
        <v>0</v>
      </c>
      <c r="J18" s="21" t="n">
        <v>63548800.03</v>
      </c>
      <c r="K18" s="21" t="n">
        <v>-0.0300000011920929</v>
      </c>
      <c r="M18" s="22" t="n">
        <v>51078878.11</v>
      </c>
      <c r="N18" s="23" t="n">
        <v>12469921.92</v>
      </c>
      <c r="O18" s="22" t="n"/>
      <c r="P18" s="22" t="n"/>
      <c r="R18" s="22" t="n">
        <v>8000000.030000001</v>
      </c>
      <c r="S18" s="22" t="n">
        <v>1292481.89</v>
      </c>
      <c r="T18" s="22" t="n">
        <v>0</v>
      </c>
      <c r="U18" s="22" t="n">
        <v>0</v>
      </c>
      <c r="V18" s="22" t="n">
        <v>0</v>
      </c>
      <c r="W18" s="22" t="n">
        <v>0</v>
      </c>
      <c r="X18" s="22" t="n">
        <v>3177440</v>
      </c>
      <c r="Y18" s="22" t="n">
        <v>0</v>
      </c>
      <c r="Z18" s="22" t="n">
        <v>0</v>
      </c>
      <c r="AA18" s="22" t="n">
        <v>0</v>
      </c>
      <c r="AB18" s="22" t="n">
        <v>0</v>
      </c>
      <c r="AC18" s="22" t="n">
        <v>0</v>
      </c>
      <c r="AE18" s="22" t="n">
        <v>51078878.11</v>
      </c>
      <c r="AF18" s="22" t="n">
        <v>0</v>
      </c>
      <c r="AG18" s="22" t="n">
        <v>2000000</v>
      </c>
      <c r="AH18" s="22" t="n">
        <v>2000000.01</v>
      </c>
      <c r="AI18" s="22" t="n">
        <v>2000000.01</v>
      </c>
      <c r="AJ18" s="22" t="n">
        <v>2000000.01</v>
      </c>
      <c r="AK18" s="22" t="n">
        <v>0</v>
      </c>
      <c r="AL18" s="22" t="n">
        <v>0</v>
      </c>
      <c r="AM18" s="22" t="n">
        <v>1292481.89</v>
      </c>
      <c r="AN18" s="22" t="n">
        <v>0</v>
      </c>
      <c r="AO18" s="22" t="n">
        <v>0</v>
      </c>
      <c r="AP18" s="22" t="n">
        <v>0</v>
      </c>
      <c r="AQ18" s="22" t="n">
        <v>0</v>
      </c>
      <c r="AR18" s="22" t="n">
        <v>0</v>
      </c>
      <c r="AS18" s="22" t="n">
        <v>0</v>
      </c>
      <c r="AT18" s="22" t="n">
        <v>0</v>
      </c>
      <c r="AU18" s="22" t="n">
        <v>0</v>
      </c>
      <c r="AV18" s="22" t="n">
        <v>0</v>
      </c>
      <c r="AW18" s="22" t="n">
        <v>0</v>
      </c>
      <c r="AX18" s="22" t="n">
        <v>0</v>
      </c>
      <c r="AY18" s="22" t="n">
        <v>0</v>
      </c>
      <c r="AZ18" s="22" t="n">
        <v>0</v>
      </c>
      <c r="BA18" s="22" t="n">
        <v>0</v>
      </c>
      <c r="BB18" s="22" t="n">
        <v>0</v>
      </c>
      <c r="BC18" s="22" t="n">
        <v>0</v>
      </c>
      <c r="BD18" s="22" t="n">
        <v>0</v>
      </c>
      <c r="BE18" s="22" t="n">
        <v>0</v>
      </c>
      <c r="BF18" s="22" t="n">
        <v>0</v>
      </c>
      <c r="BG18" s="22" t="n">
        <v>0</v>
      </c>
      <c r="BH18" s="22" t="n">
        <v>3177440</v>
      </c>
      <c r="BI18" s="22" t="n">
        <v>0</v>
      </c>
      <c r="BJ18" s="22" t="n">
        <v>0</v>
      </c>
      <c r="BK18" s="22" t="n">
        <v>0</v>
      </c>
      <c r="BL18" s="22" t="n">
        <v>0</v>
      </c>
      <c r="BM18" s="22" t="n">
        <v>0</v>
      </c>
      <c r="BN18" s="22" t="n">
        <v>0</v>
      </c>
      <c r="BO18" s="22" t="n">
        <v>0</v>
      </c>
      <c r="BP18" s="22" t="n">
        <v>0</v>
      </c>
      <c r="BQ18" s="22" t="n">
        <v>0</v>
      </c>
      <c r="BR18" s="22" t="n">
        <v>0</v>
      </c>
      <c r="BS18" s="22" t="n">
        <v>0</v>
      </c>
      <c r="BT18" s="22" t="n">
        <v>0</v>
      </c>
      <c r="BU18" s="22" t="n">
        <v>0</v>
      </c>
      <c r="BV18" s="22" t="n">
        <v>0</v>
      </c>
      <c r="BW18" s="22" t="n">
        <v>0</v>
      </c>
      <c r="BX18" s="22" t="n">
        <v>0</v>
      </c>
      <c r="BY18" s="22" t="n">
        <v>0</v>
      </c>
      <c r="BZ18" s="22" t="n">
        <v>0</v>
      </c>
      <c r="CA18" s="22" t="n">
        <v>0</v>
      </c>
      <c r="CB18" s="22" t="n">
        <v>0</v>
      </c>
      <c r="CC18" s="22" t="n">
        <v>0</v>
      </c>
      <c r="CD18" s="22" t="n">
        <v>0</v>
      </c>
      <c r="CE18" s="22" t="n">
        <v>0</v>
      </c>
    </row>
    <row r="19" s="207">
      <c r="A19" s="1" t="n">
        <v>6</v>
      </c>
      <c r="B19" s="17" t="inlineStr">
        <is>
          <t>Q3250-0002</t>
        </is>
      </c>
      <c r="C19" s="18" t="inlineStr">
        <is>
          <t>MB</t>
        </is>
      </c>
      <c r="D19" s="17" t="n">
        <v>4500226458</v>
      </c>
      <c r="E19" s="17" t="inlineStr">
        <is>
          <t>Rental Air Compressor Period 7 Nov 20 - 7 Feb 21</t>
        </is>
      </c>
      <c r="F19" s="18" t="inlineStr">
        <is>
          <t>Approved</t>
        </is>
      </c>
      <c r="G19" s="19" t="n">
        <v>324000000</v>
      </c>
      <c r="H19" s="20" t="n">
        <v>0</v>
      </c>
      <c r="J19" s="21" t="n">
        <v>324000000</v>
      </c>
      <c r="K19" s="21" t="n">
        <v>0</v>
      </c>
      <c r="M19" s="22" t="n">
        <v>216000000</v>
      </c>
      <c r="N19" s="23" t="n">
        <v>108000000</v>
      </c>
      <c r="O19" s="22" t="n"/>
      <c r="P19" s="22" t="n"/>
      <c r="R19" s="22" t="n">
        <v>108000000</v>
      </c>
      <c r="S19" s="22" t="n">
        <v>0</v>
      </c>
      <c r="T19" s="22" t="n">
        <v>0</v>
      </c>
      <c r="U19" s="22" t="n">
        <v>0</v>
      </c>
      <c r="V19" s="22" t="n">
        <v>0</v>
      </c>
      <c r="W19" s="22" t="n">
        <v>0</v>
      </c>
      <c r="X19" s="22" t="n">
        <v>0</v>
      </c>
      <c r="Y19" s="22" t="n">
        <v>0</v>
      </c>
      <c r="Z19" s="22" t="n">
        <v>0</v>
      </c>
      <c r="AA19" s="22" t="n">
        <v>0</v>
      </c>
      <c r="AB19" s="22" t="n">
        <v>0</v>
      </c>
      <c r="AC19" s="22" t="n">
        <v>0</v>
      </c>
      <c r="AE19" s="22" t="n">
        <v>216000000</v>
      </c>
      <c r="AF19" s="22" t="n">
        <v>0</v>
      </c>
      <c r="AG19" s="22" t="n">
        <v>21600000</v>
      </c>
      <c r="AH19" s="22" t="n">
        <v>21600000</v>
      </c>
      <c r="AI19" s="22" t="n">
        <v>21600000</v>
      </c>
      <c r="AJ19" s="22" t="n">
        <v>43200000</v>
      </c>
      <c r="AK19" s="22" t="n">
        <v>0</v>
      </c>
      <c r="AL19" s="22" t="n">
        <v>0</v>
      </c>
      <c r="AM19" s="22" t="n">
        <v>0</v>
      </c>
      <c r="AN19" s="22" t="n">
        <v>0</v>
      </c>
      <c r="AO19" s="22" t="n">
        <v>0</v>
      </c>
      <c r="AP19" s="22" t="n">
        <v>0</v>
      </c>
      <c r="AQ19" s="22" t="n">
        <v>0</v>
      </c>
      <c r="AR19" s="22" t="n">
        <v>0</v>
      </c>
      <c r="AS19" s="22" t="n">
        <v>0</v>
      </c>
      <c r="AT19" s="22" t="n">
        <v>0</v>
      </c>
      <c r="AU19" s="22" t="n">
        <v>0</v>
      </c>
      <c r="AV19" s="22" t="n">
        <v>0</v>
      </c>
      <c r="AW19" s="22" t="n">
        <v>0</v>
      </c>
      <c r="AX19" s="22" t="n">
        <v>0</v>
      </c>
      <c r="AY19" s="22" t="n">
        <v>0</v>
      </c>
      <c r="AZ19" s="22" t="n">
        <v>0</v>
      </c>
      <c r="BA19" s="22" t="n">
        <v>0</v>
      </c>
      <c r="BB19" s="22" t="n">
        <v>0</v>
      </c>
      <c r="BC19" s="22" t="n">
        <v>0</v>
      </c>
      <c r="BD19" s="22" t="n">
        <v>0</v>
      </c>
      <c r="BE19" s="22" t="n">
        <v>0</v>
      </c>
      <c r="BF19" s="22" t="n">
        <v>0</v>
      </c>
      <c r="BG19" s="22" t="n">
        <v>0</v>
      </c>
      <c r="BH19" s="22" t="n">
        <v>0</v>
      </c>
      <c r="BI19" s="22" t="n">
        <v>0</v>
      </c>
      <c r="BJ19" s="22" t="n">
        <v>0</v>
      </c>
      <c r="BK19" s="22" t="n">
        <v>0</v>
      </c>
      <c r="BL19" s="22" t="n">
        <v>0</v>
      </c>
      <c r="BM19" s="22" t="n">
        <v>0</v>
      </c>
      <c r="BN19" s="22" t="n">
        <v>0</v>
      </c>
      <c r="BO19" s="22" t="n">
        <v>0</v>
      </c>
      <c r="BP19" s="22" t="n">
        <v>0</v>
      </c>
      <c r="BQ19" s="22" t="n">
        <v>0</v>
      </c>
      <c r="BR19" s="22" t="n">
        <v>0</v>
      </c>
      <c r="BS19" s="22" t="n">
        <v>0</v>
      </c>
      <c r="BT19" s="22" t="n">
        <v>0</v>
      </c>
      <c r="BU19" s="22" t="n">
        <v>0</v>
      </c>
      <c r="BV19" s="22" t="n">
        <v>0</v>
      </c>
      <c r="BW19" s="22" t="n">
        <v>0</v>
      </c>
      <c r="BX19" s="22" t="n">
        <v>0</v>
      </c>
      <c r="BY19" s="22" t="n">
        <v>0</v>
      </c>
      <c r="BZ19" s="22" t="n">
        <v>0</v>
      </c>
      <c r="CA19" s="22" t="n">
        <v>0</v>
      </c>
      <c r="CB19" s="22" t="n">
        <v>0</v>
      </c>
      <c r="CC19" s="22" t="n">
        <v>0</v>
      </c>
      <c r="CD19" s="22" t="n">
        <v>0</v>
      </c>
      <c r="CE19" s="22" t="n">
        <v>0</v>
      </c>
    </row>
    <row r="20" s="207">
      <c r="A20" s="1" t="n">
        <v>7</v>
      </c>
      <c r="B20" s="17" t="inlineStr">
        <is>
          <t>Q3250-0006</t>
        </is>
      </c>
      <c r="C20" s="18" t="inlineStr">
        <is>
          <t>MB</t>
        </is>
      </c>
      <c r="D20" s="17" t="n">
        <v>4500226840</v>
      </c>
      <c r="E20" s="17" t="inlineStr">
        <is>
          <t>Engineering GTG Emission Sampling</t>
        </is>
      </c>
      <c r="F20" s="18" t="inlineStr">
        <is>
          <t>Approved</t>
        </is>
      </c>
      <c r="G20" s="19" t="n">
        <v>198316000</v>
      </c>
      <c r="H20" s="20" t="n">
        <v>-230</v>
      </c>
      <c r="J20" s="21" t="n">
        <v>188400200</v>
      </c>
      <c r="K20" s="21" t="n">
        <v>9915800</v>
      </c>
      <c r="M20" s="22" t="n">
        <v>51999934.59000001</v>
      </c>
      <c r="N20" s="23" t="n">
        <v>136400265.41</v>
      </c>
      <c r="O20" s="22" t="n"/>
      <c r="P20" s="22" t="n"/>
      <c r="R20" s="22" t="n">
        <v>52000065.41</v>
      </c>
      <c r="S20" s="22" t="n">
        <v>42416702.8</v>
      </c>
      <c r="T20" s="22" t="n">
        <v>30441506.00000002</v>
      </c>
      <c r="U20" s="22" t="n">
        <v>11541991.19999996</v>
      </c>
      <c r="V20" s="22" t="n">
        <v>0</v>
      </c>
      <c r="W20" s="22" t="n">
        <v>0</v>
      </c>
      <c r="X20" s="22" t="n">
        <v>0</v>
      </c>
      <c r="Y20" s="22" t="n">
        <v>0</v>
      </c>
      <c r="Z20" s="22" t="n">
        <v>0</v>
      </c>
      <c r="AA20" s="22" t="n">
        <v>0</v>
      </c>
      <c r="AB20" s="22" t="n">
        <v>0</v>
      </c>
      <c r="AC20" s="22" t="n">
        <v>0</v>
      </c>
      <c r="AE20" s="22" t="n">
        <v>51999934.59000001</v>
      </c>
      <c r="AF20" s="22" t="n">
        <v>0</v>
      </c>
      <c r="AG20" s="22" t="n">
        <v>13000065.42</v>
      </c>
      <c r="AH20" s="22" t="n">
        <v>13000000</v>
      </c>
      <c r="AI20" s="22" t="n">
        <v>12999999.99</v>
      </c>
      <c r="AJ20" s="22" t="n">
        <v>13000000</v>
      </c>
      <c r="AK20" s="22" t="n">
        <v>0</v>
      </c>
      <c r="AL20" s="22" t="n">
        <v>0</v>
      </c>
      <c r="AM20" s="22" t="n">
        <v>0</v>
      </c>
      <c r="AN20" s="22" t="n">
        <v>42416702.8</v>
      </c>
      <c r="AO20" s="22" t="n">
        <v>16242080.39999999</v>
      </c>
      <c r="AP20" s="22" t="n">
        <v>3946488.4</v>
      </c>
      <c r="AQ20" s="22" t="n">
        <v>0</v>
      </c>
      <c r="AR20" s="22" t="n">
        <v>10252937.20000003</v>
      </c>
      <c r="AS20" s="22" t="n">
        <v>4581099.599999976</v>
      </c>
      <c r="AT20" s="22" t="n">
        <v>3133392.799999969</v>
      </c>
      <c r="AU20" s="22" t="n">
        <v>3827498.800000014</v>
      </c>
      <c r="AV20" s="22" t="n">
        <v>0</v>
      </c>
      <c r="AW20" s="22" t="n">
        <v>0</v>
      </c>
      <c r="AX20" s="22" t="n">
        <v>0</v>
      </c>
      <c r="AY20" s="22" t="n">
        <v>0</v>
      </c>
      <c r="AZ20" s="22" t="n">
        <v>0</v>
      </c>
      <c r="BA20" s="22" t="n">
        <v>0</v>
      </c>
      <c r="BB20" s="22" t="n">
        <v>0</v>
      </c>
      <c r="BC20" s="22" t="n">
        <v>0</v>
      </c>
      <c r="BD20" s="22" t="n">
        <v>0</v>
      </c>
      <c r="BE20" s="22" t="n">
        <v>0</v>
      </c>
      <c r="BF20" s="22" t="n">
        <v>0</v>
      </c>
      <c r="BG20" s="22" t="n">
        <v>0</v>
      </c>
      <c r="BH20" s="22" t="n">
        <v>0</v>
      </c>
      <c r="BI20" s="22" t="n">
        <v>0</v>
      </c>
      <c r="BJ20" s="22" t="n">
        <v>0</v>
      </c>
      <c r="BK20" s="22" t="n">
        <v>0</v>
      </c>
      <c r="BL20" s="22" t="n">
        <v>0</v>
      </c>
      <c r="BM20" s="22" t="n">
        <v>0</v>
      </c>
      <c r="BN20" s="22" t="n">
        <v>0</v>
      </c>
      <c r="BO20" s="22" t="n">
        <v>0</v>
      </c>
      <c r="BP20" s="22" t="n">
        <v>0</v>
      </c>
      <c r="BQ20" s="22" t="n">
        <v>0</v>
      </c>
      <c r="BR20" s="22" t="n">
        <v>0</v>
      </c>
      <c r="BS20" s="22" t="n">
        <v>0</v>
      </c>
      <c r="BT20" s="22" t="n">
        <v>0</v>
      </c>
      <c r="BU20" s="22" t="n">
        <v>0</v>
      </c>
      <c r="BV20" s="22" t="n">
        <v>0</v>
      </c>
      <c r="BW20" s="22" t="n">
        <v>0</v>
      </c>
      <c r="BX20" s="22" t="n">
        <v>0</v>
      </c>
      <c r="BY20" s="22" t="n">
        <v>0</v>
      </c>
      <c r="BZ20" s="22" t="n">
        <v>0</v>
      </c>
      <c r="CA20" s="22" t="n">
        <v>0</v>
      </c>
      <c r="CB20" s="22" t="n">
        <v>0</v>
      </c>
      <c r="CC20" s="22" t="n">
        <v>0</v>
      </c>
      <c r="CD20" s="22" t="n">
        <v>0</v>
      </c>
      <c r="CE20" s="22" t="n">
        <v>0</v>
      </c>
    </row>
    <row r="21" s="207">
      <c r="A21" s="1" t="n">
        <v>8</v>
      </c>
      <c r="B21" s="17" t="inlineStr">
        <is>
          <t>Q3250-0016</t>
        </is>
      </c>
      <c r="C21" s="18" t="inlineStr">
        <is>
          <t>MB</t>
        </is>
      </c>
      <c r="D21" s="17" t="n">
        <v>4500226888</v>
      </c>
      <c r="E21" s="17" t="inlineStr">
        <is>
          <t>Mob/Demob Personel (cover Quarantine Cost )</t>
        </is>
      </c>
      <c r="F21" s="18" t="inlineStr">
        <is>
          <t>Approved</t>
        </is>
      </c>
      <c r="G21" s="19" t="n">
        <v>56470800</v>
      </c>
      <c r="H21" s="20" t="n">
        <v>0</v>
      </c>
      <c r="J21" s="21" t="n">
        <v>56470800</v>
      </c>
      <c r="K21" s="21" t="n">
        <v>0</v>
      </c>
      <c r="M21" s="22" t="n">
        <v>0</v>
      </c>
      <c r="N21" s="23" t="n">
        <v>56470800</v>
      </c>
      <c r="O21" s="22" t="n"/>
      <c r="P21" s="22" t="n"/>
      <c r="R21" s="22" t="n">
        <v>0</v>
      </c>
      <c r="S21" s="22" t="n">
        <v>12000000</v>
      </c>
      <c r="T21" s="22" t="n">
        <v>30334999.99999999</v>
      </c>
      <c r="U21" s="22" t="n">
        <v>0</v>
      </c>
      <c r="V21" s="22" t="n">
        <v>11312260.00000001</v>
      </c>
      <c r="W21" s="22" t="n">
        <v>2823540</v>
      </c>
      <c r="X21" s="22" t="n">
        <v>0</v>
      </c>
      <c r="Y21" s="22" t="n">
        <v>0</v>
      </c>
      <c r="Z21" s="22" t="n">
        <v>0</v>
      </c>
      <c r="AA21" s="22" t="n">
        <v>0</v>
      </c>
      <c r="AB21" s="22" t="n">
        <v>0</v>
      </c>
      <c r="AC21" s="22" t="n">
        <v>0</v>
      </c>
      <c r="AE21" s="22" t="n">
        <v>0</v>
      </c>
      <c r="AF21" s="22" t="n">
        <v>0</v>
      </c>
      <c r="AG21" s="22" t="n">
        <v>0</v>
      </c>
      <c r="AH21" s="22" t="n">
        <v>0</v>
      </c>
      <c r="AI21" s="22" t="n">
        <v>0</v>
      </c>
      <c r="AJ21" s="22" t="n">
        <v>0</v>
      </c>
      <c r="AK21" s="22" t="n">
        <v>0</v>
      </c>
      <c r="AL21" s="22" t="n">
        <v>0</v>
      </c>
      <c r="AM21" s="22" t="n">
        <v>12000000</v>
      </c>
      <c r="AN21" s="22" t="n">
        <v>0</v>
      </c>
      <c r="AO21" s="22" t="n">
        <v>15835000</v>
      </c>
      <c r="AP21" s="22" t="n">
        <v>0</v>
      </c>
      <c r="AQ21" s="22" t="n">
        <v>0</v>
      </c>
      <c r="AR21" s="22" t="n">
        <v>14499999.99999999</v>
      </c>
      <c r="AS21" s="22" t="n">
        <v>0</v>
      </c>
      <c r="AT21" s="22" t="n">
        <v>0</v>
      </c>
      <c r="AU21" s="22" t="n">
        <v>0</v>
      </c>
      <c r="AV21" s="22" t="n">
        <v>0</v>
      </c>
      <c r="AW21" s="22" t="n">
        <v>0</v>
      </c>
      <c r="AX21" s="22" t="n">
        <v>0</v>
      </c>
      <c r="AY21" s="22" t="n">
        <v>0</v>
      </c>
      <c r="AZ21" s="22" t="n">
        <v>0</v>
      </c>
      <c r="BA21" s="22" t="n">
        <v>11312260.00000001</v>
      </c>
      <c r="BB21" s="22" t="n">
        <v>2823540</v>
      </c>
      <c r="BC21" s="22" t="n">
        <v>0</v>
      </c>
      <c r="BD21" s="22" t="n">
        <v>0</v>
      </c>
      <c r="BE21" s="22" t="n">
        <v>0</v>
      </c>
      <c r="BF21" s="22" t="n">
        <v>0</v>
      </c>
      <c r="BG21" s="22" t="n">
        <v>0</v>
      </c>
      <c r="BH21" s="22" t="n">
        <v>0</v>
      </c>
      <c r="BI21" s="22" t="n">
        <v>0</v>
      </c>
      <c r="BJ21" s="22" t="n">
        <v>0</v>
      </c>
      <c r="BK21" s="22" t="n">
        <v>0</v>
      </c>
      <c r="BL21" s="22" t="n">
        <v>0</v>
      </c>
      <c r="BM21" s="22" t="n">
        <v>0</v>
      </c>
      <c r="BN21" s="22" t="n">
        <v>0</v>
      </c>
      <c r="BO21" s="22" t="n">
        <v>0</v>
      </c>
      <c r="BP21" s="22" t="n">
        <v>0</v>
      </c>
      <c r="BQ21" s="22" t="n">
        <v>0</v>
      </c>
      <c r="BR21" s="22" t="n">
        <v>0</v>
      </c>
      <c r="BS21" s="22" t="n">
        <v>0</v>
      </c>
      <c r="BT21" s="22" t="n">
        <v>0</v>
      </c>
      <c r="BU21" s="22" t="n">
        <v>0</v>
      </c>
      <c r="BV21" s="22" t="n">
        <v>0</v>
      </c>
      <c r="BW21" s="22" t="n">
        <v>0</v>
      </c>
      <c r="BX21" s="22" t="n">
        <v>0</v>
      </c>
      <c r="BY21" s="22" t="n">
        <v>0</v>
      </c>
      <c r="BZ21" s="22" t="n">
        <v>0</v>
      </c>
      <c r="CA21" s="22" t="n">
        <v>0</v>
      </c>
      <c r="CB21" s="22" t="n">
        <v>0</v>
      </c>
      <c r="CC21" s="22" t="n">
        <v>0</v>
      </c>
      <c r="CD21" s="22" t="n">
        <v>0</v>
      </c>
      <c r="CE21" s="22" t="n">
        <v>0</v>
      </c>
    </row>
    <row r="22" s="207">
      <c r="A22" s="1" t="n">
        <v>9</v>
      </c>
      <c r="B22" s="17" t="inlineStr">
        <is>
          <t>Q3250-0017</t>
        </is>
      </c>
      <c r="C22" s="18" t="inlineStr">
        <is>
          <t>MB</t>
        </is>
      </c>
      <c r="D22" s="17" t="n">
        <v>4500228921</v>
      </c>
      <c r="E22" s="17" t="inlineStr">
        <is>
          <t>HIAB Crane Rental</t>
        </is>
      </c>
      <c r="F22" s="18" t="inlineStr">
        <is>
          <t>Approved</t>
        </is>
      </c>
      <c r="G22" s="19" t="n">
        <v>17478000</v>
      </c>
      <c r="H22" s="20" t="n">
        <v>0</v>
      </c>
      <c r="J22" s="21" t="n">
        <v>17478000</v>
      </c>
      <c r="K22" s="21" t="n">
        <v>0</v>
      </c>
      <c r="M22" s="22" t="n">
        <v>10486800</v>
      </c>
      <c r="N22" s="23" t="n">
        <v>6991200</v>
      </c>
      <c r="O22" s="22" t="n"/>
      <c r="P22" s="22" t="n"/>
      <c r="R22" s="22" t="n">
        <v>0</v>
      </c>
      <c r="S22" s="22" t="n">
        <v>0</v>
      </c>
      <c r="T22" s="22" t="n">
        <v>6117300</v>
      </c>
      <c r="U22" s="22" t="n">
        <v>0</v>
      </c>
      <c r="V22" s="22" t="n">
        <v>873900</v>
      </c>
      <c r="W22" s="22" t="n">
        <v>0</v>
      </c>
      <c r="X22" s="22" t="n">
        <v>0</v>
      </c>
      <c r="Y22" s="22" t="n">
        <v>0</v>
      </c>
      <c r="Z22" s="22" t="n">
        <v>0</v>
      </c>
      <c r="AA22" s="22" t="n">
        <v>0</v>
      </c>
      <c r="AB22" s="22" t="n">
        <v>0</v>
      </c>
      <c r="AC22" s="22" t="n">
        <v>0</v>
      </c>
      <c r="AE22" s="22" t="n">
        <v>10486800</v>
      </c>
      <c r="AF22" s="22" t="n">
        <v>0</v>
      </c>
      <c r="AG22" s="22" t="n">
        <v>0</v>
      </c>
      <c r="AH22" s="22" t="n">
        <v>0</v>
      </c>
      <c r="AI22" s="22" t="n">
        <v>0</v>
      </c>
      <c r="AJ22" s="22" t="n">
        <v>0</v>
      </c>
      <c r="AK22" s="22" t="n">
        <v>0</v>
      </c>
      <c r="AL22" s="22" t="n">
        <v>0</v>
      </c>
      <c r="AM22" s="22" t="n">
        <v>0</v>
      </c>
      <c r="AN22" s="22" t="n">
        <v>0</v>
      </c>
      <c r="AO22" s="22" t="n">
        <v>6117300</v>
      </c>
      <c r="AP22" s="22" t="n">
        <v>0</v>
      </c>
      <c r="AQ22" s="22" t="n">
        <v>0</v>
      </c>
      <c r="AR22" s="22" t="n">
        <v>0</v>
      </c>
      <c r="AS22" s="22" t="n">
        <v>0</v>
      </c>
      <c r="AT22" s="22" t="n">
        <v>0</v>
      </c>
      <c r="AU22" s="22" t="n">
        <v>0</v>
      </c>
      <c r="AV22" s="22" t="n">
        <v>0</v>
      </c>
      <c r="AW22" s="22" t="n">
        <v>0</v>
      </c>
      <c r="AX22" s="22" t="n">
        <v>873900</v>
      </c>
      <c r="AY22" s="22" t="n">
        <v>0</v>
      </c>
      <c r="AZ22" s="22" t="n">
        <v>0</v>
      </c>
      <c r="BA22" s="22" t="n">
        <v>0</v>
      </c>
      <c r="BB22" s="22" t="n">
        <v>0</v>
      </c>
      <c r="BC22" s="22" t="n">
        <v>0</v>
      </c>
      <c r="BD22" s="22" t="n">
        <v>0</v>
      </c>
      <c r="BE22" s="22" t="n">
        <v>0</v>
      </c>
      <c r="BF22" s="22" t="n">
        <v>0</v>
      </c>
      <c r="BG22" s="22" t="n">
        <v>0</v>
      </c>
      <c r="BH22" s="22" t="n">
        <v>0</v>
      </c>
      <c r="BI22" s="22" t="n">
        <v>0</v>
      </c>
      <c r="BJ22" s="22" t="n">
        <v>0</v>
      </c>
      <c r="BK22" s="22" t="n">
        <v>0</v>
      </c>
      <c r="BL22" s="22" t="n">
        <v>0</v>
      </c>
      <c r="BM22" s="22" t="n">
        <v>0</v>
      </c>
      <c r="BN22" s="22" t="n">
        <v>0</v>
      </c>
      <c r="BO22" s="22" t="n">
        <v>0</v>
      </c>
      <c r="BP22" s="22" t="n">
        <v>0</v>
      </c>
      <c r="BQ22" s="22" t="n">
        <v>0</v>
      </c>
      <c r="BR22" s="22" t="n">
        <v>0</v>
      </c>
      <c r="BS22" s="22" t="n">
        <v>0</v>
      </c>
      <c r="BT22" s="22" t="n">
        <v>0</v>
      </c>
      <c r="BU22" s="22" t="n">
        <v>0</v>
      </c>
      <c r="BV22" s="22" t="n">
        <v>0</v>
      </c>
      <c r="BW22" s="22" t="n">
        <v>0</v>
      </c>
      <c r="BX22" s="22" t="n">
        <v>0</v>
      </c>
      <c r="BY22" s="22" t="n">
        <v>0</v>
      </c>
      <c r="BZ22" s="22" t="n">
        <v>0</v>
      </c>
      <c r="CA22" s="22" t="n">
        <v>0</v>
      </c>
      <c r="CB22" s="22" t="n">
        <v>0</v>
      </c>
      <c r="CC22" s="22" t="n">
        <v>0</v>
      </c>
      <c r="CD22" s="22" t="n">
        <v>0</v>
      </c>
      <c r="CE22" s="22" t="n">
        <v>0</v>
      </c>
    </row>
    <row r="23" s="207">
      <c r="A23" s="1" t="n">
        <v>10</v>
      </c>
      <c r="B23" s="17" t="inlineStr">
        <is>
          <t>Q3250-0007</t>
        </is>
      </c>
      <c r="C23" s="18" t="inlineStr">
        <is>
          <t>MB</t>
        </is>
      </c>
      <c r="D23" s="17" t="n">
        <v>4500229476</v>
      </c>
      <c r="E23" s="17" t="inlineStr">
        <is>
          <t>Engineering Design For Gas And Condasate Metering Shelter at ORF</t>
        </is>
      </c>
      <c r="F23" s="18" t="inlineStr">
        <is>
          <t>Approved</t>
        </is>
      </c>
      <c r="G23" s="19" t="n">
        <v>247232600</v>
      </c>
      <c r="H23" s="20" t="n">
        <v>-186</v>
      </c>
      <c r="J23" s="21" t="n">
        <v>235093479.33</v>
      </c>
      <c r="K23" s="21" t="n">
        <v>12139120.67000002</v>
      </c>
      <c r="M23" s="22" t="n">
        <v>12361630</v>
      </c>
      <c r="N23" s="23" t="n">
        <v>222731849.33</v>
      </c>
      <c r="O23" s="22" t="n"/>
      <c r="P23" s="22" t="n"/>
      <c r="R23" s="22" t="n">
        <v>41999999.99</v>
      </c>
      <c r="S23" s="22" t="n">
        <v>61639905.91999993</v>
      </c>
      <c r="T23" s="22" t="n">
        <v>54910360.45999999</v>
      </c>
      <c r="U23" s="22" t="n">
        <v>64181582.96000002</v>
      </c>
      <c r="V23" s="22" t="n">
        <v>0</v>
      </c>
      <c r="W23" s="22" t="n">
        <v>0</v>
      </c>
      <c r="X23" s="22" t="n">
        <v>0</v>
      </c>
      <c r="Y23" s="22" t="n">
        <v>0</v>
      </c>
      <c r="Z23" s="22" t="n">
        <v>0</v>
      </c>
      <c r="AA23" s="22" t="n">
        <v>0</v>
      </c>
      <c r="AB23" s="22" t="n">
        <v>0</v>
      </c>
      <c r="AC23" s="22" t="n">
        <v>0</v>
      </c>
      <c r="AE23" s="22" t="n">
        <v>12361630</v>
      </c>
      <c r="AF23" s="22" t="n">
        <v>0</v>
      </c>
      <c r="AG23" s="22" t="n">
        <v>16000000</v>
      </c>
      <c r="AH23" s="22" t="n">
        <v>16000000</v>
      </c>
      <c r="AI23" s="22" t="n">
        <v>5000000</v>
      </c>
      <c r="AJ23" s="22" t="n">
        <v>4999999.99</v>
      </c>
      <c r="AK23" s="22" t="n">
        <v>0</v>
      </c>
      <c r="AL23" s="22" t="n">
        <v>0</v>
      </c>
      <c r="AM23" s="22" t="n">
        <v>0</v>
      </c>
      <c r="AN23" s="22" t="n">
        <v>61639905.91999993</v>
      </c>
      <c r="AO23" s="22" t="n">
        <v>20594475.57999999</v>
      </c>
      <c r="AP23" s="22" t="n">
        <v>0</v>
      </c>
      <c r="AQ23" s="22" t="n">
        <v>34315884.88</v>
      </c>
      <c r="AR23" s="22" t="n">
        <v>0</v>
      </c>
      <c r="AS23" s="22" t="n">
        <v>42598176.98000001</v>
      </c>
      <c r="AT23" s="22" t="n">
        <v>5884135.87999999</v>
      </c>
      <c r="AU23" s="22" t="n">
        <v>3485979.660000027</v>
      </c>
      <c r="AV23" s="22" t="n">
        <v>12213290.44</v>
      </c>
      <c r="AW23" s="22" t="n">
        <v>0</v>
      </c>
      <c r="AX23" s="22" t="n">
        <v>0</v>
      </c>
      <c r="AY23" s="22" t="n">
        <v>0</v>
      </c>
      <c r="AZ23" s="22" t="n">
        <v>0</v>
      </c>
      <c r="BA23" s="22" t="n">
        <v>0</v>
      </c>
      <c r="BB23" s="22" t="n">
        <v>0</v>
      </c>
      <c r="BC23" s="22" t="n">
        <v>0</v>
      </c>
      <c r="BD23" s="22" t="n">
        <v>0</v>
      </c>
      <c r="BE23" s="22" t="n">
        <v>0</v>
      </c>
      <c r="BF23" s="22" t="n">
        <v>0</v>
      </c>
      <c r="BG23" s="22" t="n">
        <v>0</v>
      </c>
      <c r="BH23" s="22" t="n">
        <v>0</v>
      </c>
      <c r="BI23" s="22" t="n">
        <v>0</v>
      </c>
      <c r="BJ23" s="22" t="n">
        <v>0</v>
      </c>
      <c r="BK23" s="22" t="n">
        <v>0</v>
      </c>
      <c r="BL23" s="22" t="n">
        <v>0</v>
      </c>
      <c r="BM23" s="22" t="n">
        <v>0</v>
      </c>
      <c r="BN23" s="22" t="n">
        <v>0</v>
      </c>
      <c r="BO23" s="22" t="n">
        <v>0</v>
      </c>
      <c r="BP23" s="22" t="n">
        <v>0</v>
      </c>
      <c r="BQ23" s="22" t="n">
        <v>0</v>
      </c>
      <c r="BR23" s="22" t="n">
        <v>0</v>
      </c>
      <c r="BS23" s="22" t="n">
        <v>0</v>
      </c>
      <c r="BT23" s="22" t="n">
        <v>0</v>
      </c>
      <c r="BU23" s="22" t="n">
        <v>0</v>
      </c>
      <c r="BV23" s="22" t="n">
        <v>0</v>
      </c>
      <c r="BW23" s="22" t="n">
        <v>0</v>
      </c>
      <c r="BX23" s="22" t="n">
        <v>0</v>
      </c>
      <c r="BY23" s="22" t="n">
        <v>0</v>
      </c>
      <c r="BZ23" s="22" t="n">
        <v>0</v>
      </c>
      <c r="CA23" s="22" t="n">
        <v>0</v>
      </c>
      <c r="CB23" s="22" t="n">
        <v>0</v>
      </c>
      <c r="CC23" s="22" t="n">
        <v>0</v>
      </c>
      <c r="CD23" s="22" t="n">
        <v>0</v>
      </c>
      <c r="CE23" s="22" t="n">
        <v>0</v>
      </c>
    </row>
    <row r="24" s="207">
      <c r="A24" s="1" t="n">
        <v>11</v>
      </c>
      <c r="B24" s="17" t="inlineStr">
        <is>
          <t>Q3250-0008</t>
        </is>
      </c>
      <c r="C24" s="18" t="inlineStr">
        <is>
          <t>MB</t>
        </is>
      </c>
      <c r="D24" s="17" t="n">
        <v>4500230308</v>
      </c>
      <c r="E24" s="17" t="inlineStr">
        <is>
          <t>Provide Personnel on Turn Around project</t>
        </is>
      </c>
      <c r="F24" s="18" t="inlineStr">
        <is>
          <t>Approved</t>
        </is>
      </c>
      <c r="G24" s="19" t="n">
        <v>231733450</v>
      </c>
      <c r="H24" s="20" t="n">
        <v>0</v>
      </c>
      <c r="J24" s="21" t="n">
        <v>231733450</v>
      </c>
      <c r="K24" s="21" t="n">
        <v>0</v>
      </c>
      <c r="M24" s="22" t="n">
        <v>0</v>
      </c>
      <c r="N24" s="23" t="n">
        <v>231733450</v>
      </c>
      <c r="O24" s="22" t="n"/>
      <c r="P24" s="22" t="n"/>
      <c r="R24" s="22" t="n">
        <v>138570000</v>
      </c>
      <c r="S24" s="22" t="n">
        <v>93163450.00000004</v>
      </c>
      <c r="T24" s="22" t="n">
        <v>0</v>
      </c>
      <c r="U24" s="22" t="n">
        <v>0</v>
      </c>
      <c r="V24" s="22" t="n">
        <v>0</v>
      </c>
      <c r="W24" s="22" t="n">
        <v>0</v>
      </c>
      <c r="X24" s="22" t="n">
        <v>0</v>
      </c>
      <c r="Y24" s="22" t="n">
        <v>0</v>
      </c>
      <c r="Z24" s="22" t="n">
        <v>0</v>
      </c>
      <c r="AA24" s="22" t="n">
        <v>0</v>
      </c>
      <c r="AB24" s="22" t="n">
        <v>0</v>
      </c>
      <c r="AC24" s="22" t="n">
        <v>0</v>
      </c>
      <c r="AE24" s="22" t="n">
        <v>0</v>
      </c>
      <c r="AF24" s="22" t="n">
        <v>26999999.99999998</v>
      </c>
      <c r="AG24" s="22" t="n">
        <v>60569999.99999999</v>
      </c>
      <c r="AH24" s="22" t="n">
        <v>999999.9999999999</v>
      </c>
      <c r="AI24" s="22" t="n">
        <v>50000000.00000001</v>
      </c>
      <c r="AJ24" s="22" t="n">
        <v>0</v>
      </c>
      <c r="AK24" s="22" t="n">
        <v>0</v>
      </c>
      <c r="AL24" s="22" t="n">
        <v>0</v>
      </c>
      <c r="AM24" s="22" t="n">
        <v>93163450.00000004</v>
      </c>
      <c r="AN24" s="22" t="n">
        <v>0</v>
      </c>
      <c r="AO24" s="22" t="n">
        <v>0</v>
      </c>
      <c r="AP24" s="22" t="n">
        <v>0</v>
      </c>
      <c r="AQ24" s="22" t="n">
        <v>0</v>
      </c>
      <c r="AR24" s="22" t="n">
        <v>0</v>
      </c>
      <c r="AS24" s="22" t="n">
        <v>0</v>
      </c>
      <c r="AT24" s="22" t="n">
        <v>0</v>
      </c>
      <c r="AU24" s="22" t="n">
        <v>0</v>
      </c>
      <c r="AV24" s="22" t="n">
        <v>0</v>
      </c>
      <c r="AW24" s="22" t="n">
        <v>0</v>
      </c>
      <c r="AX24" s="22" t="n">
        <v>0</v>
      </c>
      <c r="AY24" s="22" t="n">
        <v>0</v>
      </c>
      <c r="AZ24" s="22" t="n">
        <v>0</v>
      </c>
      <c r="BA24" s="22" t="n">
        <v>0</v>
      </c>
      <c r="BB24" s="22" t="n">
        <v>0</v>
      </c>
      <c r="BC24" s="22" t="n">
        <v>0</v>
      </c>
      <c r="BD24" s="22" t="n">
        <v>0</v>
      </c>
      <c r="BE24" s="22" t="n">
        <v>0</v>
      </c>
      <c r="BF24" s="22" t="n">
        <v>0</v>
      </c>
      <c r="BG24" s="22" t="n">
        <v>0</v>
      </c>
      <c r="BH24" s="22" t="n">
        <v>0</v>
      </c>
      <c r="BI24" s="22" t="n">
        <v>0</v>
      </c>
      <c r="BJ24" s="22" t="n">
        <v>0</v>
      </c>
      <c r="BK24" s="22" t="n">
        <v>0</v>
      </c>
      <c r="BL24" s="22" t="n">
        <v>0</v>
      </c>
      <c r="BM24" s="22" t="n">
        <v>0</v>
      </c>
      <c r="BN24" s="22" t="n">
        <v>0</v>
      </c>
      <c r="BO24" s="22" t="n">
        <v>0</v>
      </c>
      <c r="BP24" s="22" t="n">
        <v>0</v>
      </c>
      <c r="BQ24" s="22" t="n">
        <v>0</v>
      </c>
      <c r="BR24" s="22" t="n">
        <v>0</v>
      </c>
      <c r="BS24" s="22" t="n">
        <v>0</v>
      </c>
      <c r="BT24" s="22" t="n">
        <v>0</v>
      </c>
      <c r="BU24" s="22" t="n">
        <v>0</v>
      </c>
      <c r="BV24" s="22" t="n">
        <v>0</v>
      </c>
      <c r="BW24" s="22" t="n">
        <v>0</v>
      </c>
      <c r="BX24" s="22" t="n">
        <v>0</v>
      </c>
      <c r="BY24" s="22" t="n">
        <v>0</v>
      </c>
      <c r="BZ24" s="22" t="n">
        <v>0</v>
      </c>
      <c r="CA24" s="22" t="n">
        <v>0</v>
      </c>
      <c r="CB24" s="22" t="n">
        <v>0</v>
      </c>
      <c r="CC24" s="22" t="n">
        <v>0</v>
      </c>
      <c r="CD24" s="22" t="n">
        <v>0</v>
      </c>
      <c r="CE24" s="22" t="n">
        <v>0</v>
      </c>
    </row>
    <row r="25" s="207">
      <c r="A25" s="1" t="n">
        <v>12</v>
      </c>
      <c r="B25" s="17" t="inlineStr">
        <is>
          <t>Q3250-0003</t>
        </is>
      </c>
      <c r="C25" s="18" t="inlineStr">
        <is>
          <t>MB</t>
        </is>
      </c>
      <c r="D25" s="17" t="n">
        <v>4500231371</v>
      </c>
      <c r="E25" s="17" t="inlineStr">
        <is>
          <t>Provision of Slope Stabilization at ORF</t>
        </is>
      </c>
      <c r="F25" s="18" t="inlineStr">
        <is>
          <t>Approved</t>
        </is>
      </c>
      <c r="G25" s="19" t="n">
        <v>18726900</v>
      </c>
      <c r="H25" s="20" t="n">
        <v>0</v>
      </c>
      <c r="J25" s="21" t="n">
        <v>18726899.99</v>
      </c>
      <c r="K25" s="21" t="n">
        <v>0.009999997913837433</v>
      </c>
      <c r="M25" s="22" t="n">
        <v>0</v>
      </c>
      <c r="N25" s="23" t="n">
        <v>18726899.99</v>
      </c>
      <c r="O25" s="22" t="n"/>
      <c r="P25" s="22" t="n"/>
      <c r="R25" s="22" t="n">
        <v>13499999.99</v>
      </c>
      <c r="S25" s="22" t="n">
        <v>4290555</v>
      </c>
      <c r="T25" s="22" t="n">
        <v>0</v>
      </c>
      <c r="U25" s="22" t="n">
        <v>0</v>
      </c>
      <c r="V25" s="22" t="n">
        <v>0</v>
      </c>
      <c r="W25" s="22" t="n">
        <v>0</v>
      </c>
      <c r="X25" s="22" t="n">
        <v>936345</v>
      </c>
      <c r="Y25" s="22" t="n">
        <v>0</v>
      </c>
      <c r="Z25" s="22" t="n">
        <v>0</v>
      </c>
      <c r="AA25" s="22" t="n">
        <v>0</v>
      </c>
      <c r="AB25" s="22" t="n">
        <v>0</v>
      </c>
      <c r="AC25" s="22" t="n">
        <v>0</v>
      </c>
      <c r="AE25" s="22" t="n">
        <v>0</v>
      </c>
      <c r="AF25" s="22" t="n">
        <v>0</v>
      </c>
      <c r="AG25" s="22" t="n">
        <v>0</v>
      </c>
      <c r="AH25" s="22" t="n">
        <v>3500000</v>
      </c>
      <c r="AI25" s="22" t="n">
        <v>6000000</v>
      </c>
      <c r="AJ25" s="22" t="n">
        <v>3999999.99</v>
      </c>
      <c r="AK25" s="22" t="n">
        <v>0</v>
      </c>
      <c r="AL25" s="22" t="n">
        <v>0</v>
      </c>
      <c r="AM25" s="22" t="n">
        <v>0</v>
      </c>
      <c r="AN25" s="22" t="n">
        <v>4290555</v>
      </c>
      <c r="AO25" s="22" t="n">
        <v>0</v>
      </c>
      <c r="AP25" s="22" t="n">
        <v>0</v>
      </c>
      <c r="AQ25" s="22" t="n">
        <v>0</v>
      </c>
      <c r="AR25" s="22" t="n">
        <v>0</v>
      </c>
      <c r="AS25" s="22" t="n">
        <v>0</v>
      </c>
      <c r="AT25" s="22" t="n">
        <v>0</v>
      </c>
      <c r="AU25" s="22" t="n">
        <v>0</v>
      </c>
      <c r="AV25" s="22" t="n">
        <v>0</v>
      </c>
      <c r="AW25" s="22" t="n">
        <v>0</v>
      </c>
      <c r="AX25" s="22" t="n">
        <v>0</v>
      </c>
      <c r="AY25" s="22" t="n">
        <v>0</v>
      </c>
      <c r="AZ25" s="22" t="n">
        <v>0</v>
      </c>
      <c r="BA25" s="22" t="n">
        <v>0</v>
      </c>
      <c r="BB25" s="22" t="n">
        <v>0</v>
      </c>
      <c r="BC25" s="22" t="n">
        <v>0</v>
      </c>
      <c r="BD25" s="22" t="n">
        <v>0</v>
      </c>
      <c r="BE25" s="22" t="n">
        <v>0</v>
      </c>
      <c r="BF25" s="22" t="n">
        <v>0</v>
      </c>
      <c r="BG25" s="22" t="n">
        <v>0</v>
      </c>
      <c r="BH25" s="22" t="n">
        <v>0</v>
      </c>
      <c r="BI25" s="22" t="n">
        <v>936345</v>
      </c>
      <c r="BJ25" s="22" t="n">
        <v>0</v>
      </c>
      <c r="BK25" s="22" t="n">
        <v>0</v>
      </c>
      <c r="BL25" s="22" t="n">
        <v>0</v>
      </c>
      <c r="BM25" s="22" t="n">
        <v>0</v>
      </c>
      <c r="BN25" s="22" t="n">
        <v>0</v>
      </c>
      <c r="BO25" s="22" t="n">
        <v>0</v>
      </c>
      <c r="BP25" s="22" t="n">
        <v>0</v>
      </c>
      <c r="BQ25" s="22" t="n">
        <v>0</v>
      </c>
      <c r="BR25" s="22" t="n">
        <v>0</v>
      </c>
      <c r="BS25" s="22" t="n">
        <v>0</v>
      </c>
      <c r="BT25" s="22" t="n">
        <v>0</v>
      </c>
      <c r="BU25" s="22" t="n">
        <v>0</v>
      </c>
      <c r="BV25" s="22" t="n">
        <v>0</v>
      </c>
      <c r="BW25" s="22" t="n">
        <v>0</v>
      </c>
      <c r="BX25" s="22" t="n">
        <v>0</v>
      </c>
      <c r="BY25" s="22" t="n">
        <v>0</v>
      </c>
      <c r="BZ25" s="22" t="n">
        <v>0</v>
      </c>
      <c r="CA25" s="22" t="n">
        <v>0</v>
      </c>
      <c r="CB25" s="22" t="n">
        <v>0</v>
      </c>
      <c r="CC25" s="22" t="n">
        <v>0</v>
      </c>
      <c r="CD25" s="22" t="n">
        <v>0</v>
      </c>
      <c r="CE25" s="22" t="n">
        <v>0</v>
      </c>
    </row>
    <row r="26" s="207">
      <c r="A26" s="1" t="n">
        <v>13</v>
      </c>
      <c r="B26" s="17" t="inlineStr">
        <is>
          <t>Q3250-0019</t>
        </is>
      </c>
      <c r="C26" s="18" t="inlineStr">
        <is>
          <t>MB</t>
        </is>
      </c>
      <c r="D26" s="17" t="n">
        <v>4500232887</v>
      </c>
      <c r="E26" s="17" t="inlineStr">
        <is>
          <t>ORF Hazardous area classification engineering work</t>
        </is>
      </c>
      <c r="F26" s="18" t="inlineStr">
        <is>
          <t>Approved</t>
        </is>
      </c>
      <c r="G26" s="19" t="n">
        <v>164688700</v>
      </c>
      <c r="H26" s="20" t="n">
        <v>0</v>
      </c>
      <c r="J26" s="21" t="n">
        <v>164688700</v>
      </c>
      <c r="K26" s="21" t="n">
        <v>0</v>
      </c>
      <c r="M26" s="22" t="n">
        <v>0</v>
      </c>
      <c r="N26" s="23" t="n">
        <v>164688700</v>
      </c>
      <c r="O26" s="22" t="n"/>
      <c r="P26" s="22" t="n"/>
      <c r="R26" s="22" t="n">
        <v>0</v>
      </c>
      <c r="S26" s="22" t="n">
        <v>98813220</v>
      </c>
      <c r="T26" s="22" t="n">
        <v>49884207.23000001</v>
      </c>
      <c r="U26" s="22" t="n">
        <v>7756837.769999984</v>
      </c>
      <c r="V26" s="22" t="n">
        <v>0</v>
      </c>
      <c r="W26" s="22" t="n">
        <v>0</v>
      </c>
      <c r="X26" s="22" t="n">
        <v>8234435</v>
      </c>
      <c r="Y26" s="22" t="n">
        <v>0</v>
      </c>
      <c r="Z26" s="22" t="n">
        <v>0</v>
      </c>
      <c r="AA26" s="22" t="n">
        <v>0</v>
      </c>
      <c r="AB26" s="22" t="n">
        <v>0</v>
      </c>
      <c r="AC26" s="22" t="n">
        <v>0</v>
      </c>
      <c r="AE26" s="22" t="n">
        <v>0</v>
      </c>
      <c r="AF26" s="22" t="n">
        <v>0</v>
      </c>
      <c r="AG26" s="22" t="n">
        <v>0</v>
      </c>
      <c r="AH26" s="22" t="n">
        <v>0</v>
      </c>
      <c r="AI26" s="22" t="n">
        <v>0</v>
      </c>
      <c r="AJ26" s="22" t="n">
        <v>0</v>
      </c>
      <c r="AK26" s="22" t="n">
        <v>0</v>
      </c>
      <c r="AL26" s="22" t="n">
        <v>0</v>
      </c>
      <c r="AM26" s="22" t="n">
        <v>0</v>
      </c>
      <c r="AN26" s="22" t="n">
        <v>98813220</v>
      </c>
      <c r="AO26" s="22" t="n">
        <v>0</v>
      </c>
      <c r="AP26" s="22" t="n">
        <v>0</v>
      </c>
      <c r="AQ26" s="22" t="n">
        <v>49406610</v>
      </c>
      <c r="AR26" s="22" t="n">
        <v>477597.2300000103</v>
      </c>
      <c r="AS26" s="22" t="n">
        <v>7756837.769999984</v>
      </c>
      <c r="AT26" s="22" t="n">
        <v>0</v>
      </c>
      <c r="AU26" s="22" t="n">
        <v>0</v>
      </c>
      <c r="AV26" s="22" t="n">
        <v>0</v>
      </c>
      <c r="AW26" s="22" t="n">
        <v>0</v>
      </c>
      <c r="AX26" s="22" t="n">
        <v>0</v>
      </c>
      <c r="AY26" s="22" t="n">
        <v>0</v>
      </c>
      <c r="AZ26" s="22" t="n">
        <v>0</v>
      </c>
      <c r="BA26" s="22" t="n">
        <v>0</v>
      </c>
      <c r="BB26" s="22" t="n">
        <v>0</v>
      </c>
      <c r="BC26" s="22" t="n">
        <v>0</v>
      </c>
      <c r="BD26" s="22" t="n">
        <v>0</v>
      </c>
      <c r="BE26" s="22" t="n">
        <v>0</v>
      </c>
      <c r="BF26" s="22" t="n">
        <v>0</v>
      </c>
      <c r="BG26" s="22" t="n">
        <v>0</v>
      </c>
      <c r="BH26" s="22" t="n">
        <v>8234435</v>
      </c>
      <c r="BI26" s="22" t="n">
        <v>0</v>
      </c>
      <c r="BJ26" s="22" t="n">
        <v>0</v>
      </c>
      <c r="BK26" s="22" t="n">
        <v>0</v>
      </c>
      <c r="BL26" s="22" t="n">
        <v>0</v>
      </c>
      <c r="BM26" s="22" t="n">
        <v>0</v>
      </c>
      <c r="BN26" s="22" t="n">
        <v>0</v>
      </c>
      <c r="BO26" s="22" t="n">
        <v>0</v>
      </c>
      <c r="BP26" s="22" t="n">
        <v>0</v>
      </c>
      <c r="BQ26" s="22" t="n">
        <v>0</v>
      </c>
      <c r="BR26" s="22" t="n">
        <v>0</v>
      </c>
      <c r="BS26" s="22" t="n">
        <v>0</v>
      </c>
      <c r="BT26" s="22" t="n">
        <v>0</v>
      </c>
      <c r="BU26" s="22" t="n">
        <v>0</v>
      </c>
      <c r="BV26" s="22" t="n">
        <v>0</v>
      </c>
      <c r="BW26" s="22" t="n">
        <v>0</v>
      </c>
      <c r="BX26" s="22" t="n">
        <v>0</v>
      </c>
      <c r="BY26" s="22" t="n">
        <v>0</v>
      </c>
      <c r="BZ26" s="22" t="n">
        <v>0</v>
      </c>
      <c r="CA26" s="22" t="n">
        <v>0</v>
      </c>
      <c r="CB26" s="22" t="n">
        <v>0</v>
      </c>
      <c r="CC26" s="22" t="n">
        <v>0</v>
      </c>
      <c r="CD26" s="22" t="n">
        <v>0</v>
      </c>
      <c r="CE26" s="22" t="n">
        <v>0</v>
      </c>
    </row>
    <row r="27" s="207">
      <c r="A27" s="1" t="n">
        <v>14</v>
      </c>
      <c r="B27" s="17" t="inlineStr">
        <is>
          <t>Q3250-0014</t>
        </is>
      </c>
      <c r="C27" s="18" t="inlineStr">
        <is>
          <t>MB</t>
        </is>
      </c>
      <c r="D27" s="17" t="n">
        <v>4500233269</v>
      </c>
      <c r="E27" s="17" t="inlineStr">
        <is>
          <t>Revamping Civil Structural Musholla at ORF</t>
        </is>
      </c>
      <c r="F27" s="18" t="inlineStr">
        <is>
          <t>Approved</t>
        </is>
      </c>
      <c r="G27" s="19" t="n">
        <v>347499413</v>
      </c>
      <c r="H27" s="20" t="n">
        <v>-82</v>
      </c>
      <c r="J27" s="21" t="n">
        <v>305732861.5564682</v>
      </c>
      <c r="K27" s="21" t="n">
        <v>41766551.44353181</v>
      </c>
      <c r="M27" s="22" t="n">
        <v>0</v>
      </c>
      <c r="N27" s="23" t="n">
        <v>305732861.5564682</v>
      </c>
      <c r="O27" s="22" t="n"/>
      <c r="P27" s="22" t="n"/>
      <c r="R27" s="22" t="n">
        <v>0</v>
      </c>
      <c r="S27" s="22" t="n">
        <v>42763277.76378</v>
      </c>
      <c r="T27" s="22" t="n">
        <v>214685162.9305472</v>
      </c>
      <c r="U27" s="22" t="n">
        <v>48284420.86214098</v>
      </c>
      <c r="V27" s="22" t="n">
        <v>0</v>
      </c>
      <c r="W27" s="22" t="n">
        <v>0</v>
      </c>
      <c r="X27" s="22" t="n">
        <v>0</v>
      </c>
      <c r="Y27" s="22" t="n">
        <v>0</v>
      </c>
      <c r="Z27" s="22" t="n">
        <v>0</v>
      </c>
      <c r="AA27" s="22" t="n">
        <v>0</v>
      </c>
      <c r="AB27" s="22" t="n">
        <v>0</v>
      </c>
      <c r="AC27" s="22" t="n">
        <v>0</v>
      </c>
      <c r="AE27" s="22" t="n">
        <v>0</v>
      </c>
      <c r="AF27" s="22" t="n">
        <v>0</v>
      </c>
      <c r="AG27" s="22" t="n">
        <v>0</v>
      </c>
      <c r="AH27" s="22" t="n">
        <v>0</v>
      </c>
      <c r="AI27" s="22" t="n">
        <v>0</v>
      </c>
      <c r="AJ27" s="22" t="n">
        <v>0</v>
      </c>
      <c r="AK27" s="22" t="n">
        <v>0</v>
      </c>
      <c r="AL27" s="22" t="n">
        <v>0</v>
      </c>
      <c r="AM27" s="22" t="n">
        <v>9326884.24492</v>
      </c>
      <c r="AN27" s="22" t="n">
        <v>33436393.51886</v>
      </c>
      <c r="AO27" s="22" t="n">
        <v>36480488.37674</v>
      </c>
      <c r="AP27" s="22" t="n">
        <v>67623385.76980001</v>
      </c>
      <c r="AQ27" s="22" t="n">
        <v>66184738.19998</v>
      </c>
      <c r="AR27" s="22" t="n">
        <v>44396550.58402719</v>
      </c>
      <c r="AS27" s="22" t="n">
        <v>30891860.43962936</v>
      </c>
      <c r="AT27" s="22" t="n">
        <v>8121061.281810001</v>
      </c>
      <c r="AU27" s="22" t="n">
        <v>9271499.140701605</v>
      </c>
      <c r="AV27" s="22" t="n">
        <v>0</v>
      </c>
      <c r="AW27" s="22" t="n">
        <v>0</v>
      </c>
      <c r="AX27" s="22" t="n">
        <v>0</v>
      </c>
      <c r="AY27" s="22" t="n">
        <v>0</v>
      </c>
      <c r="AZ27" s="22" t="n">
        <v>0</v>
      </c>
      <c r="BA27" s="22" t="n">
        <v>0</v>
      </c>
      <c r="BB27" s="22" t="n">
        <v>0</v>
      </c>
      <c r="BC27" s="22" t="n">
        <v>0</v>
      </c>
      <c r="BD27" s="22" t="n">
        <v>0</v>
      </c>
      <c r="BE27" s="22" t="n">
        <v>0</v>
      </c>
      <c r="BF27" s="22" t="n">
        <v>0</v>
      </c>
      <c r="BG27" s="22" t="n">
        <v>0</v>
      </c>
      <c r="BH27" s="22" t="n">
        <v>0</v>
      </c>
      <c r="BI27" s="22" t="n">
        <v>0</v>
      </c>
      <c r="BJ27" s="22" t="n">
        <v>0</v>
      </c>
      <c r="BK27" s="22" t="n">
        <v>0</v>
      </c>
      <c r="BL27" s="22" t="n">
        <v>0</v>
      </c>
      <c r="BM27" s="22" t="n">
        <v>0</v>
      </c>
      <c r="BN27" s="22" t="n">
        <v>0</v>
      </c>
      <c r="BO27" s="22" t="n">
        <v>0</v>
      </c>
      <c r="BP27" s="22" t="n">
        <v>0</v>
      </c>
      <c r="BQ27" s="22" t="n">
        <v>0</v>
      </c>
      <c r="BR27" s="22" t="n">
        <v>0</v>
      </c>
      <c r="BS27" s="22" t="n">
        <v>0</v>
      </c>
      <c r="BT27" s="22" t="n">
        <v>0</v>
      </c>
      <c r="BU27" s="22" t="n">
        <v>0</v>
      </c>
      <c r="BV27" s="22" t="n">
        <v>0</v>
      </c>
      <c r="BW27" s="22" t="n">
        <v>0</v>
      </c>
      <c r="BX27" s="22" t="n">
        <v>0</v>
      </c>
      <c r="BY27" s="22" t="n">
        <v>0</v>
      </c>
      <c r="BZ27" s="22" t="n">
        <v>0</v>
      </c>
      <c r="CA27" s="22" t="n">
        <v>0</v>
      </c>
      <c r="CB27" s="22" t="n">
        <v>0</v>
      </c>
      <c r="CC27" s="22" t="n">
        <v>0</v>
      </c>
      <c r="CD27" s="22" t="n">
        <v>0</v>
      </c>
      <c r="CE27" s="22" t="n">
        <v>0</v>
      </c>
    </row>
    <row r="28" s="207">
      <c r="A28" s="1" t="n">
        <v>15</v>
      </c>
      <c r="B28" s="17" t="inlineStr">
        <is>
          <t>Q3250-0011</t>
        </is>
      </c>
      <c r="C28" s="18" t="inlineStr">
        <is>
          <t>MB</t>
        </is>
      </c>
      <c r="D28" s="17" t="n">
        <v>4500233482</v>
      </c>
      <c r="E28" s="17" t="inlineStr">
        <is>
          <t>Call of Order for Supply Bed at FPU</t>
        </is>
      </c>
      <c r="F28" s="18" t="inlineStr">
        <is>
          <t>Approved</t>
        </is>
      </c>
      <c r="G28" s="19" t="n">
        <v>848964658</v>
      </c>
      <c r="H28" s="20" t="n">
        <v>-82</v>
      </c>
      <c r="J28" s="21" t="n">
        <v>721619959.3</v>
      </c>
      <c r="K28" s="21" t="n">
        <v>127344698.7</v>
      </c>
      <c r="M28" s="22" t="n">
        <v>0</v>
      </c>
      <c r="N28" s="23" t="n">
        <v>721619959.3</v>
      </c>
      <c r="O28" s="22" t="n"/>
      <c r="P28" s="22" t="n"/>
      <c r="R28" s="22" t="n">
        <v>0</v>
      </c>
      <c r="S28" s="22" t="n">
        <v>0</v>
      </c>
      <c r="T28" s="22" t="n">
        <v>551827027.6999999</v>
      </c>
      <c r="U28" s="22" t="n">
        <v>169792931.6</v>
      </c>
      <c r="V28" s="22" t="n">
        <v>0</v>
      </c>
      <c r="W28" s="22" t="n">
        <v>0</v>
      </c>
      <c r="X28" s="22" t="n">
        <v>0</v>
      </c>
      <c r="Y28" s="22" t="n">
        <v>0</v>
      </c>
      <c r="Z28" s="22" t="n">
        <v>0</v>
      </c>
      <c r="AA28" s="22" t="n">
        <v>0</v>
      </c>
      <c r="AB28" s="22" t="n">
        <v>0</v>
      </c>
      <c r="AC28" s="22" t="n">
        <v>0</v>
      </c>
      <c r="AE28" s="22" t="n">
        <v>0</v>
      </c>
      <c r="AF28" s="22" t="n">
        <v>0</v>
      </c>
      <c r="AG28" s="22" t="n">
        <v>0</v>
      </c>
      <c r="AH28" s="22" t="n">
        <v>0</v>
      </c>
      <c r="AI28" s="22" t="n">
        <v>0</v>
      </c>
      <c r="AJ28" s="22" t="n">
        <v>0</v>
      </c>
      <c r="AK28" s="22" t="n">
        <v>0</v>
      </c>
      <c r="AL28" s="22" t="n">
        <v>0</v>
      </c>
      <c r="AM28" s="22" t="n">
        <v>0</v>
      </c>
      <c r="AN28" s="22" t="n">
        <v>0</v>
      </c>
      <c r="AO28" s="22" t="n">
        <v>382034096.1</v>
      </c>
      <c r="AP28" s="22" t="n">
        <v>42448232.9</v>
      </c>
      <c r="AQ28" s="22" t="n">
        <v>42448232.9</v>
      </c>
      <c r="AR28" s="22" t="n">
        <v>84896465.8</v>
      </c>
      <c r="AS28" s="22" t="n">
        <v>42448232.9</v>
      </c>
      <c r="AT28" s="22" t="n">
        <v>84896465.8</v>
      </c>
      <c r="AU28" s="22" t="n">
        <v>42448232.9</v>
      </c>
      <c r="AV28" s="22" t="n">
        <v>0</v>
      </c>
      <c r="AW28" s="22" t="n">
        <v>0</v>
      </c>
      <c r="AX28" s="22" t="n">
        <v>0</v>
      </c>
      <c r="AY28" s="22" t="n">
        <v>0</v>
      </c>
      <c r="AZ28" s="22" t="n">
        <v>0</v>
      </c>
      <c r="BA28" s="22" t="n">
        <v>0</v>
      </c>
      <c r="BB28" s="22" t="n">
        <v>0</v>
      </c>
      <c r="BC28" s="22" t="n">
        <v>0</v>
      </c>
      <c r="BD28" s="22" t="n">
        <v>0</v>
      </c>
      <c r="BE28" s="22" t="n">
        <v>0</v>
      </c>
      <c r="BF28" s="22" t="n">
        <v>0</v>
      </c>
      <c r="BG28" s="22" t="n">
        <v>0</v>
      </c>
      <c r="BH28" s="22" t="n">
        <v>0</v>
      </c>
      <c r="BI28" s="22" t="n">
        <v>0</v>
      </c>
      <c r="BJ28" s="22" t="n">
        <v>0</v>
      </c>
      <c r="BK28" s="22" t="n">
        <v>0</v>
      </c>
      <c r="BL28" s="22" t="n">
        <v>0</v>
      </c>
      <c r="BM28" s="22" t="n">
        <v>0</v>
      </c>
      <c r="BN28" s="22" t="n">
        <v>0</v>
      </c>
      <c r="BO28" s="22" t="n">
        <v>0</v>
      </c>
      <c r="BP28" s="22" t="n">
        <v>0</v>
      </c>
      <c r="BQ28" s="22" t="n">
        <v>0</v>
      </c>
      <c r="BR28" s="22" t="n">
        <v>0</v>
      </c>
      <c r="BS28" s="22" t="n">
        <v>0</v>
      </c>
      <c r="BT28" s="22" t="n">
        <v>0</v>
      </c>
      <c r="BU28" s="22" t="n">
        <v>0</v>
      </c>
      <c r="BV28" s="22" t="n">
        <v>0</v>
      </c>
      <c r="BW28" s="22" t="n">
        <v>0</v>
      </c>
      <c r="BX28" s="22" t="n">
        <v>0</v>
      </c>
      <c r="BY28" s="22" t="n">
        <v>0</v>
      </c>
      <c r="BZ28" s="22" t="n">
        <v>0</v>
      </c>
      <c r="CA28" s="22" t="n">
        <v>0</v>
      </c>
      <c r="CB28" s="22" t="n">
        <v>0</v>
      </c>
      <c r="CC28" s="22" t="n">
        <v>0</v>
      </c>
      <c r="CD28" s="22" t="n">
        <v>0</v>
      </c>
      <c r="CE28" s="22" t="n">
        <v>0</v>
      </c>
    </row>
    <row r="29" s="207">
      <c r="A29" s="1" t="n">
        <v>16</v>
      </c>
      <c r="B29" s="17" t="inlineStr">
        <is>
          <t>Q3250-0012</t>
        </is>
      </c>
      <c r="C29" s="18" t="inlineStr">
        <is>
          <t>MB</t>
        </is>
      </c>
      <c r="D29" s="17" t="inlineStr">
        <is>
          <t>4500226458-2</t>
        </is>
      </c>
      <c r="E29" s="17" t="inlineStr">
        <is>
          <t>Rental Air Compressor Period 7 Feb 20 - 7 Mar 21</t>
        </is>
      </c>
      <c r="F29" s="18" t="inlineStr">
        <is>
          <t>Approved</t>
        </is>
      </c>
      <c r="G29" s="19" t="n">
        <v>108000000</v>
      </c>
      <c r="H29" s="20" t="n">
        <v>0</v>
      </c>
      <c r="J29" s="21" t="n">
        <v>108000000</v>
      </c>
      <c r="K29" s="21" t="n">
        <v>0</v>
      </c>
      <c r="M29" s="22" t="n">
        <v>0</v>
      </c>
      <c r="N29" s="23" t="n">
        <v>108000000</v>
      </c>
      <c r="O29" s="22" t="n"/>
      <c r="P29" s="22" t="n"/>
      <c r="R29" s="22" t="n">
        <v>0</v>
      </c>
      <c r="S29" s="22" t="n">
        <v>97200000</v>
      </c>
      <c r="T29" s="22" t="n">
        <v>10800000</v>
      </c>
      <c r="U29" s="22" t="n">
        <v>0</v>
      </c>
      <c r="V29" s="22" t="n">
        <v>0</v>
      </c>
      <c r="W29" s="22" t="n">
        <v>0</v>
      </c>
      <c r="X29" s="22" t="n">
        <v>0</v>
      </c>
      <c r="Y29" s="22" t="n">
        <v>0</v>
      </c>
      <c r="Z29" s="22" t="n">
        <v>0</v>
      </c>
      <c r="AA29" s="22" t="n">
        <v>0</v>
      </c>
      <c r="AB29" s="22" t="n">
        <v>0</v>
      </c>
      <c r="AC29" s="22" t="n">
        <v>0</v>
      </c>
      <c r="AE29" s="22" t="n">
        <v>0</v>
      </c>
      <c r="AF29" s="22" t="n">
        <v>0</v>
      </c>
      <c r="AG29" s="22" t="n">
        <v>0</v>
      </c>
      <c r="AH29" s="22" t="n">
        <v>0</v>
      </c>
      <c r="AI29" s="22" t="n">
        <v>0</v>
      </c>
      <c r="AJ29" s="22" t="n">
        <v>0</v>
      </c>
      <c r="AK29" s="22" t="n">
        <v>21600000</v>
      </c>
      <c r="AL29" s="22" t="n">
        <v>25200000</v>
      </c>
      <c r="AM29" s="22" t="n">
        <v>25200000</v>
      </c>
      <c r="AN29" s="22" t="n">
        <v>25200000</v>
      </c>
      <c r="AO29" s="22" t="n">
        <v>10800000</v>
      </c>
      <c r="AP29" s="22" t="n">
        <v>0</v>
      </c>
      <c r="AQ29" s="22" t="n">
        <v>0</v>
      </c>
      <c r="AR29" s="22" t="n">
        <v>0</v>
      </c>
      <c r="AS29" s="22" t="n">
        <v>0</v>
      </c>
      <c r="AT29" s="22" t="n">
        <v>0</v>
      </c>
      <c r="AU29" s="22" t="n">
        <v>0</v>
      </c>
      <c r="AV29" s="22" t="n">
        <v>0</v>
      </c>
      <c r="AW29" s="22" t="n">
        <v>0</v>
      </c>
      <c r="AX29" s="22" t="n">
        <v>0</v>
      </c>
      <c r="AY29" s="22" t="n">
        <v>0</v>
      </c>
      <c r="AZ29" s="22" t="n">
        <v>0</v>
      </c>
      <c r="BA29" s="22" t="n">
        <v>0</v>
      </c>
      <c r="BB29" s="22" t="n">
        <v>0</v>
      </c>
      <c r="BC29" s="22" t="n">
        <v>0</v>
      </c>
      <c r="BD29" s="22" t="n">
        <v>0</v>
      </c>
      <c r="BE29" s="22" t="n">
        <v>0</v>
      </c>
      <c r="BF29" s="22" t="n">
        <v>0</v>
      </c>
      <c r="BG29" s="22" t="n">
        <v>0</v>
      </c>
      <c r="BH29" s="22" t="n">
        <v>0</v>
      </c>
      <c r="BI29" s="22" t="n">
        <v>0</v>
      </c>
      <c r="BJ29" s="22" t="n">
        <v>0</v>
      </c>
      <c r="BK29" s="22" t="n">
        <v>0</v>
      </c>
      <c r="BL29" s="22" t="n">
        <v>0</v>
      </c>
      <c r="BM29" s="22" t="n">
        <v>0</v>
      </c>
      <c r="BN29" s="22" t="n">
        <v>0</v>
      </c>
      <c r="BO29" s="22" t="n">
        <v>0</v>
      </c>
      <c r="BP29" s="22" t="n">
        <v>0</v>
      </c>
      <c r="BQ29" s="22" t="n">
        <v>0</v>
      </c>
      <c r="BR29" s="22" t="n">
        <v>0</v>
      </c>
      <c r="BS29" s="22" t="n">
        <v>0</v>
      </c>
      <c r="BT29" s="22" t="n">
        <v>0</v>
      </c>
      <c r="BU29" s="22" t="n">
        <v>0</v>
      </c>
      <c r="BV29" s="22" t="n">
        <v>0</v>
      </c>
      <c r="BW29" s="22" t="n">
        <v>0</v>
      </c>
      <c r="BX29" s="22" t="n">
        <v>0</v>
      </c>
      <c r="BY29" s="22" t="n">
        <v>0</v>
      </c>
      <c r="BZ29" s="22" t="n">
        <v>0</v>
      </c>
      <c r="CA29" s="22" t="n">
        <v>0</v>
      </c>
      <c r="CB29" s="22" t="n">
        <v>0</v>
      </c>
      <c r="CC29" s="22" t="n">
        <v>0</v>
      </c>
      <c r="CD29" s="22" t="n">
        <v>0</v>
      </c>
      <c r="CE29" s="22" t="n">
        <v>0</v>
      </c>
    </row>
    <row r="30" s="207">
      <c r="A30" s="1" t="n">
        <v>17</v>
      </c>
      <c r="B30" s="17" t="inlineStr">
        <is>
          <t>Q3250-0015</t>
        </is>
      </c>
      <c r="C30" s="18" t="inlineStr">
        <is>
          <t>MB</t>
        </is>
      </c>
      <c r="D30" s="17" t="n">
        <v>4500226885</v>
      </c>
      <c r="E30" s="17" t="inlineStr">
        <is>
          <t>Hiab crane and material supply</t>
        </is>
      </c>
      <c r="F30" s="18" t="inlineStr">
        <is>
          <t>Approved</t>
        </is>
      </c>
      <c r="G30" s="19" t="n">
        <v>33680000</v>
      </c>
      <c r="H30" s="20" t="n">
        <v>0</v>
      </c>
      <c r="J30" s="21" t="n">
        <v>33680000</v>
      </c>
      <c r="K30" s="21" t="n">
        <v>0</v>
      </c>
      <c r="M30" s="22" t="n">
        <v>0</v>
      </c>
      <c r="N30" s="23" t="n">
        <v>33680000</v>
      </c>
      <c r="O30" s="22" t="n"/>
      <c r="P30" s="22" t="n"/>
      <c r="R30" s="22" t="n">
        <v>0</v>
      </c>
      <c r="S30" s="22" t="n">
        <v>33680000</v>
      </c>
      <c r="T30" s="22" t="n">
        <v>0</v>
      </c>
      <c r="U30" s="22" t="n">
        <v>0</v>
      </c>
      <c r="V30" s="22" t="n">
        <v>0</v>
      </c>
      <c r="W30" s="22" t="n">
        <v>0</v>
      </c>
      <c r="X30" s="22" t="n">
        <v>0</v>
      </c>
      <c r="Y30" s="22" t="n">
        <v>0</v>
      </c>
      <c r="Z30" s="22" t="n">
        <v>0</v>
      </c>
      <c r="AA30" s="22" t="n">
        <v>0</v>
      </c>
      <c r="AB30" s="22" t="n">
        <v>0</v>
      </c>
      <c r="AC30" s="22" t="n">
        <v>0</v>
      </c>
      <c r="AE30" s="22" t="n">
        <v>0</v>
      </c>
      <c r="AF30" s="22" t="n">
        <v>0</v>
      </c>
      <c r="AG30" s="22" t="n">
        <v>0</v>
      </c>
      <c r="AH30" s="22" t="n">
        <v>0</v>
      </c>
      <c r="AI30" s="22" t="n">
        <v>0</v>
      </c>
      <c r="AJ30" s="22" t="n">
        <v>0</v>
      </c>
      <c r="AK30" s="22" t="n">
        <v>0</v>
      </c>
      <c r="AL30" s="22" t="n">
        <v>0</v>
      </c>
      <c r="AM30" s="22" t="n">
        <v>33680000</v>
      </c>
      <c r="AN30" s="22" t="n">
        <v>0</v>
      </c>
      <c r="AO30" s="22" t="n">
        <v>0</v>
      </c>
      <c r="AP30" s="22" t="n">
        <v>0</v>
      </c>
      <c r="AQ30" s="22" t="n">
        <v>0</v>
      </c>
      <c r="AR30" s="22" t="n">
        <v>0</v>
      </c>
      <c r="AS30" s="22" t="n">
        <v>0</v>
      </c>
      <c r="AT30" s="22" t="n">
        <v>0</v>
      </c>
      <c r="AU30" s="22" t="n">
        <v>0</v>
      </c>
      <c r="AV30" s="22" t="n">
        <v>0</v>
      </c>
      <c r="AW30" s="22" t="n">
        <v>0</v>
      </c>
      <c r="AX30" s="22" t="n">
        <v>0</v>
      </c>
      <c r="AY30" s="22" t="n">
        <v>0</v>
      </c>
      <c r="AZ30" s="22" t="n">
        <v>0</v>
      </c>
      <c r="BA30" s="22" t="n">
        <v>0</v>
      </c>
      <c r="BB30" s="22" t="n">
        <v>0</v>
      </c>
      <c r="BC30" s="22" t="n">
        <v>0</v>
      </c>
      <c r="BD30" s="22" t="n">
        <v>0</v>
      </c>
      <c r="BE30" s="22" t="n">
        <v>0</v>
      </c>
      <c r="BF30" s="22" t="n">
        <v>0</v>
      </c>
      <c r="BG30" s="22" t="n">
        <v>0</v>
      </c>
      <c r="BH30" s="22" t="n">
        <v>0</v>
      </c>
      <c r="BI30" s="22" t="n">
        <v>0</v>
      </c>
      <c r="BJ30" s="22" t="n">
        <v>0</v>
      </c>
      <c r="BK30" s="22" t="n">
        <v>0</v>
      </c>
      <c r="BL30" s="22" t="n">
        <v>0</v>
      </c>
      <c r="BM30" s="22" t="n">
        <v>0</v>
      </c>
      <c r="BN30" s="22" t="n">
        <v>0</v>
      </c>
      <c r="BO30" s="22" t="n">
        <v>0</v>
      </c>
      <c r="BP30" s="22" t="n">
        <v>0</v>
      </c>
      <c r="BQ30" s="22" t="n">
        <v>0</v>
      </c>
      <c r="BR30" s="22" t="n">
        <v>0</v>
      </c>
      <c r="BS30" s="22" t="n">
        <v>0</v>
      </c>
      <c r="BT30" s="22" t="n">
        <v>0</v>
      </c>
      <c r="BU30" s="22" t="n">
        <v>0</v>
      </c>
      <c r="BV30" s="22" t="n">
        <v>0</v>
      </c>
      <c r="BW30" s="22" t="n">
        <v>0</v>
      </c>
      <c r="BX30" s="22" t="n">
        <v>0</v>
      </c>
      <c r="BY30" s="22" t="n">
        <v>0</v>
      </c>
      <c r="BZ30" s="22" t="n">
        <v>0</v>
      </c>
      <c r="CA30" s="22" t="n">
        <v>0</v>
      </c>
      <c r="CB30" s="22" t="n">
        <v>0</v>
      </c>
      <c r="CC30" s="22" t="n">
        <v>0</v>
      </c>
      <c r="CD30" s="22" t="n">
        <v>0</v>
      </c>
      <c r="CE30" s="22" t="n">
        <v>0</v>
      </c>
    </row>
    <row r="31" s="207">
      <c r="A31" s="1" t="n">
        <v>18</v>
      </c>
      <c r="B31" s="17" t="inlineStr">
        <is>
          <t>Q3250-0020</t>
        </is>
      </c>
      <c r="C31" s="18" t="inlineStr">
        <is>
          <t>MB</t>
        </is>
      </c>
      <c r="D31" s="17" t="n">
        <v>4500233984</v>
      </c>
      <c r="E31" s="17" t="inlineStr">
        <is>
          <t>Provide Painter for Painting Services</t>
        </is>
      </c>
      <c r="F31" s="18" t="inlineStr">
        <is>
          <t>Approved</t>
        </is>
      </c>
      <c r="G31" s="19" t="n">
        <v>612957150</v>
      </c>
      <c r="H31" s="20" t="n">
        <v>-49</v>
      </c>
      <c r="J31" s="21" t="n">
        <v>531958830</v>
      </c>
      <c r="K31" s="21" t="n">
        <v>80998320</v>
      </c>
      <c r="M31" s="22" t="n">
        <v>0</v>
      </c>
      <c r="N31" s="23" t="n">
        <v>531958830</v>
      </c>
      <c r="O31" s="22" t="n"/>
      <c r="P31" s="22" t="n"/>
      <c r="R31" s="22" t="n">
        <v>0</v>
      </c>
      <c r="S31" s="22" t="n">
        <v>18388714.5</v>
      </c>
      <c r="T31" s="22" t="n">
        <v>126580516.214286</v>
      </c>
      <c r="U31" s="22" t="n">
        <v>75889932.85714275</v>
      </c>
      <c r="V31" s="22" t="n">
        <v>99240681.42857125</v>
      </c>
      <c r="W31" s="22" t="n">
        <v>70052245.71428572</v>
      </c>
      <c r="X31" s="22" t="n">
        <v>141806739.2857143</v>
      </c>
      <c r="Y31" s="22" t="n">
        <v>0</v>
      </c>
      <c r="Z31" s="22" t="n">
        <v>0</v>
      </c>
      <c r="AA31" s="22" t="n">
        <v>0</v>
      </c>
      <c r="AB31" s="22" t="n">
        <v>0</v>
      </c>
      <c r="AC31" s="22" t="n">
        <v>0</v>
      </c>
      <c r="AE31" s="22" t="n">
        <v>0</v>
      </c>
      <c r="AF31" s="22" t="n">
        <v>0</v>
      </c>
      <c r="AG31" s="22" t="n">
        <v>0</v>
      </c>
      <c r="AH31" s="22" t="n">
        <v>0</v>
      </c>
      <c r="AI31" s="22" t="n">
        <v>0</v>
      </c>
      <c r="AJ31" s="22" t="n">
        <v>0</v>
      </c>
      <c r="AK31" s="22" t="n">
        <v>0</v>
      </c>
      <c r="AL31" s="22" t="n">
        <v>0</v>
      </c>
      <c r="AM31" s="22" t="n">
        <v>0</v>
      </c>
      <c r="AN31" s="22" t="n">
        <v>18388714.5</v>
      </c>
      <c r="AO31" s="22" t="n">
        <v>24395694.57</v>
      </c>
      <c r="AP31" s="22" t="n">
        <v>27276593.175</v>
      </c>
      <c r="AQ31" s="22" t="n">
        <v>27233783.46928588</v>
      </c>
      <c r="AR31" s="22" t="n">
        <v>47674445.00000014</v>
      </c>
      <c r="AS31" s="22" t="n">
        <v>35026122.85714275</v>
      </c>
      <c r="AT31" s="22" t="n">
        <v>20431905</v>
      </c>
      <c r="AU31" s="22" t="n">
        <v>20431905</v>
      </c>
      <c r="AV31" s="22" t="n">
        <v>0</v>
      </c>
      <c r="AW31" s="22" t="n">
        <v>0</v>
      </c>
      <c r="AX31" s="22" t="n">
        <v>17513061.42857126</v>
      </c>
      <c r="AY31" s="22" t="n">
        <v>27242540</v>
      </c>
      <c r="AZ31" s="22" t="n">
        <v>27242540</v>
      </c>
      <c r="BA31" s="22" t="n">
        <v>27242540</v>
      </c>
      <c r="BB31" s="22" t="n">
        <v>29188435.71428571</v>
      </c>
      <c r="BC31" s="22" t="n">
        <v>13621270</v>
      </c>
      <c r="BD31" s="22" t="n">
        <v>13621270</v>
      </c>
      <c r="BE31" s="22" t="n">
        <v>13621270</v>
      </c>
      <c r="BF31" s="22" t="n">
        <v>126958284.2857143</v>
      </c>
      <c r="BG31" s="22" t="n">
        <v>14848455</v>
      </c>
      <c r="BH31" s="22" t="n">
        <v>0</v>
      </c>
      <c r="BI31" s="22" t="n">
        <v>0</v>
      </c>
      <c r="BJ31" s="22" t="n">
        <v>0</v>
      </c>
      <c r="BK31" s="22" t="n">
        <v>0</v>
      </c>
      <c r="BL31" s="22" t="n">
        <v>0</v>
      </c>
      <c r="BM31" s="22" t="n">
        <v>0</v>
      </c>
      <c r="BN31" s="22" t="n">
        <v>0</v>
      </c>
      <c r="BO31" s="22" t="n">
        <v>0</v>
      </c>
      <c r="BP31" s="22" t="n">
        <v>0</v>
      </c>
      <c r="BQ31" s="22" t="n">
        <v>0</v>
      </c>
      <c r="BR31" s="22" t="n">
        <v>0</v>
      </c>
      <c r="BS31" s="22" t="n">
        <v>0</v>
      </c>
      <c r="BT31" s="22" t="n">
        <v>0</v>
      </c>
      <c r="BU31" s="22" t="n">
        <v>0</v>
      </c>
      <c r="BV31" s="22" t="n">
        <v>0</v>
      </c>
      <c r="BW31" s="22" t="n">
        <v>0</v>
      </c>
      <c r="BX31" s="22" t="n">
        <v>0</v>
      </c>
      <c r="BY31" s="22" t="n">
        <v>0</v>
      </c>
      <c r="BZ31" s="22" t="n">
        <v>0</v>
      </c>
      <c r="CA31" s="22" t="n">
        <v>0</v>
      </c>
      <c r="CB31" s="22" t="n">
        <v>0</v>
      </c>
      <c r="CC31" s="22" t="n">
        <v>0</v>
      </c>
      <c r="CD31" s="22" t="n">
        <v>0</v>
      </c>
      <c r="CE31" s="22" t="n">
        <v>0</v>
      </c>
    </row>
    <row r="32" s="207">
      <c r="A32" s="1" t="n">
        <v>19</v>
      </c>
      <c r="B32" s="17" t="inlineStr">
        <is>
          <t>Q3250-0018</t>
        </is>
      </c>
      <c r="C32" s="18" t="inlineStr">
        <is>
          <t>MB</t>
        </is>
      </c>
      <c r="D32" s="17" t="n">
        <v>4500232125</v>
      </c>
      <c r="E32" s="17" t="inlineStr">
        <is>
          <t>Engineering Service for Fresh Water Line Distribution to ORF New Building</t>
        </is>
      </c>
      <c r="F32" s="18" t="inlineStr">
        <is>
          <t>Approved</t>
        </is>
      </c>
      <c r="G32" s="19" t="n">
        <v>109682250</v>
      </c>
      <c r="H32" s="20" t="n">
        <v>-77</v>
      </c>
      <c r="J32" s="21" t="n">
        <v>75494292.675</v>
      </c>
      <c r="K32" s="21" t="n">
        <v>34187957.325</v>
      </c>
      <c r="M32" s="22" t="n">
        <v>0</v>
      </c>
      <c r="N32" s="23" t="n">
        <v>75494292.675</v>
      </c>
      <c r="O32" s="22" t="n"/>
      <c r="P32" s="22" t="n"/>
      <c r="R32" s="22" t="n">
        <v>0</v>
      </c>
      <c r="S32" s="22" t="n">
        <v>25336599.75</v>
      </c>
      <c r="T32" s="22" t="n">
        <v>25764360.525</v>
      </c>
      <c r="U32" s="22" t="n">
        <v>19249234.875</v>
      </c>
      <c r="V32" s="22" t="n">
        <v>5144097.524999998</v>
      </c>
      <c r="W32" s="22" t="n">
        <v>0</v>
      </c>
      <c r="X32" s="22" t="n">
        <v>0</v>
      </c>
      <c r="Y32" s="22" t="n">
        <v>0</v>
      </c>
      <c r="Z32" s="22" t="n">
        <v>0</v>
      </c>
      <c r="AA32" s="22" t="n">
        <v>0</v>
      </c>
      <c r="AB32" s="22" t="n">
        <v>0</v>
      </c>
      <c r="AC32" s="22" t="n">
        <v>0</v>
      </c>
      <c r="AE32" s="22" t="n">
        <v>0</v>
      </c>
      <c r="AF32" s="22" t="n">
        <v>0</v>
      </c>
      <c r="AG32" s="22" t="n">
        <v>0</v>
      </c>
      <c r="AH32" s="22" t="n">
        <v>0</v>
      </c>
      <c r="AI32" s="22" t="n">
        <v>0</v>
      </c>
      <c r="AJ32" s="22" t="n">
        <v>0</v>
      </c>
      <c r="AK32" s="22" t="n">
        <v>0</v>
      </c>
      <c r="AL32" s="22" t="n">
        <v>0</v>
      </c>
      <c r="AM32" s="22" t="n">
        <v>18294999.3</v>
      </c>
      <c r="AN32" s="22" t="n">
        <v>7041600.450000002</v>
      </c>
      <c r="AO32" s="22" t="n">
        <v>1919439.375</v>
      </c>
      <c r="AP32" s="22" t="n">
        <v>5944777.95</v>
      </c>
      <c r="AQ32" s="22" t="n">
        <v>9619133.324999996</v>
      </c>
      <c r="AR32" s="22" t="n">
        <v>8281009.875000005</v>
      </c>
      <c r="AS32" s="22" t="n">
        <v>9948180.074999994</v>
      </c>
      <c r="AT32" s="22" t="n">
        <v>4058243.250000003</v>
      </c>
      <c r="AU32" s="22" t="n">
        <v>5242811.55</v>
      </c>
      <c r="AV32" s="22" t="n">
        <v>0</v>
      </c>
      <c r="AW32" s="22" t="n">
        <v>0</v>
      </c>
      <c r="AX32" s="22" t="n">
        <v>0</v>
      </c>
      <c r="AY32" s="22" t="n">
        <v>0</v>
      </c>
      <c r="AZ32" s="22" t="n">
        <v>0</v>
      </c>
      <c r="BA32" s="22" t="n">
        <v>5144097.524999998</v>
      </c>
      <c r="BB32" s="22" t="n">
        <v>0</v>
      </c>
      <c r="BC32" s="22" t="n">
        <v>0</v>
      </c>
      <c r="BD32" s="22" t="n">
        <v>0</v>
      </c>
      <c r="BE32" s="22" t="n">
        <v>0</v>
      </c>
      <c r="BF32" s="22" t="n">
        <v>0</v>
      </c>
      <c r="BG32" s="22" t="n">
        <v>0</v>
      </c>
      <c r="BH32" s="22" t="n">
        <v>0</v>
      </c>
      <c r="BI32" s="22" t="n">
        <v>0</v>
      </c>
      <c r="BJ32" s="22" t="n">
        <v>0</v>
      </c>
      <c r="BK32" s="22" t="n">
        <v>0</v>
      </c>
      <c r="BL32" s="22" t="n">
        <v>0</v>
      </c>
      <c r="BM32" s="22" t="n">
        <v>0</v>
      </c>
      <c r="BN32" s="22" t="n">
        <v>0</v>
      </c>
      <c r="BO32" s="22" t="n">
        <v>0</v>
      </c>
      <c r="BP32" s="22" t="n">
        <v>0</v>
      </c>
      <c r="BQ32" s="22" t="n">
        <v>0</v>
      </c>
      <c r="BR32" s="22" t="n">
        <v>0</v>
      </c>
      <c r="BS32" s="22" t="n">
        <v>0</v>
      </c>
      <c r="BT32" s="22" t="n">
        <v>0</v>
      </c>
      <c r="BU32" s="22" t="n">
        <v>0</v>
      </c>
      <c r="BV32" s="22" t="n">
        <v>0</v>
      </c>
      <c r="BW32" s="22" t="n">
        <v>0</v>
      </c>
      <c r="BX32" s="22" t="n">
        <v>0</v>
      </c>
      <c r="BY32" s="22" t="n">
        <v>0</v>
      </c>
      <c r="BZ32" s="22" t="n">
        <v>0</v>
      </c>
      <c r="CA32" s="22" t="n">
        <v>0</v>
      </c>
      <c r="CB32" s="22" t="n">
        <v>0</v>
      </c>
      <c r="CC32" s="22" t="n">
        <v>0</v>
      </c>
      <c r="CD32" s="22" t="n">
        <v>0</v>
      </c>
      <c r="CE32" s="22" t="n">
        <v>0</v>
      </c>
    </row>
    <row r="33" s="207">
      <c r="A33" s="1" t="n">
        <v>20</v>
      </c>
      <c r="B33" s="17" t="inlineStr">
        <is>
          <t>Q3250-0013</t>
        </is>
      </c>
      <c r="C33" s="18" t="inlineStr">
        <is>
          <t>MB</t>
        </is>
      </c>
      <c r="D33" s="17" t="n">
        <v>4500234840</v>
      </c>
      <c r="E33" s="17" t="inlineStr">
        <is>
          <t>Rental Air Compressor Period 7 Mar - 7 Apr 21</t>
        </is>
      </c>
      <c r="F33" s="18" t="inlineStr">
        <is>
          <t>Approved</t>
        </is>
      </c>
      <c r="G33" s="19" t="n">
        <v>115200000</v>
      </c>
      <c r="H33" s="20" t="n">
        <v>0</v>
      </c>
      <c r="J33" s="21" t="n">
        <v>115200000</v>
      </c>
      <c r="K33" s="21" t="n">
        <v>0</v>
      </c>
      <c r="M33" s="22" t="n">
        <v>0</v>
      </c>
      <c r="N33" s="23" t="n">
        <v>115200000</v>
      </c>
      <c r="O33" s="22" t="n"/>
      <c r="P33" s="22" t="n"/>
      <c r="R33" s="22" t="n">
        <v>0</v>
      </c>
      <c r="S33" s="22" t="n">
        <v>0</v>
      </c>
      <c r="T33" s="22" t="n">
        <v>97200000</v>
      </c>
      <c r="U33" s="22" t="n">
        <v>18000000</v>
      </c>
      <c r="V33" s="22" t="n">
        <v>0</v>
      </c>
      <c r="W33" s="22" t="n">
        <v>0</v>
      </c>
      <c r="X33" s="22" t="n">
        <v>0</v>
      </c>
      <c r="Y33" s="22" t="n">
        <v>0</v>
      </c>
      <c r="Z33" s="22" t="n">
        <v>0</v>
      </c>
      <c r="AA33" s="22" t="n">
        <v>0</v>
      </c>
      <c r="AB33" s="22" t="n">
        <v>0</v>
      </c>
      <c r="AC33" s="22" t="n">
        <v>0</v>
      </c>
      <c r="AE33" s="22" t="n">
        <v>0</v>
      </c>
      <c r="AF33" s="22" t="n">
        <v>0</v>
      </c>
      <c r="AG33" s="22" t="n">
        <v>0</v>
      </c>
      <c r="AH33" s="22" t="n">
        <v>0</v>
      </c>
      <c r="AI33" s="22" t="n">
        <v>0</v>
      </c>
      <c r="AJ33" s="22" t="n">
        <v>0</v>
      </c>
      <c r="AK33" s="22" t="n">
        <v>0</v>
      </c>
      <c r="AL33" s="22" t="n">
        <v>0</v>
      </c>
      <c r="AM33" s="22" t="n">
        <v>0</v>
      </c>
      <c r="AN33" s="22" t="n">
        <v>0</v>
      </c>
      <c r="AO33" s="22" t="n">
        <v>21600000</v>
      </c>
      <c r="AP33" s="22" t="n">
        <v>25200000</v>
      </c>
      <c r="AQ33" s="22" t="n">
        <v>25200000</v>
      </c>
      <c r="AR33" s="22" t="n">
        <v>25200000</v>
      </c>
      <c r="AS33" s="22" t="n">
        <v>18000000</v>
      </c>
      <c r="AT33" s="22" t="n">
        <v>0</v>
      </c>
      <c r="AU33" s="22" t="n">
        <v>0</v>
      </c>
      <c r="AV33" s="22" t="n">
        <v>0</v>
      </c>
      <c r="AW33" s="22" t="n">
        <v>0</v>
      </c>
      <c r="AX33" s="22" t="n">
        <v>0</v>
      </c>
      <c r="AY33" s="22" t="n">
        <v>0</v>
      </c>
      <c r="AZ33" s="22" t="n">
        <v>0</v>
      </c>
      <c r="BA33" s="22" t="n">
        <v>0</v>
      </c>
      <c r="BB33" s="22" t="n">
        <v>0</v>
      </c>
      <c r="BC33" s="22" t="n">
        <v>0</v>
      </c>
      <c r="BD33" s="22" t="n">
        <v>0</v>
      </c>
      <c r="BE33" s="22" t="n">
        <v>0</v>
      </c>
      <c r="BF33" s="22" t="n">
        <v>0</v>
      </c>
      <c r="BG33" s="22" t="n">
        <v>0</v>
      </c>
      <c r="BH33" s="22" t="n">
        <v>0</v>
      </c>
      <c r="BI33" s="22" t="n">
        <v>0</v>
      </c>
      <c r="BJ33" s="22" t="n">
        <v>0</v>
      </c>
      <c r="BK33" s="22" t="n">
        <v>0</v>
      </c>
      <c r="BL33" s="22" t="n">
        <v>0</v>
      </c>
      <c r="BM33" s="22" t="n">
        <v>0</v>
      </c>
      <c r="BN33" s="22" t="n">
        <v>0</v>
      </c>
      <c r="BO33" s="22" t="n">
        <v>0</v>
      </c>
      <c r="BP33" s="22" t="n">
        <v>0</v>
      </c>
      <c r="BQ33" s="22" t="n">
        <v>0</v>
      </c>
      <c r="BR33" s="22" t="n">
        <v>0</v>
      </c>
      <c r="BS33" s="22" t="n">
        <v>0</v>
      </c>
      <c r="BT33" s="22" t="n">
        <v>0</v>
      </c>
      <c r="BU33" s="22" t="n">
        <v>0</v>
      </c>
      <c r="BV33" s="22" t="n">
        <v>0</v>
      </c>
      <c r="BW33" s="22" t="n">
        <v>0</v>
      </c>
      <c r="BX33" s="22" t="n">
        <v>0</v>
      </c>
      <c r="BY33" s="22" t="n">
        <v>0</v>
      </c>
      <c r="BZ33" s="22" t="n">
        <v>0</v>
      </c>
      <c r="CA33" s="22" t="n">
        <v>0</v>
      </c>
      <c r="CB33" s="22" t="n">
        <v>0</v>
      </c>
      <c r="CC33" s="22" t="n">
        <v>0</v>
      </c>
      <c r="CD33" s="22" t="n">
        <v>0</v>
      </c>
      <c r="CE33" s="22" t="n">
        <v>0</v>
      </c>
    </row>
    <row r="34" s="207">
      <c r="A34" s="1" t="n">
        <v>21</v>
      </c>
      <c r="B34" s="17" t="inlineStr">
        <is>
          <t>Q3250-0021</t>
        </is>
      </c>
      <c r="C34" s="18" t="inlineStr">
        <is>
          <t>MB</t>
        </is>
      </c>
      <c r="D34" s="17" t="n">
        <v>4500235521</v>
      </c>
      <c r="E34" s="17" t="inlineStr">
        <is>
          <t>Revamping Civil Structural Office ORF</t>
        </is>
      </c>
      <c r="F34" s="18" t="inlineStr">
        <is>
          <t>Approved</t>
        </is>
      </c>
      <c r="G34" s="19" t="n">
        <v>958081578.5</v>
      </c>
      <c r="H34" s="20" t="n">
        <v>7</v>
      </c>
      <c r="J34" s="21" t="n">
        <v>881123912.7730501</v>
      </c>
      <c r="K34" s="21" t="n">
        <v>76957665.72694993</v>
      </c>
      <c r="M34" s="22" t="n">
        <v>0</v>
      </c>
      <c r="N34" s="23" t="n">
        <v>881123912.7730501</v>
      </c>
      <c r="O34" s="22" t="n"/>
      <c r="P34" s="22" t="n"/>
      <c r="R34" s="22" t="n">
        <v>0</v>
      </c>
      <c r="S34" s="22" t="n">
        <v>0</v>
      </c>
      <c r="T34" s="22" t="n">
        <v>0</v>
      </c>
      <c r="U34" s="22" t="n">
        <v>22993957.884</v>
      </c>
      <c r="V34" s="22" t="n">
        <v>382274549.8215</v>
      </c>
      <c r="W34" s="22" t="n">
        <v>297963370.9135001</v>
      </c>
      <c r="X34" s="22" t="n">
        <v>76720460.20404997</v>
      </c>
      <c r="Y34" s="22" t="n">
        <v>61652630.71249999</v>
      </c>
      <c r="Z34" s="22" t="n">
        <v>39518943.23750001</v>
      </c>
      <c r="AA34" s="22" t="n">
        <v>0</v>
      </c>
      <c r="AB34" s="22" t="n">
        <v>0</v>
      </c>
      <c r="AC34" s="22" t="n">
        <v>0</v>
      </c>
      <c r="AE34" s="22" t="n">
        <v>0</v>
      </c>
      <c r="AF34" s="22" t="n">
        <v>0</v>
      </c>
      <c r="AG34" s="22" t="n">
        <v>0</v>
      </c>
      <c r="AH34" s="22" t="n">
        <v>0</v>
      </c>
      <c r="AI34" s="22" t="n">
        <v>0</v>
      </c>
      <c r="AJ34" s="22" t="n">
        <v>0</v>
      </c>
      <c r="AK34" s="22" t="n">
        <v>0</v>
      </c>
      <c r="AL34" s="22" t="n">
        <v>0</v>
      </c>
      <c r="AM34" s="22" t="n">
        <v>0</v>
      </c>
      <c r="AN34" s="22" t="n">
        <v>0</v>
      </c>
      <c r="AO34" s="22" t="n">
        <v>0</v>
      </c>
      <c r="AP34" s="22" t="n">
        <v>0</v>
      </c>
      <c r="AQ34" s="22" t="n">
        <v>0</v>
      </c>
      <c r="AR34" s="22" t="n">
        <v>0</v>
      </c>
      <c r="AS34" s="22" t="n">
        <v>0</v>
      </c>
      <c r="AT34" s="22" t="n">
        <v>0</v>
      </c>
      <c r="AU34" s="22" t="n">
        <v>0</v>
      </c>
      <c r="AV34" s="22" t="n">
        <v>22993957.884</v>
      </c>
      <c r="AW34" s="22" t="n">
        <v>0</v>
      </c>
      <c r="AX34" s="22" t="n">
        <v>0</v>
      </c>
      <c r="AY34" s="22" t="n">
        <v>0</v>
      </c>
      <c r="AZ34" s="22" t="n">
        <v>0</v>
      </c>
      <c r="BA34" s="22" t="n">
        <v>382274549.8215</v>
      </c>
      <c r="BB34" s="22" t="n">
        <v>89101586.80050001</v>
      </c>
      <c r="BC34" s="22" t="n">
        <v>46945997.34650005</v>
      </c>
      <c r="BD34" s="22" t="n">
        <v>130299094.6759999</v>
      </c>
      <c r="BE34" s="22" t="n">
        <v>31616692.09050011</v>
      </c>
      <c r="BF34" s="22" t="n">
        <v>30466994.19629993</v>
      </c>
      <c r="BG34" s="22" t="n">
        <v>21748451.83194996</v>
      </c>
      <c r="BH34" s="22" t="n">
        <v>18011933.67580009</v>
      </c>
      <c r="BI34" s="22" t="n">
        <v>6493080.500000003</v>
      </c>
      <c r="BJ34" s="22" t="n">
        <v>11747270.5</v>
      </c>
      <c r="BK34" s="22" t="n">
        <v>16239770.49999999</v>
      </c>
      <c r="BL34" s="22" t="n">
        <v>18297770.50000002</v>
      </c>
      <c r="BM34" s="22" t="n">
        <v>15367819.21249998</v>
      </c>
      <c r="BN34" s="22" t="n">
        <v>8954429.762499996</v>
      </c>
      <c r="BO34" s="22" t="n">
        <v>5308169.762500005</v>
      </c>
      <c r="BP34" s="22" t="n">
        <v>25256343.71250001</v>
      </c>
      <c r="BQ34" s="22" t="n">
        <v>0</v>
      </c>
      <c r="BR34" s="22" t="n">
        <v>0</v>
      </c>
      <c r="BS34" s="22" t="n">
        <v>0</v>
      </c>
      <c r="BT34" s="22" t="n">
        <v>0</v>
      </c>
      <c r="BU34" s="22" t="n">
        <v>0</v>
      </c>
      <c r="BV34" s="22" t="n">
        <v>0</v>
      </c>
      <c r="BW34" s="22" t="n">
        <v>0</v>
      </c>
      <c r="BX34" s="22" t="n">
        <v>0</v>
      </c>
      <c r="BY34" s="22" t="n">
        <v>0</v>
      </c>
      <c r="BZ34" s="22" t="n">
        <v>0</v>
      </c>
      <c r="CA34" s="22" t="n">
        <v>0</v>
      </c>
      <c r="CB34" s="22" t="n">
        <v>0</v>
      </c>
      <c r="CC34" s="22" t="n">
        <v>0</v>
      </c>
      <c r="CD34" s="22" t="n">
        <v>0</v>
      </c>
      <c r="CE34" s="22" t="n">
        <v>0</v>
      </c>
    </row>
    <row r="35" s="207">
      <c r="A35" s="1" t="n">
        <v>22</v>
      </c>
      <c r="B35" s="17" t="inlineStr">
        <is>
          <t>Q3250-0022</t>
        </is>
      </c>
      <c r="C35" s="18" t="inlineStr">
        <is>
          <t>MB</t>
        </is>
      </c>
      <c r="D35" s="17" t="inlineStr">
        <is>
          <t>4500234840-2</t>
        </is>
      </c>
      <c r="E35" s="17" t="inlineStr">
        <is>
          <t>Rental Air Compressor Period 8 April - 7 Mei 21</t>
        </is>
      </c>
      <c r="F35" s="18" t="inlineStr">
        <is>
          <t>Approved</t>
        </is>
      </c>
      <c r="G35" s="19" t="n">
        <v>108000000</v>
      </c>
      <c r="H35" s="20" t="n">
        <v>0</v>
      </c>
      <c r="J35" s="21" t="n">
        <v>108000000</v>
      </c>
      <c r="K35" s="21" t="n">
        <v>0</v>
      </c>
      <c r="M35" s="22" t="n">
        <v>0</v>
      </c>
      <c r="N35" s="23" t="n">
        <v>108000000</v>
      </c>
      <c r="O35" s="22" t="n"/>
      <c r="P35" s="22" t="n"/>
      <c r="R35" s="22" t="n">
        <v>0</v>
      </c>
      <c r="S35" s="22" t="n">
        <v>0</v>
      </c>
      <c r="T35" s="22" t="n">
        <v>0</v>
      </c>
      <c r="U35" s="22" t="n">
        <v>82800000</v>
      </c>
      <c r="V35" s="22" t="n">
        <v>25199999.99999996</v>
      </c>
      <c r="W35" s="22" t="n">
        <v>0</v>
      </c>
      <c r="X35" s="22" t="n">
        <v>0</v>
      </c>
      <c r="Y35" s="22" t="n">
        <v>0</v>
      </c>
      <c r="Z35" s="22" t="n">
        <v>0</v>
      </c>
      <c r="AA35" s="22" t="n">
        <v>0</v>
      </c>
      <c r="AB35" s="22" t="n">
        <v>0</v>
      </c>
      <c r="AC35" s="22" t="n">
        <v>0</v>
      </c>
      <c r="AE35" s="22" t="n">
        <v>0</v>
      </c>
      <c r="AF35" s="22" t="n">
        <v>0</v>
      </c>
      <c r="AG35" s="22" t="n">
        <v>0</v>
      </c>
      <c r="AH35" s="22" t="n">
        <v>0</v>
      </c>
      <c r="AI35" s="22" t="n">
        <v>0</v>
      </c>
      <c r="AJ35" s="22" t="n">
        <v>0</v>
      </c>
      <c r="AK35" s="22" t="n">
        <v>0</v>
      </c>
      <c r="AL35" s="22" t="n">
        <v>0</v>
      </c>
      <c r="AM35" s="22" t="n">
        <v>0</v>
      </c>
      <c r="AN35" s="22" t="n">
        <v>0</v>
      </c>
      <c r="AO35" s="22" t="n">
        <v>0</v>
      </c>
      <c r="AP35" s="22" t="n">
        <v>0</v>
      </c>
      <c r="AQ35" s="22" t="n">
        <v>0</v>
      </c>
      <c r="AR35" s="22" t="n">
        <v>0</v>
      </c>
      <c r="AS35" s="22" t="n">
        <v>7200000.000000004</v>
      </c>
      <c r="AT35" s="22" t="n">
        <v>25200000</v>
      </c>
      <c r="AU35" s="22" t="n">
        <v>25200000</v>
      </c>
      <c r="AV35" s="22" t="n">
        <v>25200000</v>
      </c>
      <c r="AW35" s="22" t="n">
        <v>19799999.99999996</v>
      </c>
      <c r="AX35" s="22" t="n">
        <v>5400000</v>
      </c>
      <c r="AY35" s="22" t="n">
        <v>0</v>
      </c>
      <c r="AZ35" s="22" t="n">
        <v>0</v>
      </c>
      <c r="BA35" s="22" t="n">
        <v>0</v>
      </c>
      <c r="BB35" s="22" t="n">
        <v>0</v>
      </c>
      <c r="BC35" s="22" t="n">
        <v>0</v>
      </c>
      <c r="BD35" s="22" t="n">
        <v>0</v>
      </c>
      <c r="BE35" s="22" t="n">
        <v>0</v>
      </c>
      <c r="BF35" s="22" t="n">
        <v>0</v>
      </c>
      <c r="BG35" s="22" t="n">
        <v>0</v>
      </c>
      <c r="BH35" s="22" t="n">
        <v>0</v>
      </c>
      <c r="BI35" s="22" t="n">
        <v>0</v>
      </c>
      <c r="BJ35" s="22" t="n">
        <v>0</v>
      </c>
      <c r="BK35" s="22" t="n">
        <v>0</v>
      </c>
      <c r="BL35" s="22" t="n">
        <v>0</v>
      </c>
      <c r="BM35" s="22" t="n">
        <v>0</v>
      </c>
      <c r="BN35" s="22" t="n">
        <v>0</v>
      </c>
      <c r="BO35" s="22" t="n">
        <v>0</v>
      </c>
      <c r="BP35" s="22" t="n">
        <v>0</v>
      </c>
      <c r="BQ35" s="22" t="n">
        <v>0</v>
      </c>
      <c r="BR35" s="22" t="n">
        <v>0</v>
      </c>
      <c r="BS35" s="22" t="n">
        <v>0</v>
      </c>
      <c r="BT35" s="22" t="n">
        <v>0</v>
      </c>
      <c r="BU35" s="22" t="n">
        <v>0</v>
      </c>
      <c r="BV35" s="22" t="n">
        <v>0</v>
      </c>
      <c r="BW35" s="22" t="n">
        <v>0</v>
      </c>
      <c r="BX35" s="22" t="n">
        <v>0</v>
      </c>
      <c r="BY35" s="22" t="n">
        <v>0</v>
      </c>
      <c r="BZ35" s="22" t="n">
        <v>0</v>
      </c>
      <c r="CA35" s="22" t="n">
        <v>0</v>
      </c>
      <c r="CB35" s="22" t="n">
        <v>0</v>
      </c>
      <c r="CC35" s="22" t="n">
        <v>0</v>
      </c>
      <c r="CD35" s="22" t="n">
        <v>0</v>
      </c>
      <c r="CE35" s="22" t="n">
        <v>0</v>
      </c>
    </row>
    <row r="36" s="207">
      <c r="A36" s="1" t="n">
        <v>23</v>
      </c>
      <c r="B36" s="17" t="inlineStr">
        <is>
          <t>Q3250-0023</t>
        </is>
      </c>
      <c r="C36" s="18" t="inlineStr">
        <is>
          <t>MB</t>
        </is>
      </c>
      <c r="D36" s="17" t="n">
        <v>4500237387</v>
      </c>
      <c r="E36" s="17" t="inlineStr">
        <is>
          <t>Engineering for Potable Water System Piping Replacement at FPU</t>
        </is>
      </c>
      <c r="F36" s="18" t="inlineStr">
        <is>
          <t>Approved</t>
        </is>
      </c>
      <c r="G36" s="19" t="n">
        <v>314423000</v>
      </c>
      <c r="H36" s="20" t="n">
        <v>-42</v>
      </c>
      <c r="J36" s="21" t="n">
        <v>263046281.8</v>
      </c>
      <c r="K36" s="21" t="n">
        <v>51376718.19999999</v>
      </c>
      <c r="M36" s="22" t="n">
        <v>0</v>
      </c>
      <c r="N36" s="23" t="n">
        <v>263046281.8</v>
      </c>
      <c r="O36" s="22" t="n"/>
      <c r="P36" s="22" t="n"/>
      <c r="R36" s="22" t="n">
        <v>0</v>
      </c>
      <c r="S36" s="22" t="n">
        <v>0</v>
      </c>
      <c r="T36" s="22" t="n">
        <v>0</v>
      </c>
      <c r="U36" s="22" t="n">
        <v>35781337.40000001</v>
      </c>
      <c r="V36" s="22" t="n">
        <v>0</v>
      </c>
      <c r="W36" s="22" t="n">
        <v>147055637.1</v>
      </c>
      <c r="X36" s="22" t="n">
        <v>45717104.2</v>
      </c>
      <c r="Y36" s="22" t="n">
        <v>21569417.8</v>
      </c>
      <c r="Z36" s="22" t="n">
        <v>12922785.30000001</v>
      </c>
      <c r="AA36" s="22" t="n">
        <v>0</v>
      </c>
      <c r="AB36" s="22" t="n">
        <v>0</v>
      </c>
      <c r="AC36" s="22" t="n">
        <v>0</v>
      </c>
      <c r="AE36" s="22" t="n">
        <v>0</v>
      </c>
      <c r="AF36" s="22" t="n">
        <v>0</v>
      </c>
      <c r="AG36" s="22" t="n">
        <v>0</v>
      </c>
      <c r="AH36" s="22" t="n">
        <v>0</v>
      </c>
      <c r="AI36" s="22" t="n">
        <v>0</v>
      </c>
      <c r="AJ36" s="22" t="n">
        <v>0</v>
      </c>
      <c r="AK36" s="22" t="n">
        <v>0</v>
      </c>
      <c r="AL36" s="22" t="n">
        <v>0</v>
      </c>
      <c r="AM36" s="22" t="n">
        <v>0</v>
      </c>
      <c r="AN36" s="22" t="n">
        <v>0</v>
      </c>
      <c r="AO36" s="22" t="n">
        <v>0</v>
      </c>
      <c r="AP36" s="22" t="n">
        <v>0</v>
      </c>
      <c r="AQ36" s="22" t="n">
        <v>0</v>
      </c>
      <c r="AR36" s="22" t="n">
        <v>0</v>
      </c>
      <c r="AS36" s="22" t="n">
        <v>0</v>
      </c>
      <c r="AT36" s="22" t="n">
        <v>0</v>
      </c>
      <c r="AU36" s="22" t="n">
        <v>0</v>
      </c>
      <c r="AV36" s="22" t="n">
        <v>35781337.40000001</v>
      </c>
      <c r="AW36" s="22" t="n">
        <v>0</v>
      </c>
      <c r="AX36" s="22" t="n">
        <v>0</v>
      </c>
      <c r="AY36" s="22" t="n">
        <v>0</v>
      </c>
      <c r="AZ36" s="22" t="n">
        <v>0</v>
      </c>
      <c r="BA36" s="22" t="n">
        <v>0</v>
      </c>
      <c r="BB36" s="22" t="n">
        <v>0</v>
      </c>
      <c r="BC36" s="22" t="n">
        <v>63419119.10000001</v>
      </c>
      <c r="BD36" s="22" t="n">
        <v>37699317.69999999</v>
      </c>
      <c r="BE36" s="22" t="n">
        <v>45937200.3</v>
      </c>
      <c r="BF36" s="22" t="n">
        <v>22638455.99999999</v>
      </c>
      <c r="BG36" s="22" t="n">
        <v>23078648.20000001</v>
      </c>
      <c r="BH36" s="22" t="n">
        <v>0</v>
      </c>
      <c r="BI36" s="22" t="n">
        <v>0</v>
      </c>
      <c r="BJ36" s="22" t="n">
        <v>0</v>
      </c>
      <c r="BK36" s="22" t="n">
        <v>21569417.8</v>
      </c>
      <c r="BL36" s="22" t="n">
        <v>0</v>
      </c>
      <c r="BM36" s="22" t="n">
        <v>0</v>
      </c>
      <c r="BN36" s="22" t="n">
        <v>5250864.100000005</v>
      </c>
      <c r="BO36" s="22" t="n">
        <v>6005479.3</v>
      </c>
      <c r="BP36" s="22" t="n">
        <v>1666441.900000004</v>
      </c>
      <c r="BQ36" s="22" t="n">
        <v>0</v>
      </c>
      <c r="BR36" s="22" t="n">
        <v>0</v>
      </c>
      <c r="BS36" s="22" t="n">
        <v>0</v>
      </c>
      <c r="BT36" s="22" t="n">
        <v>0</v>
      </c>
      <c r="BU36" s="22" t="n">
        <v>0</v>
      </c>
      <c r="BV36" s="22" t="n">
        <v>0</v>
      </c>
      <c r="BW36" s="22" t="n">
        <v>0</v>
      </c>
      <c r="BX36" s="22" t="n">
        <v>0</v>
      </c>
      <c r="BY36" s="22" t="n">
        <v>0</v>
      </c>
      <c r="BZ36" s="22" t="n">
        <v>0</v>
      </c>
      <c r="CA36" s="22" t="n">
        <v>0</v>
      </c>
      <c r="CB36" s="22" t="n">
        <v>0</v>
      </c>
      <c r="CC36" s="22" t="n">
        <v>0</v>
      </c>
      <c r="CD36" s="22" t="n">
        <v>0</v>
      </c>
      <c r="CE36" s="22" t="n">
        <v>0</v>
      </c>
    </row>
    <row r="37" s="207">
      <c r="A37" s="1" t="n">
        <v>24</v>
      </c>
      <c r="B37" s="17" t="inlineStr">
        <is>
          <t>Q3250-0024</t>
        </is>
      </c>
      <c r="C37" s="18" t="inlineStr">
        <is>
          <t>MB</t>
        </is>
      </c>
      <c r="D37" s="17" t="inlineStr">
        <is>
          <t>4500233482-2</t>
        </is>
      </c>
      <c r="E37" s="17" t="inlineStr">
        <is>
          <t>Electrical Work for Relayout of FPU (Additional Engineering Services Supply Bed Set for FPU)</t>
        </is>
      </c>
      <c r="F37" s="18" t="inlineStr">
        <is>
          <t>Approved</t>
        </is>
      </c>
      <c r="G37" s="19" t="n">
        <v>106924200</v>
      </c>
      <c r="H37" s="20" t="n">
        <v>-82</v>
      </c>
      <c r="J37" s="21" t="n">
        <v>101577990</v>
      </c>
      <c r="K37" s="21" t="n">
        <v>5346210</v>
      </c>
      <c r="M37" s="22" t="n">
        <v>0</v>
      </c>
      <c r="N37" s="23" t="n">
        <v>101577990</v>
      </c>
      <c r="O37" s="22" t="n"/>
      <c r="P37" s="22" t="n"/>
      <c r="R37" s="22" t="n">
        <v>0</v>
      </c>
      <c r="S37" s="22" t="n">
        <v>0</v>
      </c>
      <c r="T37" s="22" t="n">
        <v>0</v>
      </c>
      <c r="U37" s="22" t="n">
        <v>0</v>
      </c>
      <c r="V37" s="22" t="n">
        <v>0</v>
      </c>
      <c r="W37" s="22" t="n">
        <v>42769680</v>
      </c>
      <c r="X37" s="22" t="n">
        <v>0</v>
      </c>
      <c r="Y37" s="22" t="n">
        <v>0</v>
      </c>
      <c r="Z37" s="22" t="n">
        <v>58808310</v>
      </c>
      <c r="AA37" s="22" t="n">
        <v>0</v>
      </c>
      <c r="AB37" s="22" t="n">
        <v>0</v>
      </c>
      <c r="AC37" s="22" t="n">
        <v>0</v>
      </c>
      <c r="AE37" s="22" t="n">
        <v>0</v>
      </c>
      <c r="AF37" s="22" t="n">
        <v>0</v>
      </c>
      <c r="AG37" s="22" t="n">
        <v>0</v>
      </c>
      <c r="AH37" s="22" t="n">
        <v>0</v>
      </c>
      <c r="AI37" s="22" t="n">
        <v>0</v>
      </c>
      <c r="AJ37" s="22" t="n">
        <v>0</v>
      </c>
      <c r="AK37" s="22" t="n">
        <v>0</v>
      </c>
      <c r="AL37" s="22" t="n">
        <v>0</v>
      </c>
      <c r="AM37" s="22" t="n">
        <v>0</v>
      </c>
      <c r="AN37" s="22" t="n">
        <v>0</v>
      </c>
      <c r="AO37" s="22" t="n">
        <v>0</v>
      </c>
      <c r="AP37" s="22" t="n">
        <v>0</v>
      </c>
      <c r="AQ37" s="22" t="n">
        <v>0</v>
      </c>
      <c r="AR37" s="22" t="n">
        <v>0</v>
      </c>
      <c r="AS37" s="22" t="n">
        <v>0</v>
      </c>
      <c r="AT37" s="22" t="n">
        <v>0</v>
      </c>
      <c r="AU37" s="22" t="n">
        <v>0</v>
      </c>
      <c r="AV37" s="22" t="n">
        <v>0</v>
      </c>
      <c r="AW37" s="22" t="n">
        <v>0</v>
      </c>
      <c r="AX37" s="22" t="n">
        <v>0</v>
      </c>
      <c r="AY37" s="22" t="n">
        <v>0</v>
      </c>
      <c r="AZ37" s="22" t="n">
        <v>0</v>
      </c>
      <c r="BA37" s="22" t="n">
        <v>0</v>
      </c>
      <c r="BB37" s="22" t="n">
        <v>0</v>
      </c>
      <c r="BC37" s="22" t="n">
        <v>0</v>
      </c>
      <c r="BD37" s="22" t="n">
        <v>42769680</v>
      </c>
      <c r="BE37" s="22" t="n">
        <v>0</v>
      </c>
      <c r="BF37" s="22" t="n">
        <v>0</v>
      </c>
      <c r="BG37" s="22" t="n">
        <v>0</v>
      </c>
      <c r="BH37" s="22" t="n">
        <v>0</v>
      </c>
      <c r="BI37" s="22" t="n">
        <v>0</v>
      </c>
      <c r="BJ37" s="22" t="n">
        <v>0</v>
      </c>
      <c r="BK37" s="22" t="n">
        <v>0</v>
      </c>
      <c r="BL37" s="22" t="n">
        <v>0</v>
      </c>
      <c r="BM37" s="22" t="n">
        <v>0</v>
      </c>
      <c r="BN37" s="22" t="n">
        <v>0</v>
      </c>
      <c r="BO37" s="22" t="n">
        <v>58808310</v>
      </c>
      <c r="BP37" s="22" t="n">
        <v>0</v>
      </c>
      <c r="BQ37" s="22" t="n">
        <v>0</v>
      </c>
      <c r="BR37" s="22" t="n">
        <v>0</v>
      </c>
      <c r="BS37" s="22" t="n">
        <v>0</v>
      </c>
      <c r="BT37" s="22" t="n">
        <v>0</v>
      </c>
      <c r="BU37" s="22" t="n">
        <v>0</v>
      </c>
      <c r="BV37" s="22" t="n">
        <v>0</v>
      </c>
      <c r="BW37" s="22" t="n">
        <v>0</v>
      </c>
      <c r="BX37" s="22" t="n">
        <v>0</v>
      </c>
      <c r="BY37" s="22" t="n">
        <v>0</v>
      </c>
      <c r="BZ37" s="22" t="n">
        <v>0</v>
      </c>
      <c r="CA37" s="22" t="n">
        <v>0</v>
      </c>
      <c r="CB37" s="22" t="n">
        <v>0</v>
      </c>
      <c r="CC37" s="22" t="n">
        <v>0</v>
      </c>
      <c r="CD37" s="22" t="n">
        <v>0</v>
      </c>
      <c r="CE37" s="22" t="n">
        <v>0</v>
      </c>
    </row>
    <row r="38" s="207">
      <c r="A38" s="1" t="n">
        <v>25</v>
      </c>
      <c r="B38" s="17" t="inlineStr">
        <is>
          <t>Q3250-0026</t>
        </is>
      </c>
      <c r="C38" s="18" t="inlineStr">
        <is>
          <t>MB</t>
        </is>
      </c>
      <c r="D38" s="17" t="n">
        <v>4500238915</v>
      </c>
      <c r="E38" s="17" t="inlineStr">
        <is>
          <t>Manpower for Construction Engineer</t>
        </is>
      </c>
      <c r="F38" s="18" t="inlineStr">
        <is>
          <t>Approved</t>
        </is>
      </c>
      <c r="G38" s="19" t="n">
        <v>338791600</v>
      </c>
      <c r="H38" s="20" t="n">
        <v>0</v>
      </c>
      <c r="J38" s="21" t="n">
        <v>320311600</v>
      </c>
      <c r="K38" s="21" t="n">
        <v>18480000</v>
      </c>
      <c r="M38" s="22" t="n">
        <v>0</v>
      </c>
      <c r="N38" s="23" t="n">
        <v>320311600</v>
      </c>
      <c r="O38" s="22" t="n"/>
      <c r="P38" s="22" t="n"/>
      <c r="R38" s="22" t="n">
        <v>0</v>
      </c>
      <c r="S38" s="22" t="n">
        <v>0</v>
      </c>
      <c r="T38" s="22" t="n">
        <v>0</v>
      </c>
      <c r="U38" s="22" t="n">
        <v>0</v>
      </c>
      <c r="V38" s="22" t="n">
        <v>112930533.3333333</v>
      </c>
      <c r="W38" s="22" t="n">
        <v>115553266.6666667</v>
      </c>
      <c r="X38" s="22" t="n">
        <v>91827800</v>
      </c>
      <c r="Y38" s="22" t="n">
        <v>0</v>
      </c>
      <c r="Z38" s="22" t="n">
        <v>0</v>
      </c>
      <c r="AA38" s="22" t="n">
        <v>0</v>
      </c>
      <c r="AB38" s="22" t="n">
        <v>0</v>
      </c>
      <c r="AC38" s="22" t="n">
        <v>0</v>
      </c>
      <c r="AE38" s="22" t="n">
        <v>0</v>
      </c>
      <c r="AF38" s="22" t="n">
        <v>0</v>
      </c>
      <c r="AG38" s="22" t="n">
        <v>0</v>
      </c>
      <c r="AH38" s="22" t="n">
        <v>0</v>
      </c>
      <c r="AI38" s="22" t="n">
        <v>0</v>
      </c>
      <c r="AJ38" s="22" t="n">
        <v>0</v>
      </c>
      <c r="AK38" s="22" t="n">
        <v>0</v>
      </c>
      <c r="AL38" s="22" t="n">
        <v>0</v>
      </c>
      <c r="AM38" s="22" t="n">
        <v>0</v>
      </c>
      <c r="AN38" s="22" t="n">
        <v>0</v>
      </c>
      <c r="AO38" s="22" t="n">
        <v>0</v>
      </c>
      <c r="AP38" s="22" t="n">
        <v>0</v>
      </c>
      <c r="AQ38" s="22" t="n">
        <v>0</v>
      </c>
      <c r="AR38" s="22" t="n">
        <v>0</v>
      </c>
      <c r="AS38" s="22" t="n">
        <v>0</v>
      </c>
      <c r="AT38" s="22" t="n">
        <v>0</v>
      </c>
      <c r="AU38" s="22" t="n">
        <v>0</v>
      </c>
      <c r="AV38" s="22" t="n">
        <v>0</v>
      </c>
      <c r="AW38" s="22" t="n">
        <v>20532824.24242424</v>
      </c>
      <c r="AX38" s="22" t="n">
        <v>0</v>
      </c>
      <c r="AY38" s="22" t="n">
        <v>61598472.72727273</v>
      </c>
      <c r="AZ38" s="22" t="n">
        <v>25666030.3030303</v>
      </c>
      <c r="BA38" s="22" t="n">
        <v>5133206.060606061</v>
      </c>
      <c r="BB38" s="22" t="n">
        <v>4333466.666666675</v>
      </c>
      <c r="BC38" s="22" t="n">
        <v>38499800</v>
      </c>
      <c r="BD38" s="22" t="n">
        <v>38784000.00000001</v>
      </c>
      <c r="BE38" s="22" t="n">
        <v>33936000</v>
      </c>
      <c r="BF38" s="22" t="n">
        <v>43347800</v>
      </c>
      <c r="BG38" s="22" t="n">
        <v>33936000</v>
      </c>
      <c r="BH38" s="22" t="n">
        <v>14544000</v>
      </c>
      <c r="BI38" s="22" t="n">
        <v>0</v>
      </c>
      <c r="BJ38" s="22" t="n">
        <v>0</v>
      </c>
      <c r="BK38" s="22" t="n">
        <v>0</v>
      </c>
      <c r="BL38" s="22" t="n">
        <v>0</v>
      </c>
      <c r="BM38" s="22" t="n">
        <v>0</v>
      </c>
      <c r="BN38" s="22" t="n">
        <v>0</v>
      </c>
      <c r="BO38" s="22" t="n">
        <v>0</v>
      </c>
      <c r="BP38" s="22" t="n">
        <v>0</v>
      </c>
      <c r="BQ38" s="22" t="n">
        <v>0</v>
      </c>
      <c r="BR38" s="22" t="n">
        <v>0</v>
      </c>
      <c r="BS38" s="22" t="n">
        <v>0</v>
      </c>
      <c r="BT38" s="22" t="n">
        <v>0</v>
      </c>
      <c r="BU38" s="22" t="n">
        <v>0</v>
      </c>
      <c r="BV38" s="22" t="n">
        <v>0</v>
      </c>
      <c r="BW38" s="22" t="n">
        <v>0</v>
      </c>
      <c r="BX38" s="22" t="n">
        <v>0</v>
      </c>
      <c r="BY38" s="22" t="n">
        <v>0</v>
      </c>
      <c r="BZ38" s="22" t="n">
        <v>0</v>
      </c>
      <c r="CA38" s="22" t="n">
        <v>0</v>
      </c>
      <c r="CB38" s="22" t="n">
        <v>0</v>
      </c>
      <c r="CC38" s="22" t="n">
        <v>0</v>
      </c>
      <c r="CD38" s="22" t="n">
        <v>0</v>
      </c>
      <c r="CE38" s="22" t="n">
        <v>0</v>
      </c>
    </row>
    <row r="39" s="207">
      <c r="A39" s="1" t="n">
        <v>26</v>
      </c>
      <c r="B39" s="17" t="inlineStr">
        <is>
          <t>Q3250-0027</t>
        </is>
      </c>
      <c r="C39" s="18" t="inlineStr">
        <is>
          <t>MB</t>
        </is>
      </c>
      <c r="D39" s="17" t="inlineStr">
        <is>
          <t>4500232125-2</t>
        </is>
      </c>
      <c r="E39" s="17" t="inlineStr">
        <is>
          <t>Engineering Service for Fresh Water Line Distribution to ORF New Building (Sewage Domestic Waste Water at ORF Facility)</t>
        </is>
      </c>
      <c r="F39" s="18" t="inlineStr">
        <is>
          <t>Approved</t>
        </is>
      </c>
      <c r="G39" s="19" t="n">
        <v>51718400</v>
      </c>
      <c r="H39" s="20" t="n">
        <v>-77</v>
      </c>
      <c r="J39" s="21" t="n">
        <v>48196376.95999999</v>
      </c>
      <c r="K39" s="21" t="n">
        <v>3522023.040000007</v>
      </c>
      <c r="M39" s="22" t="n">
        <v>0</v>
      </c>
      <c r="N39" s="23" t="n">
        <v>48196376.95999999</v>
      </c>
      <c r="O39" s="22" t="n"/>
      <c r="P39" s="22" t="n"/>
      <c r="R39" s="22" t="n">
        <v>0</v>
      </c>
      <c r="S39" s="22" t="n">
        <v>0</v>
      </c>
      <c r="T39" s="22" t="n">
        <v>0</v>
      </c>
      <c r="U39" s="22" t="n">
        <v>0</v>
      </c>
      <c r="V39" s="22" t="n">
        <v>0</v>
      </c>
      <c r="W39" s="22" t="n">
        <v>35980490.88</v>
      </c>
      <c r="X39" s="22" t="n">
        <v>6552721.280000001</v>
      </c>
      <c r="Y39" s="22" t="n">
        <v>4814983.04</v>
      </c>
      <c r="Z39" s="22" t="n">
        <v>848181.7600000002</v>
      </c>
      <c r="AA39" s="22" t="n">
        <v>0</v>
      </c>
      <c r="AB39" s="22" t="n">
        <v>0</v>
      </c>
      <c r="AC39" s="22" t="n">
        <v>0</v>
      </c>
      <c r="AE39" s="22" t="n">
        <v>0</v>
      </c>
      <c r="AF39" s="22" t="n">
        <v>0</v>
      </c>
      <c r="AG39" s="22" t="n">
        <v>0</v>
      </c>
      <c r="AH39" s="22" t="n">
        <v>0</v>
      </c>
      <c r="AI39" s="22" t="n">
        <v>0</v>
      </c>
      <c r="AJ39" s="22" t="n">
        <v>0</v>
      </c>
      <c r="AK39" s="22" t="n">
        <v>0</v>
      </c>
      <c r="AL39" s="22" t="n">
        <v>0</v>
      </c>
      <c r="AM39" s="22" t="n">
        <v>0</v>
      </c>
      <c r="AN39" s="22" t="n">
        <v>0</v>
      </c>
      <c r="AO39" s="22" t="n">
        <v>0</v>
      </c>
      <c r="AP39" s="22" t="n">
        <v>0</v>
      </c>
      <c r="AQ39" s="22" t="n">
        <v>0</v>
      </c>
      <c r="AR39" s="22" t="n">
        <v>0</v>
      </c>
      <c r="AS39" s="22" t="n">
        <v>0</v>
      </c>
      <c r="AT39" s="22" t="n">
        <v>0</v>
      </c>
      <c r="AU39" s="22" t="n">
        <v>0</v>
      </c>
      <c r="AV39" s="22" t="n">
        <v>0</v>
      </c>
      <c r="AW39" s="22" t="n">
        <v>0</v>
      </c>
      <c r="AX39" s="22" t="n">
        <v>0</v>
      </c>
      <c r="AY39" s="22" t="n">
        <v>0</v>
      </c>
      <c r="AZ39" s="22" t="n">
        <v>0</v>
      </c>
      <c r="BA39" s="22" t="n">
        <v>0</v>
      </c>
      <c r="BB39" s="22" t="n">
        <v>0</v>
      </c>
      <c r="BC39" s="22" t="n">
        <v>0</v>
      </c>
      <c r="BD39" s="22" t="n">
        <v>0</v>
      </c>
      <c r="BE39" s="22" t="n">
        <v>35980490.88</v>
      </c>
      <c r="BF39" s="22" t="n">
        <v>6552721.280000001</v>
      </c>
      <c r="BG39" s="22" t="n">
        <v>0</v>
      </c>
      <c r="BH39" s="22" t="n">
        <v>0</v>
      </c>
      <c r="BI39" s="22" t="n">
        <v>0</v>
      </c>
      <c r="BJ39" s="22" t="n">
        <v>0</v>
      </c>
      <c r="BK39" s="22" t="n">
        <v>4814983.04</v>
      </c>
      <c r="BL39" s="22" t="n">
        <v>0</v>
      </c>
      <c r="BM39" s="22" t="n">
        <v>0</v>
      </c>
      <c r="BN39" s="22" t="n">
        <v>0</v>
      </c>
      <c r="BO39" s="22" t="n">
        <v>0</v>
      </c>
      <c r="BP39" s="22" t="n">
        <v>848181.7600000002</v>
      </c>
      <c r="BQ39" s="22" t="n">
        <v>0</v>
      </c>
      <c r="BR39" s="22" t="n">
        <v>0</v>
      </c>
      <c r="BS39" s="22" t="n">
        <v>0</v>
      </c>
      <c r="BT39" s="22" t="n">
        <v>0</v>
      </c>
      <c r="BU39" s="22" t="n">
        <v>0</v>
      </c>
      <c r="BV39" s="22" t="n">
        <v>0</v>
      </c>
      <c r="BW39" s="22" t="n">
        <v>0</v>
      </c>
      <c r="BX39" s="22" t="n">
        <v>0</v>
      </c>
      <c r="BY39" s="22" t="n">
        <v>0</v>
      </c>
      <c r="BZ39" s="22" t="n">
        <v>0</v>
      </c>
      <c r="CA39" s="22" t="n">
        <v>0</v>
      </c>
      <c r="CB39" s="22" t="n">
        <v>0</v>
      </c>
      <c r="CC39" s="22" t="n">
        <v>0</v>
      </c>
      <c r="CD39" s="22" t="n">
        <v>0</v>
      </c>
      <c r="CE39" s="22" t="n">
        <v>0</v>
      </c>
    </row>
    <row r="40" s="207">
      <c r="A40" s="1" t="n">
        <v>27</v>
      </c>
      <c r="B40" s="17" t="inlineStr">
        <is>
          <t>Q3250-0028</t>
        </is>
      </c>
      <c r="C40" s="18" t="inlineStr">
        <is>
          <t>MB</t>
        </is>
      </c>
      <c r="D40" s="17" t="n">
        <v>4500242022</v>
      </c>
      <c r="E40" s="17" t="inlineStr">
        <is>
          <t>Engineering Services for FPU POB Safety Analysis</t>
        </is>
      </c>
      <c r="F40" s="18" t="inlineStr">
        <is>
          <t>Approved</t>
        </is>
      </c>
      <c r="G40" s="19" t="n">
        <v>246526000</v>
      </c>
      <c r="H40" s="20" t="n">
        <v>40</v>
      </c>
      <c r="J40" s="21" t="n">
        <v>221873400</v>
      </c>
      <c r="K40" s="21" t="n">
        <v>24652600</v>
      </c>
      <c r="M40" s="22" t="n">
        <v>0</v>
      </c>
      <c r="N40" s="23" t="n">
        <v>221873400</v>
      </c>
      <c r="O40" s="22" t="n"/>
      <c r="P40" s="22" t="n"/>
      <c r="R40" s="22" t="n">
        <v>0</v>
      </c>
      <c r="S40" s="22" t="n">
        <v>0</v>
      </c>
      <c r="T40" s="22" t="n">
        <v>0</v>
      </c>
      <c r="U40" s="22" t="n">
        <v>0</v>
      </c>
      <c r="V40" s="22" t="n">
        <v>0</v>
      </c>
      <c r="W40" s="22" t="n">
        <v>0</v>
      </c>
      <c r="X40" s="22" t="n">
        <v>102209679.6</v>
      </c>
      <c r="Y40" s="22" t="n">
        <v>45705920.4</v>
      </c>
      <c r="Z40" s="22" t="n">
        <v>73957800</v>
      </c>
      <c r="AA40" s="22" t="n">
        <v>0</v>
      </c>
      <c r="AB40" s="22" t="n">
        <v>0</v>
      </c>
      <c r="AC40" s="22" t="n">
        <v>0</v>
      </c>
      <c r="AE40" s="22" t="n">
        <v>0</v>
      </c>
      <c r="AF40" s="22" t="n">
        <v>0</v>
      </c>
      <c r="AG40" s="22" t="n">
        <v>0</v>
      </c>
      <c r="AH40" s="22" t="n">
        <v>0</v>
      </c>
      <c r="AI40" s="22" t="n">
        <v>0</v>
      </c>
      <c r="AJ40" s="22" t="n">
        <v>0</v>
      </c>
      <c r="AK40" s="22" t="n">
        <v>0</v>
      </c>
      <c r="AL40" s="22" t="n">
        <v>0</v>
      </c>
      <c r="AM40" s="22" t="n">
        <v>0</v>
      </c>
      <c r="AN40" s="22" t="n">
        <v>0</v>
      </c>
      <c r="AO40" s="22" t="n">
        <v>0</v>
      </c>
      <c r="AP40" s="22" t="n">
        <v>0</v>
      </c>
      <c r="AQ40" s="22" t="n">
        <v>0</v>
      </c>
      <c r="AR40" s="22" t="n">
        <v>0</v>
      </c>
      <c r="AS40" s="22" t="n">
        <v>0</v>
      </c>
      <c r="AT40" s="22" t="n">
        <v>0</v>
      </c>
      <c r="AU40" s="22" t="n">
        <v>0</v>
      </c>
      <c r="AV40" s="22" t="n">
        <v>0</v>
      </c>
      <c r="AW40" s="22" t="n">
        <v>0</v>
      </c>
      <c r="AX40" s="22" t="n">
        <v>0</v>
      </c>
      <c r="AY40" s="22" t="n">
        <v>0</v>
      </c>
      <c r="AZ40" s="22" t="n">
        <v>0</v>
      </c>
      <c r="BA40" s="22" t="n">
        <v>0</v>
      </c>
      <c r="BB40" s="22" t="n">
        <v>0</v>
      </c>
      <c r="BC40" s="22" t="n">
        <v>0</v>
      </c>
      <c r="BD40" s="22" t="n">
        <v>0</v>
      </c>
      <c r="BE40" s="22" t="n">
        <v>0</v>
      </c>
      <c r="BF40" s="22" t="n">
        <v>0</v>
      </c>
      <c r="BG40" s="22" t="n">
        <v>102209679.6</v>
      </c>
      <c r="BH40" s="22" t="n">
        <v>0</v>
      </c>
      <c r="BI40" s="22" t="n">
        <v>0</v>
      </c>
      <c r="BJ40" s="22" t="n">
        <v>0</v>
      </c>
      <c r="BK40" s="22" t="n">
        <v>45705920.4</v>
      </c>
      <c r="BL40" s="22" t="n">
        <v>0</v>
      </c>
      <c r="BM40" s="22" t="n">
        <v>0</v>
      </c>
      <c r="BN40" s="22" t="n">
        <v>0</v>
      </c>
      <c r="BO40" s="22" t="n">
        <v>73957800</v>
      </c>
      <c r="BP40" s="22" t="n">
        <v>0</v>
      </c>
      <c r="BQ40" s="22" t="n">
        <v>0</v>
      </c>
      <c r="BR40" s="22" t="n">
        <v>0</v>
      </c>
      <c r="BS40" s="22" t="n">
        <v>0</v>
      </c>
      <c r="BT40" s="22" t="n">
        <v>0</v>
      </c>
      <c r="BU40" s="22" t="n">
        <v>0</v>
      </c>
      <c r="BV40" s="22" t="n">
        <v>0</v>
      </c>
      <c r="BW40" s="22" t="n">
        <v>0</v>
      </c>
      <c r="BX40" s="22" t="n">
        <v>0</v>
      </c>
      <c r="BY40" s="22" t="n">
        <v>0</v>
      </c>
      <c r="BZ40" s="22" t="n">
        <v>0</v>
      </c>
      <c r="CA40" s="22" t="n">
        <v>0</v>
      </c>
      <c r="CB40" s="22" t="n">
        <v>0</v>
      </c>
      <c r="CC40" s="22" t="n">
        <v>0</v>
      </c>
      <c r="CD40" s="22" t="n">
        <v>0</v>
      </c>
      <c r="CE40" s="22" t="n">
        <v>0</v>
      </c>
    </row>
    <row r="41" s="207">
      <c r="A41" s="1" t="n">
        <v>28</v>
      </c>
      <c r="B41" s="17" t="inlineStr">
        <is>
          <t>Q3250-0029</t>
        </is>
      </c>
      <c r="C41" s="18" t="inlineStr">
        <is>
          <t>MB</t>
        </is>
      </c>
      <c r="D41" s="17" t="n">
        <v>4500242704</v>
      </c>
      <c r="E41" s="17" t="inlineStr">
        <is>
          <t>Engineering Services for Interior Design ORF Office</t>
        </is>
      </c>
      <c r="F41" s="18" t="inlineStr">
        <is>
          <t>Approved</t>
        </is>
      </c>
      <c r="G41" s="19" t="n">
        <v>88290200</v>
      </c>
      <c r="H41" s="20" t="n">
        <v>-3</v>
      </c>
      <c r="J41" s="21" t="n">
        <v>83875690</v>
      </c>
      <c r="K41" s="21" t="n">
        <v>4414510</v>
      </c>
      <c r="M41" s="22" t="n">
        <v>0</v>
      </c>
      <c r="N41" s="23" t="n">
        <v>83875690</v>
      </c>
      <c r="O41" s="22" t="n"/>
      <c r="P41" s="22" t="n"/>
      <c r="R41" s="22" t="n">
        <v>0</v>
      </c>
      <c r="S41" s="22" t="n">
        <v>0</v>
      </c>
      <c r="T41" s="22" t="n">
        <v>0</v>
      </c>
      <c r="U41" s="22" t="n">
        <v>0</v>
      </c>
      <c r="V41" s="22" t="n">
        <v>0</v>
      </c>
      <c r="W41" s="22" t="n">
        <v>0</v>
      </c>
      <c r="X41" s="22" t="n">
        <v>49159983.36</v>
      </c>
      <c r="Y41" s="22" t="n">
        <v>34715706.64</v>
      </c>
      <c r="Z41" s="22" t="n">
        <v>0</v>
      </c>
      <c r="AA41" s="22" t="n">
        <v>0</v>
      </c>
      <c r="AB41" s="22" t="n">
        <v>0</v>
      </c>
      <c r="AC41" s="22" t="n">
        <v>0</v>
      </c>
      <c r="AE41" s="22" t="n">
        <v>0</v>
      </c>
      <c r="AF41" s="22" t="n">
        <v>0</v>
      </c>
      <c r="AG41" s="22" t="n">
        <v>0</v>
      </c>
      <c r="AH41" s="22" t="n">
        <v>0</v>
      </c>
      <c r="AI41" s="22" t="n">
        <v>0</v>
      </c>
      <c r="AJ41" s="22" t="n">
        <v>0</v>
      </c>
      <c r="AK41" s="22" t="n">
        <v>0</v>
      </c>
      <c r="AL41" s="22" t="n">
        <v>0</v>
      </c>
      <c r="AM41" s="22" t="n">
        <v>0</v>
      </c>
      <c r="AN41" s="22" t="n">
        <v>0</v>
      </c>
      <c r="AO41" s="22" t="n">
        <v>0</v>
      </c>
      <c r="AP41" s="22" t="n">
        <v>0</v>
      </c>
      <c r="AQ41" s="22" t="n">
        <v>0</v>
      </c>
      <c r="AR41" s="22" t="n">
        <v>0</v>
      </c>
      <c r="AS41" s="22" t="n">
        <v>0</v>
      </c>
      <c r="AT41" s="22" t="n">
        <v>0</v>
      </c>
      <c r="AU41" s="22" t="n">
        <v>0</v>
      </c>
      <c r="AV41" s="22" t="n">
        <v>0</v>
      </c>
      <c r="AW41" s="22" t="n">
        <v>0</v>
      </c>
      <c r="AX41" s="22" t="n">
        <v>0</v>
      </c>
      <c r="AY41" s="22" t="n">
        <v>0</v>
      </c>
      <c r="AZ41" s="22" t="n">
        <v>0</v>
      </c>
      <c r="BA41" s="22" t="n">
        <v>0</v>
      </c>
      <c r="BB41" s="22" t="n">
        <v>0</v>
      </c>
      <c r="BC41" s="22" t="n">
        <v>0</v>
      </c>
      <c r="BD41" s="22" t="n">
        <v>0</v>
      </c>
      <c r="BE41" s="22" t="n">
        <v>0</v>
      </c>
      <c r="BF41" s="22" t="n">
        <v>32773322.24</v>
      </c>
      <c r="BG41" s="22" t="n">
        <v>16386661.12</v>
      </c>
      <c r="BH41" s="22" t="n">
        <v>0</v>
      </c>
      <c r="BI41" s="22" t="n">
        <v>0</v>
      </c>
      <c r="BJ41" s="22" t="n">
        <v>0</v>
      </c>
      <c r="BK41" s="22" t="n">
        <v>34715706.64</v>
      </c>
      <c r="BL41" s="22" t="n">
        <v>0</v>
      </c>
      <c r="BM41" s="22" t="n">
        <v>0</v>
      </c>
      <c r="BN41" s="22" t="n">
        <v>0</v>
      </c>
      <c r="BO41" s="22" t="n">
        <v>0</v>
      </c>
      <c r="BP41" s="22" t="n">
        <v>0</v>
      </c>
      <c r="BQ41" s="22" t="n">
        <v>0</v>
      </c>
      <c r="BR41" s="22" t="n">
        <v>0</v>
      </c>
      <c r="BS41" s="22" t="n">
        <v>0</v>
      </c>
      <c r="BT41" s="22" t="n">
        <v>0</v>
      </c>
      <c r="BU41" s="22" t="n">
        <v>0</v>
      </c>
      <c r="BV41" s="22" t="n">
        <v>0</v>
      </c>
      <c r="BW41" s="22" t="n">
        <v>0</v>
      </c>
      <c r="BX41" s="22" t="n">
        <v>0</v>
      </c>
      <c r="BY41" s="22" t="n">
        <v>0</v>
      </c>
      <c r="BZ41" s="22" t="n">
        <v>0</v>
      </c>
      <c r="CA41" s="22" t="n">
        <v>0</v>
      </c>
      <c r="CB41" s="22" t="n">
        <v>0</v>
      </c>
      <c r="CC41" s="22" t="n">
        <v>0</v>
      </c>
      <c r="CD41" s="22" t="n">
        <v>0</v>
      </c>
      <c r="CE41" s="22" t="n">
        <v>0</v>
      </c>
    </row>
    <row r="42" s="207">
      <c r="A42" s="1" t="n">
        <v>29</v>
      </c>
      <c r="B42" s="17" t="inlineStr">
        <is>
          <t>Q3250-0030</t>
        </is>
      </c>
      <c r="C42" s="18" t="inlineStr">
        <is>
          <t>MB</t>
        </is>
      </c>
      <c r="D42" s="17" t="n">
        <v>4500244564</v>
      </c>
      <c r="E42" s="17" t="inlineStr">
        <is>
          <t>Lighting Pole Road Access and PV Solar System at ORF</t>
        </is>
      </c>
      <c r="F42" s="18" t="inlineStr">
        <is>
          <t>Approved</t>
        </is>
      </c>
      <c r="G42" s="19" t="n">
        <v>1372283782</v>
      </c>
      <c r="H42" s="20" t="n">
        <v>121</v>
      </c>
      <c r="J42" s="21" t="n">
        <v>167967534.9168</v>
      </c>
      <c r="K42" s="21" t="n">
        <v>1204316247.0832</v>
      </c>
      <c r="M42" s="22" t="n">
        <v>0</v>
      </c>
      <c r="N42" s="23" t="n">
        <v>167967534.9168</v>
      </c>
      <c r="O42" s="22" t="n"/>
      <c r="P42" s="22" t="n"/>
      <c r="R42" s="22" t="n">
        <v>0</v>
      </c>
      <c r="S42" s="22" t="n">
        <v>0</v>
      </c>
      <c r="T42" s="22" t="n">
        <v>0</v>
      </c>
      <c r="U42" s="22" t="n">
        <v>0</v>
      </c>
      <c r="V42" s="22" t="n">
        <v>0</v>
      </c>
      <c r="W42" s="22" t="n">
        <v>0</v>
      </c>
      <c r="X42" s="22" t="n">
        <v>0</v>
      </c>
      <c r="Y42" s="22" t="n">
        <v>0</v>
      </c>
      <c r="Z42" s="22" t="n">
        <v>167967534.9168</v>
      </c>
      <c r="AA42" s="22" t="n">
        <v>0</v>
      </c>
      <c r="AB42" s="22" t="n">
        <v>0</v>
      </c>
      <c r="AC42" s="22" t="n">
        <v>0</v>
      </c>
      <c r="AE42" s="22" t="n">
        <v>0</v>
      </c>
      <c r="AF42" s="22" t="n">
        <v>0</v>
      </c>
      <c r="AG42" s="22" t="n">
        <v>0</v>
      </c>
      <c r="AH42" s="22" t="n">
        <v>0</v>
      </c>
      <c r="AI42" s="22" t="n">
        <v>0</v>
      </c>
      <c r="AJ42" s="22" t="n">
        <v>0</v>
      </c>
      <c r="AK42" s="22" t="n">
        <v>0</v>
      </c>
      <c r="AL42" s="22" t="n">
        <v>0</v>
      </c>
      <c r="AM42" s="22" t="n">
        <v>0</v>
      </c>
      <c r="AN42" s="22" t="n">
        <v>0</v>
      </c>
      <c r="AO42" s="22" t="n">
        <v>0</v>
      </c>
      <c r="AP42" s="22" t="n">
        <v>0</v>
      </c>
      <c r="AQ42" s="22" t="n">
        <v>0</v>
      </c>
      <c r="AR42" s="22" t="n">
        <v>0</v>
      </c>
      <c r="AS42" s="22" t="n">
        <v>0</v>
      </c>
      <c r="AT42" s="22" t="n">
        <v>0</v>
      </c>
      <c r="AU42" s="22" t="n">
        <v>0</v>
      </c>
      <c r="AV42" s="22" t="n">
        <v>0</v>
      </c>
      <c r="AW42" s="22" t="n">
        <v>0</v>
      </c>
      <c r="AX42" s="22" t="n">
        <v>0</v>
      </c>
      <c r="AY42" s="22" t="n">
        <v>0</v>
      </c>
      <c r="AZ42" s="22" t="n">
        <v>0</v>
      </c>
      <c r="BA42" s="22" t="n">
        <v>0</v>
      </c>
      <c r="BB42" s="22" t="n">
        <v>0</v>
      </c>
      <c r="BC42" s="22" t="n">
        <v>0</v>
      </c>
      <c r="BD42" s="22" t="n">
        <v>0</v>
      </c>
      <c r="BE42" s="22" t="n">
        <v>0</v>
      </c>
      <c r="BF42" s="22" t="n">
        <v>0</v>
      </c>
      <c r="BG42" s="22" t="n">
        <v>0</v>
      </c>
      <c r="BH42" s="22" t="n">
        <v>0</v>
      </c>
      <c r="BI42" s="22" t="n">
        <v>0</v>
      </c>
      <c r="BJ42" s="22" t="n">
        <v>0</v>
      </c>
      <c r="BK42" s="22" t="n">
        <v>0</v>
      </c>
      <c r="BL42" s="22" t="n">
        <v>0</v>
      </c>
      <c r="BM42" s="22" t="n">
        <v>0</v>
      </c>
      <c r="BN42" s="22" t="n">
        <v>0</v>
      </c>
      <c r="BO42" s="22" t="n">
        <v>167967534.9168</v>
      </c>
      <c r="BP42" s="22" t="n">
        <v>0</v>
      </c>
      <c r="BQ42" s="22" t="n">
        <v>0</v>
      </c>
      <c r="BR42" s="22" t="n">
        <v>0</v>
      </c>
      <c r="BS42" s="22" t="n">
        <v>0</v>
      </c>
      <c r="BT42" s="22" t="n">
        <v>0</v>
      </c>
      <c r="BU42" s="22" t="n">
        <v>0</v>
      </c>
      <c r="BV42" s="22" t="n">
        <v>0</v>
      </c>
      <c r="BW42" s="22" t="n">
        <v>0</v>
      </c>
      <c r="BX42" s="22" t="n">
        <v>0</v>
      </c>
      <c r="BY42" s="22" t="n">
        <v>0</v>
      </c>
      <c r="BZ42" s="22" t="n">
        <v>0</v>
      </c>
      <c r="CA42" s="22" t="n">
        <v>0</v>
      </c>
      <c r="CB42" s="22" t="n">
        <v>0</v>
      </c>
      <c r="CC42" s="22" t="n">
        <v>0</v>
      </c>
      <c r="CD42" s="22" t="n">
        <v>0</v>
      </c>
      <c r="CE42" s="22" t="n">
        <v>0</v>
      </c>
    </row>
    <row r="43" s="207">
      <c r="A43" s="1" t="n">
        <v>30</v>
      </c>
      <c r="B43" s="17" t="inlineStr">
        <is>
          <t>Q3250-0031</t>
        </is>
      </c>
      <c r="C43" s="18" t="inlineStr">
        <is>
          <t>MB</t>
        </is>
      </c>
      <c r="D43" s="17" t="n">
        <v>4500245826</v>
      </c>
      <c r="E43" s="17" t="inlineStr">
        <is>
          <t>Provide Painter for painting services (2nd period)</t>
        </is>
      </c>
      <c r="F43" s="18" t="inlineStr">
        <is>
          <t>Approved</t>
        </is>
      </c>
      <c r="G43" s="19" t="n">
        <v>612957150</v>
      </c>
      <c r="H43" s="20" t="n">
        <v>135</v>
      </c>
      <c r="J43" s="21" t="n">
        <v>0</v>
      </c>
      <c r="K43" s="21" t="n">
        <v>612957150</v>
      </c>
      <c r="M43" s="22" t="n">
        <v>0</v>
      </c>
      <c r="N43" s="23" t="n">
        <v>0</v>
      </c>
      <c r="O43" s="22" t="n"/>
      <c r="P43" s="22" t="n"/>
      <c r="R43" s="22" t="n">
        <v>0</v>
      </c>
      <c r="S43" s="22" t="n">
        <v>0</v>
      </c>
      <c r="T43" s="22" t="n">
        <v>0</v>
      </c>
      <c r="U43" s="22" t="n">
        <v>0</v>
      </c>
      <c r="V43" s="22" t="n">
        <v>0</v>
      </c>
      <c r="W43" s="22" t="n">
        <v>0</v>
      </c>
      <c r="X43" s="22" t="n">
        <v>0</v>
      </c>
      <c r="Y43" s="22" t="n">
        <v>0</v>
      </c>
      <c r="Z43" s="22" t="n">
        <v>0</v>
      </c>
      <c r="AA43" s="22" t="n">
        <v>0</v>
      </c>
      <c r="AB43" s="22" t="n">
        <v>0</v>
      </c>
      <c r="AC43" s="22" t="n">
        <v>0</v>
      </c>
      <c r="AE43" s="22" t="n">
        <v>0</v>
      </c>
      <c r="AF43" s="22" t="n">
        <v>0</v>
      </c>
      <c r="AG43" s="22" t="n">
        <v>0</v>
      </c>
      <c r="AH43" s="22" t="n">
        <v>0</v>
      </c>
      <c r="AI43" s="22" t="n">
        <v>0</v>
      </c>
      <c r="AJ43" s="22" t="n">
        <v>0</v>
      </c>
      <c r="AK43" s="22" t="n">
        <v>0</v>
      </c>
      <c r="AL43" s="22" t="n">
        <v>0</v>
      </c>
      <c r="AM43" s="22" t="n">
        <v>0</v>
      </c>
      <c r="AN43" s="22" t="n">
        <v>0</v>
      </c>
      <c r="AO43" s="22" t="n">
        <v>0</v>
      </c>
      <c r="AP43" s="22" t="n">
        <v>0</v>
      </c>
      <c r="AQ43" s="22" t="n">
        <v>0</v>
      </c>
      <c r="AR43" s="22" t="n">
        <v>0</v>
      </c>
      <c r="AS43" s="22" t="n">
        <v>0</v>
      </c>
      <c r="AT43" s="22" t="n">
        <v>0</v>
      </c>
      <c r="AU43" s="22" t="n">
        <v>0</v>
      </c>
      <c r="AV43" s="22" t="n">
        <v>0</v>
      </c>
      <c r="AW43" s="22" t="n">
        <v>0</v>
      </c>
      <c r="AX43" s="22" t="n">
        <v>0</v>
      </c>
      <c r="AY43" s="22" t="n">
        <v>0</v>
      </c>
      <c r="AZ43" s="22" t="n">
        <v>0</v>
      </c>
      <c r="BA43" s="22" t="n">
        <v>0</v>
      </c>
      <c r="BB43" s="22" t="n">
        <v>0</v>
      </c>
      <c r="BC43" s="22" t="n">
        <v>0</v>
      </c>
      <c r="BD43" s="22" t="n">
        <v>0</v>
      </c>
      <c r="BE43" s="22" t="n">
        <v>0</v>
      </c>
      <c r="BF43" s="22" t="n">
        <v>0</v>
      </c>
      <c r="BG43" s="22" t="n">
        <v>0</v>
      </c>
      <c r="BH43" s="22" t="n">
        <v>0</v>
      </c>
      <c r="BI43" s="22" t="n">
        <v>0</v>
      </c>
      <c r="BJ43" s="22" t="n">
        <v>0</v>
      </c>
      <c r="BK43" s="22" t="n">
        <v>0</v>
      </c>
      <c r="BL43" s="22" t="n">
        <v>0</v>
      </c>
      <c r="BM43" s="22" t="n">
        <v>0</v>
      </c>
      <c r="BN43" s="22" t="n">
        <v>0</v>
      </c>
      <c r="BO43" s="22" t="n">
        <v>0</v>
      </c>
      <c r="BP43" s="22" t="n">
        <v>0</v>
      </c>
      <c r="BQ43" s="22" t="n">
        <v>0</v>
      </c>
      <c r="BR43" s="22" t="n">
        <v>0</v>
      </c>
      <c r="BS43" s="22" t="n">
        <v>0</v>
      </c>
      <c r="BT43" s="22" t="n">
        <v>0</v>
      </c>
      <c r="BU43" s="22" t="n">
        <v>0</v>
      </c>
      <c r="BV43" s="22" t="n">
        <v>0</v>
      </c>
      <c r="BW43" s="22" t="n">
        <v>0</v>
      </c>
      <c r="BX43" s="22" t="n">
        <v>0</v>
      </c>
      <c r="BY43" s="22" t="n">
        <v>0</v>
      </c>
      <c r="BZ43" s="22" t="n">
        <v>0</v>
      </c>
      <c r="CA43" s="22" t="n">
        <v>0</v>
      </c>
      <c r="CB43" s="22" t="n">
        <v>0</v>
      </c>
      <c r="CC43" s="22" t="n">
        <v>0</v>
      </c>
      <c r="CD43" s="22" t="n">
        <v>0</v>
      </c>
      <c r="CE43" s="22" t="n">
        <v>0</v>
      </c>
    </row>
    <row r="44">
      <c r="A44" s="1" t="n">
        <v>31</v>
      </c>
      <c r="B44" s="17" t="inlineStr">
        <is>
          <t>Q3250-0032</t>
        </is>
      </c>
      <c r="C44" s="18" t="inlineStr">
        <is>
          <t>MB</t>
        </is>
      </c>
      <c r="D44" s="17" t="n">
        <v>4500246887</v>
      </c>
      <c r="E44" s="17" t="inlineStr">
        <is>
          <t>Engineering Study to Improve Control Valve Design on Slug Catcher (Sand Resistance)</t>
        </is>
      </c>
      <c r="F44" s="18" t="inlineStr">
        <is>
          <t>Approved</t>
        </is>
      </c>
      <c r="G44" s="19" t="n">
        <v>113289600</v>
      </c>
      <c r="H44" s="20" t="n">
        <v>101</v>
      </c>
      <c r="J44" s="21" t="n">
        <v>67973760</v>
      </c>
      <c r="K44" s="21" t="n">
        <v>45315840</v>
      </c>
      <c r="M44" s="22" t="n">
        <v>0</v>
      </c>
      <c r="N44" s="23" t="n">
        <v>67973760</v>
      </c>
      <c r="O44" s="22" t="n"/>
      <c r="P44" s="22" t="n"/>
      <c r="R44" s="22" t="n">
        <v>0</v>
      </c>
      <c r="S44" s="22" t="n">
        <v>0</v>
      </c>
      <c r="T44" s="22" t="n">
        <v>0</v>
      </c>
      <c r="U44" s="22" t="n">
        <v>0</v>
      </c>
      <c r="V44" s="22" t="n">
        <v>0</v>
      </c>
      <c r="W44" s="22" t="n">
        <v>0</v>
      </c>
      <c r="X44" s="22" t="n">
        <v>0</v>
      </c>
      <c r="Y44" s="22" t="n">
        <v>0</v>
      </c>
      <c r="Z44" s="22" t="n">
        <v>67973760</v>
      </c>
      <c r="AA44" s="22" t="n">
        <v>0</v>
      </c>
      <c r="AB44" s="22" t="n">
        <v>0</v>
      </c>
      <c r="AC44" s="22" t="n">
        <v>0</v>
      </c>
      <c r="AE44" s="22" t="n">
        <v>0</v>
      </c>
      <c r="AF44" s="22" t="n">
        <v>0</v>
      </c>
      <c r="AG44" s="22" t="n">
        <v>0</v>
      </c>
      <c r="AH44" s="22" t="n">
        <v>0</v>
      </c>
      <c r="AI44" s="22" t="n">
        <v>0</v>
      </c>
      <c r="AJ44" s="22" t="n">
        <v>0</v>
      </c>
      <c r="AK44" s="22" t="n">
        <v>0</v>
      </c>
      <c r="AL44" s="22" t="n">
        <v>0</v>
      </c>
      <c r="AM44" s="22" t="n">
        <v>0</v>
      </c>
      <c r="AN44" s="22" t="n">
        <v>0</v>
      </c>
      <c r="AO44" s="22" t="n">
        <v>0</v>
      </c>
      <c r="AP44" s="22" t="n">
        <v>0</v>
      </c>
      <c r="AQ44" s="22" t="n">
        <v>0</v>
      </c>
      <c r="AR44" s="22" t="n">
        <v>0</v>
      </c>
      <c r="AS44" s="22" t="n">
        <v>0</v>
      </c>
      <c r="AT44" s="22" t="n">
        <v>0</v>
      </c>
      <c r="AU44" s="22" t="n">
        <v>0</v>
      </c>
      <c r="AV44" s="22" t="n">
        <v>0</v>
      </c>
      <c r="AW44" s="22" t="n">
        <v>0</v>
      </c>
      <c r="AX44" s="22" t="n">
        <v>0</v>
      </c>
      <c r="AY44" s="22" t="n">
        <v>0</v>
      </c>
      <c r="AZ44" s="22" t="n">
        <v>0</v>
      </c>
      <c r="BA44" s="22" t="n">
        <v>0</v>
      </c>
      <c r="BB44" s="22" t="n">
        <v>0</v>
      </c>
      <c r="BC44" s="22" t="n">
        <v>0</v>
      </c>
      <c r="BD44" s="22" t="n">
        <v>0</v>
      </c>
      <c r="BE44" s="22" t="n">
        <v>0</v>
      </c>
      <c r="BF44" s="22" t="n">
        <v>0</v>
      </c>
      <c r="BG44" s="22" t="n">
        <v>0</v>
      </c>
      <c r="BH44" s="22" t="n">
        <v>0</v>
      </c>
      <c r="BI44" s="22" t="n">
        <v>0</v>
      </c>
      <c r="BJ44" s="22" t="n">
        <v>0</v>
      </c>
      <c r="BK44" s="22" t="n">
        <v>0</v>
      </c>
      <c r="BL44" s="22" t="n">
        <v>0</v>
      </c>
      <c r="BM44" s="22" t="n">
        <v>0</v>
      </c>
      <c r="BN44" s="22" t="n">
        <v>36331974.72</v>
      </c>
      <c r="BO44" s="22" t="n">
        <v>31641785.28</v>
      </c>
      <c r="BP44" s="22" t="n">
        <v>0</v>
      </c>
      <c r="BQ44" s="22" t="n">
        <v>0</v>
      </c>
      <c r="BR44" s="22" t="n">
        <v>0</v>
      </c>
      <c r="BS44" s="22" t="n">
        <v>0</v>
      </c>
      <c r="BT44" s="22" t="n">
        <v>0</v>
      </c>
      <c r="BU44" s="22" t="n">
        <v>0</v>
      </c>
      <c r="BV44" s="22" t="n">
        <v>0</v>
      </c>
      <c r="BW44" s="22" t="n">
        <v>0</v>
      </c>
      <c r="BX44" s="22" t="n">
        <v>0</v>
      </c>
      <c r="BY44" s="22" t="n">
        <v>0</v>
      </c>
      <c r="BZ44" s="22" t="n">
        <v>0</v>
      </c>
      <c r="CA44" s="22" t="n">
        <v>0</v>
      </c>
      <c r="CB44" s="22" t="n">
        <v>0</v>
      </c>
      <c r="CC44" s="22" t="n">
        <v>0</v>
      </c>
      <c r="CD44" s="22" t="n">
        <v>0</v>
      </c>
      <c r="CE44" s="22" t="n">
        <v>0</v>
      </c>
    </row>
    <row r="45">
      <c r="A45" s="1" t="n">
        <v>32</v>
      </c>
      <c r="B45" s="17" t="inlineStr">
        <is>
          <t>Q3250-0033</t>
        </is>
      </c>
      <c r="C45" s="18" t="inlineStr">
        <is>
          <t>MB</t>
        </is>
      </c>
      <c r="D45" s="17" t="n">
        <v>4500248247</v>
      </c>
      <c r="E45" s="17" t="inlineStr">
        <is>
          <t>Engineering Services for HAZOP Reporting for FPU Nitrogen System</t>
        </is>
      </c>
      <c r="F45" s="18" t="inlineStr">
        <is>
          <t>Approved</t>
        </is>
      </c>
      <c r="G45" s="19" t="n">
        <v>31503600</v>
      </c>
      <c r="H45" s="20" t="n">
        <v>41</v>
      </c>
      <c r="J45" s="21" t="n">
        <v>18902160</v>
      </c>
      <c r="K45" s="21" t="n">
        <v>12601440</v>
      </c>
      <c r="M45" s="22" t="n">
        <v>0</v>
      </c>
      <c r="N45" s="23" t="n">
        <v>18902160</v>
      </c>
      <c r="O45" s="22" t="n"/>
      <c r="P45" s="22" t="n"/>
      <c r="R45" s="22" t="n">
        <v>0</v>
      </c>
      <c r="S45" s="22" t="n">
        <v>0</v>
      </c>
      <c r="T45" s="22" t="n">
        <v>0</v>
      </c>
      <c r="U45" s="22" t="n">
        <v>0</v>
      </c>
      <c r="V45" s="22" t="n">
        <v>0</v>
      </c>
      <c r="W45" s="22" t="n">
        <v>0</v>
      </c>
      <c r="X45" s="22" t="n">
        <v>0</v>
      </c>
      <c r="Y45" s="22" t="n">
        <v>0</v>
      </c>
      <c r="Z45" s="22" t="n">
        <v>18902160</v>
      </c>
      <c r="AA45" s="22" t="n">
        <v>0</v>
      </c>
      <c r="AB45" s="22" t="n">
        <v>0</v>
      </c>
      <c r="AC45" s="22" t="n">
        <v>0</v>
      </c>
      <c r="AE45" s="22" t="n">
        <v>0</v>
      </c>
      <c r="AF45" s="22" t="n">
        <v>0</v>
      </c>
      <c r="AG45" s="22" t="n">
        <v>0</v>
      </c>
      <c r="AH45" s="22" t="n">
        <v>0</v>
      </c>
      <c r="AI45" s="22" t="n">
        <v>0</v>
      </c>
      <c r="AJ45" s="22" t="n">
        <v>0</v>
      </c>
      <c r="AK45" s="22" t="n">
        <v>0</v>
      </c>
      <c r="AL45" s="22" t="n">
        <v>0</v>
      </c>
      <c r="AM45" s="22" t="n">
        <v>0</v>
      </c>
      <c r="AN45" s="22" t="n">
        <v>0</v>
      </c>
      <c r="AO45" s="22" t="n">
        <v>0</v>
      </c>
      <c r="AP45" s="22" t="n">
        <v>0</v>
      </c>
      <c r="AQ45" s="22" t="n">
        <v>0</v>
      </c>
      <c r="AR45" s="22" t="n">
        <v>0</v>
      </c>
      <c r="AS45" s="22" t="n">
        <v>0</v>
      </c>
      <c r="AT45" s="22" t="n">
        <v>0</v>
      </c>
      <c r="AU45" s="22" t="n">
        <v>0</v>
      </c>
      <c r="AV45" s="22" t="n">
        <v>0</v>
      </c>
      <c r="AW45" s="22" t="n">
        <v>0</v>
      </c>
      <c r="AX45" s="22" t="n">
        <v>0</v>
      </c>
      <c r="AY45" s="22" t="n">
        <v>0</v>
      </c>
      <c r="AZ45" s="22" t="n">
        <v>0</v>
      </c>
      <c r="BA45" s="22" t="n">
        <v>0</v>
      </c>
      <c r="BB45" s="22" t="n">
        <v>0</v>
      </c>
      <c r="BC45" s="22" t="n">
        <v>0</v>
      </c>
      <c r="BD45" s="22" t="n">
        <v>0</v>
      </c>
      <c r="BE45" s="22" t="n">
        <v>0</v>
      </c>
      <c r="BF45" s="22" t="n">
        <v>0</v>
      </c>
      <c r="BG45" s="22" t="n">
        <v>0</v>
      </c>
      <c r="BH45" s="22" t="n">
        <v>0</v>
      </c>
      <c r="BI45" s="22" t="n">
        <v>0</v>
      </c>
      <c r="BJ45" s="22" t="n">
        <v>0</v>
      </c>
      <c r="BK45" s="22" t="n">
        <v>0</v>
      </c>
      <c r="BL45" s="22" t="n">
        <v>0</v>
      </c>
      <c r="BM45" s="22" t="n">
        <v>0</v>
      </c>
      <c r="BN45" s="22" t="n">
        <v>0</v>
      </c>
      <c r="BO45" s="22" t="n">
        <v>18902160</v>
      </c>
      <c r="BP45" s="22" t="n">
        <v>0</v>
      </c>
      <c r="BQ45" s="22" t="n">
        <v>0</v>
      </c>
      <c r="BR45" s="22" t="n">
        <v>0</v>
      </c>
      <c r="BS45" s="22" t="n">
        <v>0</v>
      </c>
      <c r="BT45" s="22" t="n">
        <v>0</v>
      </c>
      <c r="BU45" s="22" t="n">
        <v>0</v>
      </c>
      <c r="BV45" s="22" t="n">
        <v>0</v>
      </c>
      <c r="BW45" s="22" t="n">
        <v>0</v>
      </c>
      <c r="BX45" s="22" t="n">
        <v>0</v>
      </c>
      <c r="BY45" s="22" t="n">
        <v>0</v>
      </c>
      <c r="BZ45" s="22" t="n">
        <v>0</v>
      </c>
      <c r="CA45" s="22" t="n">
        <v>0</v>
      </c>
      <c r="CB45" s="22" t="n">
        <v>0</v>
      </c>
      <c r="CC45" s="22" t="n">
        <v>0</v>
      </c>
      <c r="CD45" s="22" t="n">
        <v>0</v>
      </c>
      <c r="CE45" s="22" t="n">
        <v>0</v>
      </c>
    </row>
    <row r="46">
      <c r="A46" s="1" t="n">
        <v>33</v>
      </c>
      <c r="B46" s="17" t="inlineStr">
        <is>
          <t>Q3250-0034</t>
        </is>
      </c>
      <c r="C46" s="18" t="inlineStr">
        <is>
          <t>MB</t>
        </is>
      </c>
      <c r="D46" s="17" t="n">
        <v>4500249093</v>
      </c>
      <c r="E46" s="17" t="inlineStr">
        <is>
          <t>FEED for ORF Waste Water Treatment Plant</t>
        </is>
      </c>
      <c r="F46" s="18" t="inlineStr">
        <is>
          <t>Approved</t>
        </is>
      </c>
      <c r="G46" s="19" t="n">
        <v>230647900</v>
      </c>
      <c r="H46" s="20" t="n">
        <v>116</v>
      </c>
      <c r="J46" s="21" t="n">
        <v>0</v>
      </c>
      <c r="K46" s="21" t="n">
        <v>230647900</v>
      </c>
      <c r="M46" s="22" t="n">
        <v>0</v>
      </c>
      <c r="N46" s="23" t="n">
        <v>0</v>
      </c>
      <c r="O46" s="22" t="n"/>
      <c r="P46" s="22" t="n"/>
      <c r="R46" s="22" t="n">
        <v>0</v>
      </c>
      <c r="S46" s="22" t="n">
        <v>0</v>
      </c>
      <c r="T46" s="22" t="n">
        <v>0</v>
      </c>
      <c r="U46" s="22" t="n">
        <v>0</v>
      </c>
      <c r="V46" s="22" t="n">
        <v>0</v>
      </c>
      <c r="W46" s="22" t="n">
        <v>0</v>
      </c>
      <c r="X46" s="22" t="n">
        <v>0</v>
      </c>
      <c r="Y46" s="22" t="n">
        <v>0</v>
      </c>
      <c r="Z46" s="22" t="n">
        <v>0</v>
      </c>
      <c r="AA46" s="22" t="n">
        <v>0</v>
      </c>
      <c r="AB46" s="22" t="n">
        <v>0</v>
      </c>
      <c r="AC46" s="22" t="n">
        <v>0</v>
      </c>
      <c r="AE46" s="22" t="n">
        <v>0</v>
      </c>
      <c r="AF46" s="22" t="n">
        <v>0</v>
      </c>
      <c r="AG46" s="22" t="n">
        <v>0</v>
      </c>
      <c r="AH46" s="22" t="n">
        <v>0</v>
      </c>
      <c r="AI46" s="22" t="n">
        <v>0</v>
      </c>
      <c r="AJ46" s="22" t="n">
        <v>0</v>
      </c>
      <c r="AK46" s="22" t="n">
        <v>0</v>
      </c>
      <c r="AL46" s="22" t="n">
        <v>0</v>
      </c>
      <c r="AM46" s="22" t="n">
        <v>0</v>
      </c>
      <c r="AN46" s="22" t="n">
        <v>0</v>
      </c>
      <c r="AO46" s="22" t="n">
        <v>0</v>
      </c>
      <c r="AP46" s="22" t="n">
        <v>0</v>
      </c>
      <c r="AQ46" s="22" t="n">
        <v>0</v>
      </c>
      <c r="AR46" s="22" t="n">
        <v>0</v>
      </c>
      <c r="AS46" s="22" t="n">
        <v>0</v>
      </c>
      <c r="AT46" s="22" t="n">
        <v>0</v>
      </c>
      <c r="AU46" s="22" t="n">
        <v>0</v>
      </c>
      <c r="AV46" s="22" t="n">
        <v>0</v>
      </c>
      <c r="AW46" s="22" t="n">
        <v>0</v>
      </c>
      <c r="AX46" s="22" t="n">
        <v>0</v>
      </c>
      <c r="AY46" s="22" t="n">
        <v>0</v>
      </c>
      <c r="AZ46" s="22" t="n">
        <v>0</v>
      </c>
      <c r="BA46" s="22" t="n">
        <v>0</v>
      </c>
      <c r="BB46" s="22" t="n">
        <v>0</v>
      </c>
      <c r="BC46" s="22" t="n">
        <v>0</v>
      </c>
      <c r="BD46" s="22" t="n">
        <v>0</v>
      </c>
      <c r="BE46" s="22" t="n">
        <v>0</v>
      </c>
      <c r="BF46" s="22" t="n">
        <v>0</v>
      </c>
      <c r="BG46" s="22" t="n">
        <v>0</v>
      </c>
      <c r="BH46" s="22" t="n">
        <v>0</v>
      </c>
      <c r="BI46" s="22" t="n">
        <v>0</v>
      </c>
      <c r="BJ46" s="22" t="n">
        <v>0</v>
      </c>
      <c r="BK46" s="22" t="n">
        <v>0</v>
      </c>
      <c r="BL46" s="22" t="n">
        <v>0</v>
      </c>
      <c r="BM46" s="22" t="n">
        <v>0</v>
      </c>
      <c r="BN46" s="22" t="n">
        <v>0</v>
      </c>
      <c r="BO46" s="22" t="n">
        <v>0</v>
      </c>
      <c r="BP46" s="22" t="n">
        <v>0</v>
      </c>
      <c r="BQ46" s="22" t="n">
        <v>0</v>
      </c>
      <c r="BR46" s="22" t="n">
        <v>0</v>
      </c>
      <c r="BS46" s="22" t="n">
        <v>0</v>
      </c>
      <c r="BT46" s="22" t="n">
        <v>0</v>
      </c>
      <c r="BU46" s="22" t="n">
        <v>0</v>
      </c>
      <c r="BV46" s="22" t="n">
        <v>0</v>
      </c>
      <c r="BW46" s="22" t="n">
        <v>0</v>
      </c>
      <c r="BX46" s="22" t="n">
        <v>0</v>
      </c>
      <c r="BY46" s="22" t="n">
        <v>0</v>
      </c>
      <c r="BZ46" s="22" t="n">
        <v>0</v>
      </c>
      <c r="CA46" s="22" t="n">
        <v>0</v>
      </c>
      <c r="CB46" s="22" t="n">
        <v>0</v>
      </c>
      <c r="CC46" s="22" t="n">
        <v>0</v>
      </c>
      <c r="CD46" s="22" t="n">
        <v>0</v>
      </c>
      <c r="CE46" s="22" t="n">
        <v>0</v>
      </c>
    </row>
    <row r="47">
      <c r="B47" s="17" t="n"/>
      <c r="C47" s="18" t="n"/>
      <c r="D47" s="17" t="n"/>
      <c r="E47" s="17" t="n"/>
      <c r="F47" s="18" t="n"/>
      <c r="G47" s="19" t="n"/>
      <c r="H47" s="20" t="n"/>
      <c r="J47" s="21" t="n"/>
      <c r="K47" s="21" t="n"/>
      <c r="R47" s="22" t="n"/>
      <c r="S47" s="22" t="n"/>
      <c r="T47" s="22" t="n"/>
    </row>
    <row r="48">
      <c r="B48" s="17" t="n"/>
      <c r="C48" s="18" t="n"/>
      <c r="D48" s="17" t="n"/>
      <c r="E48" s="17" t="n"/>
      <c r="F48" s="18" t="n"/>
      <c r="G48" s="19" t="n"/>
      <c r="H48" s="20" t="n"/>
      <c r="J48" s="21" t="n"/>
      <c r="K48" s="21" t="n"/>
      <c r="R48" s="22" t="n"/>
      <c r="S48" s="22" t="n"/>
      <c r="T48" s="22" t="n"/>
    </row>
    <row r="49">
      <c r="B49" s="17" t="n"/>
      <c r="C49" s="18" t="n"/>
      <c r="D49" s="17" t="n"/>
      <c r="E49" s="17" t="n"/>
      <c r="F49" s="18" t="n"/>
      <c r="G49" s="19" t="n"/>
      <c r="H49" s="20" t="n"/>
      <c r="J49" s="21" t="n"/>
      <c r="K49" s="21" t="n"/>
      <c r="R49" s="22" t="n"/>
      <c r="S49" s="22" t="n"/>
      <c r="T49" s="22" t="n"/>
    </row>
    <row r="50">
      <c r="B50" s="17" t="n"/>
      <c r="C50" s="18" t="n"/>
      <c r="D50" s="17" t="n"/>
      <c r="E50" s="17" t="n"/>
      <c r="F50" s="18" t="n"/>
      <c r="G50" s="19" t="n"/>
      <c r="H50" s="20" t="n"/>
      <c r="J50" s="21" t="n"/>
      <c r="K50" s="21" t="n"/>
      <c r="R50" s="22" t="n"/>
      <c r="S50" s="22" t="n"/>
    </row>
    <row r="51">
      <c r="B51" s="17" t="n"/>
      <c r="C51" s="18" t="n"/>
      <c r="D51" s="17" t="n"/>
      <c r="E51" s="17" t="n"/>
      <c r="F51" s="18" t="n"/>
      <c r="G51" s="19" t="n"/>
      <c r="H51" s="20" t="n"/>
      <c r="J51" s="21" t="n"/>
      <c r="K51" s="21" t="n"/>
      <c r="R51" s="22" t="n"/>
      <c r="S51" s="22" t="n"/>
    </row>
    <row r="52">
      <c r="B52" s="17" t="n"/>
      <c r="C52" s="18" t="n"/>
      <c r="D52" s="17" t="n"/>
      <c r="E52" s="17" t="n"/>
      <c r="F52" s="18" t="n"/>
      <c r="G52" s="19" t="n"/>
      <c r="H52" s="20" t="n"/>
      <c r="J52" s="21" t="n"/>
      <c r="K52" s="21" t="n"/>
      <c r="R52" s="22" t="n"/>
      <c r="S52" s="22" t="n"/>
    </row>
    <row r="53">
      <c r="B53" s="17" t="n"/>
      <c r="C53" s="18" t="n"/>
      <c r="D53" s="17" t="n"/>
      <c r="E53" s="17" t="n"/>
      <c r="F53" s="18" t="n"/>
      <c r="G53" s="19" t="n"/>
      <c r="H53" s="20" t="n"/>
      <c r="J53" s="21" t="n"/>
      <c r="K53" s="21" t="n"/>
      <c r="R53" s="22" t="n"/>
      <c r="S53" s="22" t="n"/>
    </row>
    <row r="54">
      <c r="B54" s="17" t="n"/>
      <c r="C54" s="18" t="n"/>
      <c r="D54" s="17" t="n"/>
      <c r="E54" s="17" t="n"/>
      <c r="F54" s="18" t="n"/>
      <c r="G54" s="19" t="n"/>
      <c r="H54" s="20" t="n"/>
      <c r="J54" s="21" t="n"/>
      <c r="K54" s="21" t="n"/>
      <c r="R54" s="22" t="n"/>
      <c r="S54" s="22" t="n"/>
    </row>
    <row r="55">
      <c r="B55" s="17" t="n"/>
      <c r="C55" s="18" t="n"/>
      <c r="D55" s="17" t="n"/>
      <c r="E55" s="17" t="n"/>
      <c r="F55" s="18" t="n"/>
      <c r="G55" s="19" t="n"/>
      <c r="H55" s="20" t="n"/>
      <c r="J55" s="21" t="n"/>
      <c r="K55" s="21" t="n"/>
      <c r="R55" s="22" t="n"/>
      <c r="S55" s="22" t="n"/>
    </row>
    <row r="56">
      <c r="B56" s="17" t="n"/>
      <c r="C56" s="18" t="n"/>
      <c r="D56" s="17" t="n"/>
      <c r="E56" s="17" t="n"/>
      <c r="F56" s="18" t="n"/>
      <c r="G56" s="19" t="n"/>
      <c r="H56" s="20" t="n"/>
      <c r="J56" s="21" t="n"/>
      <c r="K56" s="21" t="n"/>
      <c r="R56" s="22" t="n"/>
      <c r="S56" s="22" t="n"/>
    </row>
    <row r="57">
      <c r="B57" s="17" t="n"/>
      <c r="C57" s="18" t="n"/>
      <c r="D57" s="17" t="n"/>
      <c r="E57" s="17" t="n"/>
      <c r="F57" s="18" t="n"/>
      <c r="G57" s="19" t="n"/>
      <c r="H57" s="20" t="n"/>
      <c r="J57" s="21" t="n"/>
      <c r="K57" s="21" t="n"/>
      <c r="R57" s="22" t="n"/>
      <c r="S57" s="22" t="n"/>
    </row>
    <row r="58">
      <c r="B58" s="17" t="n"/>
      <c r="C58" s="18" t="n"/>
      <c r="D58" s="17" t="n"/>
      <c r="E58" s="17" t="n"/>
      <c r="F58" s="18" t="n"/>
      <c r="G58" s="19" t="n"/>
      <c r="H58" s="20" t="n"/>
      <c r="J58" s="21" t="n"/>
      <c r="K58" s="21" t="n"/>
      <c r="R58" s="22" t="n"/>
      <c r="S58" s="22" t="n"/>
    </row>
    <row r="59">
      <c r="B59" s="17" t="n"/>
      <c r="C59" s="18" t="n"/>
      <c r="D59" s="17" t="n"/>
      <c r="E59" s="17" t="n"/>
      <c r="F59" s="18" t="n"/>
      <c r="G59" s="19" t="n"/>
      <c r="H59" s="20" t="n"/>
      <c r="J59" s="21" t="n"/>
      <c r="K59" s="21" t="n"/>
      <c r="R59" s="22" t="n"/>
      <c r="S59" s="22" t="n"/>
    </row>
    <row r="60">
      <c r="B60" s="17" t="n"/>
      <c r="C60" s="18" t="n"/>
      <c r="D60" s="17" t="n"/>
      <c r="E60" s="17" t="n"/>
      <c r="F60" s="18" t="n"/>
      <c r="G60" s="19" t="n"/>
      <c r="H60" s="20" t="n"/>
      <c r="J60" s="21" t="n"/>
      <c r="K60" s="21" t="n"/>
      <c r="R60" s="22" t="n"/>
      <c r="S60" s="22" t="n"/>
    </row>
    <row r="61">
      <c r="B61" s="17" t="n"/>
      <c r="C61" s="18" t="n"/>
      <c r="D61" s="17" t="n"/>
      <c r="E61" s="17" t="n"/>
      <c r="F61" s="18" t="n"/>
      <c r="G61" s="19" t="n"/>
      <c r="H61" s="20" t="n"/>
      <c r="J61" s="21" t="n"/>
      <c r="K61" s="21" t="n"/>
      <c r="R61" s="22" t="n"/>
      <c r="S61" s="22" t="n"/>
    </row>
    <row r="62">
      <c r="B62" s="17" t="n"/>
      <c r="C62" s="18" t="n"/>
      <c r="D62" s="17" t="n"/>
      <c r="E62" s="17" t="n"/>
      <c r="F62" s="18" t="n"/>
      <c r="G62" s="19" t="n"/>
      <c r="H62" s="20" t="n"/>
      <c r="J62" s="21" t="n"/>
      <c r="K62" s="21" t="n"/>
      <c r="R62" s="22" t="n"/>
      <c r="S62" s="22" t="n"/>
    </row>
    <row r="63">
      <c r="B63" s="17" t="n"/>
      <c r="C63" s="18" t="n"/>
      <c r="D63" s="17" t="n"/>
      <c r="E63" s="17" t="n"/>
      <c r="F63" s="18" t="n"/>
      <c r="G63" s="19" t="n"/>
      <c r="H63" s="20" t="n"/>
      <c r="J63" s="21" t="n"/>
      <c r="K63" s="21" t="n"/>
      <c r="R63" s="22" t="n"/>
      <c r="S63" s="22" t="n"/>
    </row>
    <row r="64">
      <c r="B64" s="17" t="n"/>
      <c r="C64" s="18" t="n"/>
      <c r="D64" s="17" t="n"/>
      <c r="E64" s="17" t="n"/>
      <c r="F64" s="18" t="n"/>
      <c r="G64" s="19" t="n"/>
      <c r="H64" s="20" t="n"/>
      <c r="J64" s="21" t="n"/>
      <c r="K64" s="21" t="n"/>
      <c r="R64" s="22" t="n"/>
      <c r="S64" s="22" t="n"/>
    </row>
    <row r="65">
      <c r="B65" s="17" t="n"/>
      <c r="C65" s="18" t="n"/>
      <c r="D65" s="17" t="n"/>
      <c r="E65" s="17" t="n"/>
      <c r="F65" s="18" t="n"/>
      <c r="G65" s="19" t="n"/>
      <c r="H65" s="20" t="n"/>
      <c r="J65" s="21" t="n"/>
      <c r="K65" s="21" t="n"/>
      <c r="R65" s="22" t="n"/>
      <c r="S65" s="22" t="n"/>
    </row>
    <row r="66">
      <c r="B66" s="17" t="n"/>
      <c r="C66" s="18" t="n"/>
      <c r="D66" s="17" t="n"/>
      <c r="E66" s="17" t="n"/>
      <c r="F66" s="18" t="n"/>
      <c r="G66" s="19" t="n"/>
      <c r="H66" s="20" t="n"/>
      <c r="J66" s="21" t="n"/>
      <c r="K66" s="21" t="n"/>
      <c r="R66" s="22" t="n"/>
      <c r="S66" s="22" t="n"/>
    </row>
    <row r="67">
      <c r="B67" s="17" t="n"/>
      <c r="C67" s="18" t="n"/>
      <c r="D67" s="17" t="n"/>
      <c r="E67" s="17" t="n"/>
      <c r="F67" s="18" t="n"/>
      <c r="G67" s="19" t="n"/>
      <c r="H67" s="20" t="n"/>
      <c r="J67" s="21" t="n"/>
      <c r="K67" s="21" t="n"/>
      <c r="R67" s="22" t="n"/>
      <c r="S67" s="22" t="n"/>
    </row>
    <row r="68">
      <c r="B68" s="17" t="n"/>
      <c r="C68" s="18" t="n"/>
      <c r="D68" s="17" t="n"/>
      <c r="E68" s="17" t="n"/>
      <c r="F68" s="18" t="n"/>
      <c r="G68" s="19" t="n"/>
      <c r="H68" s="20" t="n"/>
      <c r="J68" s="21" t="n"/>
      <c r="K68" s="21" t="n"/>
      <c r="R68" s="22" t="n"/>
      <c r="S68" s="22" t="n"/>
    </row>
    <row r="69">
      <c r="B69" s="17" t="n"/>
      <c r="C69" s="18" t="n"/>
      <c r="D69" s="17" t="n"/>
      <c r="E69" s="17" t="n"/>
      <c r="F69" s="18" t="n"/>
      <c r="G69" s="19" t="n"/>
      <c r="H69" s="20" t="n"/>
      <c r="J69" s="21" t="n"/>
      <c r="K69" s="21" t="n"/>
      <c r="R69" s="22" t="n"/>
      <c r="S69" s="22" t="n"/>
    </row>
    <row r="70">
      <c r="B70" s="17" t="n"/>
      <c r="C70" s="18" t="n"/>
      <c r="D70" s="17" t="n"/>
      <c r="E70" s="17" t="n"/>
      <c r="F70" s="18" t="n"/>
      <c r="G70" s="19" t="n"/>
      <c r="H70" s="20" t="n"/>
      <c r="J70" s="21" t="n"/>
      <c r="K70" s="21" t="n"/>
      <c r="R70" s="22" t="n"/>
      <c r="S70" s="22" t="n"/>
    </row>
    <row r="71">
      <c r="B71" s="17" t="n"/>
      <c r="C71" s="18" t="n"/>
      <c r="D71" s="17" t="n"/>
      <c r="E71" s="17" t="n"/>
      <c r="F71" s="18" t="n"/>
      <c r="G71" s="19" t="n"/>
      <c r="H71" s="20" t="n"/>
      <c r="J71" s="21" t="n"/>
      <c r="K71" s="21" t="n"/>
      <c r="R71" s="22" t="n"/>
      <c r="S71" s="22" t="n"/>
    </row>
    <row r="72">
      <c r="B72" s="17" t="n"/>
      <c r="C72" s="18" t="n"/>
      <c r="D72" s="17" t="n"/>
      <c r="E72" s="17" t="n"/>
      <c r="F72" s="18" t="n"/>
      <c r="G72" s="19" t="n"/>
      <c r="H72" s="20" t="n"/>
      <c r="J72" s="21" t="n"/>
      <c r="K72" s="21" t="n"/>
      <c r="R72" s="22" t="n"/>
      <c r="S72" s="22" t="n"/>
    </row>
    <row r="73">
      <c r="B73" s="17" t="n"/>
      <c r="C73" s="18" t="n"/>
      <c r="D73" s="17" t="n"/>
      <c r="E73" s="17" t="n"/>
      <c r="F73" s="18" t="n"/>
      <c r="G73" s="19" t="n"/>
      <c r="H73" s="20" t="n"/>
      <c r="J73" s="21" t="n"/>
      <c r="K73" s="21" t="n"/>
      <c r="R73" s="22" t="n"/>
      <c r="S73" s="22" t="n"/>
    </row>
    <row r="74">
      <c r="B74" s="17" t="n"/>
      <c r="C74" s="18" t="n"/>
      <c r="D74" s="17" t="n"/>
      <c r="E74" s="17" t="n"/>
      <c r="F74" s="18" t="n"/>
      <c r="G74" s="19" t="n"/>
      <c r="H74" s="20" t="n"/>
      <c r="J74" s="21" t="n"/>
      <c r="K74" s="21" t="n"/>
      <c r="R74" s="22" t="n"/>
      <c r="S74" s="22" t="n"/>
    </row>
    <row r="75">
      <c r="B75" s="17" t="n"/>
      <c r="C75" s="18" t="n"/>
      <c r="D75" s="17" t="n"/>
      <c r="E75" s="17" t="n"/>
      <c r="F75" s="18" t="n"/>
      <c r="G75" s="19" t="n"/>
      <c r="H75" s="20" t="n"/>
      <c r="J75" s="21" t="n"/>
      <c r="K75" s="21" t="n"/>
      <c r="R75" s="22" t="n"/>
      <c r="S75" s="22" t="n"/>
    </row>
    <row r="76">
      <c r="B76" s="17" t="n"/>
      <c r="C76" s="18" t="n"/>
      <c r="D76" s="17" t="n"/>
      <c r="E76" s="17" t="n"/>
      <c r="F76" s="18" t="n"/>
      <c r="G76" s="19" t="n"/>
      <c r="H76" s="20" t="n"/>
      <c r="J76" s="21" t="n"/>
      <c r="K76" s="21" t="n"/>
      <c r="R76" s="22" t="n"/>
      <c r="S76" s="22" t="n"/>
    </row>
    <row r="77">
      <c r="B77" s="17" t="n"/>
      <c r="C77" s="18" t="n"/>
      <c r="D77" s="17" t="n"/>
      <c r="E77" s="17" t="n"/>
      <c r="F77" s="18" t="n"/>
      <c r="G77" s="19" t="n"/>
      <c r="H77" s="20" t="n"/>
      <c r="J77" s="21" t="n"/>
      <c r="K77" s="21" t="n"/>
      <c r="R77" s="22" t="n"/>
      <c r="S77" s="22" t="n"/>
    </row>
    <row r="78">
      <c r="B78" s="17" t="n"/>
      <c r="C78" s="18" t="n"/>
      <c r="D78" s="17" t="n"/>
      <c r="E78" s="17" t="n"/>
      <c r="F78" s="18" t="n"/>
      <c r="G78" s="19" t="n"/>
      <c r="H78" s="20" t="n"/>
      <c r="J78" s="21" t="n"/>
      <c r="K78" s="21" t="n"/>
      <c r="R78" s="22" t="n"/>
      <c r="S78" s="22" t="n"/>
    </row>
    <row r="79">
      <c r="B79" s="17" t="n"/>
      <c r="C79" s="18" t="n"/>
      <c r="D79" s="17" t="n"/>
      <c r="E79" s="17" t="n"/>
      <c r="F79" s="18" t="n"/>
      <c r="G79" s="19" t="n"/>
      <c r="H79" s="20" t="n"/>
      <c r="J79" s="21" t="n"/>
      <c r="K79" s="21" t="n"/>
      <c r="R79" s="22" t="n"/>
      <c r="S79" s="22" t="n"/>
    </row>
    <row r="80">
      <c r="B80" s="17" t="n"/>
      <c r="C80" s="18" t="n"/>
      <c r="D80" s="17" t="n"/>
      <c r="E80" s="17" t="n"/>
      <c r="F80" s="18" t="n"/>
      <c r="G80" s="19" t="n"/>
      <c r="H80" s="20" t="n"/>
      <c r="J80" s="21" t="n"/>
      <c r="K80" s="21" t="n"/>
      <c r="R80" s="22" t="n"/>
      <c r="S80" s="22" t="n"/>
    </row>
    <row r="81">
      <c r="B81" s="17" t="n"/>
      <c r="C81" s="18" t="n"/>
      <c r="D81" s="17" t="n"/>
      <c r="E81" s="17" t="n"/>
      <c r="F81" s="18" t="n"/>
      <c r="G81" s="19" t="n"/>
      <c r="H81" s="20" t="n"/>
      <c r="J81" s="21" t="n"/>
      <c r="K81" s="21" t="n"/>
      <c r="R81" s="22" t="n"/>
      <c r="S81" s="22" t="n"/>
    </row>
    <row r="82">
      <c r="B82" s="17" t="n"/>
      <c r="C82" s="18" t="n"/>
      <c r="D82" s="17" t="n"/>
      <c r="E82" s="17" t="n"/>
      <c r="F82" s="18" t="n"/>
      <c r="G82" s="19" t="n"/>
      <c r="H82" s="20" t="n"/>
      <c r="J82" s="21" t="n"/>
      <c r="K82" s="21" t="n"/>
      <c r="R82" s="22" t="n"/>
      <c r="S82" s="22" t="n"/>
    </row>
    <row r="83">
      <c r="B83" s="17" t="n"/>
      <c r="C83" s="18" t="n"/>
      <c r="D83" s="17" t="n"/>
      <c r="E83" s="17" t="n"/>
      <c r="F83" s="18" t="n"/>
      <c r="G83" s="19" t="n"/>
      <c r="H83" s="20" t="n"/>
      <c r="J83" s="21" t="n"/>
      <c r="K83" s="21" t="n"/>
      <c r="R83" s="22" t="n"/>
      <c r="S83" s="22" t="n"/>
    </row>
    <row r="84">
      <c r="B84" s="17" t="n"/>
      <c r="C84" s="18" t="n"/>
      <c r="D84" s="17" t="n"/>
      <c r="E84" s="17" t="n"/>
      <c r="F84" s="18" t="n"/>
      <c r="G84" s="19" t="n"/>
      <c r="H84" s="20" t="n"/>
      <c r="J84" s="21" t="n"/>
      <c r="K84" s="21" t="n"/>
      <c r="R84" s="22" t="n"/>
      <c r="S84" s="22" t="n"/>
    </row>
    <row r="85">
      <c r="B85" s="17" t="n"/>
      <c r="C85" s="18" t="n"/>
      <c r="D85" s="17" t="n"/>
      <c r="E85" s="17" t="n"/>
      <c r="F85" s="18" t="n"/>
      <c r="G85" s="19" t="n"/>
      <c r="H85" s="20" t="n"/>
      <c r="J85" s="21" t="n"/>
      <c r="K85" s="21" t="n"/>
      <c r="R85" s="22" t="n"/>
      <c r="S85" s="22" t="n"/>
    </row>
    <row r="86">
      <c r="B86" s="17" t="n"/>
      <c r="C86" s="18" t="n"/>
      <c r="D86" s="17" t="n"/>
      <c r="E86" s="17" t="n"/>
      <c r="F86" s="18" t="n"/>
      <c r="G86" s="19" t="n"/>
      <c r="H86" s="20" t="n"/>
      <c r="J86" s="21" t="n"/>
      <c r="K86" s="21" t="n"/>
      <c r="R86" s="22" t="n"/>
      <c r="S86" s="22" t="n"/>
    </row>
    <row r="87">
      <c r="B87" s="17" t="n"/>
      <c r="C87" s="18" t="n"/>
      <c r="D87" s="17" t="n"/>
      <c r="E87" s="17" t="n"/>
      <c r="F87" s="18" t="n"/>
      <c r="G87" s="19" t="n"/>
      <c r="H87" s="20" t="n"/>
      <c r="J87" s="21" t="n"/>
      <c r="K87" s="21" t="n"/>
      <c r="R87" s="22" t="n"/>
      <c r="S87" s="22" t="n"/>
    </row>
    <row r="88">
      <c r="B88" s="17" t="n"/>
      <c r="C88" s="18" t="n"/>
      <c r="D88" s="17" t="n"/>
      <c r="E88" s="17" t="n"/>
      <c r="F88" s="18" t="n"/>
      <c r="G88" s="19" t="n"/>
      <c r="H88" s="20" t="n"/>
      <c r="J88" s="21" t="n"/>
      <c r="K88" s="21" t="n"/>
      <c r="R88" s="22" t="n"/>
      <c r="S88" s="22" t="n"/>
    </row>
    <row r="89">
      <c r="B89" s="17" t="n"/>
      <c r="C89" s="18" t="n"/>
      <c r="D89" s="17" t="n"/>
      <c r="E89" s="17" t="n"/>
      <c r="F89" s="18" t="n"/>
      <c r="G89" s="19" t="n"/>
      <c r="H89" s="20" t="n"/>
      <c r="J89" s="21" t="n"/>
      <c r="K89" s="21" t="n"/>
      <c r="R89" s="22" t="n"/>
      <c r="S89" s="22" t="n"/>
    </row>
    <row r="90">
      <c r="B90" s="17" t="n"/>
      <c r="C90" s="18" t="n"/>
      <c r="D90" s="17" t="n"/>
      <c r="E90" s="17" t="n"/>
      <c r="F90" s="18" t="n"/>
      <c r="G90" s="19" t="n"/>
      <c r="H90" s="20" t="n"/>
      <c r="J90" s="21" t="n"/>
      <c r="K90" s="21" t="n"/>
      <c r="R90" s="22" t="n"/>
      <c r="S90" s="22" t="n"/>
    </row>
    <row r="91">
      <c r="B91" s="17" t="n"/>
      <c r="C91" s="18" t="n"/>
      <c r="D91" s="17" t="n"/>
      <c r="E91" s="17" t="n"/>
      <c r="F91" s="18" t="n"/>
      <c r="G91" s="19" t="n"/>
      <c r="H91" s="20" t="n"/>
      <c r="J91" s="21" t="n"/>
      <c r="K91" s="21" t="n"/>
      <c r="R91" s="22" t="n"/>
      <c r="S91" s="22" t="n"/>
    </row>
    <row r="92">
      <c r="B92" s="17" t="n"/>
      <c r="C92" s="18" t="n"/>
      <c r="D92" s="17" t="n"/>
      <c r="E92" s="17" t="n"/>
      <c r="F92" s="18" t="n"/>
      <c r="G92" s="19" t="n"/>
      <c r="H92" s="20" t="n"/>
      <c r="J92" s="21" t="n"/>
      <c r="K92" s="21" t="n"/>
      <c r="R92" s="22" t="n"/>
      <c r="S92" s="22" t="n"/>
    </row>
    <row r="93">
      <c r="B93" s="17" t="n"/>
      <c r="C93" s="18" t="n"/>
      <c r="D93" s="17" t="n"/>
      <c r="E93" s="17" t="n"/>
      <c r="F93" s="18" t="n"/>
      <c r="G93" s="19" t="n"/>
      <c r="H93" s="20" t="n"/>
      <c r="J93" s="21" t="n"/>
      <c r="K93" s="21" t="n"/>
      <c r="R93" s="22" t="n"/>
      <c r="S93" s="22" t="n"/>
    </row>
    <row r="94">
      <c r="B94" s="17" t="n"/>
      <c r="C94" s="18" t="n"/>
      <c r="D94" s="17" t="n"/>
      <c r="E94" s="17" t="n"/>
      <c r="F94" s="18" t="n"/>
      <c r="G94" s="19" t="n"/>
      <c r="H94" s="20" t="n"/>
      <c r="J94" s="21" t="n"/>
      <c r="K94" s="21" t="n"/>
      <c r="R94" s="22" t="n"/>
      <c r="S94" s="22" t="n"/>
    </row>
    <row r="95">
      <c r="B95" s="17" t="n"/>
      <c r="C95" s="18" t="n"/>
      <c r="D95" s="17" t="n"/>
      <c r="E95" s="17" t="n"/>
      <c r="F95" s="18" t="n"/>
      <c r="G95" s="19" t="n"/>
      <c r="H95" s="20" t="n"/>
      <c r="J95" s="21" t="n"/>
      <c r="K95" s="21" t="n"/>
      <c r="R95" s="22" t="n"/>
      <c r="S95" s="22" t="n"/>
    </row>
    <row r="96">
      <c r="B96" s="17" t="n"/>
      <c r="C96" s="18" t="n"/>
      <c r="D96" s="17" t="n"/>
      <c r="E96" s="17" t="n"/>
      <c r="F96" s="18" t="n"/>
      <c r="G96" s="19" t="n"/>
      <c r="H96" s="20" t="n"/>
      <c r="J96" s="21" t="n"/>
      <c r="K96" s="21" t="n"/>
    </row>
    <row r="97">
      <c r="B97" s="17" t="n"/>
      <c r="C97" s="18" t="n"/>
      <c r="D97" s="17" t="n"/>
      <c r="E97" s="17" t="n"/>
      <c r="F97" s="18" t="n"/>
      <c r="G97" s="19" t="n"/>
      <c r="H97" s="20" t="n"/>
      <c r="J97" s="21" t="n"/>
      <c r="K97" s="21" t="n"/>
    </row>
    <row r="98">
      <c r="B98" s="17" t="n"/>
      <c r="C98" s="18" t="n"/>
      <c r="D98" s="17" t="n"/>
      <c r="E98" s="17" t="n"/>
      <c r="F98" s="18" t="n"/>
      <c r="G98" s="19" t="n"/>
      <c r="H98" s="20" t="n"/>
      <c r="J98" s="21" t="n"/>
      <c r="K98" s="21" t="n"/>
    </row>
    <row r="99">
      <c r="B99" s="17" t="n"/>
      <c r="C99" s="18" t="n"/>
      <c r="D99" s="17" t="n"/>
      <c r="E99" s="17" t="n"/>
      <c r="F99" s="18" t="n"/>
      <c r="G99" s="19" t="n"/>
      <c r="H99" s="20" t="n"/>
      <c r="J99" s="21" t="n"/>
      <c r="K99" s="21" t="n"/>
    </row>
    <row r="100">
      <c r="B100" s="17" t="n"/>
      <c r="C100" s="18" t="n"/>
      <c r="D100" s="17" t="n"/>
      <c r="E100" s="17" t="n"/>
      <c r="F100" s="18" t="n"/>
      <c r="G100" s="19" t="n"/>
      <c r="H100" s="20" t="n"/>
      <c r="J100" s="21" t="n"/>
      <c r="K100" s="21" t="n"/>
    </row>
    <row r="101">
      <c r="B101" s="17" t="n"/>
      <c r="C101" s="18" t="n"/>
      <c r="D101" s="17" t="n"/>
      <c r="E101" s="17" t="n"/>
      <c r="F101" s="18" t="n"/>
      <c r="G101" s="19" t="n"/>
      <c r="H101" s="20" t="n"/>
      <c r="J101" s="21" t="n"/>
      <c r="K101" s="21" t="n"/>
    </row>
    <row r="102">
      <c r="B102" s="17" t="n"/>
      <c r="C102" s="18" t="n"/>
      <c r="D102" s="17" t="n"/>
      <c r="E102" s="17" t="n"/>
      <c r="F102" s="18" t="n"/>
      <c r="G102" s="19" t="n"/>
      <c r="H102" s="20" t="n"/>
      <c r="J102" s="21" t="n"/>
      <c r="K102" s="21" t="n"/>
    </row>
    <row r="103">
      <c r="B103" s="17" t="n"/>
      <c r="C103" s="18" t="n"/>
      <c r="D103" s="17" t="n"/>
      <c r="E103" s="17" t="n"/>
      <c r="F103" s="18" t="n"/>
      <c r="G103" s="19" t="n"/>
      <c r="H103" s="20" t="n"/>
      <c r="J103" s="21" t="n"/>
      <c r="K103" s="21" t="n"/>
    </row>
    <row r="104">
      <c r="B104" s="17" t="n"/>
      <c r="C104" s="18" t="n"/>
      <c r="D104" s="17" t="n"/>
      <c r="E104" s="17" t="n"/>
      <c r="F104" s="18" t="n"/>
      <c r="G104" s="19" t="n"/>
      <c r="H104" s="20" t="n"/>
      <c r="J104" s="21" t="n"/>
      <c r="K104" s="21" t="n"/>
    </row>
    <row r="105">
      <c r="B105" s="17" t="n"/>
      <c r="C105" s="18" t="n"/>
      <c r="D105" s="17" t="n"/>
      <c r="E105" s="17" t="n"/>
      <c r="F105" s="18" t="n"/>
      <c r="G105" s="19" t="n"/>
      <c r="H105" s="20" t="n"/>
      <c r="J105" s="21" t="n"/>
      <c r="K105" s="21" t="n"/>
    </row>
    <row r="106">
      <c r="B106" s="17" t="n"/>
      <c r="C106" s="18" t="n"/>
      <c r="D106" s="17" t="n"/>
      <c r="E106" s="17" t="n"/>
      <c r="F106" s="18" t="n"/>
      <c r="G106" s="19" t="n"/>
      <c r="H106" s="20" t="n"/>
      <c r="J106" s="21" t="n"/>
      <c r="K106" s="21" t="n"/>
    </row>
    <row r="107">
      <c r="B107" s="17" t="n"/>
      <c r="C107" s="18" t="n"/>
      <c r="D107" s="17" t="n"/>
      <c r="E107" s="17" t="n"/>
      <c r="F107" s="18" t="n"/>
      <c r="G107" s="19" t="n"/>
      <c r="H107" s="20" t="n"/>
      <c r="J107" s="21" t="n"/>
      <c r="K107" s="21" t="n"/>
    </row>
    <row r="108">
      <c r="B108" s="17" t="n"/>
      <c r="C108" s="18" t="n"/>
      <c r="D108" s="17" t="n"/>
      <c r="E108" s="17" t="n"/>
      <c r="F108" s="18" t="n"/>
      <c r="G108" s="19" t="n"/>
      <c r="H108" s="20" t="n"/>
      <c r="J108" s="21" t="n"/>
      <c r="K108" s="21" t="n"/>
    </row>
    <row r="109">
      <c r="B109" s="17" t="n"/>
      <c r="C109" s="18" t="n"/>
      <c r="D109" s="17" t="n"/>
      <c r="E109" s="17" t="n"/>
      <c r="F109" s="18" t="n"/>
      <c r="G109" s="19" t="n"/>
      <c r="H109" s="20" t="n"/>
      <c r="J109" s="21" t="n"/>
      <c r="K109" s="21" t="n"/>
    </row>
    <row r="110">
      <c r="B110" s="17" t="n"/>
      <c r="C110" s="18" t="n"/>
      <c r="D110" s="17" t="n"/>
      <c r="E110" s="17" t="n"/>
      <c r="F110" s="18" t="n"/>
      <c r="G110" s="19" t="n"/>
      <c r="H110" s="20" t="n"/>
      <c r="J110" s="21" t="n"/>
      <c r="K110" s="21" t="n"/>
    </row>
    <row r="111">
      <c r="B111" s="17" t="n"/>
      <c r="C111" s="18" t="n"/>
      <c r="D111" s="17" t="n"/>
      <c r="E111" s="17" t="n"/>
      <c r="F111" s="18" t="n"/>
      <c r="G111" s="19" t="n"/>
      <c r="H111" s="20" t="n"/>
      <c r="J111" s="21" t="n"/>
      <c r="K111" s="21" t="n"/>
    </row>
    <row r="112">
      <c r="B112" s="17" t="n"/>
      <c r="C112" s="18" t="n"/>
      <c r="D112" s="17" t="n"/>
      <c r="E112" s="17" t="n"/>
      <c r="F112" s="18" t="n"/>
      <c r="G112" s="19" t="n"/>
      <c r="H112" s="20" t="n"/>
      <c r="J112" s="21" t="n"/>
      <c r="K112" s="21" t="n"/>
    </row>
    <row r="113">
      <c r="B113" s="17" t="n"/>
      <c r="C113" s="18" t="n"/>
      <c r="D113" s="17" t="n"/>
      <c r="E113" s="17" t="n"/>
      <c r="F113" s="18" t="n"/>
      <c r="G113" s="19" t="n"/>
      <c r="H113" s="20" t="n"/>
      <c r="J113" s="21" t="n"/>
      <c r="K113" s="21" t="n"/>
    </row>
    <row r="114">
      <c r="B114" s="17" t="n"/>
      <c r="C114" s="18" t="n"/>
      <c r="D114" s="17" t="n"/>
      <c r="E114" s="17" t="n"/>
      <c r="F114" s="18" t="n"/>
      <c r="G114" s="19" t="n"/>
      <c r="H114" s="20" t="n"/>
      <c r="J114" s="21" t="n"/>
      <c r="K114" s="21" t="n"/>
    </row>
    <row r="115">
      <c r="B115" s="17" t="n"/>
      <c r="C115" s="18" t="n"/>
      <c r="D115" s="17" t="n"/>
      <c r="E115" s="17" t="n"/>
      <c r="F115" s="18" t="n"/>
      <c r="G115" s="19" t="n"/>
      <c r="H115" s="20" t="n"/>
      <c r="J115" s="21" t="n"/>
      <c r="K115" s="21" t="n"/>
    </row>
    <row r="116">
      <c r="B116" s="17" t="n"/>
      <c r="C116" s="18" t="n"/>
      <c r="D116" s="17" t="n"/>
      <c r="E116" s="17" t="n"/>
      <c r="F116" s="18" t="n"/>
      <c r="G116" s="19" t="n"/>
      <c r="H116" s="20" t="n"/>
      <c r="J116" s="21" t="n"/>
      <c r="K116" s="21" t="n"/>
    </row>
    <row r="117">
      <c r="B117" s="17" t="n"/>
      <c r="C117" s="18" t="n"/>
      <c r="D117" s="17" t="n"/>
      <c r="E117" s="17" t="n"/>
      <c r="F117" s="18" t="n"/>
      <c r="G117" s="19" t="n"/>
      <c r="H117" s="20" t="n"/>
      <c r="J117" s="21" t="n"/>
      <c r="K117" s="21" t="n"/>
    </row>
    <row r="118">
      <c r="B118" s="17" t="n"/>
      <c r="C118" s="18" t="n"/>
      <c r="D118" s="17" t="n"/>
      <c r="E118" s="17" t="n"/>
      <c r="F118" s="18" t="n"/>
      <c r="G118" s="19" t="n"/>
      <c r="H118" s="20" t="n"/>
      <c r="J118" s="21" t="n"/>
      <c r="K118" s="21" t="n"/>
    </row>
    <row r="119">
      <c r="B119" s="17" t="n"/>
      <c r="C119" s="18" t="n"/>
      <c r="D119" s="17" t="n"/>
      <c r="E119" s="17" t="n"/>
      <c r="F119" s="18" t="n"/>
      <c r="G119" s="19" t="n"/>
      <c r="H119" s="20" t="n"/>
      <c r="J119" s="21" t="n"/>
      <c r="K119" s="21" t="n"/>
    </row>
    <row r="120">
      <c r="B120" s="17" t="n"/>
      <c r="C120" s="18" t="n"/>
      <c r="D120" s="17" t="n"/>
      <c r="E120" s="17" t="n"/>
      <c r="F120" s="18" t="n"/>
      <c r="G120" s="19" t="n"/>
      <c r="H120" s="20" t="n"/>
      <c r="J120" s="21" t="n"/>
      <c r="K120" s="21" t="n"/>
    </row>
    <row r="121">
      <c r="B121" s="17" t="n"/>
      <c r="C121" s="18" t="n"/>
      <c r="D121" s="17" t="n"/>
      <c r="E121" s="17" t="n"/>
      <c r="F121" s="18" t="n"/>
      <c r="G121" s="19" t="n"/>
      <c r="H121" s="20" t="n"/>
      <c r="J121" s="21" t="n"/>
      <c r="K121" s="21" t="n"/>
    </row>
    <row r="122">
      <c r="B122" s="17" t="n"/>
      <c r="C122" s="18" t="n"/>
      <c r="D122" s="17" t="n"/>
      <c r="E122" s="17" t="n"/>
      <c r="F122" s="18" t="n"/>
      <c r="G122" s="19" t="n"/>
      <c r="H122" s="20" t="n"/>
      <c r="J122" s="21" t="n"/>
      <c r="K122" s="21" t="n"/>
    </row>
    <row r="123">
      <c r="B123" s="17" t="n"/>
      <c r="C123" s="18" t="n"/>
      <c r="D123" s="17" t="n"/>
      <c r="E123" s="17" t="n"/>
      <c r="F123" s="18" t="n"/>
      <c r="G123" s="19" t="n"/>
      <c r="H123" s="20" t="n"/>
      <c r="J123" s="21" t="n"/>
      <c r="K123" s="21" t="n"/>
    </row>
    <row r="124">
      <c r="B124" s="17" t="n"/>
      <c r="C124" s="18" t="n"/>
      <c r="D124" s="17" t="n"/>
      <c r="E124" s="17" t="n"/>
      <c r="F124" s="18" t="n"/>
      <c r="G124" s="19" t="n"/>
      <c r="H124" s="20" t="n"/>
      <c r="J124" s="21" t="n"/>
      <c r="K124" s="21" t="n"/>
    </row>
    <row r="125">
      <c r="B125" s="17" t="n"/>
      <c r="C125" s="18" t="n"/>
      <c r="D125" s="17" t="n"/>
      <c r="E125" s="17" t="n"/>
      <c r="F125" s="18" t="n"/>
      <c r="G125" s="19" t="n"/>
      <c r="H125" s="20" t="n"/>
      <c r="J125" s="21" t="n"/>
      <c r="K125" s="21" t="n"/>
    </row>
    <row r="126">
      <c r="B126" s="17" t="n"/>
      <c r="C126" s="18" t="n"/>
      <c r="D126" s="17" t="n"/>
      <c r="E126" s="17" t="n"/>
      <c r="F126" s="18" t="n"/>
      <c r="G126" s="19" t="n"/>
      <c r="H126" s="20" t="n"/>
      <c r="J126" s="21" t="n"/>
      <c r="K126" s="21" t="n"/>
    </row>
    <row r="127">
      <c r="B127" s="17" t="n"/>
      <c r="C127" s="18" t="n"/>
      <c r="D127" s="17" t="n"/>
      <c r="E127" s="17" t="n"/>
      <c r="F127" s="18" t="n"/>
      <c r="G127" s="19" t="n"/>
      <c r="H127" s="20" t="n"/>
      <c r="J127" s="21" t="n"/>
      <c r="K127" s="21" t="n"/>
    </row>
    <row r="128">
      <c r="B128" s="17" t="n"/>
      <c r="C128" s="18" t="n"/>
      <c r="D128" s="17" t="n"/>
      <c r="E128" s="17" t="n"/>
      <c r="F128" s="18" t="n"/>
      <c r="G128" s="19" t="n"/>
      <c r="H128" s="20" t="n"/>
      <c r="J128" s="21" t="n"/>
      <c r="K128" s="21" t="n"/>
    </row>
    <row r="129">
      <c r="B129" s="17" t="n"/>
      <c r="C129" s="18" t="n"/>
      <c r="D129" s="17" t="n"/>
      <c r="E129" s="17" t="n"/>
      <c r="F129" s="18" t="n"/>
      <c r="G129" s="19" t="n"/>
      <c r="H129" s="20" t="n"/>
      <c r="J129" s="21" t="n"/>
      <c r="K129" s="21" t="n"/>
    </row>
    <row r="130">
      <c r="B130" s="17" t="n"/>
      <c r="C130" s="18" t="n"/>
      <c r="D130" s="17" t="n"/>
      <c r="E130" s="17" t="n"/>
      <c r="F130" s="18" t="n"/>
      <c r="G130" s="19" t="n"/>
      <c r="H130" s="20" t="n"/>
      <c r="J130" s="21" t="n"/>
      <c r="K130" s="21" t="n"/>
    </row>
    <row r="131">
      <c r="B131" s="17" t="n"/>
      <c r="C131" s="18" t="n"/>
      <c r="D131" s="17" t="n"/>
      <c r="E131" s="17" t="n"/>
      <c r="F131" s="18" t="n"/>
      <c r="G131" s="19" t="n"/>
      <c r="H131" s="20" t="n"/>
      <c r="J131" s="21" t="n"/>
      <c r="K131" s="21" t="n"/>
    </row>
    <row r="132">
      <c r="B132" s="17" t="n"/>
      <c r="C132" s="18" t="n"/>
      <c r="D132" s="17" t="n"/>
      <c r="E132" s="17" t="n"/>
      <c r="F132" s="18" t="n"/>
      <c r="G132" s="19" t="n"/>
      <c r="H132" s="20" t="n"/>
      <c r="J132" s="21" t="n"/>
      <c r="K132" s="21" t="n"/>
    </row>
    <row r="133">
      <c r="B133" s="17" t="n"/>
      <c r="C133" s="18" t="n"/>
      <c r="D133" s="17" t="n"/>
      <c r="E133" s="17" t="n"/>
      <c r="F133" s="18" t="n"/>
      <c r="G133" s="19" t="n"/>
      <c r="H133" s="20" t="n"/>
      <c r="J133" s="21" t="n"/>
      <c r="K133" s="21" t="n"/>
    </row>
    <row r="134">
      <c r="B134" s="17" t="n"/>
      <c r="C134" s="18" t="n"/>
      <c r="D134" s="17" t="n"/>
      <c r="E134" s="17" t="n"/>
      <c r="F134" s="18" t="n"/>
      <c r="G134" s="19" t="n"/>
      <c r="H134" s="20" t="n"/>
      <c r="J134" s="21" t="n"/>
      <c r="K134" s="21" t="n"/>
    </row>
    <row r="135">
      <c r="B135" s="17" t="n"/>
      <c r="C135" s="18" t="n"/>
      <c r="D135" s="17" t="n"/>
      <c r="E135" s="17" t="n"/>
      <c r="F135" s="18" t="n"/>
      <c r="G135" s="19" t="n"/>
      <c r="H135" s="20" t="n"/>
      <c r="J135" s="21" t="n"/>
      <c r="K135" s="21" t="n"/>
    </row>
    <row r="136">
      <c r="B136" s="17" t="n"/>
      <c r="C136" s="18" t="n"/>
      <c r="D136" s="17" t="n"/>
      <c r="E136" s="17" t="n"/>
      <c r="F136" s="18" t="n"/>
      <c r="G136" s="19" t="n"/>
      <c r="H136" s="20" t="n"/>
      <c r="J136" s="21" t="n"/>
      <c r="K136" s="21" t="n"/>
    </row>
    <row r="137">
      <c r="B137" s="17" t="n"/>
      <c r="C137" s="18" t="n"/>
      <c r="D137" s="17" t="n"/>
      <c r="E137" s="17" t="n"/>
      <c r="F137" s="18" t="n"/>
      <c r="G137" s="19" t="n"/>
      <c r="H137" s="20" t="n"/>
      <c r="J137" s="21" t="n"/>
      <c r="K137" s="21" t="n"/>
    </row>
    <row r="138">
      <c r="B138" s="17" t="n"/>
      <c r="C138" s="18" t="n"/>
      <c r="D138" s="17" t="n"/>
      <c r="E138" s="17" t="n"/>
      <c r="F138" s="18" t="n"/>
      <c r="G138" s="19" t="n"/>
      <c r="H138" s="20" t="n"/>
      <c r="J138" s="21" t="n"/>
      <c r="K138" s="21" t="n"/>
    </row>
    <row r="139">
      <c r="B139" s="17" t="n"/>
      <c r="C139" s="18" t="n"/>
      <c r="D139" s="17" t="n"/>
      <c r="E139" s="17" t="n"/>
      <c r="F139" s="18" t="n"/>
      <c r="G139" s="19" t="n"/>
      <c r="H139" s="20" t="n"/>
      <c r="J139" s="21" t="n"/>
      <c r="K139" s="21" t="n"/>
    </row>
    <row r="140">
      <c r="B140" s="17" t="n"/>
      <c r="C140" s="18" t="n"/>
      <c r="D140" s="17" t="n"/>
      <c r="E140" s="17" t="n"/>
      <c r="F140" s="18" t="n"/>
      <c r="G140" s="19" t="n"/>
      <c r="H140" s="20" t="n"/>
      <c r="J140" s="21" t="n"/>
      <c r="K140" s="21" t="n"/>
    </row>
    <row r="141">
      <c r="B141" s="17" t="n"/>
      <c r="C141" s="18" t="n"/>
      <c r="D141" s="17" t="n"/>
      <c r="E141" s="17" t="n"/>
      <c r="F141" s="18" t="n"/>
      <c r="G141" s="19" t="n"/>
      <c r="H141" s="20" t="n"/>
      <c r="J141" s="21" t="n"/>
      <c r="K141" s="21" t="n"/>
    </row>
    <row r="142">
      <c r="B142" s="17" t="n"/>
      <c r="C142" s="18" t="n"/>
      <c r="D142" s="17" t="n"/>
      <c r="E142" s="17" t="n"/>
      <c r="F142" s="18" t="n"/>
      <c r="G142" s="19" t="n"/>
      <c r="H142" s="20" t="n"/>
      <c r="J142" s="21" t="n"/>
      <c r="K142" s="21" t="n"/>
    </row>
    <row r="143">
      <c r="B143" s="17" t="n"/>
      <c r="C143" s="18" t="n"/>
      <c r="D143" s="17" t="n"/>
      <c r="E143" s="17" t="n"/>
      <c r="F143" s="18" t="n"/>
      <c r="G143" s="19" t="n"/>
      <c r="H143" s="20" t="n"/>
      <c r="J143" s="21" t="n"/>
      <c r="K143" s="21" t="n"/>
    </row>
    <row r="144">
      <c r="B144" s="17" t="n"/>
      <c r="C144" s="18" t="n"/>
      <c r="D144" s="17" t="n"/>
      <c r="E144" s="17" t="n"/>
      <c r="F144" s="18" t="n"/>
      <c r="G144" s="19" t="n"/>
      <c r="H144" s="20" t="n"/>
      <c r="J144" s="21" t="n"/>
      <c r="K144" s="21" t="n"/>
    </row>
    <row r="145">
      <c r="B145" s="17" t="n"/>
      <c r="C145" s="18" t="n"/>
      <c r="D145" s="17" t="n"/>
      <c r="E145" s="17" t="n"/>
      <c r="F145" s="18" t="n"/>
      <c r="G145" s="19" t="n"/>
      <c r="H145" s="20" t="n"/>
      <c r="J145" s="21" t="n"/>
      <c r="K145" s="21" t="n"/>
    </row>
    <row r="146">
      <c r="B146" s="17" t="n"/>
      <c r="C146" s="18" t="n"/>
      <c r="D146" s="17" t="n"/>
      <c r="E146" s="17" t="n"/>
      <c r="F146" s="18" t="n"/>
      <c r="G146" s="19" t="n"/>
      <c r="H146" s="20" t="n"/>
      <c r="J146" s="21" t="n"/>
      <c r="K146" s="21" t="n"/>
    </row>
    <row r="147">
      <c r="B147" s="17" t="n"/>
      <c r="C147" s="18" t="n"/>
      <c r="D147" s="17" t="n"/>
      <c r="E147" s="17" t="n"/>
      <c r="F147" s="18" t="n"/>
      <c r="G147" s="19" t="n"/>
      <c r="H147" s="20" t="n"/>
      <c r="J147" s="21" t="n"/>
      <c r="K147" s="21" t="n"/>
    </row>
    <row r="148">
      <c r="B148" s="17" t="n"/>
      <c r="C148" s="18" t="n"/>
      <c r="D148" s="17" t="n"/>
      <c r="E148" s="17" t="n"/>
      <c r="F148" s="18" t="n"/>
      <c r="G148" s="19" t="n"/>
      <c r="H148" s="20" t="n"/>
      <c r="J148" s="21" t="n"/>
      <c r="K148" s="21" t="n"/>
    </row>
    <row r="149">
      <c r="B149" s="17" t="n"/>
      <c r="C149" s="18" t="n"/>
      <c r="D149" s="17" t="n"/>
      <c r="E149" s="17" t="n"/>
      <c r="F149" s="18" t="n"/>
      <c r="G149" s="19" t="n"/>
      <c r="H149" s="20" t="n"/>
      <c r="J149" s="21" t="n"/>
      <c r="K149" s="21" t="n"/>
    </row>
    <row r="150">
      <c r="B150" s="17" t="n"/>
      <c r="C150" s="18" t="n"/>
      <c r="D150" s="17" t="n"/>
      <c r="E150" s="17" t="n"/>
      <c r="F150" s="18" t="n"/>
      <c r="G150" s="19" t="n"/>
      <c r="H150" s="20" t="n"/>
      <c r="J150" s="21" t="n"/>
      <c r="K150" s="21" t="n"/>
    </row>
    <row r="151">
      <c r="B151" s="17" t="n"/>
      <c r="C151" s="18" t="n"/>
      <c r="D151" s="17" t="n"/>
      <c r="E151" s="17" t="n"/>
      <c r="F151" s="18" t="n"/>
      <c r="G151" s="19" t="n"/>
      <c r="H151" s="20" t="n"/>
      <c r="J151" s="21" t="n"/>
      <c r="K151" s="21" t="n"/>
    </row>
    <row r="152">
      <c r="B152" s="17" t="n"/>
      <c r="C152" s="18" t="n"/>
      <c r="D152" s="17" t="n"/>
      <c r="E152" s="17" t="n"/>
      <c r="F152" s="18" t="n"/>
      <c r="G152" s="19" t="n"/>
      <c r="H152" s="20" t="n"/>
      <c r="J152" s="21" t="n"/>
      <c r="K152" s="21" t="n"/>
    </row>
    <row r="153">
      <c r="B153" s="17" t="n"/>
      <c r="C153" s="18" t="n"/>
      <c r="D153" s="17" t="n"/>
      <c r="E153" s="17" t="n"/>
      <c r="F153" s="18" t="n"/>
      <c r="G153" s="19" t="n"/>
      <c r="H153" s="20" t="n"/>
      <c r="J153" s="21" t="n"/>
      <c r="K153" s="21" t="n"/>
    </row>
    <row r="154">
      <c r="B154" s="17" t="n"/>
      <c r="C154" s="18" t="n"/>
      <c r="D154" s="17" t="n"/>
      <c r="E154" s="17" t="n"/>
      <c r="F154" s="18" t="n"/>
      <c r="G154" s="19" t="n"/>
      <c r="H154" s="20" t="n"/>
      <c r="J154" s="21" t="n"/>
      <c r="K154" s="21" t="n"/>
    </row>
    <row r="155">
      <c r="B155" s="17" t="n"/>
      <c r="C155" s="18" t="n"/>
      <c r="D155" s="17" t="n"/>
      <c r="E155" s="17" t="n"/>
      <c r="F155" s="18" t="n"/>
      <c r="G155" s="19" t="n"/>
      <c r="H155" s="20" t="n"/>
      <c r="J155" s="21" t="n"/>
      <c r="K155" s="21" t="n"/>
    </row>
    <row r="156">
      <c r="B156" s="17" t="n"/>
      <c r="C156" s="18" t="n"/>
      <c r="D156" s="17" t="n"/>
      <c r="E156" s="17" t="n"/>
      <c r="F156" s="18" t="n"/>
      <c r="G156" s="19" t="n"/>
      <c r="H156" s="20" t="n"/>
      <c r="J156" s="21" t="n"/>
      <c r="K156" s="21" t="n"/>
    </row>
    <row r="157">
      <c r="B157" s="17" t="n"/>
      <c r="C157" s="18" t="n"/>
      <c r="D157" s="17" t="n"/>
      <c r="E157" s="17" t="n"/>
      <c r="F157" s="18" t="n"/>
      <c r="G157" s="19" t="n"/>
      <c r="H157" s="20" t="n"/>
      <c r="J157" s="21" t="n"/>
      <c r="K157" s="21" t="n"/>
    </row>
  </sheetData>
  <mergeCells count="7">
    <mergeCell ref="A6:A8"/>
    <mergeCell ref="B6:B8"/>
    <mergeCell ref="C6:C8"/>
    <mergeCell ref="D6:D8"/>
    <mergeCell ref="F6:G6"/>
    <mergeCell ref="E7:E8"/>
    <mergeCell ref="F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4.7109375" customWidth="1" min="1" max="1"/>
    <col width="20.7109375" customWidth="1" min="2" max="2"/>
    <col width="20.7109375" customWidth="1" min="3" max="3"/>
    <col width="20.7109375" customWidth="1" min="4" max="4"/>
    <col width="20.7109375" customWidth="1" min="5" max="5"/>
    <col width="20.7109375" customWidth="1" min="6" max="6"/>
    <col width="20.7109375" customWidth="1" min="7" max="7"/>
    <col width="20.7109375" customWidth="1" min="8" max="8"/>
    <col hidden="1" width="20.7109375" customWidth="1" min="9" max="9"/>
    <col hidden="1" width="20.7109375" customWidth="1" min="10" max="10"/>
    <col hidden="1" width="20.7109375" customWidth="1" min="11" max="11"/>
    <col width="20.7109375" customWidth="1" min="12" max="12"/>
    <col width="5" customWidth="1" min="13" max="13"/>
    <col width="20" customWidth="1" min="14" max="14"/>
    <col width="20" customWidth="1" min="15" max="15"/>
    <col width="20" customWidth="1" min="16" max="16"/>
    <col width="20" customWidth="1" min="17" max="17"/>
  </cols>
  <sheetData>
    <row r="1">
      <c r="A1" s="24" t="inlineStr">
        <is>
          <t>PT. CATUR ELANG PERKASA</t>
        </is>
      </c>
    </row>
    <row r="2">
      <c r="A2" s="24" t="inlineStr">
        <is>
          <t>Sales Project Weekly: 3250 dari 01-09-2021 sampai 30-09-2021</t>
        </is>
      </c>
    </row>
    <row r="4">
      <c r="A4" s="25" t="inlineStr">
        <is>
          <t>No.</t>
        </is>
      </c>
      <c r="B4" s="25" t="inlineStr">
        <is>
          <t>No. CE</t>
        </is>
      </c>
      <c r="C4" s="25" t="inlineStr">
        <is>
          <t>Nama Pekerjaan</t>
        </is>
      </c>
      <c r="D4" s="25" t="inlineStr">
        <is>
          <t>End Date</t>
        </is>
      </c>
      <c r="E4" s="25" t="inlineStr">
        <is>
          <t>Nilai</t>
        </is>
      </c>
      <c r="F4" s="25" t="inlineStr">
        <is>
          <t>Sales s/d</t>
        </is>
      </c>
      <c r="G4" s="25" t="inlineStr">
        <is>
          <t>1-7 Sep</t>
        </is>
      </c>
      <c r="H4" s="25" t="inlineStr">
        <is>
          <t>8-14 Sep</t>
        </is>
      </c>
      <c r="I4" s="25" t="inlineStr">
        <is>
          <t>15-21 Sep</t>
        </is>
      </c>
      <c r="J4" s="25" t="inlineStr">
        <is>
          <t>22-28 Sep</t>
        </is>
      </c>
      <c r="K4" s="25" t="inlineStr">
        <is>
          <t>29-30 Sep</t>
        </is>
      </c>
      <c r="L4" s="25" t="inlineStr">
        <is>
          <t>Total Sales</t>
        </is>
      </c>
      <c r="N4" s="25" t="inlineStr">
        <is>
          <t>Odoo</t>
        </is>
      </c>
      <c r="O4" s="25" t="inlineStr">
        <is>
          <t>Excel</t>
        </is>
      </c>
      <c r="P4" s="25" t="inlineStr">
        <is>
          <t>Difference</t>
        </is>
      </c>
      <c r="Q4" s="25" t="inlineStr">
        <is>
          <t>Remarks</t>
        </is>
      </c>
    </row>
    <row r="5">
      <c r="A5" s="26" t="n">
        <v>1</v>
      </c>
      <c r="B5" s="27" t="n">
        <v>4500224242</v>
      </c>
      <c r="C5" s="26" t="inlineStr">
        <is>
          <t>Engineering and Construction Services at Muara Bakau</t>
        </is>
      </c>
      <c r="D5" s="26" t="inlineStr">
        <is>
          <t>31-03-2021</t>
        </is>
      </c>
      <c r="E5" s="28" t="n">
        <v>254160000</v>
      </c>
      <c r="F5" s="28" t="n">
        <v>254160000</v>
      </c>
      <c r="G5" s="28" t="n">
        <v>0</v>
      </c>
      <c r="H5" s="28" t="n">
        <v>0</v>
      </c>
      <c r="I5" s="28" t="n">
        <v>0</v>
      </c>
      <c r="J5" s="28" t="n">
        <v>0</v>
      </c>
      <c r="K5" s="28" t="n">
        <v>0</v>
      </c>
      <c r="L5" s="28" t="n">
        <v>254160000</v>
      </c>
      <c r="M5" s="29" t="n"/>
      <c r="N5" s="28">
        <f>sum(G5:K5)</f>
        <v/>
      </c>
      <c r="O5" s="28">
        <f>IFERROR(VLOOKUP(B5,CHOOSE({1,2},Sales!$D$14:$D$800,Sales!$Z$14:$Z$800),2,0),0)</f>
        <v/>
      </c>
      <c r="P5" s="28">
        <f>N5-O5</f>
        <v/>
      </c>
      <c r="Q5" s="30" t="n"/>
    </row>
    <row r="6">
      <c r="A6" s="26" t="n">
        <v>2</v>
      </c>
      <c r="B6" s="27" t="n">
        <v>4500226458</v>
      </c>
      <c r="C6" s="26" t="inlineStr">
        <is>
          <t>Engineering and Construction Services at Muara Bakau</t>
        </is>
      </c>
      <c r="D6" s="26" t="inlineStr">
        <is>
          <t>19-01-2021</t>
        </is>
      </c>
      <c r="E6" s="28" t="n">
        <v>324000000</v>
      </c>
      <c r="F6" s="28" t="n">
        <v>324000000</v>
      </c>
      <c r="G6" s="28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324000000</v>
      </c>
      <c r="M6" s="29" t="n"/>
      <c r="N6" s="28">
        <f>sum(G6:K6)</f>
        <v/>
      </c>
      <c r="O6" s="28">
        <f>IFERROR(VLOOKUP(B6,CHOOSE({1,2},Sales!$D$14:$D$800,Sales!$Z$14:$Z$800),2,0),0)</f>
        <v/>
      </c>
      <c r="P6" s="28">
        <f>N6-O6</f>
        <v/>
      </c>
      <c r="Q6" s="30" t="n"/>
    </row>
    <row r="7">
      <c r="A7" s="26" t="n">
        <v>3</v>
      </c>
      <c r="B7" s="27" t="n">
        <v>4500231371</v>
      </c>
      <c r="C7" s="26" t="inlineStr">
        <is>
          <t>Engineering and Construction Services at Muara Bakau</t>
        </is>
      </c>
      <c r="D7" s="26" t="inlineStr">
        <is>
          <t>15-01-2021</t>
        </is>
      </c>
      <c r="E7" s="28" t="n">
        <v>18726900</v>
      </c>
      <c r="F7" s="28" t="n">
        <v>18726899.99</v>
      </c>
      <c r="G7" s="28" t="n">
        <v>0</v>
      </c>
      <c r="H7" s="28" t="n">
        <v>0</v>
      </c>
      <c r="I7" s="28" t="n">
        <v>0</v>
      </c>
      <c r="J7" s="28" t="n">
        <v>0</v>
      </c>
      <c r="K7" s="28" t="n">
        <v>0</v>
      </c>
      <c r="L7" s="28" t="n">
        <v>18726899.99</v>
      </c>
      <c r="M7" s="29" t="n"/>
      <c r="N7" s="28">
        <f>sum(G7:K7)</f>
        <v/>
      </c>
      <c r="O7" s="28">
        <f>IFERROR(VLOOKUP(B7,CHOOSE({1,2},Sales!$D$14:$D$800,Sales!$Z$14:$Z$800),2,0),0)</f>
        <v/>
      </c>
      <c r="P7" s="28">
        <f>N7-O7</f>
        <v/>
      </c>
      <c r="Q7" s="30" t="n"/>
    </row>
    <row r="8">
      <c r="A8" s="26" t="n">
        <v>4</v>
      </c>
      <c r="B8" s="27" t="n">
        <v>4500225600</v>
      </c>
      <c r="C8" s="26" t="inlineStr">
        <is>
          <t>Engineering and Construction Services at Muara Bakau</t>
        </is>
      </c>
      <c r="D8" s="26" t="inlineStr">
        <is>
          <t>31-12-2020</t>
        </is>
      </c>
      <c r="E8" s="28" t="n">
        <v>85415900</v>
      </c>
      <c r="F8" s="28" t="n">
        <v>81145105</v>
      </c>
      <c r="G8" s="28" t="n">
        <v>0</v>
      </c>
      <c r="H8" s="28" t="n">
        <v>0</v>
      </c>
      <c r="I8" s="28" t="n">
        <v>0</v>
      </c>
      <c r="J8" s="28" t="n">
        <v>0</v>
      </c>
      <c r="K8" s="28" t="n">
        <v>0</v>
      </c>
      <c r="L8" s="28" t="n">
        <v>81145105</v>
      </c>
      <c r="M8" s="29" t="n"/>
      <c r="N8" s="28">
        <f>sum(G8:K8)</f>
        <v/>
      </c>
      <c r="O8" s="28">
        <f>IFERROR(VLOOKUP(B8,CHOOSE({1,2},Sales!$D$14:$D$800,Sales!$Z$14:$Z$800),2,0),0)</f>
        <v/>
      </c>
      <c r="P8" s="28">
        <f>N8-O8</f>
        <v/>
      </c>
      <c r="Q8" s="30" t="n"/>
    </row>
    <row r="9">
      <c r="A9" s="26" t="n">
        <v>5</v>
      </c>
      <c r="B9" s="27" t="n">
        <v>4500225603</v>
      </c>
      <c r="C9" s="26" t="inlineStr">
        <is>
          <t>Engineering and Construction Services at Muara Bakau</t>
        </is>
      </c>
      <c r="D9" s="26" t="inlineStr">
        <is>
          <t>24-03-2021</t>
        </is>
      </c>
      <c r="E9" s="28" t="n">
        <v>357171050</v>
      </c>
      <c r="F9" s="28" t="n">
        <v>339312497.5</v>
      </c>
      <c r="G9" s="28" t="n">
        <v>0</v>
      </c>
      <c r="H9" s="28" t="n">
        <v>0</v>
      </c>
      <c r="I9" s="28" t="n">
        <v>0</v>
      </c>
      <c r="J9" s="28" t="n">
        <v>0</v>
      </c>
      <c r="K9" s="28" t="n">
        <v>0</v>
      </c>
      <c r="L9" s="28" t="n">
        <v>339312497.5</v>
      </c>
      <c r="M9" s="29" t="n"/>
      <c r="N9" s="28">
        <f>sum(G9:K9)</f>
        <v/>
      </c>
      <c r="O9" s="28">
        <f>IFERROR(VLOOKUP(B9,CHOOSE({1,2},Sales!$D$14:$D$800,Sales!$Z$14:$Z$800),2,0),0)</f>
        <v/>
      </c>
      <c r="P9" s="28">
        <f>N9-O9</f>
        <v/>
      </c>
      <c r="Q9" s="30" t="n"/>
    </row>
    <row r="10">
      <c r="A10" s="26" t="n">
        <v>6</v>
      </c>
      <c r="B10" s="27" t="n">
        <v>4500226840</v>
      </c>
      <c r="C10" s="26" t="inlineStr">
        <is>
          <t>Engineering and Construction Services at Muara Bakau</t>
        </is>
      </c>
      <c r="D10" s="26" t="inlineStr">
        <is>
          <t>02-02-2021</t>
        </is>
      </c>
      <c r="E10" s="28" t="n">
        <v>198316000</v>
      </c>
      <c r="F10" s="28" t="n">
        <v>188400200</v>
      </c>
      <c r="G10" s="28" t="n">
        <v>0</v>
      </c>
      <c r="H10" s="28" t="n">
        <v>0</v>
      </c>
      <c r="I10" s="28" t="n">
        <v>0</v>
      </c>
      <c r="J10" s="28" t="n">
        <v>0</v>
      </c>
      <c r="K10" s="28" t="n">
        <v>0</v>
      </c>
      <c r="L10" s="28" t="n">
        <v>188400200</v>
      </c>
      <c r="M10" s="29" t="n"/>
      <c r="N10" s="28">
        <f>sum(G10:K10)</f>
        <v/>
      </c>
      <c r="O10" s="28">
        <f>IFERROR(VLOOKUP(B10,CHOOSE({1,2},Sales!$D$14:$D$800,Sales!$Z$14:$Z$800),2,0),0)</f>
        <v/>
      </c>
      <c r="P10" s="28">
        <f>N10-O10</f>
        <v/>
      </c>
      <c r="Q10" s="30" t="n"/>
    </row>
    <row r="11">
      <c r="A11" s="26" t="n">
        <v>7</v>
      </c>
      <c r="B11" s="27" t="n">
        <v>4500229476</v>
      </c>
      <c r="C11" s="26" t="inlineStr">
        <is>
          <t>Engineering and Construction Services at Muara Bakau</t>
        </is>
      </c>
      <c r="D11" s="26" t="inlineStr">
        <is>
          <t>18-03-2021</t>
        </is>
      </c>
      <c r="E11" s="28" t="n">
        <v>247232600</v>
      </c>
      <c r="F11" s="28" t="n">
        <v>235093479.33</v>
      </c>
      <c r="G11" s="28" t="n">
        <v>0</v>
      </c>
      <c r="H11" s="28" t="n">
        <v>0</v>
      </c>
      <c r="I11" s="28" t="n">
        <v>0</v>
      </c>
      <c r="J11" s="28" t="n">
        <v>0</v>
      </c>
      <c r="K11" s="28" t="n">
        <v>0</v>
      </c>
      <c r="L11" s="28" t="n">
        <v>235093479.33</v>
      </c>
      <c r="M11" s="29" t="n"/>
      <c r="N11" s="28">
        <f>sum(G11:K11)</f>
        <v/>
      </c>
      <c r="O11" s="28">
        <f>IFERROR(VLOOKUP(B11,CHOOSE({1,2},Sales!$D$14:$D$800,Sales!$Z$14:$Z$800),2,0),0)</f>
        <v/>
      </c>
      <c r="P11" s="28">
        <f>N11-O11</f>
        <v/>
      </c>
      <c r="Q11" s="30" t="n"/>
    </row>
    <row r="12">
      <c r="A12" s="26" t="n">
        <v>8</v>
      </c>
      <c r="B12" s="27" t="n">
        <v>4500230308</v>
      </c>
      <c r="C12" s="26" t="inlineStr">
        <is>
          <t>Engineering and Construction Services at Muara Bakau</t>
        </is>
      </c>
      <c r="D12" s="26" t="inlineStr">
        <is>
          <t>03-02-2021</t>
        </is>
      </c>
      <c r="E12" s="28" t="n">
        <v>231733450</v>
      </c>
      <c r="F12" s="28" t="n">
        <v>231733450</v>
      </c>
      <c r="G12" s="28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231733450</v>
      </c>
      <c r="M12" s="29" t="n"/>
      <c r="N12" s="28">
        <f>sum(G12:K12)</f>
        <v/>
      </c>
      <c r="O12" s="28">
        <f>IFERROR(VLOOKUP(B12,CHOOSE({1,2},Sales!$D$14:$D$800,Sales!$Z$14:$Z$800),2,0),0)</f>
        <v/>
      </c>
      <c r="P12" s="28">
        <f>N12-O12</f>
        <v/>
      </c>
      <c r="Q12" s="30" t="n"/>
    </row>
    <row r="13">
      <c r="A13" s="26" t="n">
        <v>9</v>
      </c>
      <c r="B13" s="27" t="n">
        <v>4500224339</v>
      </c>
      <c r="C13" s="26" t="inlineStr">
        <is>
          <t>Engineering and Construction Services at Muara Bakau</t>
        </is>
      </c>
      <c r="D13" s="26" t="inlineStr">
        <is>
          <t>31-12-2020</t>
        </is>
      </c>
      <c r="E13" s="28" t="n">
        <v>407513600</v>
      </c>
      <c r="F13" s="28" t="n">
        <v>407513600</v>
      </c>
      <c r="G13" s="28" t="n">
        <v>0</v>
      </c>
      <c r="H13" s="28" t="n">
        <v>0</v>
      </c>
      <c r="I13" s="28" t="n">
        <v>0</v>
      </c>
      <c r="J13" s="28" t="n">
        <v>0</v>
      </c>
      <c r="K13" s="28" t="n">
        <v>0</v>
      </c>
      <c r="L13" s="28" t="n">
        <v>407513600</v>
      </c>
      <c r="M13" s="29" t="n"/>
      <c r="N13" s="28">
        <f>sum(G13:K13)</f>
        <v/>
      </c>
      <c r="O13" s="28">
        <f>IFERROR(VLOOKUP(B13,CHOOSE({1,2},Sales!$D$14:$D$800,Sales!$Z$14:$Z$800),2,0),0)</f>
        <v/>
      </c>
      <c r="P13" s="28">
        <f>N13-O13</f>
        <v/>
      </c>
      <c r="Q13" s="30" t="n"/>
    </row>
    <row r="14">
      <c r="A14" s="26" t="n">
        <v>10</v>
      </c>
      <c r="B14" s="27" t="n">
        <v>4500225601</v>
      </c>
      <c r="C14" s="26" t="inlineStr">
        <is>
          <t>Engineering and Construction Services at Muara Bakau</t>
        </is>
      </c>
      <c r="D14" s="26" t="n"/>
      <c r="E14" s="28" t="n">
        <v>63548800</v>
      </c>
      <c r="F14" s="28" t="n">
        <v>63548800.03</v>
      </c>
      <c r="G14" s="28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63548800.03</v>
      </c>
      <c r="M14" s="29" t="n"/>
      <c r="N14" s="28">
        <f>sum(G14:K14)</f>
        <v/>
      </c>
      <c r="O14" s="28">
        <f>IFERROR(VLOOKUP(B14,CHOOSE({1,2},Sales!$D$14:$D$800,Sales!$Z$14:$Z$800),2,0),0)</f>
        <v/>
      </c>
      <c r="P14" s="28">
        <f>N14-O14</f>
        <v/>
      </c>
      <c r="Q14" s="30" t="n"/>
    </row>
    <row r="15">
      <c r="A15" s="26" t="n">
        <v>11</v>
      </c>
      <c r="B15" s="27" t="n">
        <v>4500233482</v>
      </c>
      <c r="C15" s="26" t="inlineStr">
        <is>
          <t>Engineering and Construction Services at Muara Bakau</t>
        </is>
      </c>
      <c r="D15" s="26" t="inlineStr">
        <is>
          <t>23-05-2021</t>
        </is>
      </c>
      <c r="E15" s="28" t="n">
        <v>848964658</v>
      </c>
      <c r="F15" s="28" t="n">
        <v>721619959.3</v>
      </c>
      <c r="G15" s="28" t="n">
        <v>0</v>
      </c>
      <c r="H15" s="28" t="n">
        <v>0</v>
      </c>
      <c r="I15" s="28" t="n">
        <v>0</v>
      </c>
      <c r="J15" s="28" t="n">
        <v>0</v>
      </c>
      <c r="K15" s="28" t="n">
        <v>0</v>
      </c>
      <c r="L15" s="28" t="n">
        <v>721619959.3</v>
      </c>
      <c r="M15" s="29" t="n"/>
      <c r="N15" s="28">
        <f>sum(G15:K15)</f>
        <v/>
      </c>
      <c r="O15" s="28">
        <f>IFERROR(VLOOKUP(B15,CHOOSE({1,2},Sales!$D$14:$D$800,Sales!$Z$14:$Z$800),2,0),0)</f>
        <v/>
      </c>
      <c r="P15" s="28">
        <f>N15-O15</f>
        <v/>
      </c>
      <c r="Q15" s="30" t="n"/>
    </row>
    <row r="16">
      <c r="A16" s="26" t="n">
        <v>12</v>
      </c>
      <c r="B16" s="26" t="inlineStr">
        <is>
          <t>4500226458-2</t>
        </is>
      </c>
      <c r="C16" s="26" t="inlineStr">
        <is>
          <t>Engineering and Construction Services at Muara Bakau</t>
        </is>
      </c>
      <c r="D16" s="26" t="inlineStr">
        <is>
          <t>07-03-2021</t>
        </is>
      </c>
      <c r="E16" s="28" t="n">
        <v>108000000</v>
      </c>
      <c r="F16" s="28" t="n">
        <v>108000000</v>
      </c>
      <c r="G16" s="28" t="n">
        <v>0</v>
      </c>
      <c r="H16" s="28" t="n">
        <v>0</v>
      </c>
      <c r="I16" s="28" t="n">
        <v>0</v>
      </c>
      <c r="J16" s="28" t="n">
        <v>0</v>
      </c>
      <c r="K16" s="28" t="n">
        <v>0</v>
      </c>
      <c r="L16" s="28" t="n">
        <v>108000000</v>
      </c>
      <c r="M16" s="29" t="n"/>
      <c r="N16" s="28">
        <f>sum(G16:K16)</f>
        <v/>
      </c>
      <c r="O16" s="28">
        <f>IFERROR(VLOOKUP(B16,CHOOSE({1,2},Sales!$D$14:$D$800,Sales!$Z$14:$Z$800),2,0),0)</f>
        <v/>
      </c>
      <c r="P16" s="28">
        <f>N16-O16</f>
        <v/>
      </c>
      <c r="Q16" s="30" t="n"/>
    </row>
    <row r="17">
      <c r="A17" s="26" t="n">
        <v>13</v>
      </c>
      <c r="B17" s="27" t="n">
        <v>4500234840</v>
      </c>
      <c r="C17" s="26" t="inlineStr">
        <is>
          <t>Engineering and Construction Services at Muara Bakau</t>
        </is>
      </c>
      <c r="D17" s="26" t="inlineStr">
        <is>
          <t>07-04-2021</t>
        </is>
      </c>
      <c r="E17" s="28" t="n">
        <v>115200000</v>
      </c>
      <c r="F17" s="28" t="n">
        <v>115200000</v>
      </c>
      <c r="G17" s="28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115200000</v>
      </c>
      <c r="M17" s="29" t="n"/>
      <c r="N17" s="28">
        <f>sum(G17:K17)</f>
        <v/>
      </c>
      <c r="O17" s="28">
        <f>IFERROR(VLOOKUP(B17,CHOOSE({1,2},Sales!$D$14:$D$800,Sales!$Z$14:$Z$800),2,0),0)</f>
        <v/>
      </c>
      <c r="P17" s="28">
        <f>N17-O17</f>
        <v/>
      </c>
      <c r="Q17" s="30" t="n"/>
    </row>
    <row r="18">
      <c r="A18" s="26" t="n">
        <v>14</v>
      </c>
      <c r="B18" s="27" t="n">
        <v>4500233269</v>
      </c>
      <c r="C18" s="26" t="inlineStr">
        <is>
          <t>Engineering and Construction Services at Muara Bakau</t>
        </is>
      </c>
      <c r="D18" s="26" t="inlineStr">
        <is>
          <t>12-05-2021</t>
        </is>
      </c>
      <c r="E18" s="28" t="n">
        <v>347499413</v>
      </c>
      <c r="F18" s="28" t="n">
        <v>305732861.09</v>
      </c>
      <c r="G18" s="28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305732861.09</v>
      </c>
      <c r="M18" s="29" t="n"/>
      <c r="N18" s="28">
        <f>sum(G18:K18)</f>
        <v/>
      </c>
      <c r="O18" s="28">
        <f>IFERROR(VLOOKUP(B18,CHOOSE({1,2},Sales!$D$14:$D$800,Sales!$Z$14:$Z$800),2,0),0)</f>
        <v/>
      </c>
      <c r="P18" s="28">
        <f>N18-O18</f>
        <v/>
      </c>
      <c r="Q18" s="30" t="n"/>
    </row>
    <row r="19">
      <c r="A19" s="26" t="n">
        <v>15</v>
      </c>
      <c r="B19" s="27" t="n">
        <v>4500226885</v>
      </c>
      <c r="C19" s="26" t="inlineStr">
        <is>
          <t>Engineering and Construction Services at Muara Bakau</t>
        </is>
      </c>
      <c r="D19" s="26" t="inlineStr">
        <is>
          <t>15-11-2020</t>
        </is>
      </c>
      <c r="E19" s="28" t="n">
        <v>33680000</v>
      </c>
      <c r="F19" s="28" t="n">
        <v>33680000</v>
      </c>
      <c r="G19" s="28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33680000</v>
      </c>
      <c r="M19" s="29" t="n"/>
      <c r="N19" s="28">
        <f>sum(G19:K19)</f>
        <v/>
      </c>
      <c r="O19" s="28">
        <f>IFERROR(VLOOKUP(B19,CHOOSE({1,2},Sales!$D$14:$D$800,Sales!$Z$14:$Z$800),2,0),0)</f>
        <v/>
      </c>
      <c r="P19" s="28">
        <f>N19-O19</f>
        <v/>
      </c>
      <c r="Q19" s="30" t="n"/>
    </row>
    <row r="20">
      <c r="A20" s="26" t="n">
        <v>16</v>
      </c>
      <c r="B20" s="27" t="n">
        <v>4500226888</v>
      </c>
      <c r="C20" s="26" t="inlineStr">
        <is>
          <t>Engineering and Construction Services at Muara Bakau</t>
        </is>
      </c>
      <c r="D20" s="26" t="inlineStr">
        <is>
          <t>31-12-2020</t>
        </is>
      </c>
      <c r="E20" s="28" t="n">
        <v>56470800</v>
      </c>
      <c r="F20" s="28" t="n">
        <v>56470800</v>
      </c>
      <c r="G20" s="28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56470800</v>
      </c>
      <c r="M20" s="29" t="n"/>
      <c r="N20" s="28">
        <f>sum(G20:K20)</f>
        <v/>
      </c>
      <c r="O20" s="28">
        <f>IFERROR(VLOOKUP(B20,CHOOSE({1,2},Sales!$D$14:$D$800,Sales!$Z$14:$Z$800),2,0),0)</f>
        <v/>
      </c>
      <c r="P20" s="28">
        <f>N20-O20</f>
        <v/>
      </c>
      <c r="Q20" s="30" t="n"/>
    </row>
    <row r="21">
      <c r="A21" s="26" t="n">
        <v>17</v>
      </c>
      <c r="B21" s="27" t="n">
        <v>4500228921</v>
      </c>
      <c r="C21" s="26" t="inlineStr">
        <is>
          <t>Engineering and Construction Services at Muara Bakau</t>
        </is>
      </c>
      <c r="D21" s="26" t="inlineStr">
        <is>
          <t>16-12-2020</t>
        </is>
      </c>
      <c r="E21" s="28" t="n">
        <v>17478000</v>
      </c>
      <c r="F21" s="28" t="n">
        <v>17478000</v>
      </c>
      <c r="G21" s="28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17478000</v>
      </c>
      <c r="M21" s="29" t="n"/>
      <c r="N21" s="28">
        <f>sum(G21:K21)</f>
        <v/>
      </c>
      <c r="O21" s="28">
        <f>IFERROR(VLOOKUP(B21,CHOOSE({1,2},Sales!$D$14:$D$800,Sales!$Z$14:$Z$800),2,0),0)</f>
        <v/>
      </c>
      <c r="P21" s="28">
        <f>N21-O21</f>
        <v/>
      </c>
      <c r="Q21" s="30" t="n"/>
    </row>
    <row r="22">
      <c r="A22" s="26" t="n">
        <v>18</v>
      </c>
      <c r="B22" s="27" t="n">
        <v>4500232125</v>
      </c>
      <c r="C22" s="26" t="inlineStr">
        <is>
          <t>Engineering and Construction Services at Muara Bakau</t>
        </is>
      </c>
      <c r="D22" s="26" t="inlineStr">
        <is>
          <t>10-05-2021</t>
        </is>
      </c>
      <c r="E22" s="28" t="n">
        <v>109682250</v>
      </c>
      <c r="F22" s="28" t="n">
        <v>75494292.67</v>
      </c>
      <c r="G22" s="28" t="n">
        <v>0</v>
      </c>
      <c r="H22" s="28" t="n">
        <v>0</v>
      </c>
      <c r="I22" s="28" t="n">
        <v>0</v>
      </c>
      <c r="J22" s="28" t="n">
        <v>0</v>
      </c>
      <c r="K22" s="28" t="n">
        <v>0</v>
      </c>
      <c r="L22" s="28" t="n">
        <v>75494292.67</v>
      </c>
      <c r="M22" s="29" t="n"/>
      <c r="N22" s="28">
        <f>sum(G22:K22)</f>
        <v/>
      </c>
      <c r="O22" s="28">
        <f>IFERROR(VLOOKUP(B22,CHOOSE({1,2},Sales!$D$14:$D$800,Sales!$Z$14:$Z$800),2,0),0)</f>
        <v/>
      </c>
      <c r="P22" s="28">
        <f>N22-O22</f>
        <v/>
      </c>
      <c r="Q22" s="30" t="n"/>
    </row>
    <row r="23">
      <c r="A23" s="26" t="n">
        <v>19</v>
      </c>
      <c r="B23" s="27" t="n">
        <v>4500232887</v>
      </c>
      <c r="C23" s="26" t="inlineStr">
        <is>
          <t>Engineering and Construction Services at Muara Bakau</t>
        </is>
      </c>
      <c r="D23" s="26" t="inlineStr">
        <is>
          <t>02-04-2021</t>
        </is>
      </c>
      <c r="E23" s="28" t="n">
        <v>164688700</v>
      </c>
      <c r="F23" s="28" t="n">
        <v>164688700</v>
      </c>
      <c r="G23" s="28" t="n">
        <v>0</v>
      </c>
      <c r="H23" s="28" t="n">
        <v>0</v>
      </c>
      <c r="I23" s="28" t="n">
        <v>0</v>
      </c>
      <c r="J23" s="28" t="n">
        <v>0</v>
      </c>
      <c r="K23" s="28" t="n">
        <v>0</v>
      </c>
      <c r="L23" s="28" t="n">
        <v>164688700</v>
      </c>
      <c r="M23" s="29" t="n"/>
      <c r="N23" s="28">
        <f>sum(G23:K23)</f>
        <v/>
      </c>
      <c r="O23" s="28">
        <f>IFERROR(VLOOKUP(B23,CHOOSE({1,2},Sales!$D$14:$D$800,Sales!$Z$14:$Z$800),2,0),0)</f>
        <v/>
      </c>
      <c r="P23" s="28">
        <f>N23-O23</f>
        <v/>
      </c>
      <c r="Q23" s="30" t="n"/>
    </row>
    <row r="24">
      <c r="A24" s="26" t="n">
        <v>20</v>
      </c>
      <c r="B24" s="27" t="n">
        <v>4500233984</v>
      </c>
      <c r="C24" s="26" t="inlineStr">
        <is>
          <t>Engineering and Construction Services at Muara Bakau</t>
        </is>
      </c>
      <c r="D24" s="26" t="inlineStr">
        <is>
          <t>02-08-2021</t>
        </is>
      </c>
      <c r="E24" s="28" t="n">
        <v>612957150</v>
      </c>
      <c r="F24" s="28" t="n">
        <v>531958830.01</v>
      </c>
      <c r="G24" s="28" t="n">
        <v>0</v>
      </c>
      <c r="H24" s="28" t="n">
        <v>0</v>
      </c>
      <c r="I24" s="28" t="n">
        <v>0</v>
      </c>
      <c r="J24" s="28" t="n">
        <v>0</v>
      </c>
      <c r="K24" s="28" t="n">
        <v>0</v>
      </c>
      <c r="L24" s="28" t="n">
        <v>531958830.01</v>
      </c>
      <c r="M24" s="29" t="n"/>
      <c r="N24" s="28">
        <f>sum(G24:K24)</f>
        <v/>
      </c>
      <c r="O24" s="28">
        <f>IFERROR(VLOOKUP(B24,CHOOSE({1,2},Sales!$D$14:$D$800,Sales!$Z$14:$Z$800),2,0),0)</f>
        <v/>
      </c>
      <c r="P24" s="28">
        <f>N24-O24</f>
        <v/>
      </c>
      <c r="Q24" s="30" t="n"/>
    </row>
    <row r="25">
      <c r="A25" s="26" t="n">
        <v>21</v>
      </c>
      <c r="B25" s="27" t="n">
        <v>4500235521</v>
      </c>
      <c r="C25" s="26" t="inlineStr">
        <is>
          <t>Engineering and Construction Services at Muara Bakau</t>
        </is>
      </c>
      <c r="D25" s="26" t="inlineStr">
        <is>
          <t>27-07-2021</t>
        </is>
      </c>
      <c r="E25" s="28" t="n">
        <v>958081579</v>
      </c>
      <c r="F25" s="28" t="n">
        <v>841604969.5700001</v>
      </c>
      <c r="G25" s="28" t="n">
        <v>8954429.76</v>
      </c>
      <c r="H25" s="28" t="n">
        <v>5308169.78</v>
      </c>
      <c r="I25" s="28" t="n">
        <v>0</v>
      </c>
      <c r="J25" s="28" t="n">
        <v>0</v>
      </c>
      <c r="K25" s="28" t="n">
        <v>0</v>
      </c>
      <c r="L25" s="28" t="n">
        <v>855867569.11</v>
      </c>
      <c r="M25" s="29" t="n"/>
      <c r="N25" s="28">
        <f>sum(G25:K25)</f>
        <v/>
      </c>
      <c r="O25" s="28">
        <f>IFERROR(VLOOKUP(B25,CHOOSE({1,2},Sales!$D$14:$D$800,Sales!$Z$14:$Z$800),2,0),0)</f>
        <v/>
      </c>
      <c r="P25" s="28">
        <f>N25-O25</f>
        <v/>
      </c>
      <c r="Q25" s="30" t="n"/>
    </row>
    <row r="26">
      <c r="A26" s="26" t="n">
        <v>22</v>
      </c>
      <c r="B26" s="26" t="inlineStr">
        <is>
          <t>4500234840-2</t>
        </is>
      </c>
      <c r="C26" s="26" t="inlineStr">
        <is>
          <t>Engineering and Construction Services at Muara Bakau</t>
        </is>
      </c>
      <c r="D26" s="26" t="inlineStr">
        <is>
          <t>07-05-2021</t>
        </is>
      </c>
      <c r="E26" s="28" t="n">
        <v>108000000</v>
      </c>
      <c r="F26" s="28" t="n">
        <v>108000000</v>
      </c>
      <c r="G26" s="28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108000000</v>
      </c>
      <c r="M26" s="29" t="n"/>
      <c r="N26" s="28">
        <f>sum(G26:K26)</f>
        <v/>
      </c>
      <c r="O26" s="28">
        <f>IFERROR(VLOOKUP(B26,CHOOSE({1,2},Sales!$D$14:$D$800,Sales!$Z$14:$Z$800),2,0),0)</f>
        <v/>
      </c>
      <c r="P26" s="28">
        <f>N26-O26</f>
        <v/>
      </c>
      <c r="Q26" s="30" t="n"/>
    </row>
    <row r="27">
      <c r="A27" s="26" t="n">
        <v>23</v>
      </c>
      <c r="B27" s="27" t="n">
        <v>4500237387</v>
      </c>
      <c r="C27" s="26" t="inlineStr">
        <is>
          <t>Engineering and Construction Services at Muara Bakau</t>
        </is>
      </c>
      <c r="D27" s="26" t="inlineStr">
        <is>
          <t>09-08-2021</t>
        </is>
      </c>
      <c r="E27" s="28" t="n">
        <v>314423000</v>
      </c>
      <c r="F27" s="28" t="n">
        <v>250123496.5</v>
      </c>
      <c r="G27" s="28" t="n">
        <v>5250864.1</v>
      </c>
      <c r="H27" s="28" t="n">
        <v>6005479.3</v>
      </c>
      <c r="I27" s="28" t="n">
        <v>0</v>
      </c>
      <c r="J27" s="28" t="n">
        <v>0</v>
      </c>
      <c r="K27" s="28" t="n">
        <v>0</v>
      </c>
      <c r="L27" s="28" t="n">
        <v>261379839.9</v>
      </c>
      <c r="M27" s="29" t="n"/>
      <c r="N27" s="28">
        <f>sum(G27:K27)</f>
        <v/>
      </c>
      <c r="O27" s="28">
        <f>IFERROR(VLOOKUP(B27,CHOOSE({1,2},Sales!$D$14:$D$800,Sales!$Z$14:$Z$800),2,0),0)</f>
        <v/>
      </c>
      <c r="P27" s="28">
        <f>N27-O27</f>
        <v/>
      </c>
      <c r="Q27" s="30" t="n"/>
    </row>
    <row r="28">
      <c r="A28" s="26" t="n">
        <v>24</v>
      </c>
      <c r="B28" s="26" t="inlineStr">
        <is>
          <t>4500233482-2</t>
        </is>
      </c>
      <c r="C28" s="26" t="inlineStr">
        <is>
          <t>Engineering and Construction Services at Muara Bakau</t>
        </is>
      </c>
      <c r="D28" s="26" t="inlineStr">
        <is>
          <t>30-06-2021</t>
        </is>
      </c>
      <c r="E28" s="28" t="n">
        <v>106924200</v>
      </c>
      <c r="F28" s="28" t="n">
        <v>42769680</v>
      </c>
      <c r="G28" s="28" t="n">
        <v>0</v>
      </c>
      <c r="H28" s="28" t="n">
        <v>58808310</v>
      </c>
      <c r="I28" s="28" t="n">
        <v>0</v>
      </c>
      <c r="J28" s="28" t="n">
        <v>0</v>
      </c>
      <c r="K28" s="28" t="n">
        <v>0</v>
      </c>
      <c r="L28" s="28" t="n">
        <v>101577990</v>
      </c>
      <c r="M28" s="29" t="n"/>
      <c r="N28" s="28">
        <f>sum(G28:K28)</f>
        <v/>
      </c>
      <c r="O28" s="28">
        <f>IFERROR(VLOOKUP(B28,CHOOSE({1,2},Sales!$D$14:$D$800,Sales!$Z$14:$Z$800),2,0),0)</f>
        <v/>
      </c>
      <c r="P28" s="28">
        <f>N28-O28</f>
        <v/>
      </c>
      <c r="Q28" s="30" t="n"/>
    </row>
    <row r="29">
      <c r="A29" s="26" t="n">
        <v>25</v>
      </c>
      <c r="B29" s="26" t="inlineStr">
        <is>
          <t>4500225603-2</t>
        </is>
      </c>
      <c r="C29" s="26" t="inlineStr">
        <is>
          <t>Engineering and Construction Services at Muara Bakau</t>
        </is>
      </c>
      <c r="D29" s="26" t="inlineStr">
        <is>
          <t>24-04-2021</t>
        </is>
      </c>
      <c r="E29" s="28" t="n">
        <v>32280050</v>
      </c>
      <c r="F29" s="28" t="n">
        <v>0</v>
      </c>
      <c r="G29" s="28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9" t="n"/>
      <c r="N29" s="28">
        <f>sum(G29:K29)</f>
        <v/>
      </c>
      <c r="O29" s="28">
        <f>IFERROR(VLOOKUP(B29,CHOOSE({1,2},Sales!$D$14:$D$800,Sales!$Z$14:$Z$800),2,0),0)</f>
        <v/>
      </c>
      <c r="P29" s="28">
        <f>N29-O29</f>
        <v/>
      </c>
      <c r="Q29" s="30" t="n"/>
    </row>
    <row r="30">
      <c r="A30" s="26" t="n">
        <v>26</v>
      </c>
      <c r="B30" s="27" t="n">
        <v>4500238915</v>
      </c>
      <c r="C30" s="26" t="inlineStr">
        <is>
          <t>Engineering and Construction Services at Muara Bakau</t>
        </is>
      </c>
      <c r="D30" s="26" t="inlineStr">
        <is>
          <t>31-07-2021</t>
        </is>
      </c>
      <c r="E30" s="28" t="n">
        <v>338791600</v>
      </c>
      <c r="F30" s="28" t="n">
        <v>320311600.02</v>
      </c>
      <c r="G30" s="28" t="n">
        <v>0</v>
      </c>
      <c r="H30" s="28" t="n">
        <v>0</v>
      </c>
      <c r="I30" s="28" t="n">
        <v>0</v>
      </c>
      <c r="J30" s="28" t="n">
        <v>0</v>
      </c>
      <c r="K30" s="28" t="n">
        <v>0</v>
      </c>
      <c r="L30" s="28" t="n">
        <v>320311600.02</v>
      </c>
      <c r="M30" s="29" t="n"/>
      <c r="N30" s="28">
        <f>sum(G30:K30)</f>
        <v/>
      </c>
      <c r="O30" s="28">
        <f>IFERROR(VLOOKUP(B30,CHOOSE({1,2},Sales!$D$14:$D$800,Sales!$Z$14:$Z$800),2,0),0)</f>
        <v/>
      </c>
      <c r="P30" s="28">
        <f>N30-O30</f>
        <v/>
      </c>
      <c r="Q30" s="30" t="n"/>
    </row>
    <row r="31">
      <c r="A31" s="26" t="n">
        <v>27</v>
      </c>
      <c r="B31" s="26" t="inlineStr">
        <is>
          <t>4500232125-2</t>
        </is>
      </c>
      <c r="C31" s="26" t="inlineStr">
        <is>
          <t>Engineering and Construction Services at Muara Bakau</t>
        </is>
      </c>
      <c r="D31" s="26" t="inlineStr">
        <is>
          <t>05-07-2021</t>
        </is>
      </c>
      <c r="E31" s="28" t="n">
        <v>51718400</v>
      </c>
      <c r="F31" s="28" t="n">
        <v>47348195.2</v>
      </c>
      <c r="G31" s="28" t="n">
        <v>0</v>
      </c>
      <c r="H31" s="28" t="n">
        <v>0</v>
      </c>
      <c r="I31" s="28" t="n">
        <v>0</v>
      </c>
      <c r="J31" s="28" t="n">
        <v>0</v>
      </c>
      <c r="K31" s="28" t="n">
        <v>0</v>
      </c>
      <c r="L31" s="28" t="n">
        <v>47348195.2</v>
      </c>
      <c r="M31" s="29" t="n"/>
      <c r="N31" s="28">
        <f>sum(G31:K31)</f>
        <v/>
      </c>
      <c r="O31" s="28">
        <f>IFERROR(VLOOKUP(B31,CHOOSE({1,2},Sales!$D$14:$D$800,Sales!$Z$14:$Z$800),2,0),0)</f>
        <v/>
      </c>
      <c r="P31" s="28">
        <f>N31-O31</f>
        <v/>
      </c>
      <c r="Q31" s="30" t="n"/>
    </row>
    <row r="32">
      <c r="A32" s="26" t="n">
        <v>28</v>
      </c>
      <c r="B32" s="27" t="n">
        <v>4500242022</v>
      </c>
      <c r="C32" s="26" t="inlineStr">
        <is>
          <t>Engineering and Construction Services at Muara Bakau</t>
        </is>
      </c>
      <c r="D32" s="26" t="inlineStr">
        <is>
          <t>08-09-2021</t>
        </is>
      </c>
      <c r="E32" s="28" t="n">
        <v>246526000</v>
      </c>
      <c r="F32" s="28" t="n">
        <v>147915600</v>
      </c>
      <c r="G32" s="28" t="n">
        <v>0</v>
      </c>
      <c r="H32" s="28" t="n">
        <v>73957800</v>
      </c>
      <c r="I32" s="28" t="n">
        <v>0</v>
      </c>
      <c r="J32" s="28" t="n">
        <v>0</v>
      </c>
      <c r="K32" s="28" t="n">
        <v>0</v>
      </c>
      <c r="L32" s="28" t="n">
        <v>221873400</v>
      </c>
      <c r="M32" s="29" t="n"/>
      <c r="N32" s="28">
        <f>sum(G32:K32)</f>
        <v/>
      </c>
      <c r="O32" s="28">
        <f>IFERROR(VLOOKUP(B32,CHOOSE({1,2},Sales!$D$14:$D$800,Sales!$Z$14:$Z$800),2,0),0)</f>
        <v/>
      </c>
      <c r="P32" s="28">
        <f>N32-O32</f>
        <v/>
      </c>
      <c r="Q32" s="30" t="n"/>
    </row>
    <row r="33">
      <c r="A33" s="26" t="n">
        <v>29</v>
      </c>
      <c r="B33" s="27" t="n">
        <v>4500242704</v>
      </c>
      <c r="C33" s="26" t="inlineStr">
        <is>
          <t>Engineering and Construction Services at Muara Bakau</t>
        </is>
      </c>
      <c r="D33" s="26" t="inlineStr">
        <is>
          <t>17-09-2021</t>
        </is>
      </c>
      <c r="E33" s="28" t="n">
        <v>88290200</v>
      </c>
      <c r="F33" s="28" t="n">
        <v>83875690</v>
      </c>
      <c r="G33" s="28" t="n">
        <v>0</v>
      </c>
      <c r="H33" s="28" t="n">
        <v>0</v>
      </c>
      <c r="I33" s="28" t="n">
        <v>0</v>
      </c>
      <c r="J33" s="28" t="n">
        <v>0</v>
      </c>
      <c r="K33" s="28" t="n">
        <v>0</v>
      </c>
      <c r="L33" s="28" t="n">
        <v>83875690</v>
      </c>
      <c r="M33" s="29" t="n"/>
      <c r="N33" s="28">
        <f>sum(G33:K33)</f>
        <v/>
      </c>
      <c r="O33" s="28">
        <f>IFERROR(VLOOKUP(B33,CHOOSE({1,2},Sales!$D$14:$D$800,Sales!$Z$14:$Z$800),2,0),0)</f>
        <v/>
      </c>
      <c r="P33" s="28">
        <f>N33-O33</f>
        <v/>
      </c>
      <c r="Q33" s="30" t="n"/>
    </row>
    <row r="34">
      <c r="A34" s="26" t="n">
        <v>30</v>
      </c>
      <c r="B34" s="27" t="n">
        <v>4500244564</v>
      </c>
      <c r="C34" s="26" t="inlineStr">
        <is>
          <t>Engineering and Construction Services at Muara Bakau</t>
        </is>
      </c>
      <c r="D34" s="26" t="inlineStr">
        <is>
          <t>19-01-2022</t>
        </is>
      </c>
      <c r="E34" s="28" t="n">
        <v>1372283782</v>
      </c>
      <c r="F34" s="28" t="n">
        <v>0</v>
      </c>
      <c r="G34" s="28" t="n">
        <v>0</v>
      </c>
      <c r="H34" s="28" t="n">
        <v>167967534.92</v>
      </c>
      <c r="I34" s="28" t="n">
        <v>0</v>
      </c>
      <c r="J34" s="28" t="n">
        <v>0</v>
      </c>
      <c r="K34" s="28" t="n">
        <v>0</v>
      </c>
      <c r="L34" s="28" t="n">
        <v>167967534.92</v>
      </c>
      <c r="M34" s="29" t="n"/>
      <c r="N34" s="28">
        <f>sum(G34:K34)</f>
        <v/>
      </c>
      <c r="O34" s="28">
        <f>IFERROR(VLOOKUP(B34,CHOOSE({1,2},Sales!$D$14:$D$800,Sales!$Z$14:$Z$800),2,0),0)</f>
        <v/>
      </c>
      <c r="P34" s="28">
        <f>N34-O34</f>
        <v/>
      </c>
      <c r="Q34" s="30" t="n"/>
    </row>
    <row r="35">
      <c r="A35" s="26" t="n">
        <v>31</v>
      </c>
      <c r="B35" s="27" t="n">
        <v>4500245826</v>
      </c>
      <c r="C35" s="26" t="inlineStr">
        <is>
          <t>Engineering and Construction Services at Muara Bakau</t>
        </is>
      </c>
      <c r="D35" s="26" t="inlineStr">
        <is>
          <t>02-02-2022</t>
        </is>
      </c>
      <c r="E35" s="28" t="n">
        <v>612957150</v>
      </c>
      <c r="F35" s="28" t="n">
        <v>0</v>
      </c>
      <c r="G35" s="28" t="n">
        <v>0</v>
      </c>
      <c r="H35" s="28" t="n">
        <v>0</v>
      </c>
      <c r="I35" s="28" t="n">
        <v>0</v>
      </c>
      <c r="J35" s="28" t="n">
        <v>0</v>
      </c>
      <c r="K35" s="28" t="n">
        <v>0</v>
      </c>
      <c r="L35" s="28" t="n">
        <v>0</v>
      </c>
      <c r="M35" s="29" t="n"/>
      <c r="N35" s="28">
        <f>sum(G35:K35)</f>
        <v/>
      </c>
      <c r="O35" s="28">
        <f>IFERROR(VLOOKUP(B35,CHOOSE({1,2},Sales!$D$14:$D$800,Sales!$Z$14:$Z$800),2,0),0)</f>
        <v/>
      </c>
      <c r="P35" s="28">
        <f>N35-O35</f>
        <v/>
      </c>
      <c r="Q35" s="30" t="n"/>
    </row>
    <row r="36">
      <c r="A36" s="26" t="n">
        <v>32</v>
      </c>
      <c r="B36" s="27" t="n">
        <v>4500246887</v>
      </c>
      <c r="C36" s="26" t="inlineStr">
        <is>
          <t>Engineering and Construction Services at Muara Bakau</t>
        </is>
      </c>
      <c r="D36" s="26" t="inlineStr">
        <is>
          <t>30-12-2021</t>
        </is>
      </c>
      <c r="E36" s="28" t="n">
        <v>113289600</v>
      </c>
      <c r="F36" s="28" t="n">
        <v>0</v>
      </c>
      <c r="G36" s="28" t="n">
        <v>36331974.72</v>
      </c>
      <c r="H36" s="28" t="n">
        <v>31641785.28</v>
      </c>
      <c r="I36" s="28" t="n">
        <v>0</v>
      </c>
      <c r="J36" s="28" t="n">
        <v>0</v>
      </c>
      <c r="K36" s="28" t="n">
        <v>0</v>
      </c>
      <c r="L36" s="28" t="n">
        <v>67973760</v>
      </c>
      <c r="M36" s="29" t="n"/>
      <c r="N36" s="28">
        <f>sum(G36:K36)</f>
        <v/>
      </c>
      <c r="O36" s="28">
        <f>IFERROR(VLOOKUP(B36,CHOOSE({1,2},Sales!$D$14:$D$800,Sales!$Z$14:$Z$800),2,0),0)</f>
        <v/>
      </c>
      <c r="P36" s="28">
        <f>N36-O36</f>
        <v/>
      </c>
      <c r="Q36" s="30" t="n"/>
    </row>
    <row r="37">
      <c r="A37" s="26" t="n">
        <v>33</v>
      </c>
      <c r="B37" s="27" t="n">
        <v>4500248247</v>
      </c>
      <c r="C37" s="26" t="inlineStr">
        <is>
          <t>Engineering and Construction Services at Muara Bakau</t>
        </is>
      </c>
      <c r="D37" s="26" t="inlineStr">
        <is>
          <t>31-10-2021</t>
        </is>
      </c>
      <c r="E37" s="28" t="n">
        <v>31503600</v>
      </c>
      <c r="F37" s="28" t="n">
        <v>0</v>
      </c>
      <c r="G37" s="28" t="n">
        <v>0</v>
      </c>
      <c r="H37" s="28" t="n">
        <v>0</v>
      </c>
      <c r="I37" s="28" t="n">
        <v>0</v>
      </c>
      <c r="J37" s="28" t="n">
        <v>0</v>
      </c>
      <c r="K37" s="28" t="n">
        <v>0</v>
      </c>
      <c r="L37" s="28" t="n">
        <v>0</v>
      </c>
      <c r="M37" s="29" t="n"/>
      <c r="N37" s="28">
        <f>sum(G37:K37)</f>
        <v/>
      </c>
      <c r="O37" s="28">
        <f>IFERROR(VLOOKUP(B37,CHOOSE({1,2},Sales!$D$14:$D$800,Sales!$Z$14:$Z$800),2,0),0)</f>
        <v/>
      </c>
      <c r="P37" s="28">
        <f>N37-O37</f>
        <v/>
      </c>
      <c r="Q37" s="30" t="n"/>
    </row>
    <row r="38">
      <c r="A38" s="26" t="n">
        <v>34</v>
      </c>
      <c r="B38" s="27" t="n">
        <v>4500249093</v>
      </c>
      <c r="C38" s="26" t="inlineStr">
        <is>
          <t>Engineering and Construction Services at Muara Bakau</t>
        </is>
      </c>
      <c r="D38" s="26" t="inlineStr">
        <is>
          <t>14-01-2022</t>
        </is>
      </c>
      <c r="E38" s="28" t="n">
        <v>230647900</v>
      </c>
      <c r="F38" s="28" t="n">
        <v>0</v>
      </c>
      <c r="G38" s="28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9" t="n"/>
      <c r="N38" s="28">
        <f>sum(G38:K38)</f>
        <v/>
      </c>
      <c r="O38" s="28">
        <f>IFERROR(VLOOKUP(B38,CHOOSE({1,2},Sales!$D$14:$D$800,Sales!$Z$14:$Z$800),2,0),0)</f>
        <v/>
      </c>
      <c r="P38" s="28">
        <f>N38-O38</f>
        <v/>
      </c>
      <c r="Q38" s="30" t="n"/>
    </row>
    <row r="39">
      <c r="A39" s="25" t="inlineStr">
        <is>
          <t>TOTAL</t>
        </is>
      </c>
      <c r="B39" s="31" t="n"/>
      <c r="C39" s="31" t="n"/>
      <c r="D39" s="32" t="n"/>
      <c r="E39" s="33">
        <f>SUM(E5:E38)</f>
        <v/>
      </c>
      <c r="F39" s="33">
        <f>SUM(F5:F38)</f>
        <v/>
      </c>
      <c r="G39" s="33">
        <f>SUM(G5:G38)</f>
        <v/>
      </c>
      <c r="H39" s="33">
        <f>SUM(H5:H38)</f>
        <v/>
      </c>
      <c r="I39" s="33">
        <f>SUM(I5:I38)</f>
        <v/>
      </c>
      <c r="J39" s="33">
        <f>SUM(J5:J38)</f>
        <v/>
      </c>
      <c r="K39" s="33">
        <f>SUM(K5:K38)</f>
        <v/>
      </c>
      <c r="L39" s="33">
        <f>SUM(L5:L38)</f>
        <v/>
      </c>
      <c r="M39" s="29" t="n"/>
      <c r="N39" s="33">
        <f>sum(N5:N38)</f>
        <v/>
      </c>
      <c r="O39" s="33">
        <f>sum(O5:O38)</f>
        <v/>
      </c>
      <c r="P39" s="33">
        <f>sum(P5:P38)</f>
        <v/>
      </c>
      <c r="Q39" s="34" t="n"/>
    </row>
  </sheetData>
  <mergeCells count="1">
    <mergeCell ref="A39:D39"/>
  </mergeCells>
  <pageMargins left="0.7" right="0.7" top="0.75" bottom="0.75" header="0.3" footer="0.2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2021-09-20T10:43:53Z</dcterms:created>
  <dcterms:modified xsi:type="dcterms:W3CDTF">2021-09-20T10:43:53Z</dcterms:modified>
</cp:coreProperties>
</file>