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C2CA0809-5E5F-423D-A120-6520C7B26FBD}" xr6:coauthVersionLast="47" xr6:coauthVersionMax="47" xr10:uidLastSave="{00000000-0000-0000-0000-000000000000}"/>
  <bookViews>
    <workbookView xWindow="-110" yWindow="-110" windowWidth="34620" windowHeight="14020" firstSheet="7" activeTab="16" xr2:uid="{02454ED2-5616-494F-84FC-2DE3FC8B32E3}"/>
  </bookViews>
  <sheets>
    <sheet name="Dynamic (Bank 0x13 - 0x3A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0x10" sheetId="19" r:id="rId16"/>
    <sheet name="BANK0x3C" sheetId="1" r:id="rId17"/>
    <sheet name="BANK0x3D" sheetId="5" r:id="rId18"/>
    <sheet name="BANK0x3E" sheetId="20" r:id="rId19"/>
    <sheet name="Golden" sheetId="4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E11" i="12"/>
  <c r="E2" i="20"/>
  <c r="E13" i="20"/>
  <c r="E3" i="19"/>
  <c r="E2" i="19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E12" i="19" l="1"/>
  <c r="B5" i="18"/>
  <c r="B6" i="18" s="1"/>
  <c r="E12" i="18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<sst xmlns="http://schemas.openxmlformats.org/spreadsheetml/2006/main" count="211" uniqueCount="59">
  <si>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</si>
  <si>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</si>
  <si>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</si>
  <si>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</si>
  <si>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</si>
  <si>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</si>
  <si>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</si>
  <si>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</si>
  <si>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</si>
  <si>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</si>
  <si>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</si>
  <si>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</si>
  <si>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</si>
  <si>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</si>
  <si>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</si>
  <si>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</si>
  <si>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</si>
  <si>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</si>
  <si>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</si>
  <si>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</si>
  <si>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</si>
  <si>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</si>
  <si>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</si>
  <si>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</si>
  <si>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</si>
  <si>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</si>
  <si>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</si>
  <si>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</si>
  <si>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</si>
  <si>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</si>
  <si>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</si>
  <si>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</si>
  <si>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</si>
  <si>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</si>
  <si>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</si>
  <si>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</si>
  <si>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</si>
  <si>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</si>
  <si>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</si>
  <si>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</si>
  <si>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</si>
  <si>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</si>
  <si>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</si>
  <si>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</si>
  <si>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</si>
  <si>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</si>
  <si>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</si>
  <si>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</si>
  <si>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</si>
  <si>
    <t>0x35-0x3A</t>
  </si>
  <si>
    <t>0x2C-0x34</t>
  </si>
  <si>
    <t>0x15-0x2B</t>
  </si>
  <si>
    <t>0x14</t>
  </si>
  <si>
    <t>0x13</t>
  </si>
  <si>
    <t>Memory Management</t>
  </si>
  <si>
    <t>dynamic memory management data</t>
  </si>
  <si>
    <t>memory area</t>
  </si>
  <si>
    <t xml:space="preserve"> </t>
  </si>
  <si>
    <t>logicEntryAddresses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</si>
</sst>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G21" sqref="G21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53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52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51</v>
      </c>
      <c r="F4">
        <v>7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50</v>
      </c>
      <c r="F5">
        <v>9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49</v>
      </c>
      <c r="F6">
        <f>D6/8000</f>
        <v>6</v>
      </c>
      <c r="G6">
        <f>H5+1</f>
        <v>150</v>
      </c>
      <c r="H6">
        <f>G6+C6 - 1</f>
        <v>155</v>
      </c>
    </row>
    <row r="9" spans="1:9" x14ac:dyDescent="0.35">
      <c r="A9" s="1" t="s">
        <v>2</v>
      </c>
      <c r="B9">
        <f>SUM(B2:B8)</f>
        <v>13060</v>
      </c>
      <c r="C9">
        <f>SUM(C2:C6)</f>
        <v>186</v>
      </c>
      <c r="D9">
        <f>SUM(D2:D8)</f>
        <v>176000</v>
      </c>
      <c r="F9">
        <f>SUM(F2:F6)</f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41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41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41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41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41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42</v>
      </c>
    </row>
    <row r="3" spans="1:6" x14ac:dyDescent="0.35">
      <c r="A3" t="s">
        <v>43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45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44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46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77F-CEF0-4425-930E-295AE7C473DC}">
  <dimension ref="A1:F12"/>
  <sheetViews>
    <sheetView workbookViewId="0">
      <selection activeCell="D8" sqref="C7:D8"/>
    </sheetView>
  </sheetViews>
  <sheetFormatPr defaultRowHeight="14.5" x14ac:dyDescent="0.35"/>
  <cols>
    <col min="1" max="1" width="31.36328125" bestFit="1" customWidth="1"/>
    <col min="2" max="2" width="6.1796875" customWidth="1"/>
    <col min="3" max="4" width="11.453125" customWidth="1"/>
    <col min="6" max="6" width="31.36328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1586</v>
      </c>
      <c r="D2">
        <v>1</v>
      </c>
      <c r="E2">
        <f>C2</f>
        <v>1586</v>
      </c>
      <c r="F2" t="s">
        <v>54</v>
      </c>
    </row>
    <row r="3" spans="1:6" x14ac:dyDescent="0.35">
      <c r="A3" t="s">
        <v>56</v>
      </c>
      <c r="B3">
        <v>8156</v>
      </c>
      <c r="C3">
        <v>35</v>
      </c>
      <c r="E3">
        <f>C3</f>
        <v>35</v>
      </c>
      <c r="F3" t="s">
        <v>55</v>
      </c>
    </row>
    <row r="12" spans="1:6" x14ac:dyDescent="0.35">
      <c r="A12" s="1" t="s">
        <v>2</v>
      </c>
      <c r="E12">
        <f>SUM(E2:E10)</f>
        <v>1621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tabSelected="1" workbookViewId="0">
      <selection activeCell="L30" sqref="L30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N33" sqref="N3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6" spans="1:6" x14ac:dyDescent="0.35">
      <c r="A6" t="s">
        <v>57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7A9-D68D-4611-9022-3CBE081861CE}">
  <dimension ref="A1:F13"/>
  <sheetViews>
    <sheetView workbookViewId="0">
      <selection activeCell="P33" sqref="P3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58</v>
      </c>
      <c r="B2">
        <v>0</v>
      </c>
      <c r="C2">
        <v>2</v>
      </c>
      <c r="D2">
        <v>256</v>
      </c>
      <c r="E2">
        <f t="shared" ref="E2" si="0">C2*D2</f>
        <v>512</v>
      </c>
    </row>
    <row r="6" spans="1:6" x14ac:dyDescent="0.35">
      <c r="A6" t="s">
        <v>57</v>
      </c>
    </row>
    <row r="13" spans="1:6" x14ac:dyDescent="0.35">
      <c r="A13" s="1" t="s">
        <v>2</v>
      </c>
      <c r="E13">
        <f>SUM(E2:E11)</f>
        <v>512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47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1789</v>
      </c>
      <c r="D2">
        <v>1</v>
      </c>
      <c r="E2">
        <f>C2</f>
        <v>1789</v>
      </c>
      <c r="F2" t="s">
        <v>48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I13" sqref="I1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40</v>
      </c>
    </row>
    <row r="11" spans="1:6" x14ac:dyDescent="0.35">
      <c r="A11" t="s">
        <v>58</v>
      </c>
      <c r="B11">
        <f>8191-E11</f>
        <v>7679</v>
      </c>
      <c r="C11">
        <v>2</v>
      </c>
      <c r="D11">
        <v>256</v>
      </c>
      <c r="E11">
        <f>D11*C11</f>
        <v>512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Dynamic (Bank 0x13 - 0x3A)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Bank0x10</vt:lpstr>
      <vt:lpstr>BANK0x3C</vt:lpstr>
      <vt:lpstr>BANK0x3D</vt:lpstr>
      <vt:lpstr>BANK0x3E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2023-06-30T11:57:59Z</dcterms:modified>
</cp:coreProperties>
</file>