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A3CA353E-9C35-41ED-B924-154167E347EF}" xr6:coauthVersionLast="47" xr6:coauthVersionMax="47" xr10:uidLastSave="{00000000-0000-0000-0000-000000000000}"/>
  <bookViews>
    <workbookView xWindow="-110" yWindow="-110" windowWidth="34620" windowHeight="14020" firstSheet="12"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27" l="1"/>
  <c r="B7" i="27"/>
  <c r="D7" i="27"/>
  <c r="E7" i="27" s="1"/>
  <c r="B6" i="27"/>
  <c r="D6" i="27"/>
  <c r="E6" i="27" s="1"/>
  <c r="D5" i="27"/>
  <c r="D4" i="27"/>
  <c r="D3" i="27"/>
  <c r="C15" i="27"/>
  <c r="D2" i="27"/>
  <c r="E2" i="27" s="1"/>
  <c r="B3" i="27"/>
  <c r="B4" i="27" s="1"/>
  <c r="B5"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E5" i="27" l="1"/>
  <c r="H3" i="24"/>
  <c r="G3" i="24"/>
  <c r="I3" i="24" s="1"/>
  <c r="I2" i="24"/>
  <c r="G3" i="22"/>
  <c r="E10" i="23"/>
  <c r="E10" i="22"/>
  <c r="E12" i="19"/>
  <c r="B5" i="18"/>
  <c r="B6" i="18" s="1"/>
  <c r="E12" i="18"/>
  <c r="E12" i="3"/>
  <c r="E10" i="4"/>
  <c r="E13" i="5"/>
  <c r="B3" i="5"/>
  <c r="B5" i="1"/>
  <c r="B6" i="1" s="1"/>
  <c r="B4" i="20" s="1"/>
  <c r="B9" i="1" s="1"/>
  <c r="G4" i="2"/>
  <c r="G5" i="2" s="1"/>
  <c r="G6" i="2" s="1"/>
  <c r="H6" i="2" s="1"/>
  <c r="F9" i="2"/>
  <c r="D9" i="2"/>
  <c r="E3" i="27" l="1"/>
  <c r="E4" i="27"/>
  <c r="I3" i="22"/>
  <c r="B4" i="22"/>
  <c r="H4" i="22" l="1"/>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<sst xmlns="http://schemas.openxmlformats.org/spreadsheetml/2006/main" count="276" uniqueCount="82">
  <si>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</si>
  <si>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</si>
  <si>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</si>
  <si>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</si>
  <si>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</si>
  <si>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</si>
  <si>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</si>
  <si>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</si>
  <si>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</si>
  <si>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</si>
  <si>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</si>
  <si>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</si>
  <si>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</si>
  <si>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</si>
  <si>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</si>
  <si>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</si>
  <si>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</si>
  <si>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</si>
  <si>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</si>
  <si>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</si>
  <si>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</si>
  <si>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</si>
  <si>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</si>
  <si>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</si>
  <si>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</si>
  <si>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</si>
  <si>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</si>
  <si>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</si>
  <si>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</si>
  <si>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</si>
  <si>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</si>
  <si>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</si>
  <si>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</si>
  <si>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</si>
  <si>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</si>
  <si>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</si>
  <si>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</si>
  <si>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</si>
  <si>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</si>
  <si>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</si>
  <si>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</si>
  <si>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</si>
  <si>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</si>
  <si>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</si>
  <si>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</si>
  <si>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</si>
  <si>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</si>
  <si>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</si>
  <si>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</si>
  <si>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</si>
  <si>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</si>
  <si>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</si>
  <si>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</si>
  <si>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</si>
  <si>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</si>
  <si>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</si>
  <si>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</si>
  <si>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</si>
  <si>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</si>
  <si>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</si>
  <si>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</si>
  <si>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</si>
  <si>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</si>
  <si>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</si>
  <si>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</si>
  <si>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</si>
  <si>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</si>
  <si>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</si>
  <si>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</si>
  <si>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</si>
  <si>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</si>
  <si>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</si>
  <si>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</si>
  <si>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</si>
  <si>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</si>
  <si>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Priority Screen</t>
  </si>
  <si>
    <t>Total Used</t>
  </si>
  <si>
    <t>Remaining</t>
  </si>
  <si>
    <t>Total Available</t>
  </si>
  <si>
    <t>Background Images</t>
  </si>
  <si>
    <t>Tilebase</t>
  </si>
  <si>
    <t>Map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</si>
</sst>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sqref="A1:F6"/>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B3" sqref="B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4C88-ECC4-4FFE-AD9A-78DE6241FE29}">
  <dimension ref="A1:E15"/>
  <sheetViews>
    <sheetView tabSelected="1" workbookViewId="0">
      <selection activeCell="J23" sqref="J23"/>
    </sheetView>
  </sheetViews>
  <sheetFormatPr defaultRowHeight="14.5" x14ac:dyDescent="0.35"/>
  <cols>
    <col min="1" max="1" width="21.453125" bestFit="1" customWidth="1"/>
    <col min="4" max="5" width="15.81640625" customWidth="1"/>
  </cols>
  <sheetData>
    <row r="1" spans="1:5" x14ac:dyDescent="0.35">
      <c r="A1" s="1" t="s">
        <v>13</v>
      </c>
      <c r="B1" s="1" t="s">
        <v>14</v>
      </c>
      <c r="C1" s="1" t="s">
        <v>4</v>
      </c>
      <c r="D1" s="1" t="s">
        <v>74</v>
      </c>
      <c r="E1" s="1" t="s">
        <v>70</v>
      </c>
    </row>
    <row r="2" spans="1:5" x14ac:dyDescent="0.35">
      <c r="A2" t="s">
        <v>79</v>
      </c>
      <c r="B2">
        <v>0</v>
      </c>
      <c r="C2">
        <v>38400</v>
      </c>
      <c r="D2" t="str">
        <f>DEC2HEX(HEX2DEC("00000"))</f>
        <v>0</v>
      </c>
      <c r="E2" t="str">
        <f>DEC2HEX(HEX2DEC(D2)+C2-1)</f>
        <v>95FF</v>
      </c>
    </row>
    <row r="3" spans="1:5" x14ac:dyDescent="0.35">
      <c r="A3" t="s">
        <v>75</v>
      </c>
      <c r="B3">
        <f>C2</f>
        <v>38400</v>
      </c>
      <c r="C3">
        <v>13360</v>
      </c>
      <c r="D3" t="str">
        <f>DEC2HEX(B2 + C2)</f>
        <v>9600</v>
      </c>
      <c r="E3" t="str">
        <f>DEC2HEX(HEX2DEC(D3)+C3-1)</f>
        <v>CA2F</v>
      </c>
    </row>
    <row r="4" spans="1:5" x14ac:dyDescent="0.35">
      <c r="A4" t="s">
        <v>58</v>
      </c>
      <c r="B4">
        <f>B3+C3</f>
        <v>51760</v>
      </c>
      <c r="C4">
        <v>1488</v>
      </c>
      <c r="D4" t="str">
        <f>DEC2HEX(B3 + C3)</f>
        <v>CA30</v>
      </c>
      <c r="E4" t="str">
        <f>DEC2HEX(HEX2DEC(D4)+C4-1)</f>
        <v>CFFF</v>
      </c>
    </row>
    <row r="5" spans="1:5" x14ac:dyDescent="0.35">
      <c r="A5" t="s">
        <v>80</v>
      </c>
      <c r="B5">
        <f>B4+C4</f>
        <v>53248</v>
      </c>
      <c r="C5">
        <v>316</v>
      </c>
      <c r="D5" t="str">
        <f>DEC2HEX(B4 + C4)</f>
        <v>D000</v>
      </c>
      <c r="E5" t="str">
        <f>DEC2HEX(HEX2DEC(D5)+C5-1)</f>
        <v>D13B</v>
      </c>
    </row>
    <row r="6" spans="1:5" x14ac:dyDescent="0.35">
      <c r="A6" t="s">
        <v>58</v>
      </c>
      <c r="B6">
        <f>B5+C5</f>
        <v>53564</v>
      </c>
      <c r="C6">
        <v>196</v>
      </c>
      <c r="D6" t="str">
        <f>DEC2HEX(B5 + C5)</f>
        <v>D13C</v>
      </c>
      <c r="E6" t="str">
        <f>DEC2HEX(HEX2DEC(D6)+C6-1)</f>
        <v>D1FF</v>
      </c>
    </row>
    <row r="7" spans="1:5" x14ac:dyDescent="0.35">
      <c r="A7" t="s">
        <v>81</v>
      </c>
      <c r="B7">
        <f>B6+C6</f>
        <v>53760</v>
      </c>
      <c r="C7">
        <v>2400</v>
      </c>
      <c r="D7" t="str">
        <f>DEC2HEX(B6 + C6)</f>
        <v>D200</v>
      </c>
      <c r="E7" t="str">
        <f>DEC2HEX(HEX2DEC(D7)+C7-1)</f>
        <v>DB5F</v>
      </c>
    </row>
    <row r="13" spans="1:5" x14ac:dyDescent="0.35">
      <c r="B13" t="s">
        <v>76</v>
      </c>
      <c r="C13">
        <f>SUM(C2:C7)</f>
        <v>56160</v>
      </c>
    </row>
    <row r="14" spans="1:5" x14ac:dyDescent="0.35">
      <c r="B14" t="s">
        <v>78</v>
      </c>
      <c r="C14">
        <v>129471</v>
      </c>
    </row>
    <row r="15" spans="1:5" x14ac:dyDescent="0.35">
      <c r="B15" t="s">
        <v>77</v>
      </c>
      <c r="C15">
        <f>C14-C13</f>
        <v>73311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sqref="A1:H5"/>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2023-09-15T08:55:47Z</dcterms:modified>
</cp:coreProperties>
</file>