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77C67933-5B95-4ABA-B9F7-9A5AF258002A}" xr6:coauthVersionLast="47" xr6:coauthVersionMax="47" xr10:uidLastSave="{00000000-0000-0000-0000-000000000000}"/>
  <bookViews>
    <workbookView xWindow="-110" yWindow="-110" windowWidth="34620" windowHeight="14020" firstSheet="3" activeTab="15" xr2:uid="{02454ED2-5616-494F-84FC-2DE3FC8B32E3}"/>
  </bookViews>
  <sheets>
    <sheet name="Dynamic (Bank 0x13 - 0x3A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0x10" sheetId="19" r:id="rId16"/>
    <sheet name="BANK61" sheetId="5" r:id="rId17"/>
    <sheet name="BANK60" sheetId="1" r:id="rId18"/>
    <sheet name="Golden" sheetId="4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9" l="1"/>
  <c r="B5" i="4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B5" i="18" l="1"/>
  <c r="B6" i="18" s="1"/>
  <c r="E12" i="18"/>
  <c r="E12" i="3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<sst xmlns="http://schemas.openxmlformats.org/spreadsheetml/2006/main" count="198" uniqueCount="55">
  <si>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</si>
  <si>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</si>
  <si>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</si>
  <si>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</si>
  <si>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</si>
  <si>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</si>
  <si>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</si>
  <si>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</si>
  <si>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</si>
  <si>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</si>
  <si>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</si>
  <si>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</si>
  <si>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</si>
  <si>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</si>
  <si>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</si>
  <si>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</si>
  <si>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</si>
  <si>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</si>
  <si>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</si>
  <si>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</si>
  <si>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</si>
  <si>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</si>
  <si>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</si>
  <si>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</si>
  <si>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</si>
  <si>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</si>
  <si>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</si>
  <si>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</si>
  <si>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</si>
  <si>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</si>
  <si>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</si>
  <si>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</si>
  <si>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</si>
  <si>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</si>
  <si>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</si>
  <si>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</si>
  <si>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</si>
  <si>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</si>
  <si>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</si>
  <si>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Logic Loading Logic.c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</si>
  <si>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</si>
  <si>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</si>
  <si>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</si>
  <si>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</si>
  <si>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</si>
  <si>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</si>
  <si>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</si>
  <si>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MEKA Main Logic and execute logic</t>
  </si>
  <si>
    <t>0x35-0x3A</t>
  </si>
  <si>
    <t>0x2C-0x34</t>
  </si>
  <si>
    <t>0x15-0x2B</t>
  </si>
  <si>
    <t>0x14</t>
  </si>
  <si>
    <t>0x13</t>
  </si>
  <si>
    <t>&lt;Free&gt;</t>
  </si>
  <si>
    <t>Memory Management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</si>
</sst>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G21" sqref="G21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52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51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50</v>
      </c>
      <c r="F4">
        <v>7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49</v>
      </c>
      <c r="F5">
        <v>9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48</v>
      </c>
      <c r="F6">
        <f>D6/8000</f>
        <v>6</v>
      </c>
      <c r="G6">
        <f>H5+1</f>
        <v>150</v>
      </c>
      <c r="H6">
        <f>G6+C6 - 1</f>
        <v>155</v>
      </c>
    </row>
    <row r="9" spans="1:9" x14ac:dyDescent="0.35">
      <c r="A9" s="1" t="s">
        <v>2</v>
      </c>
      <c r="B9">
        <f>SUM(B2:B8)</f>
        <v>13060</v>
      </c>
      <c r="C9">
        <f>SUM(C2:C6)</f>
        <v>186</v>
      </c>
      <c r="D9">
        <f>SUM(D2:D8)</f>
        <v>176000</v>
      </c>
      <c r="F9">
        <f>SUM(F2:F6)</f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topLeftCell="B1"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3586</v>
      </c>
      <c r="D2">
        <v>1</v>
      </c>
      <c r="E2">
        <f>C2</f>
        <v>3586</v>
      </c>
      <c r="F2" t="s">
        <v>40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5123</v>
      </c>
      <c r="D2">
        <v>1</v>
      </c>
      <c r="E2">
        <f>C2</f>
        <v>5123</v>
      </c>
      <c r="F2" t="s">
        <v>40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3723</v>
      </c>
      <c r="D2">
        <v>1</v>
      </c>
      <c r="E2">
        <f>C2</f>
        <v>3723</v>
      </c>
      <c r="F2" t="s">
        <v>40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5123</v>
      </c>
      <c r="D2">
        <v>1</v>
      </c>
      <c r="E2">
        <v>3093</v>
      </c>
      <c r="F2" t="s">
        <v>40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6127</v>
      </c>
      <c r="D2">
        <v>1</v>
      </c>
      <c r="E2">
        <f>C2</f>
        <v>6127</v>
      </c>
      <c r="F2" t="s">
        <v>40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sqref="A1:F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682</v>
      </c>
      <c r="D2">
        <v>1</v>
      </c>
      <c r="E2">
        <f>C2</f>
        <v>682</v>
      </c>
      <c r="F2" t="s">
        <v>41</v>
      </c>
    </row>
    <row r="3" spans="1:6" x14ac:dyDescent="0.35">
      <c r="A3" t="s">
        <v>42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44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43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45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F8B5-1A09-4FC6-ADD8-B1B59A8683FC}">
  <dimension ref="A1:F2"/>
  <sheetViews>
    <sheetView tabSelected="1" workbookViewId="0">
      <selection activeCell="A3" sqref="A3"/>
    </sheetView>
  </sheetViews>
  <sheetFormatPr defaultRowHeight="14.5" x14ac:dyDescent="0.35"/>
  <cols>
    <col min="6" max="6" width="24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1587</v>
      </c>
      <c r="D2">
        <v>1</v>
      </c>
      <c r="E2">
        <f>C2</f>
        <v>1587</v>
      </c>
      <c r="F2" t="s">
        <v>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A6" sqref="A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/>
    </row>
    <row r="2" spans="1:6" x14ac:dyDescent="0.35">
      <c r="A2" t="s">
        <v>27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28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33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34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G3" sqref="G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/>
    </row>
    <row r="2" spans="1:6" x14ac:dyDescent="0.35">
      <c r="A2" t="s">
        <v>53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15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16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17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18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19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20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27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</row>
    <row r="2" spans="1:5" x14ac:dyDescent="0.35">
      <c r="A2" t="s">
        <v>21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23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26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46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24</v>
      </c>
      <c r="E10">
        <f>SUM(E2:E9)</f>
        <v>1023</v>
      </c>
    </row>
    <row r="11" spans="1:5" x14ac:dyDescent="0.35">
      <c r="A11" t="s">
        <v>25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7554</v>
      </c>
      <c r="D2">
        <v>1</v>
      </c>
      <c r="E2">
        <f>C2</f>
        <v>7554</v>
      </c>
      <c r="F2" t="s">
        <v>37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7663</v>
      </c>
      <c r="D2">
        <v>1</v>
      </c>
      <c r="E2">
        <f>C2</f>
        <v>7663</v>
      </c>
      <c r="F2" t="s">
        <v>37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4641</v>
      </c>
      <c r="D2">
        <v>1</v>
      </c>
      <c r="E2">
        <f>C2</f>
        <v>4641</v>
      </c>
      <c r="F2" t="s">
        <v>37</v>
      </c>
    </row>
    <row r="3" spans="1:6" x14ac:dyDescent="0.35">
      <c r="A3" t="s">
        <v>30</v>
      </c>
      <c r="B3" t="s">
        <v>35</v>
      </c>
    </row>
    <row r="4" spans="1:6" x14ac:dyDescent="0.35">
      <c r="A4" t="s">
        <v>32</v>
      </c>
      <c r="B4" t="s">
        <v>35</v>
      </c>
    </row>
    <row r="5" spans="1:6" x14ac:dyDescent="0.35">
      <c r="A5" t="s">
        <v>31</v>
      </c>
      <c r="B5" t="s">
        <v>35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4234</v>
      </c>
      <c r="D2">
        <v>1</v>
      </c>
      <c r="E2">
        <f>C2</f>
        <v>4234</v>
      </c>
      <c r="F2" t="s">
        <v>37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6696</v>
      </c>
      <c r="D2">
        <v>1</v>
      </c>
      <c r="E2">
        <f>C2</f>
        <v>6696</v>
      </c>
      <c r="F2" t="s">
        <v>37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1153</v>
      </c>
      <c r="D2">
        <v>1</v>
      </c>
      <c r="E2">
        <f>C2</f>
        <v>1153</v>
      </c>
      <c r="F2" t="s">
        <v>38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C2" sqref="C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1789</v>
      </c>
      <c r="D2">
        <v>1</v>
      </c>
      <c r="E2">
        <f>C2</f>
        <v>1789</v>
      </c>
      <c r="F2" t="s">
        <v>47</v>
      </c>
    </row>
    <row r="12" spans="1:6" x14ac:dyDescent="0.35">
      <c r="A12" s="1" t="s">
        <v>2</v>
      </c>
      <c r="E12">
        <f>SUM(E2:E10)</f>
        <v>1789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H4" sqref="H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22</v>
      </c>
      <c r="F1" s="1" t="s">
        <v>36</v>
      </c>
    </row>
    <row r="2" spans="1:6" x14ac:dyDescent="0.35">
      <c r="A2" t="s">
        <v>29</v>
      </c>
      <c r="B2">
        <v>0</v>
      </c>
      <c r="C2">
        <v>516</v>
      </c>
      <c r="D2">
        <v>1</v>
      </c>
      <c r="E2">
        <f>C2</f>
        <v>516</v>
      </c>
      <c r="F2" t="s">
        <v>39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Dynamic (Bank 0x13 - 0x3A)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Bank0x10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2023-03-18T02:51:09Z</dcterms:modified>
</cp:coreProperties>
</file>