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loblawso-my.sharepoint.com/personal/haidarali_1drivepro_onmicrosoft_com/Documents/RnD HMJ - Haidar Ali/Project - FaniaErsa/Testing_and_Validation/01_Battery_Testing/"/>
    </mc:Choice>
  </mc:AlternateContent>
  <xr:revisionPtr revIDLastSave="1" documentId="13_ncr:1_{706A29D8-6BD1-4836-9698-C3C51CDB04B4}" xr6:coauthVersionLast="47" xr6:coauthVersionMax="47" xr10:uidLastSave="{EFE1FB6C-676A-4A2B-8419-8ECC0C6DDD9B}"/>
  <bookViews>
    <workbookView xWindow="-120" yWindow="-120" windowWidth="20730" windowHeight="11040" activeTab="2" xr2:uid="{00000000-000D-0000-FFFF-FFFF00000000}"/>
  </bookViews>
  <sheets>
    <sheet name="Analisis Baterai" sheetId="1" r:id="rId1"/>
    <sheet name="Testing" sheetId="3" state="hidden" r:id="rId2"/>
    <sheet name="Hasil Uji" sheetId="4" r:id="rId3"/>
    <sheet name="Tegangan ke Analog" sheetId="5" r:id="rId4"/>
    <sheet name="Uji Manual 1" sheetId="6" r:id="rId5"/>
    <sheet name="Uji Manual 2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9" i="5" l="1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48" i="5"/>
  <c r="E49" i="5"/>
  <c r="E50" i="5"/>
  <c r="E51" i="5"/>
  <c r="E52" i="5"/>
  <c r="E53" i="5"/>
  <c r="E54" i="5"/>
  <c r="E55" i="5"/>
  <c r="E56" i="5"/>
  <c r="E57" i="5"/>
  <c r="E58" i="5"/>
  <c r="E37" i="5"/>
  <c r="E38" i="5"/>
  <c r="E39" i="5"/>
  <c r="E40" i="5"/>
  <c r="E41" i="5"/>
  <c r="E42" i="5"/>
  <c r="E43" i="5"/>
  <c r="E44" i="5"/>
  <c r="E45" i="5"/>
  <c r="E46" i="5"/>
  <c r="E47" i="5"/>
  <c r="E35" i="5"/>
  <c r="E36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5" i="5"/>
  <c r="C3" i="7"/>
  <c r="D3" i="7"/>
  <c r="I3" i="7"/>
  <c r="C4" i="7"/>
  <c r="D4" i="7"/>
  <c r="I4" i="7"/>
  <c r="C5" i="7"/>
  <c r="D5" i="7"/>
  <c r="I5" i="7"/>
  <c r="C6" i="7"/>
  <c r="D6" i="7"/>
  <c r="I6" i="7"/>
  <c r="C7" i="7"/>
  <c r="D7" i="7"/>
  <c r="I7" i="7"/>
  <c r="C8" i="7"/>
  <c r="D8" i="7"/>
  <c r="I8" i="7"/>
  <c r="C9" i="7"/>
  <c r="D9" i="7"/>
  <c r="I9" i="7"/>
  <c r="C10" i="7"/>
  <c r="D10" i="7"/>
  <c r="I10" i="7"/>
  <c r="C11" i="7"/>
  <c r="D11" i="7"/>
  <c r="I11" i="7"/>
  <c r="C12" i="7"/>
  <c r="D12" i="7"/>
  <c r="I12" i="7"/>
  <c r="C13" i="7"/>
  <c r="D13" i="7"/>
  <c r="I13" i="7"/>
  <c r="C14" i="7"/>
  <c r="D14" i="7"/>
  <c r="I14" i="7"/>
  <c r="C15" i="7"/>
  <c r="D15" i="7"/>
  <c r="I15" i="7"/>
  <c r="C16" i="7"/>
  <c r="D16" i="7"/>
  <c r="I16" i="7"/>
  <c r="C17" i="7"/>
  <c r="D17" i="7"/>
  <c r="I17" i="7"/>
  <c r="C18" i="7"/>
  <c r="D18" i="7"/>
  <c r="I18" i="7"/>
  <c r="C19" i="7"/>
  <c r="D19" i="7"/>
  <c r="I19" i="7"/>
  <c r="C20" i="7"/>
  <c r="D20" i="7"/>
  <c r="I20" i="7"/>
  <c r="C21" i="7"/>
  <c r="D21" i="7"/>
  <c r="I21" i="7"/>
  <c r="C22" i="7"/>
  <c r="D22" i="7"/>
  <c r="I22" i="7"/>
  <c r="C23" i="7"/>
  <c r="D23" i="7"/>
  <c r="I23" i="7"/>
  <c r="C24" i="7"/>
  <c r="D24" i="7"/>
  <c r="I24" i="7"/>
  <c r="C25" i="7"/>
  <c r="D25" i="7"/>
  <c r="I25" i="7"/>
  <c r="C26" i="7"/>
  <c r="D26" i="7"/>
  <c r="I26" i="7"/>
  <c r="C27" i="7"/>
  <c r="D27" i="7"/>
  <c r="I27" i="7"/>
  <c r="C28" i="7"/>
  <c r="D28" i="7"/>
  <c r="I28" i="7"/>
  <c r="C29" i="7"/>
  <c r="D29" i="7"/>
  <c r="I29" i="7"/>
  <c r="C30" i="7"/>
  <c r="D30" i="7"/>
  <c r="I30" i="7"/>
  <c r="C31" i="7"/>
  <c r="D31" i="7"/>
  <c r="I31" i="7"/>
  <c r="C32" i="7"/>
  <c r="D32" i="7"/>
  <c r="I32" i="7"/>
  <c r="C33" i="7"/>
  <c r="D33" i="7"/>
  <c r="I33" i="7"/>
  <c r="C34" i="7"/>
  <c r="D34" i="7"/>
  <c r="I34" i="7"/>
  <c r="C35" i="7"/>
  <c r="D35" i="7"/>
  <c r="I35" i="7"/>
  <c r="C36" i="7"/>
  <c r="D36" i="7"/>
  <c r="I36" i="7"/>
  <c r="C37" i="7"/>
  <c r="D37" i="7"/>
  <c r="I37" i="7"/>
  <c r="C38" i="7"/>
  <c r="D38" i="7"/>
  <c r="I38" i="7"/>
  <c r="C39" i="7"/>
  <c r="D39" i="7"/>
  <c r="I39" i="7"/>
  <c r="I40" i="7"/>
  <c r="C41" i="7"/>
  <c r="D41" i="7"/>
  <c r="I41" i="7"/>
  <c r="C42" i="7"/>
  <c r="D42" i="7"/>
  <c r="I42" i="7"/>
  <c r="C43" i="7"/>
  <c r="D43" i="7"/>
  <c r="I43" i="7"/>
  <c r="C44" i="7"/>
  <c r="D44" i="7"/>
  <c r="I44" i="7"/>
  <c r="C45" i="7"/>
  <c r="D45" i="7"/>
  <c r="I45" i="7"/>
  <c r="C46" i="7"/>
  <c r="D46" i="7"/>
  <c r="I46" i="7"/>
  <c r="C47" i="7"/>
  <c r="D47" i="7"/>
  <c r="I47" i="7"/>
  <c r="C48" i="7"/>
  <c r="D48" i="7"/>
  <c r="I48" i="7"/>
  <c r="C49" i="7"/>
  <c r="D49" i="7"/>
  <c r="I49" i="7"/>
  <c r="C50" i="7"/>
  <c r="D50" i="7"/>
  <c r="I50" i="7"/>
  <c r="C51" i="7"/>
  <c r="D51" i="7"/>
  <c r="I51" i="7"/>
  <c r="C52" i="7"/>
  <c r="D52" i="7"/>
  <c r="I52" i="7"/>
  <c r="C53" i="7"/>
  <c r="D53" i="7"/>
  <c r="I53" i="7"/>
  <c r="C54" i="7"/>
  <c r="D54" i="7"/>
  <c r="I54" i="7"/>
  <c r="C55" i="7"/>
  <c r="D55" i="7"/>
  <c r="I55" i="7"/>
  <c r="C56" i="7"/>
  <c r="D56" i="7"/>
  <c r="I56" i="7"/>
  <c r="C57" i="7"/>
  <c r="D57" i="7"/>
  <c r="I57" i="7"/>
  <c r="C58" i="7"/>
  <c r="D58" i="7"/>
  <c r="I58" i="7"/>
  <c r="C59" i="7"/>
  <c r="D59" i="7"/>
  <c r="I59" i="7"/>
  <c r="C60" i="7"/>
  <c r="D60" i="7"/>
  <c r="I60" i="7"/>
  <c r="C61" i="7"/>
  <c r="D61" i="7"/>
  <c r="I61" i="7"/>
  <c r="C62" i="7"/>
  <c r="D62" i="7"/>
  <c r="I62" i="7"/>
  <c r="C63" i="7"/>
  <c r="D63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C5" i="5"/>
  <c r="D5" i="5"/>
  <c r="G5" i="5"/>
  <c r="C6" i="5"/>
  <c r="D6" i="5"/>
  <c r="G6" i="5"/>
  <c r="C7" i="5"/>
  <c r="D7" i="5"/>
  <c r="G7" i="5"/>
  <c r="C8" i="5"/>
  <c r="D8" i="5"/>
  <c r="G8" i="5"/>
  <c r="C9" i="5"/>
  <c r="D9" i="5"/>
  <c r="G9" i="5"/>
  <c r="C10" i="5"/>
  <c r="D10" i="5"/>
  <c r="G10" i="5"/>
  <c r="C11" i="5"/>
  <c r="D11" i="5"/>
  <c r="G11" i="5"/>
  <c r="C12" i="5"/>
  <c r="D12" i="5"/>
  <c r="G12" i="5"/>
  <c r="C13" i="5"/>
  <c r="D13" i="5"/>
  <c r="G13" i="5"/>
  <c r="C14" i="5"/>
  <c r="D14" i="5"/>
  <c r="G14" i="5"/>
  <c r="C15" i="5"/>
  <c r="D15" i="5"/>
  <c r="G15" i="5"/>
  <c r="C16" i="5"/>
  <c r="D16" i="5"/>
  <c r="G16" i="5"/>
  <c r="C17" i="5"/>
  <c r="D17" i="5"/>
  <c r="G17" i="5"/>
  <c r="C18" i="5"/>
  <c r="D18" i="5"/>
  <c r="G18" i="5"/>
  <c r="C19" i="5"/>
  <c r="D19" i="5"/>
  <c r="G19" i="5"/>
  <c r="C20" i="5"/>
  <c r="D20" i="5"/>
  <c r="G20" i="5"/>
  <c r="C21" i="5"/>
  <c r="D21" i="5"/>
  <c r="G21" i="5"/>
  <c r="C22" i="5"/>
  <c r="D22" i="5"/>
  <c r="G22" i="5"/>
  <c r="C23" i="5"/>
  <c r="D23" i="5"/>
  <c r="G23" i="5"/>
  <c r="C24" i="5"/>
  <c r="D24" i="5"/>
  <c r="G24" i="5"/>
  <c r="C25" i="5"/>
  <c r="D25" i="5"/>
  <c r="G25" i="5"/>
  <c r="C26" i="5"/>
  <c r="D26" i="5"/>
  <c r="G26" i="5"/>
  <c r="C27" i="5"/>
  <c r="D27" i="5"/>
  <c r="G27" i="5"/>
  <c r="C28" i="5"/>
  <c r="D28" i="5"/>
  <c r="G28" i="5"/>
  <c r="C29" i="5"/>
  <c r="D29" i="5"/>
  <c r="G29" i="5"/>
  <c r="C30" i="5"/>
  <c r="D30" i="5"/>
  <c r="G30" i="5"/>
  <c r="C31" i="5"/>
  <c r="D31" i="5"/>
  <c r="G31" i="5"/>
  <c r="C32" i="5"/>
  <c r="D32" i="5"/>
  <c r="G32" i="5"/>
  <c r="C33" i="5"/>
  <c r="D33" i="5"/>
  <c r="G33" i="5"/>
  <c r="C34" i="5"/>
  <c r="D34" i="5"/>
  <c r="G34" i="5"/>
  <c r="C35" i="5"/>
  <c r="D35" i="5"/>
  <c r="G35" i="5"/>
  <c r="C36" i="5"/>
  <c r="D36" i="5"/>
  <c r="G36" i="5"/>
  <c r="C37" i="5"/>
  <c r="D37" i="5"/>
  <c r="G37" i="5"/>
  <c r="C38" i="5"/>
  <c r="D38" i="5"/>
  <c r="G38" i="5"/>
  <c r="C39" i="5"/>
  <c r="D39" i="5"/>
  <c r="G39" i="5"/>
  <c r="C40" i="5"/>
  <c r="D40" i="5"/>
  <c r="G40" i="5"/>
  <c r="C41" i="5"/>
  <c r="D41" i="5"/>
  <c r="G41" i="5"/>
  <c r="C42" i="5"/>
  <c r="D42" i="5"/>
  <c r="G42" i="5"/>
  <c r="C43" i="5"/>
  <c r="D43" i="5"/>
  <c r="G43" i="5"/>
  <c r="C44" i="5"/>
  <c r="D44" i="5"/>
  <c r="G44" i="5"/>
  <c r="C45" i="5"/>
  <c r="D45" i="5"/>
  <c r="G45" i="5"/>
  <c r="C46" i="5"/>
  <c r="D46" i="5"/>
  <c r="G46" i="5"/>
  <c r="C47" i="5"/>
  <c r="D47" i="5"/>
  <c r="G47" i="5"/>
  <c r="C48" i="5"/>
  <c r="D48" i="5"/>
  <c r="G48" i="5"/>
  <c r="C49" i="5"/>
  <c r="D49" i="5"/>
  <c r="G49" i="5"/>
  <c r="C50" i="5"/>
  <c r="D50" i="5"/>
  <c r="G50" i="5"/>
  <c r="C51" i="5"/>
  <c r="D51" i="5"/>
  <c r="G51" i="5"/>
  <c r="C52" i="5"/>
  <c r="D52" i="5"/>
  <c r="G52" i="5"/>
  <c r="C53" i="5"/>
  <c r="D53" i="5"/>
  <c r="G53" i="5"/>
  <c r="C54" i="5"/>
  <c r="D54" i="5"/>
  <c r="G54" i="5"/>
  <c r="C55" i="5"/>
  <c r="D55" i="5"/>
  <c r="G55" i="5"/>
  <c r="C56" i="5"/>
  <c r="D56" i="5"/>
  <c r="G56" i="5"/>
  <c r="C57" i="5"/>
  <c r="D57" i="5"/>
  <c r="G57" i="5"/>
  <c r="C58" i="5"/>
  <c r="D58" i="5"/>
  <c r="G58" i="5"/>
  <c r="C59" i="5"/>
  <c r="D59" i="5"/>
  <c r="G59" i="5"/>
  <c r="C60" i="5"/>
  <c r="D60" i="5"/>
  <c r="G60" i="5"/>
  <c r="C61" i="5"/>
  <c r="D61" i="5"/>
  <c r="G61" i="5"/>
  <c r="C62" i="5"/>
  <c r="D62" i="5"/>
  <c r="G62" i="5"/>
  <c r="C63" i="5"/>
  <c r="D63" i="5"/>
  <c r="G63" i="5"/>
  <c r="C64" i="5"/>
  <c r="D64" i="5"/>
  <c r="G64" i="5"/>
  <c r="C65" i="5"/>
  <c r="D65" i="5"/>
  <c r="G65" i="5"/>
  <c r="C66" i="5"/>
  <c r="D66" i="5"/>
  <c r="G66" i="5"/>
  <c r="C67" i="5"/>
  <c r="D67" i="5"/>
  <c r="G67" i="5"/>
  <c r="C68" i="5"/>
  <c r="D68" i="5"/>
  <c r="G68" i="5"/>
  <c r="C69" i="5"/>
  <c r="D69" i="5"/>
  <c r="G69" i="5"/>
  <c r="C70" i="5"/>
  <c r="D70" i="5"/>
  <c r="G70" i="5"/>
  <c r="C71" i="5"/>
  <c r="D71" i="5"/>
  <c r="G71" i="5"/>
  <c r="C72" i="5"/>
  <c r="D72" i="5"/>
  <c r="G72" i="5"/>
  <c r="C73" i="5"/>
  <c r="D73" i="5"/>
  <c r="G73" i="5"/>
  <c r="C74" i="5"/>
  <c r="D74" i="5"/>
  <c r="G74" i="5"/>
  <c r="C75" i="5"/>
  <c r="D75" i="5"/>
  <c r="G75" i="5"/>
  <c r="C76" i="5"/>
  <c r="D76" i="5"/>
  <c r="G76" i="5"/>
  <c r="C77" i="5"/>
  <c r="D77" i="5"/>
  <c r="G77" i="5"/>
  <c r="C78" i="5"/>
  <c r="D78" i="5"/>
  <c r="G78" i="5"/>
  <c r="C79" i="5"/>
  <c r="D79" i="5"/>
  <c r="G79" i="5"/>
  <c r="C80" i="5"/>
  <c r="D80" i="5"/>
  <c r="G80" i="5"/>
  <c r="C81" i="5"/>
  <c r="D81" i="5"/>
  <c r="G81" i="5"/>
  <c r="C82" i="5"/>
  <c r="D82" i="5"/>
  <c r="G82" i="5"/>
  <c r="C83" i="5"/>
  <c r="D83" i="5"/>
  <c r="G83" i="5"/>
  <c r="C84" i="5"/>
  <c r="D84" i="5"/>
  <c r="G84" i="5"/>
  <c r="C85" i="5"/>
  <c r="D85" i="5"/>
  <c r="G85" i="5"/>
  <c r="C86" i="5"/>
  <c r="D86" i="5"/>
  <c r="G86" i="5"/>
  <c r="C87" i="5"/>
  <c r="D87" i="5"/>
  <c r="G87" i="5"/>
  <c r="C88" i="5"/>
  <c r="D88" i="5"/>
  <c r="G88" i="5"/>
  <c r="C89" i="5"/>
  <c r="D89" i="5"/>
  <c r="G89" i="5"/>
  <c r="C90" i="5"/>
  <c r="D90" i="5"/>
  <c r="G90" i="5"/>
  <c r="C91" i="5"/>
  <c r="D91" i="5"/>
  <c r="G91" i="5"/>
  <c r="C92" i="5"/>
  <c r="D92" i="5"/>
  <c r="G92" i="5"/>
  <c r="C93" i="5"/>
  <c r="D93" i="5"/>
  <c r="G93" i="5"/>
  <c r="C94" i="5"/>
  <c r="D94" i="5"/>
  <c r="G94" i="5"/>
  <c r="C95" i="5"/>
  <c r="D95" i="5"/>
  <c r="G95" i="5"/>
  <c r="C96" i="5"/>
  <c r="D96" i="5"/>
  <c r="G96" i="5"/>
  <c r="C97" i="5"/>
  <c r="D97" i="5"/>
  <c r="G97" i="5"/>
  <c r="C98" i="5"/>
  <c r="D98" i="5"/>
  <c r="G98" i="5"/>
  <c r="C99" i="5"/>
  <c r="D99" i="5"/>
  <c r="G99" i="5"/>
  <c r="C100" i="5"/>
  <c r="D100" i="5"/>
  <c r="G100" i="5"/>
  <c r="C101" i="5"/>
  <c r="D101" i="5"/>
  <c r="G101" i="5"/>
  <c r="C102" i="5"/>
  <c r="D102" i="5"/>
  <c r="G102" i="5"/>
  <c r="C103" i="5"/>
  <c r="D103" i="5"/>
  <c r="G103" i="5"/>
  <c r="C104" i="5"/>
  <c r="D104" i="5"/>
  <c r="G104" i="5"/>
  <c r="C105" i="5"/>
  <c r="D105" i="5"/>
  <c r="G105" i="5"/>
  <c r="C106" i="5"/>
  <c r="D106" i="5"/>
  <c r="G106" i="5"/>
  <c r="C107" i="5"/>
  <c r="D107" i="5"/>
  <c r="G107" i="5"/>
  <c r="C108" i="5"/>
  <c r="D108" i="5"/>
  <c r="G108" i="5"/>
  <c r="C109" i="5"/>
  <c r="D109" i="5"/>
  <c r="G109" i="5"/>
  <c r="C110" i="5"/>
  <c r="D110" i="5"/>
  <c r="G110" i="5"/>
  <c r="C111" i="5"/>
  <c r="D111" i="5"/>
  <c r="G111" i="5"/>
  <c r="C112" i="5"/>
  <c r="D112" i="5"/>
  <c r="G112" i="5"/>
  <c r="C113" i="5"/>
  <c r="D113" i="5"/>
  <c r="G113" i="5"/>
  <c r="C114" i="5"/>
  <c r="D114" i="5"/>
  <c r="G114" i="5"/>
  <c r="C115" i="5"/>
  <c r="D115" i="5"/>
  <c r="G115" i="5"/>
  <c r="C116" i="5"/>
  <c r="D116" i="5"/>
  <c r="G116" i="5"/>
  <c r="C117" i="5"/>
  <c r="D117" i="5"/>
  <c r="G117" i="5"/>
  <c r="C118" i="5"/>
  <c r="D118" i="5"/>
  <c r="G118" i="5"/>
  <c r="C119" i="5"/>
  <c r="D119" i="5"/>
  <c r="G119" i="5"/>
  <c r="C120" i="5"/>
  <c r="D120" i="5"/>
  <c r="G120" i="5"/>
  <c r="C121" i="5"/>
  <c r="D121" i="5"/>
  <c r="G121" i="5"/>
  <c r="C122" i="5"/>
  <c r="D122" i="5"/>
  <c r="G122" i="5"/>
  <c r="C123" i="5"/>
  <c r="D123" i="5"/>
  <c r="G123" i="5"/>
  <c r="C124" i="5"/>
  <c r="D124" i="5"/>
  <c r="G124" i="5"/>
  <c r="C125" i="5"/>
  <c r="D125" i="5"/>
  <c r="G125" i="5"/>
  <c r="C126" i="5"/>
  <c r="D126" i="5"/>
  <c r="G126" i="5"/>
  <c r="C127" i="5"/>
  <c r="D127" i="5"/>
  <c r="G127" i="5"/>
  <c r="C128" i="5"/>
  <c r="D128" i="5"/>
  <c r="G128" i="5"/>
  <c r="C129" i="5"/>
  <c r="D129" i="5"/>
  <c r="G129" i="5"/>
  <c r="C130" i="5"/>
  <c r="D130" i="5"/>
  <c r="G130" i="5"/>
  <c r="C131" i="5"/>
  <c r="D131" i="5"/>
  <c r="G131" i="5"/>
  <c r="C132" i="5"/>
  <c r="D132" i="5"/>
  <c r="G132" i="5"/>
  <c r="C133" i="5"/>
  <c r="D133" i="5"/>
  <c r="G133" i="5"/>
  <c r="C134" i="5"/>
  <c r="D134" i="5"/>
  <c r="G134" i="5"/>
  <c r="C135" i="5"/>
  <c r="D135" i="5"/>
  <c r="G135" i="5"/>
  <c r="C136" i="5"/>
  <c r="D136" i="5"/>
  <c r="G136" i="5"/>
  <c r="C137" i="5"/>
  <c r="D137" i="5"/>
  <c r="G137" i="5"/>
  <c r="C138" i="5"/>
  <c r="D138" i="5"/>
  <c r="G138" i="5"/>
  <c r="C139" i="5"/>
  <c r="D139" i="5"/>
  <c r="G139" i="5"/>
  <c r="C140" i="5"/>
  <c r="D140" i="5"/>
  <c r="G140" i="5"/>
  <c r="C141" i="5"/>
  <c r="D141" i="5"/>
  <c r="G141" i="5"/>
  <c r="C142" i="5"/>
  <c r="D142" i="5"/>
  <c r="G142" i="5"/>
  <c r="C143" i="5"/>
  <c r="D143" i="5"/>
  <c r="G143" i="5"/>
  <c r="C144" i="5"/>
  <c r="D144" i="5"/>
  <c r="G144" i="5"/>
  <c r="C145" i="5"/>
  <c r="D145" i="5"/>
  <c r="G145" i="5"/>
  <c r="C146" i="5"/>
  <c r="D146" i="5"/>
  <c r="G146" i="5"/>
  <c r="C147" i="5"/>
  <c r="D147" i="5"/>
  <c r="G147" i="5"/>
  <c r="C148" i="5"/>
  <c r="D148" i="5"/>
  <c r="G148" i="5"/>
  <c r="C149" i="5"/>
  <c r="D149" i="5"/>
  <c r="G149" i="5"/>
  <c r="C150" i="5"/>
  <c r="D150" i="5"/>
  <c r="G150" i="5"/>
  <c r="C151" i="5"/>
  <c r="D151" i="5"/>
  <c r="G151" i="5"/>
  <c r="C152" i="5"/>
  <c r="D152" i="5"/>
  <c r="G152" i="5"/>
  <c r="C153" i="5"/>
  <c r="D153" i="5"/>
  <c r="G153" i="5"/>
  <c r="C154" i="5"/>
  <c r="D154" i="5"/>
  <c r="G154" i="5"/>
  <c r="C155" i="5"/>
  <c r="D155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</calcChain>
</file>

<file path=xl/sharedStrings.xml><?xml version="1.0" encoding="utf-8"?>
<sst xmlns="http://schemas.openxmlformats.org/spreadsheetml/2006/main" count="275" uniqueCount="180">
  <si>
    <t>Test Date</t>
  </si>
  <si>
    <t>wh</t>
  </si>
  <si>
    <t>Time</t>
  </si>
  <si>
    <t>Voltage Start (V)</t>
  </si>
  <si>
    <t>Voltage Stop (V)</t>
  </si>
  <si>
    <t>Capacity (mAh)</t>
  </si>
  <si>
    <t>Jumlah Baterai</t>
  </si>
  <si>
    <t>Voltage finish(V)</t>
  </si>
  <si>
    <t>01 jam</t>
  </si>
  <si>
    <t>12V 1 A</t>
  </si>
  <si>
    <t>Supply</t>
  </si>
  <si>
    <t>Keadaan</t>
  </si>
  <si>
    <t>Brightness Full</t>
  </si>
  <si>
    <t>Charging</t>
  </si>
  <si>
    <t>Brightness Lowest</t>
  </si>
  <si>
    <t>full (11,95)</t>
  </si>
  <si>
    <t>Discharging test</t>
  </si>
  <si>
    <t>Jumlah baterai 3</t>
  </si>
  <si>
    <t>Cunsumption current 300 mA</t>
  </si>
  <si>
    <t>Level Baterai</t>
  </si>
  <si>
    <t>12,6 V</t>
  </si>
  <si>
    <t>8,25 V</t>
  </si>
  <si>
    <t>0,87 V</t>
  </si>
  <si>
    <t>2,61 V</t>
  </si>
  <si>
    <t>9,12 V</t>
  </si>
  <si>
    <t>11,73 V</t>
  </si>
  <si>
    <t>300 mA</t>
  </si>
  <si>
    <t>2,47 W</t>
  </si>
  <si>
    <t>11,407 V</t>
  </si>
  <si>
    <t>Baterai 2</t>
  </si>
  <si>
    <t>200 mA</t>
  </si>
  <si>
    <t>103 mAh</t>
  </si>
  <si>
    <t>Kecerahan Penuh</t>
  </si>
  <si>
    <t>Kecerahan 20%</t>
  </si>
  <si>
    <t>Kecerahan 100%</t>
  </si>
  <si>
    <t>Tegangan Supply</t>
  </si>
  <si>
    <t>12 V</t>
  </si>
  <si>
    <t>8 V</t>
  </si>
  <si>
    <t>0,21 A</t>
  </si>
  <si>
    <t>0,14 A</t>
  </si>
  <si>
    <t>0,30 A</t>
  </si>
  <si>
    <t>0,2 A</t>
  </si>
  <si>
    <t>Arus Konsumsi</t>
  </si>
  <si>
    <t>Real</t>
  </si>
  <si>
    <t>Kalkulasi</t>
  </si>
  <si>
    <t>Daya Konsumsi</t>
  </si>
  <si>
    <t>1,69 W</t>
  </si>
  <si>
    <t>Analisis Kebutuhan Daya Perangkat</t>
  </si>
  <si>
    <t>Keadaan Baterai</t>
  </si>
  <si>
    <t>Maksimal</t>
  </si>
  <si>
    <t>Penuh</t>
  </si>
  <si>
    <t>Rendah</t>
  </si>
  <si>
    <t>Kosong</t>
  </si>
  <si>
    <t>Tegangan Baterai</t>
  </si>
  <si>
    <t>Selisih Tegangan</t>
  </si>
  <si>
    <t>Tanggal Pengujian</t>
  </si>
  <si>
    <t>Kecerahan Rendah</t>
  </si>
  <si>
    <t>Nama Sampel</t>
  </si>
  <si>
    <t>Baterai 1</t>
  </si>
  <si>
    <t>PENGOSONGAN BATERAI</t>
  </si>
  <si>
    <t>1,080wh</t>
  </si>
  <si>
    <t>129 mAh</t>
  </si>
  <si>
    <t>1,383wh</t>
  </si>
  <si>
    <t>Waktu Mulai</t>
  </si>
  <si>
    <t>Waktu Selesai</t>
  </si>
  <si>
    <t>Tegangan Mula</t>
  </si>
  <si>
    <t>Tegangan Akhir</t>
  </si>
  <si>
    <t>Kapasitas</t>
  </si>
  <si>
    <t>Durasi</t>
  </si>
  <si>
    <t>Wh</t>
  </si>
  <si>
    <t>PENGISIAN BATERAI</t>
  </si>
  <si>
    <t>Arus Akhir</t>
  </si>
  <si>
    <t>Nilai Analog</t>
  </si>
  <si>
    <t>Tegangan Baterai (mV)</t>
  </si>
  <si>
    <t>Resistor 2</t>
  </si>
  <si>
    <t>Resistor 1</t>
  </si>
  <si>
    <t>6.19</t>
  </si>
  <si>
    <t>5.58</t>
  </si>
  <si>
    <t>5.45</t>
  </si>
  <si>
    <t>5.35</t>
  </si>
  <si>
    <t>5.24</t>
  </si>
  <si>
    <t>5.13</t>
  </si>
  <si>
    <t>5.02</t>
  </si>
  <si>
    <t>4.53</t>
  </si>
  <si>
    <t>4.45</t>
  </si>
  <si>
    <t>4.30</t>
  </si>
  <si>
    <t>4.13</t>
  </si>
  <si>
    <t>4.02</t>
  </si>
  <si>
    <t>Baterai full</t>
  </si>
  <si>
    <t>Baterai kosong</t>
  </si>
  <si>
    <t>Saat adapter terpasang</t>
  </si>
  <si>
    <t>analog 717-721</t>
  </si>
  <si>
    <t>11,20V</t>
  </si>
  <si>
    <t>9,05 V</t>
  </si>
  <si>
    <t>Saat adapter tidak terpasang</t>
  </si>
  <si>
    <t>Device ON</t>
  </si>
  <si>
    <t>58.30 pengisian</t>
  </si>
  <si>
    <t>11,32 V</t>
  </si>
  <si>
    <t>55.05</t>
  </si>
  <si>
    <t>43.50</t>
  </si>
  <si>
    <t>35.05</t>
  </si>
  <si>
    <t>11,65 V</t>
  </si>
  <si>
    <t>28.35</t>
  </si>
  <si>
    <t>10,24 V</t>
  </si>
  <si>
    <t>22.44</t>
  </si>
  <si>
    <t>18.05</t>
  </si>
  <si>
    <t>12.55</t>
  </si>
  <si>
    <t>Device OFF</t>
  </si>
  <si>
    <t>10.36</t>
  </si>
  <si>
    <t>8.46</t>
  </si>
  <si>
    <t>7.14</t>
  </si>
  <si>
    <t>5.56</t>
  </si>
  <si>
    <t>Adapter dipasang</t>
  </si>
  <si>
    <t>11,32V</t>
  </si>
  <si>
    <t>Keadaan Tombol Off</t>
  </si>
  <si>
    <t>4.55</t>
  </si>
  <si>
    <t>11,2V</t>
  </si>
  <si>
    <t>Keadaan Tombol On</t>
  </si>
  <si>
    <t>4.05</t>
  </si>
  <si>
    <t>No adapter</t>
  </si>
  <si>
    <t>10,23V</t>
  </si>
  <si>
    <t>3.24</t>
  </si>
  <si>
    <t>1,4V</t>
  </si>
  <si>
    <t>Batt Voltage</t>
  </si>
  <si>
    <t>Saat Baterai Habis</t>
  </si>
  <si>
    <t>Selisih (s)</t>
  </si>
  <si>
    <t>Durasi pengisian</t>
  </si>
  <si>
    <t>Tegangan baterai</t>
  </si>
  <si>
    <t>Data Pengisian saat device off</t>
  </si>
  <si>
    <t>Nilai Tegangan Baterai (V)</t>
  </si>
  <si>
    <t>Tegangan resistor 2 (V)</t>
  </si>
  <si>
    <t>Persentase Baterai Nyata (%)</t>
  </si>
  <si>
    <t>Persentase Baterai tertulis  (%)</t>
  </si>
  <si>
    <t>Data pengosongan saat baterai on</t>
  </si>
  <si>
    <t>Metode</t>
  </si>
  <si>
    <t>Aplikasi langsung ke perangkat</t>
  </si>
  <si>
    <t>6,2 V</t>
  </si>
  <si>
    <t>Menggunakan Adapter 12V/2A</t>
  </si>
  <si>
    <r>
      <t xml:space="preserve">Menggunakan </t>
    </r>
    <r>
      <rPr>
        <i/>
        <sz val="11"/>
        <color theme="1"/>
        <rFont val="Calibri"/>
        <family val="2"/>
        <scheme val="minor"/>
      </rPr>
      <t>power analyzer</t>
    </r>
    <r>
      <rPr>
        <sz val="11"/>
        <color theme="1"/>
        <rFont val="Calibri"/>
        <family val="2"/>
        <scheme val="minor"/>
      </rPr>
      <t xml:space="preserve"> RIGOL DL3021</t>
    </r>
  </si>
  <si>
    <t>Persentase Nyata</t>
  </si>
  <si>
    <t>9,51 V</t>
  </si>
  <si>
    <t>1,96 A</t>
  </si>
  <si>
    <t>0,20 A</t>
  </si>
  <si>
    <t>11,60 V</t>
  </si>
  <si>
    <r>
      <t xml:space="preserve">Menggunakan </t>
    </r>
    <r>
      <rPr>
        <i/>
        <sz val="11"/>
        <color theme="1"/>
        <rFont val="Calibri"/>
        <family val="2"/>
        <scheme val="minor"/>
      </rPr>
      <t>power supply</t>
    </r>
    <r>
      <rPr>
        <sz val="11"/>
        <color theme="1"/>
        <rFont val="Calibri"/>
        <family val="2"/>
        <scheme val="minor"/>
      </rPr>
      <t xml:space="preserve"> RIGOL DP711 diset ke 12V/2A</t>
    </r>
  </si>
  <si>
    <t>Persentase Tertampil</t>
  </si>
  <si>
    <t>0 % - 100%</t>
  </si>
  <si>
    <t>60% - 100%</t>
  </si>
  <si>
    <t>20% - 60%</t>
  </si>
  <si>
    <t>0% - 20%</t>
  </si>
  <si>
    <t>Perhitungan Kebutuhan Daya</t>
  </si>
  <si>
    <t>-</t>
  </si>
  <si>
    <t>ATMEGA328P</t>
  </si>
  <si>
    <t>HTU21D</t>
  </si>
  <si>
    <t>Jumlah Komponen</t>
  </si>
  <si>
    <t>PCA9548A</t>
  </si>
  <si>
    <t>Nextion</t>
  </si>
  <si>
    <t>Switch Lamp</t>
  </si>
  <si>
    <t>Step Down</t>
  </si>
  <si>
    <t>74VHCT</t>
  </si>
  <si>
    <t>SD Card</t>
  </si>
  <si>
    <t>Komponen</t>
  </si>
  <si>
    <t>Arus Konsumsi (mA)</t>
  </si>
  <si>
    <t>Total Arus Konsumsi</t>
  </si>
  <si>
    <t>Tambahan 1</t>
  </si>
  <si>
    <t>Tambahan 2</t>
  </si>
  <si>
    <t>Tambahan 3</t>
  </si>
  <si>
    <t>ADS1115</t>
  </si>
  <si>
    <t>Tambahan 4</t>
  </si>
  <si>
    <t>Arus Konsumsi Maksimal (mA)</t>
  </si>
  <si>
    <t>Resistor pull up SCL</t>
  </si>
  <si>
    <t>Resistor pull up SDA</t>
  </si>
  <si>
    <t>11,6 V</t>
  </si>
  <si>
    <t>9,3 V</t>
  </si>
  <si>
    <t>9,30 V</t>
  </si>
  <si>
    <t>2,00 A</t>
  </si>
  <si>
    <t>11,80 V</t>
  </si>
  <si>
    <t>Arus Mula</t>
  </si>
  <si>
    <t>IC</t>
  </si>
  <si>
    <t>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</si>
</sst>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3809]hh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22" fontId="0" fillId="0" borderId="0" xfId="0" applyNumberFormat="1"/>
    <xf numFmtId="21" fontId="0" fillId="0" borderId="0" xfId="0" applyNumberFormat="1"/>
    <xf numFmtId="2" fontId="0" fillId="0" borderId="0" xfId="0" applyNumberFormat="1"/>
    <xf numFmtId="0" fontId="0" fillId="0" borderId="1" xfId="0" applyBorder="1" applyAlignment="1">
      <alignment horizontal="center" vertical="center"/>
    </xf>
    <xf numFmtId="1" fontId="0" fillId="0" borderId="0" xfId="0" applyNumberFormat="1"/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21" fontId="0" fillId="0" borderId="9" xfId="0" applyNumberFormat="1" applyBorder="1"/>
    <xf numFmtId="0" fontId="0" fillId="0" borderId="10" xfId="0" applyBorder="1"/>
    <xf numFmtId="14" fontId="0" fillId="0" borderId="1" xfId="0" applyNumberFormat="1" applyBorder="1"/>
    <xf numFmtId="0" fontId="1" fillId="0" borderId="0" xfId="0" applyFont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45" fontId="0" fillId="0" borderId="0" xfId="0" applyNumberFormat="1"/>
    <xf numFmtId="164" fontId="0" fillId="0" borderId="0" xfId="0" applyNumberFormat="1"/>
    <xf numFmtId="2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21" fontId="0" fillId="0" borderId="11" xfId="0" applyNumberFormat="1" applyBorder="1" applyAlignment="1">
      <alignment horizontal="center" vertical="center"/>
    </xf>
    <xf numFmtId="21" fontId="0" fillId="0" borderId="12" xfId="0" applyNumberFormat="1" applyBorder="1" applyAlignment="1">
      <alignment horizontal="center" vertical="center"/>
    </xf>
    <xf numFmtId="21" fontId="0" fillId="0" borderId="13" xfId="0" applyNumberForma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339396</xdr:colOff>
      <xdr:row>2</xdr:row>
      <xdr:rowOff>155495</xdr:rowOff>
    </xdr:from>
    <xdr:to>
      <xdr:col>22</xdr:col>
      <xdr:colOff>120429</xdr:colOff>
      <xdr:row>13</xdr:row>
      <xdr:rowOff>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13C42147-4C4F-947E-E2F5-9A36EE489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48275" y="538685"/>
          <a:ext cx="3459654" cy="19137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516520</xdr:colOff>
      <xdr:row>10</xdr:row>
      <xdr:rowOff>82149</xdr:rowOff>
    </xdr:from>
    <xdr:to>
      <xdr:col>20</xdr:col>
      <xdr:colOff>520571</xdr:colOff>
      <xdr:row>21</xdr:row>
      <xdr:rowOff>9312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B58E61EA-4C34-4943-AAAD-278E93568B46}"/>
            </a:ext>
          </a:extLst>
        </xdr:cNvPr>
        <xdr:cNvGrpSpPr>
          <a:grpSpLocks noChangeAspect="1"/>
        </xdr:cNvGrpSpPr>
      </xdr:nvGrpSpPr>
      <xdr:grpSpPr>
        <a:xfrm>
          <a:off x="11271833" y="1977227"/>
          <a:ext cx="3635457" cy="2010757"/>
          <a:chOff x="10436755" y="1793793"/>
          <a:chExt cx="3686061" cy="2207372"/>
        </a:xfrm>
      </xdr:grpSpPr>
      <xdr:grpSp>
        <xdr:nvGrpSpPr>
          <xdr:cNvPr id="20" name="Group 19">
            <a:extLst>
              <a:ext uri="{FF2B5EF4-FFF2-40B4-BE49-F238E27FC236}">
                <a16:creationId xmlns:a16="http://schemas.microsoft.com/office/drawing/2014/main" id="{7A0AF7E2-7401-A135-555E-31E800BE31E0}"/>
              </a:ext>
            </a:extLst>
          </xdr:cNvPr>
          <xdr:cNvGrpSpPr/>
        </xdr:nvGrpSpPr>
        <xdr:grpSpPr>
          <a:xfrm>
            <a:off x="10436755" y="1799321"/>
            <a:ext cx="750606" cy="2129533"/>
            <a:chOff x="10268815" y="2407794"/>
            <a:chExt cx="739485" cy="1999684"/>
          </a:xfrm>
        </xdr:grpSpPr>
        <xdr:sp macro="" textlink="">
          <xdr:nvSpPr>
            <xdr:cNvPr id="34" name="Cylinder 33">
              <a:extLst>
                <a:ext uri="{FF2B5EF4-FFF2-40B4-BE49-F238E27FC236}">
                  <a16:creationId xmlns:a16="http://schemas.microsoft.com/office/drawing/2014/main" id="{4AB4C303-B8F7-B730-4D47-A022317A233C}"/>
                </a:ext>
              </a:extLst>
            </xdr:cNvPr>
            <xdr:cNvSpPr/>
          </xdr:nvSpPr>
          <xdr:spPr>
            <a:xfrm>
              <a:off x="10268815" y="2428875"/>
              <a:ext cx="739485" cy="1978603"/>
            </a:xfrm>
            <a:prstGeom prst="can">
              <a:avLst/>
            </a:prstGeom>
            <a:gradFill>
              <a:gsLst>
                <a:gs pos="100000">
                  <a:srgbClr val="FF0000"/>
                </a:gs>
                <a:gs pos="50000">
                  <a:srgbClr val="FFC000"/>
                </a:gs>
                <a:gs pos="0">
                  <a:srgbClr val="00B050"/>
                </a:gs>
              </a:gsLst>
              <a:lin ang="5400000" scaled="1"/>
            </a:gra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D" sz="1100" kern="1200"/>
            </a:p>
          </xdr:txBody>
        </xdr:sp>
        <xdr:sp macro="" textlink="">
          <xdr:nvSpPr>
            <xdr:cNvPr id="35" name="Cylinder 34">
              <a:extLst>
                <a:ext uri="{FF2B5EF4-FFF2-40B4-BE49-F238E27FC236}">
                  <a16:creationId xmlns:a16="http://schemas.microsoft.com/office/drawing/2014/main" id="{326F376E-BFD3-05B8-1B9A-250DDA5F2E9F}"/>
                </a:ext>
              </a:extLst>
            </xdr:cNvPr>
            <xdr:cNvSpPr/>
          </xdr:nvSpPr>
          <xdr:spPr>
            <a:xfrm>
              <a:off x="10552924" y="2407794"/>
              <a:ext cx="171270" cy="152401"/>
            </a:xfrm>
            <a:prstGeom prst="can">
              <a:avLst/>
            </a:prstGeom>
            <a:solidFill>
              <a:srgbClr val="00B05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ID" sz="1100" kern="1200"/>
            </a:p>
          </xdr:txBody>
        </xdr:sp>
      </xdr:grpSp>
      <xdr:pic>
        <xdr:nvPicPr>
          <xdr:cNvPr id="21" name="Picture 20">
            <a:extLst>
              <a:ext uri="{FF2B5EF4-FFF2-40B4-BE49-F238E27FC236}">
                <a16:creationId xmlns:a16="http://schemas.microsoft.com/office/drawing/2014/main" id="{9FE07745-97F0-97CE-9A85-411C0E44BA1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biLevel thresh="50000"/>
          </a:blip>
          <a:stretch>
            <a:fillRect/>
          </a:stretch>
        </xdr:blipFill>
        <xdr:spPr>
          <a:xfrm>
            <a:off x="10443040" y="3440944"/>
            <a:ext cx="1328228" cy="109512"/>
          </a:xfrm>
          <a:prstGeom prst="rect">
            <a:avLst/>
          </a:prstGeom>
        </xdr:spPr>
      </xdr:pic>
      <xdr:pic>
        <xdr:nvPicPr>
          <xdr:cNvPr id="22" name="Picture 21">
            <a:extLst>
              <a:ext uri="{FF2B5EF4-FFF2-40B4-BE49-F238E27FC236}">
                <a16:creationId xmlns:a16="http://schemas.microsoft.com/office/drawing/2014/main" id="{20507E8A-4A54-26A2-4943-2371A2BE70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biLevel thresh="50000"/>
          </a:blip>
          <a:stretch>
            <a:fillRect/>
          </a:stretch>
        </xdr:blipFill>
        <xdr:spPr>
          <a:xfrm>
            <a:off x="10443040" y="3839650"/>
            <a:ext cx="1328228" cy="109512"/>
          </a:xfrm>
          <a:prstGeom prst="rect">
            <a:avLst/>
          </a:prstGeom>
        </xdr:spPr>
      </xdr:pic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C060F100-1D8A-4098-6703-0E3A2C8342AE}"/>
              </a:ext>
            </a:extLst>
          </xdr:cNvPr>
          <xdr:cNvSpPr txBox="1"/>
        </xdr:nvSpPr>
        <xdr:spPr>
          <a:xfrm>
            <a:off x="11735524" y="3726730"/>
            <a:ext cx="54624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1100" b="1" kern="1200"/>
              <a:t>8,25 V</a:t>
            </a:r>
          </a:p>
        </xdr:txBody>
      </xdr:sp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D1D60E3C-D6C1-BC6F-5643-EB5C709EA4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biLevel thresh="50000"/>
          </a:blip>
          <a:stretch>
            <a:fillRect/>
          </a:stretch>
        </xdr:blipFill>
        <xdr:spPr>
          <a:xfrm>
            <a:off x="10443040" y="1907309"/>
            <a:ext cx="1328228" cy="109512"/>
          </a:xfrm>
          <a:prstGeom prst="rect">
            <a:avLst/>
          </a:prstGeom>
        </xdr:spPr>
      </xdr:pic>
      <xdr:pic>
        <xdr:nvPicPr>
          <xdr:cNvPr id="25" name="Picture 24">
            <a:extLst>
              <a:ext uri="{FF2B5EF4-FFF2-40B4-BE49-F238E27FC236}">
                <a16:creationId xmlns:a16="http://schemas.microsoft.com/office/drawing/2014/main" id="{CBC3C260-B1F1-032E-41E3-363576C0455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biLevel thresh="50000"/>
          </a:blip>
          <a:stretch>
            <a:fillRect/>
          </a:stretch>
        </xdr:blipFill>
        <xdr:spPr>
          <a:xfrm>
            <a:off x="10443040" y="2291214"/>
            <a:ext cx="1328228" cy="109511"/>
          </a:xfrm>
          <a:prstGeom prst="rect">
            <a:avLst/>
          </a:prstGeom>
        </xdr:spPr>
      </xdr:pic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6AD8946F-8A77-2DF7-6A95-E04681C52312}"/>
              </a:ext>
            </a:extLst>
          </xdr:cNvPr>
          <xdr:cNvSpPr txBox="1"/>
        </xdr:nvSpPr>
        <xdr:spPr>
          <a:xfrm>
            <a:off x="11735524" y="1793793"/>
            <a:ext cx="5507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1100" b="1" kern="1200"/>
              <a:t>12,6 V</a:t>
            </a: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B5374BF8-3379-9102-AD60-FFD95FF83521}"/>
              </a:ext>
            </a:extLst>
          </xdr:cNvPr>
          <xdr:cNvSpPr txBox="1"/>
        </xdr:nvSpPr>
        <xdr:spPr>
          <a:xfrm>
            <a:off x="11735524" y="2177696"/>
            <a:ext cx="6222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1100" b="1" kern="1200"/>
              <a:t>11,73 V</a:t>
            </a:r>
          </a:p>
        </xdr:txBody>
      </xdr:sp>
      <xdr:sp macro="" textlink="">
        <xdr:nvSpPr>
          <xdr:cNvPr id="28" name="TextBox 27">
            <a:extLst>
              <a:ext uri="{FF2B5EF4-FFF2-40B4-BE49-F238E27FC236}">
                <a16:creationId xmlns:a16="http://schemas.microsoft.com/office/drawing/2014/main" id="{8AFFCF06-E8D9-0A4C-BE99-A64940AEF713}"/>
              </a:ext>
            </a:extLst>
          </xdr:cNvPr>
          <xdr:cNvSpPr txBox="1"/>
        </xdr:nvSpPr>
        <xdr:spPr>
          <a:xfrm>
            <a:off x="11735524" y="3325653"/>
            <a:ext cx="5507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1100" b="1" kern="1200"/>
              <a:t>9,12 V</a:t>
            </a:r>
          </a:p>
        </xdr:txBody>
      </xdr:sp>
      <xdr:cxnSp macro="">
        <xdr:nvCxnSpPr>
          <xdr:cNvPr id="29" name="Straight Arrow Connector 28">
            <a:extLst>
              <a:ext uri="{FF2B5EF4-FFF2-40B4-BE49-F238E27FC236}">
                <a16:creationId xmlns:a16="http://schemas.microsoft.com/office/drawing/2014/main" id="{EF553B39-6320-0EA3-87E9-C32FFE39B134}"/>
              </a:ext>
            </a:extLst>
          </xdr:cNvPr>
          <xdr:cNvCxnSpPr/>
        </xdr:nvCxnSpPr>
        <xdr:spPr>
          <a:xfrm>
            <a:off x="12614050" y="2316843"/>
            <a:ext cx="0" cy="1133971"/>
          </a:xfrm>
          <a:prstGeom prst="straightConnector1">
            <a:avLst/>
          </a:prstGeom>
          <a:ln w="25400" cap="rnd">
            <a:solidFill>
              <a:schemeClr val="tx1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0" name="TextBox 29">
            <a:extLst>
              <a:ext uri="{FF2B5EF4-FFF2-40B4-BE49-F238E27FC236}">
                <a16:creationId xmlns:a16="http://schemas.microsoft.com/office/drawing/2014/main" id="{DE2CBC94-F84E-B160-B67A-988DB20BBC5D}"/>
              </a:ext>
            </a:extLst>
          </xdr:cNvPr>
          <xdr:cNvSpPr txBox="1"/>
        </xdr:nvSpPr>
        <xdr:spPr>
          <a:xfrm>
            <a:off x="12390775" y="2117882"/>
            <a:ext cx="50199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1100" b="1" kern="1200"/>
              <a:t>100%</a:t>
            </a:r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AD4085D0-F9F4-ECF6-B7AB-5C5163379CDB}"/>
              </a:ext>
            </a:extLst>
          </xdr:cNvPr>
          <xdr:cNvSpPr txBox="1"/>
        </xdr:nvSpPr>
        <xdr:spPr>
          <a:xfrm>
            <a:off x="12454341" y="3399090"/>
            <a:ext cx="35900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1100" b="1" kern="1200"/>
              <a:t>0%</a:t>
            </a:r>
          </a:p>
        </xdr:txBody>
      </xdr:sp>
      <xdr:cxnSp macro="">
        <xdr:nvCxnSpPr>
          <xdr:cNvPr id="32" name="Straight Arrow Connector 31">
            <a:extLst>
              <a:ext uri="{FF2B5EF4-FFF2-40B4-BE49-F238E27FC236}">
                <a16:creationId xmlns:a16="http://schemas.microsoft.com/office/drawing/2014/main" id="{81C6D4B0-98F0-E6C1-5C83-FBF09682F573}"/>
              </a:ext>
            </a:extLst>
          </xdr:cNvPr>
          <xdr:cNvCxnSpPr/>
        </xdr:nvCxnSpPr>
        <xdr:spPr>
          <a:xfrm flipH="1" flipV="1">
            <a:off x="12165215" y="3519682"/>
            <a:ext cx="813769" cy="340078"/>
          </a:xfrm>
          <a:prstGeom prst="straightConnector1">
            <a:avLst/>
          </a:prstGeom>
          <a:ln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3" name="TextBox 32">
            <a:extLst>
              <a:ext uri="{FF2B5EF4-FFF2-40B4-BE49-F238E27FC236}">
                <a16:creationId xmlns:a16="http://schemas.microsoft.com/office/drawing/2014/main" id="{0069F0AB-F09D-262B-9A7D-30D9F0750684}"/>
              </a:ext>
            </a:extLst>
          </xdr:cNvPr>
          <xdr:cNvSpPr txBox="1"/>
        </xdr:nvSpPr>
        <xdr:spPr>
          <a:xfrm>
            <a:off x="12998726" y="3736605"/>
            <a:ext cx="1124090" cy="264560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ID" sz="1100" kern="1200"/>
              <a:t>Device Off Disini</a:t>
            </a:r>
          </a:p>
        </xdr:txBody>
      </xdr:sp>
    </xdr:grpSp>
    <xdr:clientData/>
  </xdr:twoCellAnchor>
  <xdr:twoCellAnchor>
    <xdr:from>
      <xdr:col>12</xdr:col>
      <xdr:colOff>588623</xdr:colOff>
      <xdr:row>4</xdr:row>
      <xdr:rowOff>107023</xdr:rowOff>
    </xdr:from>
    <xdr:to>
      <xdr:col>15</xdr:col>
      <xdr:colOff>342471</xdr:colOff>
      <xdr:row>4</xdr:row>
      <xdr:rowOff>107023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C5E3183-9D20-426E-3F16-48B75B482042}"/>
            </a:ext>
          </a:extLst>
        </xdr:cNvPr>
        <xdr:cNvCxnSpPr/>
      </xdr:nvCxnSpPr>
      <xdr:spPr>
        <a:xfrm flipH="1">
          <a:off x="10584522" y="888287"/>
          <a:ext cx="116654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599326</xdr:colOff>
      <xdr:row>4</xdr:row>
      <xdr:rowOff>96320</xdr:rowOff>
    </xdr:from>
    <xdr:to>
      <xdr:col>15</xdr:col>
      <xdr:colOff>342471</xdr:colOff>
      <xdr:row>10</xdr:row>
      <xdr:rowOff>117724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17D57D3-5104-4406-9119-AAE0632CE4E5}"/>
            </a:ext>
          </a:extLst>
        </xdr:cNvPr>
        <xdr:cNvCxnSpPr/>
      </xdr:nvCxnSpPr>
      <xdr:spPr>
        <a:xfrm flipH="1">
          <a:off x="10595225" y="877584"/>
          <a:ext cx="1155842" cy="1177247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406684</xdr:colOff>
      <xdr:row>3</xdr:row>
      <xdr:rowOff>64213</xdr:rowOff>
    </xdr:from>
    <xdr:ext cx="3221377" cy="46807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41B41E7-72C1-E29B-8C7B-D5694629FD0A}"/>
            </a:ext>
          </a:extLst>
        </xdr:cNvPr>
        <xdr:cNvSpPr txBox="1"/>
      </xdr:nvSpPr>
      <xdr:spPr>
        <a:xfrm>
          <a:off x="11815280" y="652837"/>
          <a:ext cx="3221377" cy="468077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200" kern="1200"/>
            <a:t>Metode berbeda karena Baterai</a:t>
          </a:r>
          <a:r>
            <a:rPr lang="en-ID" sz="1200" kern="1200" baseline="0"/>
            <a:t> 1 tidak bisa diuji menggunakan </a:t>
          </a:r>
          <a:r>
            <a:rPr lang="en-ID" sz="1200" i="1" kern="1200" baseline="0"/>
            <a:t>power analyzer </a:t>
          </a:r>
          <a:r>
            <a:rPr lang="en-ID" sz="1200" i="0" kern="1200" baseline="0"/>
            <a:t>RIGOL DL3021</a:t>
          </a:r>
          <a:endParaRPr lang="en-ID" sz="1200" kern="1200"/>
        </a:p>
      </xdr:txBody>
    </xdr:sp>
    <xdr:clientData/>
  </xdr:oneCellAnchor>
  <xdr:twoCellAnchor>
    <xdr:from>
      <xdr:col>13</xdr:col>
      <xdr:colOff>2567</xdr:colOff>
      <xdr:row>25</xdr:row>
      <xdr:rowOff>109592</xdr:rowOff>
    </xdr:from>
    <xdr:to>
      <xdr:col>15</xdr:col>
      <xdr:colOff>366443</xdr:colOff>
      <xdr:row>25</xdr:row>
      <xdr:rowOff>109592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602927EA-10AC-40A5-9A15-5A1DD590C49F}"/>
            </a:ext>
          </a:extLst>
        </xdr:cNvPr>
        <xdr:cNvCxnSpPr/>
      </xdr:nvCxnSpPr>
      <xdr:spPr>
        <a:xfrm flipH="1">
          <a:off x="10608494" y="3801867"/>
          <a:ext cx="1166545" cy="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25</xdr:row>
      <xdr:rowOff>98889</xdr:rowOff>
    </xdr:from>
    <xdr:to>
      <xdr:col>15</xdr:col>
      <xdr:colOff>366443</xdr:colOff>
      <xdr:row>30</xdr:row>
      <xdr:rowOff>107022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7C63CFE-D236-4031-BE89-5341F4E77429}"/>
            </a:ext>
          </a:extLst>
        </xdr:cNvPr>
        <xdr:cNvCxnSpPr/>
      </xdr:nvCxnSpPr>
      <xdr:spPr>
        <a:xfrm flipH="1">
          <a:off x="10605927" y="3791164"/>
          <a:ext cx="1169112" cy="971336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419954</xdr:colOff>
      <xdr:row>24</xdr:row>
      <xdr:rowOff>77484</xdr:rowOff>
    </xdr:from>
    <xdr:ext cx="3221377" cy="468077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8269EA9A-CEB5-490A-86B2-2DB52AA6780B}"/>
            </a:ext>
          </a:extLst>
        </xdr:cNvPr>
        <xdr:cNvSpPr txBox="1"/>
      </xdr:nvSpPr>
      <xdr:spPr>
        <a:xfrm>
          <a:off x="11828550" y="3577119"/>
          <a:ext cx="3221377" cy="468077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200" kern="1200"/>
            <a:t>Metode berbeda karena Baterai</a:t>
          </a:r>
          <a:r>
            <a:rPr lang="en-ID" sz="1200" kern="1200" baseline="0"/>
            <a:t> 2 tidak bisa diisi menggunakan </a:t>
          </a:r>
          <a:r>
            <a:rPr lang="en-ID" sz="1200" i="1" kern="1200" baseline="0"/>
            <a:t>power supply</a:t>
          </a:r>
          <a:r>
            <a:rPr lang="en-ID" sz="1200" kern="1200" baseline="0"/>
            <a:t> RIGOL DP711</a:t>
          </a:r>
          <a:endParaRPr lang="en-ID" sz="1200" kern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1:O37"/>
  <sheetViews>
    <sheetView topLeftCell="A12" zoomScale="87" zoomScaleNormal="115" workbookViewId="0">
      <selection activeCell="K29" sqref="K29"/>
    </sheetView>
  </sheetViews>
  <sheetFormatPr defaultRowHeight="15" x14ac:dyDescent="0.25"/>
  <cols>
    <col min="1" max="1" width="3.28515625" customWidth="1"/>
    <col min="2" max="2" width="3.42578125" customWidth="1"/>
    <col min="3" max="3" width="15.85546875" bestFit="1" customWidth="1"/>
    <col min="4" max="4" width="16.85546875" style="3" bestFit="1" customWidth="1"/>
    <col min="5" max="5" width="16.42578125" bestFit="1" customWidth="1"/>
    <col min="6" max="6" width="12.7109375" customWidth="1"/>
    <col min="7" max="7" width="13.85546875" customWidth="1"/>
    <col min="8" max="8" width="3.140625" customWidth="1"/>
    <col min="9" max="9" width="15.5703125" customWidth="1"/>
    <col min="10" max="10" width="27.85546875" bestFit="1" customWidth="1"/>
    <col min="11" max="11" width="27.85546875" customWidth="1"/>
    <col min="12" max="12" width="15.5703125" customWidth="1"/>
    <col min="13" max="13" width="14.7109375" bestFit="1" customWidth="1"/>
    <col min="14" max="14" width="14.42578125" customWidth="1"/>
    <col min="15" max="15" width="16" customWidth="1"/>
  </cols>
  <sheetData>
    <row r="1" spans="2:15" ht="15.75" thickBot="1" x14ac:dyDescent="0.3"/>
    <row r="2" spans="2:15" x14ac:dyDescent="0.25">
      <c r="B2" s="8"/>
      <c r="C2" s="34" t="s">
        <v>47</v>
      </c>
      <c r="D2" s="34"/>
      <c r="E2" s="34"/>
      <c r="F2" s="34"/>
      <c r="G2" s="34"/>
      <c r="H2" s="9"/>
    </row>
    <row r="3" spans="2:15" x14ac:dyDescent="0.25">
      <c r="B3" s="10"/>
      <c r="C3" s="28"/>
      <c r="D3" s="28"/>
      <c r="E3" s="28"/>
      <c r="F3" s="28"/>
      <c r="G3" s="28"/>
      <c r="H3" s="11"/>
    </row>
    <row r="4" spans="2:15" x14ac:dyDescent="0.25">
      <c r="B4" s="10"/>
      <c r="C4" s="36" t="s">
        <v>11</v>
      </c>
      <c r="D4" s="37" t="s">
        <v>35</v>
      </c>
      <c r="E4" s="36" t="s">
        <v>42</v>
      </c>
      <c r="F4" s="36"/>
      <c r="G4" s="38" t="s">
        <v>45</v>
      </c>
      <c r="H4" s="11"/>
    </row>
    <row r="5" spans="2:15" x14ac:dyDescent="0.25">
      <c r="B5" s="10"/>
      <c r="C5" s="36"/>
      <c r="D5" s="37"/>
      <c r="E5" s="21" t="s">
        <v>43</v>
      </c>
      <c r="F5" s="21" t="s">
        <v>44</v>
      </c>
      <c r="G5" s="38"/>
      <c r="H5" s="11"/>
    </row>
    <row r="6" spans="2:15" x14ac:dyDescent="0.25">
      <c r="B6" s="10"/>
      <c r="C6" s="35" t="s">
        <v>34</v>
      </c>
      <c r="D6" s="6" t="s">
        <v>36</v>
      </c>
      <c r="E6" s="4" t="s">
        <v>38</v>
      </c>
      <c r="F6" s="4"/>
      <c r="G6" s="4" t="s">
        <v>27</v>
      </c>
      <c r="H6" s="11"/>
    </row>
    <row r="7" spans="2:15" x14ac:dyDescent="0.25">
      <c r="B7" s="10"/>
      <c r="C7" s="35"/>
      <c r="D7" s="6" t="s">
        <v>37</v>
      </c>
      <c r="E7" s="4" t="s">
        <v>40</v>
      </c>
      <c r="F7" s="4"/>
      <c r="G7" s="4" t="s">
        <v>27</v>
      </c>
      <c r="H7" s="11"/>
    </row>
    <row r="8" spans="2:15" x14ac:dyDescent="0.25">
      <c r="B8" s="10"/>
      <c r="C8" s="35" t="s">
        <v>33</v>
      </c>
      <c r="D8" s="6" t="s">
        <v>36</v>
      </c>
      <c r="E8" s="4" t="s">
        <v>39</v>
      </c>
      <c r="F8" s="4"/>
      <c r="G8" s="4" t="s">
        <v>46</v>
      </c>
      <c r="H8" s="11"/>
    </row>
    <row r="9" spans="2:15" x14ac:dyDescent="0.25">
      <c r="B9" s="10"/>
      <c r="C9" s="35"/>
      <c r="D9" s="6" t="s">
        <v>37</v>
      </c>
      <c r="E9" s="4" t="s">
        <v>41</v>
      </c>
      <c r="F9" s="4"/>
      <c r="G9" s="4" t="s">
        <v>46</v>
      </c>
      <c r="H9" s="11"/>
    </row>
    <row r="10" spans="2:15" ht="15.75" thickBot="1" x14ac:dyDescent="0.3">
      <c r="B10" s="12"/>
      <c r="C10" s="13"/>
      <c r="D10" s="14"/>
      <c r="E10" s="13"/>
      <c r="F10" s="13"/>
      <c r="G10" s="13"/>
      <c r="H10" s="16"/>
    </row>
    <row r="11" spans="2:15" ht="15.75" thickBot="1" x14ac:dyDescent="0.3">
      <c r="D11"/>
    </row>
    <row r="12" spans="2:15" x14ac:dyDescent="0.25">
      <c r="B12" s="8"/>
      <c r="C12" s="33" t="s">
        <v>19</v>
      </c>
      <c r="D12" s="33"/>
      <c r="E12" s="33"/>
      <c r="F12" s="33"/>
      <c r="G12" s="33"/>
      <c r="H12" s="9"/>
    </row>
    <row r="13" spans="2:15" x14ac:dyDescent="0.25">
      <c r="B13" s="10"/>
      <c r="C13" s="24"/>
      <c r="D13" s="24"/>
      <c r="E13" s="24"/>
      <c r="H13" s="11"/>
      <c r="J13" t="s">
        <v>150</v>
      </c>
    </row>
    <row r="14" spans="2:15" ht="30" x14ac:dyDescent="0.25">
      <c r="B14" s="10"/>
      <c r="C14" s="29" t="s">
        <v>48</v>
      </c>
      <c r="D14" s="29" t="s">
        <v>53</v>
      </c>
      <c r="E14" s="29" t="s">
        <v>54</v>
      </c>
      <c r="F14" s="29" t="s">
        <v>139</v>
      </c>
      <c r="G14" s="29" t="s">
        <v>145</v>
      </c>
      <c r="H14" s="11"/>
      <c r="J14" s="25" t="s">
        <v>161</v>
      </c>
      <c r="K14" s="25"/>
      <c r="L14" s="25" t="s">
        <v>154</v>
      </c>
      <c r="M14" s="25" t="s">
        <v>169</v>
      </c>
      <c r="N14" s="25" t="s">
        <v>162</v>
      </c>
      <c r="O14" s="25" t="s">
        <v>163</v>
      </c>
    </row>
    <row r="15" spans="2:15" x14ac:dyDescent="0.25">
      <c r="B15" s="10"/>
      <c r="C15" s="31" t="s">
        <v>49</v>
      </c>
      <c r="D15" s="31" t="s">
        <v>20</v>
      </c>
      <c r="E15" s="31" t="s">
        <v>22</v>
      </c>
      <c r="F15" s="32" t="s">
        <v>147</v>
      </c>
      <c r="G15" s="32">
        <v>1</v>
      </c>
      <c r="H15" s="11"/>
      <c r="J15" t="s">
        <v>152</v>
      </c>
      <c r="L15">
        <v>1</v>
      </c>
      <c r="M15">
        <v>14</v>
      </c>
    </row>
    <row r="16" spans="2:15" x14ac:dyDescent="0.25">
      <c r="B16" s="10"/>
      <c r="C16" s="31"/>
      <c r="D16" s="31"/>
      <c r="E16" s="31"/>
      <c r="F16" s="31"/>
      <c r="G16" s="31"/>
      <c r="H16" s="11"/>
    </row>
    <row r="17" spans="2:14" x14ac:dyDescent="0.25">
      <c r="B17" s="10"/>
      <c r="C17" s="31" t="s">
        <v>50</v>
      </c>
      <c r="D17" s="31" t="s">
        <v>25</v>
      </c>
      <c r="E17" s="31"/>
      <c r="F17" s="31"/>
      <c r="G17" s="31"/>
      <c r="H17" s="11"/>
    </row>
    <row r="18" spans="2:14" x14ac:dyDescent="0.25">
      <c r="B18" s="10"/>
      <c r="C18" s="31"/>
      <c r="D18" s="31"/>
      <c r="E18" s="31" t="s">
        <v>23</v>
      </c>
      <c r="F18" s="32" t="s">
        <v>148</v>
      </c>
      <c r="G18" s="31" t="s">
        <v>146</v>
      </c>
      <c r="H18" s="11"/>
    </row>
    <row r="19" spans="2:14" x14ac:dyDescent="0.25">
      <c r="B19" s="10"/>
      <c r="C19" s="31" t="s">
        <v>51</v>
      </c>
      <c r="D19" s="31" t="s">
        <v>24</v>
      </c>
      <c r="E19" s="31"/>
      <c r="F19" s="31"/>
      <c r="G19" s="31"/>
      <c r="H19" s="11"/>
    </row>
    <row r="20" spans="2:14" x14ac:dyDescent="0.25">
      <c r="B20" s="10"/>
      <c r="C20" s="31"/>
      <c r="D20" s="31"/>
      <c r="E20" s="31" t="s">
        <v>22</v>
      </c>
      <c r="F20" s="32" t="s">
        <v>149</v>
      </c>
      <c r="G20" s="32">
        <v>0</v>
      </c>
      <c r="H20" s="11"/>
    </row>
    <row r="21" spans="2:14" x14ac:dyDescent="0.25">
      <c r="B21" s="10"/>
      <c r="C21" s="31" t="s">
        <v>52</v>
      </c>
      <c r="D21" s="31" t="s">
        <v>21</v>
      </c>
      <c r="E21" s="31"/>
      <c r="F21" s="31"/>
      <c r="G21" s="31"/>
      <c r="H21" s="11"/>
      <c r="J21" t="s">
        <v>153</v>
      </c>
      <c r="L21">
        <v>6</v>
      </c>
      <c r="M21">
        <v>0.5</v>
      </c>
    </row>
    <row r="22" spans="2:14" x14ac:dyDescent="0.25">
      <c r="B22" s="10"/>
      <c r="C22" s="31"/>
      <c r="D22" s="31"/>
      <c r="E22" s="31"/>
      <c r="F22" s="31"/>
      <c r="G22" s="31"/>
      <c r="H22" s="11"/>
      <c r="J22" t="s">
        <v>155</v>
      </c>
      <c r="K22" t="s">
        <v>170</v>
      </c>
      <c r="L22">
        <v>1</v>
      </c>
    </row>
    <row r="23" spans="2:14" ht="15.75" thickBot="1" x14ac:dyDescent="0.3">
      <c r="B23" s="12"/>
      <c r="C23" s="13"/>
      <c r="D23" s="14"/>
      <c r="E23" s="13"/>
      <c r="F23" s="13"/>
      <c r="G23" s="13"/>
      <c r="H23" s="16"/>
      <c r="K23" t="s">
        <v>171</v>
      </c>
      <c r="L23">
        <v>1</v>
      </c>
    </row>
    <row r="26" spans="2:14" x14ac:dyDescent="0.25">
      <c r="J26" t="s">
        <v>156</v>
      </c>
      <c r="L26">
        <v>1</v>
      </c>
      <c r="M26">
        <v>250</v>
      </c>
    </row>
    <row r="27" spans="2:14" x14ac:dyDescent="0.25">
      <c r="J27" t="s">
        <v>157</v>
      </c>
      <c r="L27">
        <v>1</v>
      </c>
    </row>
    <row r="28" spans="2:14" x14ac:dyDescent="0.25">
      <c r="J28" t="s">
        <v>158</v>
      </c>
      <c r="L28">
        <v>1</v>
      </c>
      <c r="M28">
        <v>10</v>
      </c>
    </row>
    <row r="29" spans="2:14" x14ac:dyDescent="0.25">
      <c r="J29" t="s">
        <v>159</v>
      </c>
      <c r="K29" t="s">
        <v>178</v>
      </c>
      <c r="L29">
        <v>1</v>
      </c>
      <c r="M29">
        <v>0.04</v>
      </c>
    </row>
    <row r="30" spans="2:14" x14ac:dyDescent="0.25">
      <c r="K30" t="s">
        <v>179</v>
      </c>
      <c r="L30">
        <v>4</v>
      </c>
      <c r="M30">
        <v>0.73499999999999999</v>
      </c>
    </row>
    <row r="31" spans="2:14" x14ac:dyDescent="0.25">
      <c r="E31" s="3"/>
      <c r="F31" s="2"/>
      <c r="G31" s="2"/>
      <c r="I31" s="3"/>
      <c r="J31" t="s">
        <v>160</v>
      </c>
      <c r="L31">
        <v>1</v>
      </c>
      <c r="M31" s="2"/>
      <c r="N31" s="2"/>
    </row>
    <row r="32" spans="2:14" x14ac:dyDescent="0.25">
      <c r="D32"/>
      <c r="E32" s="3"/>
      <c r="I32" s="3"/>
      <c r="J32" t="s">
        <v>167</v>
      </c>
      <c r="L32">
        <v>1</v>
      </c>
      <c r="M32">
        <v>0.15</v>
      </c>
    </row>
    <row r="33" spans="4:12" x14ac:dyDescent="0.25">
      <c r="D33"/>
      <c r="E33" s="3"/>
      <c r="I33" s="3"/>
      <c r="J33" t="s">
        <v>164</v>
      </c>
      <c r="L33">
        <v>0</v>
      </c>
    </row>
    <row r="34" spans="4:12" x14ac:dyDescent="0.25">
      <c r="D34"/>
      <c r="E34" s="3"/>
      <c r="I34" s="3"/>
      <c r="J34" t="s">
        <v>165</v>
      </c>
      <c r="L34">
        <v>0</v>
      </c>
    </row>
    <row r="35" spans="4:12" x14ac:dyDescent="0.25">
      <c r="D35"/>
      <c r="E35" s="3"/>
      <c r="I35" s="3"/>
      <c r="J35" t="s">
        <v>166</v>
      </c>
      <c r="L35">
        <v>0</v>
      </c>
    </row>
    <row r="36" spans="4:12" x14ac:dyDescent="0.25">
      <c r="D36"/>
      <c r="E36" s="3"/>
      <c r="I36" s="3"/>
      <c r="J36" t="s">
        <v>168</v>
      </c>
      <c r="L36">
        <v>0</v>
      </c>
    </row>
    <row r="37" spans="4:12" x14ac:dyDescent="0.25">
      <c r="D37"/>
      <c r="E37" s="3"/>
      <c r="I37" s="3"/>
    </row>
  </sheetData>
  <mergeCells count="25">
    <mergeCell ref="E15:E17"/>
    <mergeCell ref="E20:E22"/>
    <mergeCell ref="C2:G2"/>
    <mergeCell ref="C6:C7"/>
    <mergeCell ref="C8:C9"/>
    <mergeCell ref="C4:C5"/>
    <mergeCell ref="D4:D5"/>
    <mergeCell ref="E4:F4"/>
    <mergeCell ref="G4:G5"/>
    <mergeCell ref="C15:C16"/>
    <mergeCell ref="C17:C18"/>
    <mergeCell ref="G20:G22"/>
    <mergeCell ref="G18:G19"/>
    <mergeCell ref="C12:G12"/>
    <mergeCell ref="D17:D18"/>
    <mergeCell ref="C19:C20"/>
    <mergeCell ref="D19:D20"/>
    <mergeCell ref="C21:C22"/>
    <mergeCell ref="D21:D22"/>
    <mergeCell ref="F15:F17"/>
    <mergeCell ref="F18:F19"/>
    <mergeCell ref="F20:F22"/>
    <mergeCell ref="G15:G17"/>
    <mergeCell ref="D15:D16"/>
    <mergeCell ref="E18:E19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6AE37-A056-4156-ABA4-C771602B3FA0}">
  <sheetPr>
    <tabColor rgb="FFFF0000"/>
  </sheetPr>
  <dimension ref="A1:L13"/>
  <sheetViews>
    <sheetView workbookViewId="0">
      <selection activeCell="A10" sqref="A10:XFD13"/>
    </sheetView>
  </sheetViews>
  <sheetFormatPr defaultRowHeight="15" x14ac:dyDescent="0.25"/>
  <cols>
    <col min="1" max="1" width="15.85546875" bestFit="1" customWidth="1"/>
    <col min="2" max="2" width="15.85546875" customWidth="1"/>
    <col min="3" max="3" width="15.85546875" style="3" customWidth="1"/>
    <col min="4" max="4" width="16.28515625" customWidth="1"/>
    <col min="5" max="5" width="13.140625" customWidth="1"/>
    <col min="6" max="6" width="13.85546875" customWidth="1"/>
    <col min="7" max="7" width="15.5703125" customWidth="1"/>
  </cols>
  <sheetData>
    <row r="1" spans="1:12" x14ac:dyDescent="0.25">
      <c r="A1" t="s">
        <v>0</v>
      </c>
      <c r="B1" t="s">
        <v>11</v>
      </c>
      <c r="C1" s="3" t="s">
        <v>6</v>
      </c>
      <c r="D1" t="s">
        <v>10</v>
      </c>
      <c r="E1" t="s">
        <v>3</v>
      </c>
      <c r="F1" t="s">
        <v>7</v>
      </c>
      <c r="G1" t="s">
        <v>2</v>
      </c>
    </row>
    <row r="2" spans="1:12" x14ac:dyDescent="0.25">
      <c r="A2" s="1">
        <v>45462.357638888891</v>
      </c>
      <c r="B2" s="1" t="s">
        <v>13</v>
      </c>
      <c r="C2" s="3">
        <v>3</v>
      </c>
      <c r="D2" t="s">
        <v>9</v>
      </c>
      <c r="E2">
        <v>8.1</v>
      </c>
      <c r="F2">
        <v>11.94</v>
      </c>
      <c r="G2" s="2">
        <v>5.2349537037037035E-2</v>
      </c>
    </row>
    <row r="3" spans="1:12" x14ac:dyDescent="0.25">
      <c r="A3" s="1">
        <v>45462.40625</v>
      </c>
      <c r="B3" t="s">
        <v>12</v>
      </c>
      <c r="C3" s="3">
        <v>3</v>
      </c>
      <c r="E3" t="s">
        <v>15</v>
      </c>
      <c r="G3" s="2">
        <v>9.166666666666666E-2</v>
      </c>
    </row>
    <row r="4" spans="1:12" x14ac:dyDescent="0.25">
      <c r="A4" s="1">
        <v>45462.638888888891</v>
      </c>
      <c r="B4" t="s">
        <v>14</v>
      </c>
      <c r="C4" s="3">
        <v>3</v>
      </c>
      <c r="E4" t="s">
        <v>15</v>
      </c>
    </row>
    <row r="6" spans="1:12" x14ac:dyDescent="0.25">
      <c r="A6" t="s">
        <v>16</v>
      </c>
    </row>
    <row r="7" spans="1:12" x14ac:dyDescent="0.25">
      <c r="A7" t="s">
        <v>17</v>
      </c>
    </row>
    <row r="8" spans="1:12" x14ac:dyDescent="0.25">
      <c r="A8" t="s">
        <v>18</v>
      </c>
    </row>
    <row r="9" spans="1:12" x14ac:dyDescent="0.25">
      <c r="C9"/>
    </row>
    <row r="10" spans="1:12" x14ac:dyDescent="0.25">
      <c r="C10"/>
      <c r="D10" t="s">
        <v>0</v>
      </c>
      <c r="E10" s="3" t="s">
        <v>6</v>
      </c>
      <c r="F10" t="s">
        <v>42</v>
      </c>
      <c r="G10" t="s">
        <v>3</v>
      </c>
      <c r="H10" t="s">
        <v>4</v>
      </c>
      <c r="I10" t="s">
        <v>7</v>
      </c>
      <c r="J10" t="s">
        <v>5</v>
      </c>
      <c r="K10" t="s">
        <v>1</v>
      </c>
      <c r="L10" t="s">
        <v>2</v>
      </c>
    </row>
    <row r="11" spans="1:12" x14ac:dyDescent="0.25">
      <c r="C11"/>
      <c r="D11" s="1">
        <v>45461.357638888891</v>
      </c>
      <c r="E11" s="5">
        <v>3</v>
      </c>
      <c r="F11">
        <v>300</v>
      </c>
      <c r="G11">
        <v>11.9</v>
      </c>
      <c r="H11">
        <v>9</v>
      </c>
      <c r="J11">
        <v>755</v>
      </c>
      <c r="K11">
        <v>8.5820000000000007</v>
      </c>
      <c r="L11" s="2">
        <v>0.10511574074074075</v>
      </c>
    </row>
    <row r="12" spans="1:12" x14ac:dyDescent="0.25">
      <c r="C12"/>
      <c r="E12" s="5">
        <v>1</v>
      </c>
      <c r="F12">
        <v>300</v>
      </c>
      <c r="G12">
        <v>4.0754000000000001</v>
      </c>
      <c r="H12">
        <v>2.8</v>
      </c>
      <c r="I12">
        <v>3.17</v>
      </c>
      <c r="J12">
        <v>777</v>
      </c>
      <c r="K12">
        <v>2.8860000000000001</v>
      </c>
      <c r="L12" s="2">
        <v>0.108125</v>
      </c>
    </row>
    <row r="13" spans="1:12" x14ac:dyDescent="0.25">
      <c r="C13"/>
      <c r="E13" s="5">
        <v>2</v>
      </c>
      <c r="F13">
        <v>1000</v>
      </c>
      <c r="J13">
        <v>996</v>
      </c>
      <c r="L1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7DCD8-FD92-4D51-B2EA-1227642E17EE}">
  <sheetPr>
    <tabColor rgb="FF00B050"/>
  </sheetPr>
  <dimension ref="B1:N35"/>
  <sheetViews>
    <sheetView showGridLines="0" tabSelected="1" topLeftCell="A7" zoomScale="96" workbookViewId="0">
      <selection activeCell="J21" sqref="J21"/>
    </sheetView>
  </sheetViews>
  <sheetFormatPr defaultRowHeight="15" x14ac:dyDescent="0.25"/>
  <cols>
    <col min="1" max="1" width="3.140625" customWidth="1"/>
    <col min="2" max="2" width="3" customWidth="1"/>
    <col min="3" max="3" width="17.28515625" bestFit="1" customWidth="1"/>
    <col min="4" max="4" width="17" bestFit="1" customWidth="1"/>
    <col min="5" max="6" width="14.140625" bestFit="1" customWidth="1"/>
    <col min="7" max="7" width="15.7109375" bestFit="1" customWidth="1"/>
    <col min="8" max="8" width="15.5703125" bestFit="1" customWidth="1"/>
    <col min="9" max="9" width="16.140625" bestFit="1" customWidth="1"/>
    <col min="10" max="10" width="14.7109375" bestFit="1" customWidth="1"/>
    <col min="11" max="11" width="9.5703125" bestFit="1" customWidth="1"/>
    <col min="14" max="14" width="2.85546875" customWidth="1"/>
  </cols>
  <sheetData>
    <row r="1" spans="2:14" ht="15.75" thickBot="1" x14ac:dyDescent="0.3">
      <c r="E1" s="5"/>
    </row>
    <row r="2" spans="2:14" x14ac:dyDescent="0.25">
      <c r="B2" s="8"/>
      <c r="C2" s="33" t="s">
        <v>59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9"/>
    </row>
    <row r="3" spans="2:14" x14ac:dyDescent="0.25">
      <c r="B3" s="10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1"/>
    </row>
    <row r="4" spans="2:14" x14ac:dyDescent="0.25">
      <c r="B4" s="10"/>
      <c r="C4" s="19" t="s">
        <v>57</v>
      </c>
      <c r="D4" s="54" t="s">
        <v>58</v>
      </c>
      <c r="E4" s="55"/>
      <c r="F4" s="55"/>
      <c r="G4" s="55"/>
      <c r="H4" s="55"/>
      <c r="I4" s="55"/>
      <c r="J4" s="55"/>
      <c r="K4" s="55"/>
      <c r="L4" s="55"/>
      <c r="M4" s="56"/>
      <c r="N4" s="11"/>
    </row>
    <row r="5" spans="2:14" x14ac:dyDescent="0.25">
      <c r="B5" s="10"/>
      <c r="C5" s="19" t="s">
        <v>134</v>
      </c>
      <c r="D5" s="54" t="s">
        <v>135</v>
      </c>
      <c r="E5" s="55"/>
      <c r="F5" s="55"/>
      <c r="G5" s="55"/>
      <c r="H5" s="55"/>
      <c r="I5" s="55"/>
      <c r="J5" s="55"/>
      <c r="K5" s="55"/>
      <c r="L5" s="55"/>
      <c r="M5" s="56"/>
      <c r="N5" s="11"/>
    </row>
    <row r="6" spans="2:14" x14ac:dyDescent="0.25">
      <c r="B6" s="10"/>
      <c r="C6" s="19" t="s">
        <v>55</v>
      </c>
      <c r="D6" s="19" t="s">
        <v>11</v>
      </c>
      <c r="E6" s="20" t="s">
        <v>6</v>
      </c>
      <c r="F6" s="21" t="s">
        <v>42</v>
      </c>
      <c r="G6" s="21" t="s">
        <v>63</v>
      </c>
      <c r="H6" s="20" t="s">
        <v>64</v>
      </c>
      <c r="I6" s="21" t="s">
        <v>65</v>
      </c>
      <c r="J6" s="21" t="s">
        <v>66</v>
      </c>
      <c r="K6" s="50" t="s">
        <v>68</v>
      </c>
      <c r="L6" s="45"/>
      <c r="M6" s="46"/>
      <c r="N6" s="11"/>
    </row>
    <row r="7" spans="2:14" x14ac:dyDescent="0.25">
      <c r="B7" s="10"/>
      <c r="C7" s="17">
        <v>45637</v>
      </c>
      <c r="D7" s="7" t="s">
        <v>32</v>
      </c>
      <c r="E7" s="22">
        <v>3</v>
      </c>
      <c r="F7" s="6" t="s">
        <v>26</v>
      </c>
      <c r="G7" s="23">
        <v>0.63609953703703703</v>
      </c>
      <c r="H7" s="23">
        <v>0.74121527777777774</v>
      </c>
      <c r="I7" s="4">
        <v>12.2</v>
      </c>
      <c r="J7" s="6" t="s">
        <v>136</v>
      </c>
      <c r="K7" s="47">
        <v>0.10511574074074075</v>
      </c>
      <c r="L7" s="48"/>
      <c r="M7" s="49"/>
      <c r="N7" s="11"/>
    </row>
    <row r="8" spans="2:14" x14ac:dyDescent="0.25">
      <c r="B8" s="10"/>
      <c r="C8" s="17">
        <v>45638</v>
      </c>
      <c r="D8" s="7" t="s">
        <v>56</v>
      </c>
      <c r="E8" s="22">
        <v>3</v>
      </c>
      <c r="F8" s="6" t="s">
        <v>30</v>
      </c>
      <c r="G8" s="4"/>
      <c r="H8" s="4"/>
      <c r="I8" s="4"/>
      <c r="J8" s="6" t="s">
        <v>136</v>
      </c>
      <c r="K8" s="39"/>
      <c r="L8" s="40"/>
      <c r="M8" s="41"/>
      <c r="N8" s="11"/>
    </row>
    <row r="9" spans="2:14" x14ac:dyDescent="0.25">
      <c r="B9" s="10"/>
      <c r="E9" s="5"/>
      <c r="F9" s="3"/>
      <c r="J9" s="3"/>
      <c r="N9" s="11"/>
    </row>
    <row r="10" spans="2:14" x14ac:dyDescent="0.25">
      <c r="B10" s="10"/>
      <c r="C10" s="19" t="s">
        <v>57</v>
      </c>
      <c r="D10" s="42" t="s">
        <v>29</v>
      </c>
      <c r="E10" s="43"/>
      <c r="F10" s="43"/>
      <c r="G10" s="43"/>
      <c r="H10" s="43"/>
      <c r="I10" s="43"/>
      <c r="J10" s="43"/>
      <c r="K10" s="43"/>
      <c r="L10" s="43"/>
      <c r="M10" s="44"/>
      <c r="N10" s="11"/>
    </row>
    <row r="11" spans="2:14" x14ac:dyDescent="0.25">
      <c r="B11" s="10"/>
      <c r="C11" s="19" t="s">
        <v>134</v>
      </c>
      <c r="D11" s="42" t="s">
        <v>138</v>
      </c>
      <c r="E11" s="43"/>
      <c r="F11" s="43"/>
      <c r="G11" s="43"/>
      <c r="H11" s="43"/>
      <c r="I11" s="43"/>
      <c r="J11" s="43"/>
      <c r="K11" s="43"/>
      <c r="L11" s="43"/>
      <c r="M11" s="44"/>
      <c r="N11" s="11"/>
    </row>
    <row r="12" spans="2:14" x14ac:dyDescent="0.25">
      <c r="B12" s="10"/>
      <c r="C12" s="19" t="s">
        <v>55</v>
      </c>
      <c r="D12" s="19" t="s">
        <v>11</v>
      </c>
      <c r="E12" s="20" t="s">
        <v>6</v>
      </c>
      <c r="F12" s="21" t="s">
        <v>42</v>
      </c>
      <c r="G12" s="21" t="s">
        <v>63</v>
      </c>
      <c r="H12" s="20" t="s">
        <v>64</v>
      </c>
      <c r="I12" s="21" t="s">
        <v>65</v>
      </c>
      <c r="J12" s="21" t="s">
        <v>66</v>
      </c>
      <c r="K12" s="21" t="s">
        <v>67</v>
      </c>
      <c r="L12" s="21" t="s">
        <v>69</v>
      </c>
      <c r="M12" s="21" t="s">
        <v>68</v>
      </c>
      <c r="N12" s="11"/>
    </row>
    <row r="13" spans="2:14" x14ac:dyDescent="0.25">
      <c r="B13" s="10"/>
      <c r="C13" s="17">
        <v>45637</v>
      </c>
      <c r="D13" s="7" t="s">
        <v>32</v>
      </c>
      <c r="E13" s="22">
        <v>3</v>
      </c>
      <c r="F13" s="6" t="s">
        <v>26</v>
      </c>
      <c r="G13" s="23">
        <v>0.63150462962962961</v>
      </c>
      <c r="H13" s="23">
        <v>0.64584490740740741</v>
      </c>
      <c r="I13" s="4" t="s">
        <v>28</v>
      </c>
      <c r="J13" s="6" t="s">
        <v>24</v>
      </c>
      <c r="K13" s="4" t="s">
        <v>31</v>
      </c>
      <c r="L13" s="4" t="s">
        <v>60</v>
      </c>
      <c r="M13" s="23">
        <v>1.4340277777777778E-2</v>
      </c>
      <c r="N13" s="11"/>
    </row>
    <row r="14" spans="2:14" x14ac:dyDescent="0.25">
      <c r="B14" s="10"/>
      <c r="C14" s="17">
        <v>45637</v>
      </c>
      <c r="D14" s="7" t="s">
        <v>56</v>
      </c>
      <c r="E14" s="22">
        <v>3</v>
      </c>
      <c r="F14" s="6" t="s">
        <v>30</v>
      </c>
      <c r="G14" s="23">
        <v>0.68125000000000002</v>
      </c>
      <c r="H14" s="23">
        <v>0.70824074074074073</v>
      </c>
      <c r="I14" s="4" t="s">
        <v>28</v>
      </c>
      <c r="J14" s="6" t="s">
        <v>24</v>
      </c>
      <c r="K14" s="4" t="s">
        <v>61</v>
      </c>
      <c r="L14" s="4" t="s">
        <v>62</v>
      </c>
      <c r="M14" s="23">
        <v>2.6990740740740742E-2</v>
      </c>
      <c r="N14" s="11"/>
    </row>
    <row r="15" spans="2:14" x14ac:dyDescent="0.25">
      <c r="B15" s="10"/>
      <c r="E15" s="5"/>
      <c r="F15" s="3"/>
      <c r="J15" s="3"/>
      <c r="N15" s="11"/>
    </row>
    <row r="16" spans="2:14" x14ac:dyDescent="0.25">
      <c r="B16" s="10"/>
      <c r="C16" s="19" t="s">
        <v>57</v>
      </c>
      <c r="D16" s="42" t="s">
        <v>29</v>
      </c>
      <c r="E16" s="43"/>
      <c r="F16" s="43"/>
      <c r="G16" s="43"/>
      <c r="H16" s="43"/>
      <c r="I16" s="43"/>
      <c r="J16" s="43"/>
      <c r="K16" s="43"/>
      <c r="L16" s="43"/>
      <c r="M16" s="44"/>
      <c r="N16" s="11"/>
    </row>
    <row r="17" spans="2:14" x14ac:dyDescent="0.25">
      <c r="B17" s="10"/>
      <c r="C17" s="19" t="s">
        <v>134</v>
      </c>
      <c r="D17" s="42" t="s">
        <v>135</v>
      </c>
      <c r="E17" s="43"/>
      <c r="F17" s="43"/>
      <c r="G17" s="43"/>
      <c r="H17" s="43"/>
      <c r="I17" s="43"/>
      <c r="J17" s="43"/>
      <c r="K17" s="43"/>
      <c r="L17" s="43"/>
      <c r="M17" s="44"/>
      <c r="N17" s="11"/>
    </row>
    <row r="18" spans="2:14" x14ac:dyDescent="0.25">
      <c r="B18" s="10"/>
      <c r="C18" s="19" t="s">
        <v>55</v>
      </c>
      <c r="D18" s="19" t="s">
        <v>11</v>
      </c>
      <c r="E18" s="20" t="s">
        <v>6</v>
      </c>
      <c r="F18" s="21" t="s">
        <v>42</v>
      </c>
      <c r="G18" s="21" t="s">
        <v>63</v>
      </c>
      <c r="H18" s="20" t="s">
        <v>64</v>
      </c>
      <c r="I18" s="21" t="s">
        <v>65</v>
      </c>
      <c r="J18" s="21" t="s">
        <v>66</v>
      </c>
      <c r="K18" s="50" t="s">
        <v>68</v>
      </c>
      <c r="L18" s="45"/>
      <c r="M18" s="46"/>
      <c r="N18" s="11"/>
    </row>
    <row r="19" spans="2:14" x14ac:dyDescent="0.25">
      <c r="B19" s="10"/>
      <c r="C19" s="17">
        <v>45638</v>
      </c>
      <c r="D19" s="7" t="s">
        <v>32</v>
      </c>
      <c r="E19" s="22">
        <v>3</v>
      </c>
      <c r="F19" s="6" t="s">
        <v>26</v>
      </c>
      <c r="G19" s="23">
        <v>0.54221064814814812</v>
      </c>
      <c r="H19" s="23">
        <v>0.56813657407407403</v>
      </c>
      <c r="I19" s="4" t="s">
        <v>172</v>
      </c>
      <c r="J19" s="6" t="s">
        <v>173</v>
      </c>
      <c r="K19" s="47">
        <v>2.5925925925925925E-2</v>
      </c>
      <c r="L19" s="40"/>
      <c r="M19" s="41"/>
      <c r="N19" s="11"/>
    </row>
    <row r="20" spans="2:14" x14ac:dyDescent="0.25">
      <c r="B20" s="10"/>
      <c r="C20" s="17">
        <v>45639</v>
      </c>
      <c r="D20" s="7" t="s">
        <v>56</v>
      </c>
      <c r="E20" s="22">
        <v>3</v>
      </c>
      <c r="F20" s="6" t="s">
        <v>30</v>
      </c>
      <c r="G20" s="23">
        <v>0.34583333333333333</v>
      </c>
      <c r="H20" s="23"/>
      <c r="I20" s="4" t="s">
        <v>172</v>
      </c>
      <c r="J20" s="6" t="s">
        <v>173</v>
      </c>
      <c r="K20" s="39"/>
      <c r="L20" s="40"/>
      <c r="M20" s="41"/>
      <c r="N20" s="11"/>
    </row>
    <row r="21" spans="2:14" ht="15.75" thickBot="1" x14ac:dyDescent="0.3">
      <c r="B21" s="12"/>
      <c r="C21" s="13"/>
      <c r="D21" s="13"/>
      <c r="E21" s="14"/>
      <c r="F21" s="14"/>
      <c r="G21" s="15"/>
      <c r="H21" s="15"/>
      <c r="I21" s="13"/>
      <c r="J21" s="14"/>
      <c r="K21" s="13"/>
      <c r="L21" s="13"/>
      <c r="M21" s="15"/>
      <c r="N21" s="16"/>
    </row>
    <row r="22" spans="2:14" ht="15.75" thickBot="1" x14ac:dyDescent="0.3"/>
    <row r="23" spans="2:14" x14ac:dyDescent="0.25">
      <c r="B23" s="8"/>
      <c r="C23" s="33" t="s">
        <v>70</v>
      </c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9"/>
    </row>
    <row r="24" spans="2:14" x14ac:dyDescent="0.25">
      <c r="B24" s="10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1"/>
    </row>
    <row r="25" spans="2:14" x14ac:dyDescent="0.25">
      <c r="B25" s="10"/>
      <c r="C25" s="19" t="s">
        <v>57</v>
      </c>
      <c r="D25" s="42" t="s">
        <v>58</v>
      </c>
      <c r="E25" s="43"/>
      <c r="F25" s="43"/>
      <c r="G25" s="43"/>
      <c r="H25" s="43"/>
      <c r="I25" s="43"/>
      <c r="J25" s="43"/>
      <c r="K25" s="43"/>
      <c r="L25" s="43"/>
      <c r="M25" s="44"/>
      <c r="N25" s="11"/>
    </row>
    <row r="26" spans="2:14" x14ac:dyDescent="0.25">
      <c r="B26" s="10"/>
      <c r="C26" s="19" t="s">
        <v>134</v>
      </c>
      <c r="D26" s="42" t="s">
        <v>137</v>
      </c>
      <c r="E26" s="43"/>
      <c r="F26" s="43"/>
      <c r="G26" s="43"/>
      <c r="H26" s="43"/>
      <c r="I26" s="43"/>
      <c r="J26" s="43"/>
      <c r="K26" s="43"/>
      <c r="L26" s="43"/>
      <c r="M26" s="44"/>
      <c r="N26" s="11"/>
    </row>
    <row r="27" spans="2:14" x14ac:dyDescent="0.25">
      <c r="B27" s="10"/>
      <c r="C27" s="19" t="s">
        <v>55</v>
      </c>
      <c r="D27" s="20" t="s">
        <v>6</v>
      </c>
      <c r="E27" s="21" t="s">
        <v>63</v>
      </c>
      <c r="F27" s="20" t="s">
        <v>64</v>
      </c>
      <c r="G27" s="21" t="s">
        <v>65</v>
      </c>
      <c r="H27" s="21" t="s">
        <v>66</v>
      </c>
      <c r="I27" s="21" t="s">
        <v>177</v>
      </c>
      <c r="J27" s="21" t="s">
        <v>71</v>
      </c>
      <c r="K27" s="50" t="s">
        <v>68</v>
      </c>
      <c r="L27" s="45"/>
      <c r="M27" s="46"/>
      <c r="N27" s="11"/>
    </row>
    <row r="28" spans="2:14" x14ac:dyDescent="0.25">
      <c r="B28" s="10"/>
      <c r="C28" s="17">
        <v>45637</v>
      </c>
      <c r="D28" s="22">
        <v>3</v>
      </c>
      <c r="E28" s="23">
        <v>0.40106481481481482</v>
      </c>
      <c r="F28" s="23"/>
      <c r="G28" s="4">
        <v>6.47</v>
      </c>
      <c r="H28" s="6"/>
      <c r="I28" s="30" t="s">
        <v>151</v>
      </c>
      <c r="J28" s="30" t="s">
        <v>151</v>
      </c>
      <c r="K28" s="51"/>
      <c r="L28" s="52"/>
      <c r="M28" s="53"/>
      <c r="N28" s="11"/>
    </row>
    <row r="29" spans="2:14" x14ac:dyDescent="0.25">
      <c r="B29" s="10"/>
      <c r="E29" s="5"/>
      <c r="F29" s="3"/>
      <c r="J29" s="3"/>
      <c r="N29" s="11"/>
    </row>
    <row r="30" spans="2:14" x14ac:dyDescent="0.25">
      <c r="B30" s="10"/>
      <c r="C30" s="19" t="s">
        <v>57</v>
      </c>
      <c r="D30" s="42" t="s">
        <v>29</v>
      </c>
      <c r="E30" s="43"/>
      <c r="F30" s="43"/>
      <c r="G30" s="43"/>
      <c r="H30" s="43"/>
      <c r="I30" s="43"/>
      <c r="J30" s="43"/>
      <c r="K30" s="43"/>
      <c r="L30" s="43"/>
      <c r="M30" s="44"/>
      <c r="N30" s="11"/>
    </row>
    <row r="31" spans="2:14" x14ac:dyDescent="0.25">
      <c r="B31" s="10"/>
      <c r="C31" s="19" t="s">
        <v>134</v>
      </c>
      <c r="D31" s="42" t="s">
        <v>144</v>
      </c>
      <c r="E31" s="43"/>
      <c r="F31" s="43"/>
      <c r="G31" s="43"/>
      <c r="H31" s="43"/>
      <c r="I31" s="43"/>
      <c r="J31" s="43"/>
      <c r="K31" s="43"/>
      <c r="L31" s="43"/>
      <c r="M31" s="44"/>
      <c r="N31" s="11"/>
    </row>
    <row r="32" spans="2:14" x14ac:dyDescent="0.25">
      <c r="B32" s="10"/>
      <c r="C32" s="19" t="s">
        <v>55</v>
      </c>
      <c r="D32" s="20" t="s">
        <v>6</v>
      </c>
      <c r="E32" s="21" t="s">
        <v>63</v>
      </c>
      <c r="F32" s="20" t="s">
        <v>64</v>
      </c>
      <c r="G32" s="21" t="s">
        <v>65</v>
      </c>
      <c r="H32" s="21" t="s">
        <v>66</v>
      </c>
      <c r="I32" s="21" t="s">
        <v>177</v>
      </c>
      <c r="J32" s="21" t="s">
        <v>71</v>
      </c>
      <c r="K32" s="45" t="s">
        <v>68</v>
      </c>
      <c r="L32" s="45"/>
      <c r="M32" s="46"/>
      <c r="N32" s="11"/>
    </row>
    <row r="33" spans="2:14" x14ac:dyDescent="0.25">
      <c r="B33" s="10"/>
      <c r="C33" s="17">
        <v>45637</v>
      </c>
      <c r="D33" s="22">
        <v>3</v>
      </c>
      <c r="E33" s="23">
        <v>0.39516203703703706</v>
      </c>
      <c r="F33" s="23">
        <v>0.41113425925925928</v>
      </c>
      <c r="G33" s="4" t="s">
        <v>140</v>
      </c>
      <c r="H33" s="6" t="s">
        <v>143</v>
      </c>
      <c r="I33" s="6" t="s">
        <v>141</v>
      </c>
      <c r="J33" s="6" t="s">
        <v>142</v>
      </c>
      <c r="K33" s="47">
        <v>1.5972222222222221E-2</v>
      </c>
      <c r="L33" s="48"/>
      <c r="M33" s="49"/>
      <c r="N33" s="11"/>
    </row>
    <row r="34" spans="2:14" x14ac:dyDescent="0.25">
      <c r="B34" s="10"/>
      <c r="C34" s="17">
        <v>45638</v>
      </c>
      <c r="D34" s="22">
        <v>3</v>
      </c>
      <c r="E34" s="23">
        <v>0.57084490740740745</v>
      </c>
      <c r="F34" s="23">
        <v>0.58994212962962966</v>
      </c>
      <c r="G34" s="4" t="s">
        <v>174</v>
      </c>
      <c r="H34" s="6" t="s">
        <v>176</v>
      </c>
      <c r="I34" s="6" t="s">
        <v>175</v>
      </c>
      <c r="J34" s="6" t="s">
        <v>142</v>
      </c>
      <c r="K34" s="47">
        <v>1.9097222222222224E-2</v>
      </c>
      <c r="L34" s="48"/>
      <c r="M34" s="49"/>
      <c r="N34" s="11"/>
    </row>
    <row r="35" spans="2:14" ht="15.75" thickBot="1" x14ac:dyDescent="0.3">
      <c r="B35" s="12"/>
      <c r="C35" s="13"/>
      <c r="D35" s="13"/>
      <c r="E35" s="14"/>
      <c r="F35" s="14"/>
      <c r="G35" s="15"/>
      <c r="H35" s="15"/>
      <c r="I35" s="13"/>
      <c r="J35" s="14"/>
      <c r="K35" s="13"/>
      <c r="L35" s="13"/>
      <c r="M35" s="15"/>
      <c r="N35" s="16"/>
    </row>
  </sheetData>
  <mergeCells count="23">
    <mergeCell ref="K34:M34"/>
    <mergeCell ref="D26:M26"/>
    <mergeCell ref="C2:M2"/>
    <mergeCell ref="D10:M10"/>
    <mergeCell ref="D4:M4"/>
    <mergeCell ref="C23:M23"/>
    <mergeCell ref="D25:M25"/>
    <mergeCell ref="D5:M5"/>
    <mergeCell ref="D11:M11"/>
    <mergeCell ref="K6:M6"/>
    <mergeCell ref="K7:M7"/>
    <mergeCell ref="K8:M8"/>
    <mergeCell ref="D16:M16"/>
    <mergeCell ref="D17:M17"/>
    <mergeCell ref="K18:M18"/>
    <mergeCell ref="K19:M19"/>
    <mergeCell ref="K20:M20"/>
    <mergeCell ref="D31:M31"/>
    <mergeCell ref="K32:M32"/>
    <mergeCell ref="K33:M33"/>
    <mergeCell ref="K27:M27"/>
    <mergeCell ref="K28:M28"/>
    <mergeCell ref="D30:M30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10606-736C-4F72-98B2-C8AABC941DFF}">
  <sheetPr>
    <tabColor theme="5" tint="-0.249977111117893"/>
  </sheetPr>
  <dimension ref="B1:G1197"/>
  <sheetViews>
    <sheetView topLeftCell="A13" workbookViewId="0">
      <selection activeCell="E35" sqref="E35"/>
    </sheetView>
  </sheetViews>
  <sheetFormatPr defaultRowHeight="15" x14ac:dyDescent="0.25"/>
  <cols>
    <col min="2" max="3" width="15.28515625" customWidth="1"/>
    <col min="4" max="4" width="17.7109375" bestFit="1" customWidth="1"/>
    <col min="5" max="5" width="13.7109375" customWidth="1"/>
    <col min="6" max="7" width="14.5703125" customWidth="1"/>
    <col min="9" max="9" width="21.42578125" customWidth="1"/>
    <col min="10" max="10" width="12.5703125" customWidth="1"/>
  </cols>
  <sheetData>
    <row r="1" spans="2:7" x14ac:dyDescent="0.25">
      <c r="B1" t="s">
        <v>75</v>
      </c>
      <c r="C1" t="s">
        <v>74</v>
      </c>
    </row>
    <row r="2" spans="2:7" x14ac:dyDescent="0.25">
      <c r="B2">
        <v>10000</v>
      </c>
      <c r="C2">
        <v>4700</v>
      </c>
    </row>
    <row r="4" spans="2:7" s="25" customFormat="1" ht="45" x14ac:dyDescent="0.25">
      <c r="B4" s="25" t="s">
        <v>129</v>
      </c>
      <c r="C4" s="25" t="s">
        <v>130</v>
      </c>
      <c r="D4" s="25" t="s">
        <v>131</v>
      </c>
      <c r="E4" s="25" t="s">
        <v>132</v>
      </c>
      <c r="F4" s="25" t="s">
        <v>73</v>
      </c>
      <c r="G4" s="25" t="s">
        <v>72</v>
      </c>
    </row>
    <row r="5" spans="2:7" x14ac:dyDescent="0.25">
      <c r="B5">
        <v>12.6</v>
      </c>
      <c r="C5">
        <f t="shared" ref="C5:C36" si="0">B5*$C$2/($B$2+$C$2)</f>
        <v>4.0285714285714285</v>
      </c>
      <c r="D5">
        <f t="shared" ref="D5:D36" si="1">(B5-11.1)*100/1.5</f>
        <v>100</v>
      </c>
      <c r="E5">
        <f>MIN(MAX((B5-11.3)*100, 0), 100)</f>
        <v>100</v>
      </c>
      <c r="F5">
        <v>3900</v>
      </c>
      <c r="G5">
        <f t="shared" ref="G5:G68" si="2">(F5/5000)*1023</f>
        <v>797.94</v>
      </c>
    </row>
    <row r="6" spans="2:7" x14ac:dyDescent="0.25">
      <c r="B6">
        <v>12.59</v>
      </c>
      <c r="C6">
        <f t="shared" si="0"/>
        <v>4.0253741496598643</v>
      </c>
      <c r="D6">
        <f t="shared" si="1"/>
        <v>99.333333333333357</v>
      </c>
      <c r="E6">
        <f t="shared" ref="E6:E58" si="3">MIN(MAX((B6-11.3)*100, 0), 100)</f>
        <v>100</v>
      </c>
      <c r="F6">
        <v>3899</v>
      </c>
      <c r="G6">
        <f t="shared" si="2"/>
        <v>797.73540000000003</v>
      </c>
    </row>
    <row r="7" spans="2:7" x14ac:dyDescent="0.25">
      <c r="B7">
        <v>12.58</v>
      </c>
      <c r="C7">
        <f t="shared" si="0"/>
        <v>4.0221768707482992</v>
      </c>
      <c r="D7">
        <f t="shared" si="1"/>
        <v>98.6666666666667</v>
      </c>
      <c r="E7">
        <f t="shared" si="3"/>
        <v>100</v>
      </c>
      <c r="F7">
        <v>3898</v>
      </c>
      <c r="G7">
        <f t="shared" si="2"/>
        <v>797.5308</v>
      </c>
    </row>
    <row r="8" spans="2:7" x14ac:dyDescent="0.25">
      <c r="B8">
        <v>12.57</v>
      </c>
      <c r="C8">
        <f t="shared" si="0"/>
        <v>4.018979591836735</v>
      </c>
      <c r="D8">
        <f t="shared" si="1"/>
        <v>98.000000000000043</v>
      </c>
      <c r="E8">
        <f t="shared" si="3"/>
        <v>100</v>
      </c>
      <c r="F8">
        <v>3897</v>
      </c>
      <c r="G8">
        <f t="shared" si="2"/>
        <v>797.32619999999997</v>
      </c>
    </row>
    <row r="9" spans="2:7" x14ac:dyDescent="0.25">
      <c r="B9">
        <v>12.56</v>
      </c>
      <c r="C9">
        <f t="shared" si="0"/>
        <v>4.01578231292517</v>
      </c>
      <c r="D9">
        <f t="shared" si="1"/>
        <v>97.333333333333385</v>
      </c>
      <c r="E9">
        <f t="shared" si="3"/>
        <v>100</v>
      </c>
      <c r="F9">
        <v>3896</v>
      </c>
      <c r="G9">
        <f t="shared" si="2"/>
        <v>797.12160000000006</v>
      </c>
    </row>
    <row r="10" spans="2:7" x14ac:dyDescent="0.25">
      <c r="B10">
        <v>12.55</v>
      </c>
      <c r="C10">
        <f t="shared" si="0"/>
        <v>4.0125850340136058</v>
      </c>
      <c r="D10">
        <f t="shared" si="1"/>
        <v>96.666666666666742</v>
      </c>
      <c r="E10">
        <f t="shared" si="3"/>
        <v>100</v>
      </c>
      <c r="F10">
        <v>3895</v>
      </c>
      <c r="G10">
        <f t="shared" si="2"/>
        <v>796.91700000000003</v>
      </c>
    </row>
    <row r="11" spans="2:7" x14ac:dyDescent="0.25">
      <c r="B11">
        <v>12.54</v>
      </c>
      <c r="C11">
        <f t="shared" si="0"/>
        <v>4.0093877551020407</v>
      </c>
      <c r="D11">
        <f t="shared" si="1"/>
        <v>95.999999999999957</v>
      </c>
      <c r="E11">
        <f t="shared" si="3"/>
        <v>100</v>
      </c>
      <c r="F11">
        <v>3894</v>
      </c>
      <c r="G11">
        <f t="shared" si="2"/>
        <v>796.7124</v>
      </c>
    </row>
    <row r="12" spans="2:7" x14ac:dyDescent="0.25">
      <c r="B12">
        <v>12.53</v>
      </c>
      <c r="C12">
        <f t="shared" si="0"/>
        <v>4.0061904761904765</v>
      </c>
      <c r="D12">
        <f t="shared" si="1"/>
        <v>95.333333333333314</v>
      </c>
      <c r="E12">
        <f t="shared" si="3"/>
        <v>100</v>
      </c>
      <c r="F12">
        <v>3893</v>
      </c>
      <c r="G12">
        <f t="shared" si="2"/>
        <v>796.50779999999997</v>
      </c>
    </row>
    <row r="13" spans="2:7" x14ac:dyDescent="0.25">
      <c r="B13">
        <v>12.52</v>
      </c>
      <c r="C13">
        <f t="shared" si="0"/>
        <v>4.0029931972789115</v>
      </c>
      <c r="D13">
        <f t="shared" si="1"/>
        <v>94.666666666666671</v>
      </c>
      <c r="E13">
        <f t="shared" si="3"/>
        <v>100</v>
      </c>
      <c r="F13">
        <v>3892</v>
      </c>
      <c r="G13">
        <f t="shared" si="2"/>
        <v>796.30319999999995</v>
      </c>
    </row>
    <row r="14" spans="2:7" x14ac:dyDescent="0.25">
      <c r="B14">
        <v>12.51</v>
      </c>
      <c r="C14">
        <f t="shared" si="0"/>
        <v>3.9997959183673468</v>
      </c>
      <c r="D14">
        <f t="shared" si="1"/>
        <v>94</v>
      </c>
      <c r="E14">
        <f t="shared" si="3"/>
        <v>100</v>
      </c>
      <c r="F14">
        <v>3891</v>
      </c>
      <c r="G14">
        <f t="shared" si="2"/>
        <v>796.09860000000003</v>
      </c>
    </row>
    <row r="15" spans="2:7" x14ac:dyDescent="0.25">
      <c r="B15">
        <v>12.5</v>
      </c>
      <c r="C15">
        <f t="shared" si="0"/>
        <v>3.9965986394557822</v>
      </c>
      <c r="D15">
        <f t="shared" si="1"/>
        <v>93.333333333333357</v>
      </c>
      <c r="E15">
        <f t="shared" si="3"/>
        <v>100</v>
      </c>
      <c r="F15">
        <v>3890</v>
      </c>
      <c r="G15">
        <f t="shared" si="2"/>
        <v>795.89400000000001</v>
      </c>
    </row>
    <row r="16" spans="2:7" x14ac:dyDescent="0.25">
      <c r="B16">
        <v>12.49</v>
      </c>
      <c r="C16">
        <f t="shared" si="0"/>
        <v>3.9934013605442176</v>
      </c>
      <c r="D16">
        <f t="shared" si="1"/>
        <v>92.6666666666667</v>
      </c>
      <c r="E16">
        <f t="shared" si="3"/>
        <v>100</v>
      </c>
      <c r="F16">
        <v>3889</v>
      </c>
      <c r="G16">
        <f t="shared" si="2"/>
        <v>795.68940000000009</v>
      </c>
    </row>
    <row r="17" spans="2:7" x14ac:dyDescent="0.25">
      <c r="B17">
        <v>12.48</v>
      </c>
      <c r="C17">
        <f t="shared" si="0"/>
        <v>3.9902040816326529</v>
      </c>
      <c r="D17">
        <f t="shared" si="1"/>
        <v>92.000000000000057</v>
      </c>
      <c r="E17">
        <f t="shared" si="3"/>
        <v>100</v>
      </c>
      <c r="F17">
        <v>3888</v>
      </c>
      <c r="G17">
        <f t="shared" si="2"/>
        <v>795.48479999999995</v>
      </c>
    </row>
    <row r="18" spans="2:7" x14ac:dyDescent="0.25">
      <c r="B18">
        <v>12.47</v>
      </c>
      <c r="C18">
        <f t="shared" si="0"/>
        <v>3.9870068027210883</v>
      </c>
      <c r="D18">
        <f t="shared" si="1"/>
        <v>91.333333333333414</v>
      </c>
      <c r="E18">
        <f t="shared" si="3"/>
        <v>100</v>
      </c>
      <c r="F18">
        <v>3887</v>
      </c>
      <c r="G18">
        <f t="shared" si="2"/>
        <v>795.28020000000004</v>
      </c>
    </row>
    <row r="19" spans="2:7" x14ac:dyDescent="0.25">
      <c r="B19">
        <v>12.46</v>
      </c>
      <c r="C19">
        <f t="shared" si="0"/>
        <v>3.9838095238095241</v>
      </c>
      <c r="D19">
        <f t="shared" si="1"/>
        <v>90.666666666666742</v>
      </c>
      <c r="E19">
        <f t="shared" si="3"/>
        <v>100</v>
      </c>
      <c r="F19">
        <v>3886</v>
      </c>
      <c r="G19">
        <f t="shared" si="2"/>
        <v>795.07560000000001</v>
      </c>
    </row>
    <row r="20" spans="2:7" x14ac:dyDescent="0.25">
      <c r="B20">
        <v>12.45</v>
      </c>
      <c r="C20">
        <f t="shared" si="0"/>
        <v>3.9806122448979591</v>
      </c>
      <c r="D20">
        <f t="shared" si="1"/>
        <v>89.999999999999986</v>
      </c>
      <c r="E20">
        <f t="shared" si="3"/>
        <v>100</v>
      </c>
      <c r="F20">
        <v>3885</v>
      </c>
      <c r="G20">
        <f t="shared" si="2"/>
        <v>794.87099999999998</v>
      </c>
    </row>
    <row r="21" spans="2:7" x14ac:dyDescent="0.25">
      <c r="B21">
        <v>12.44</v>
      </c>
      <c r="C21">
        <f t="shared" si="0"/>
        <v>3.9774149659863944</v>
      </c>
      <c r="D21">
        <f t="shared" si="1"/>
        <v>89.333333333333329</v>
      </c>
      <c r="E21">
        <f t="shared" si="3"/>
        <v>100</v>
      </c>
      <c r="F21">
        <v>3884</v>
      </c>
      <c r="G21">
        <f t="shared" si="2"/>
        <v>794.66640000000007</v>
      </c>
    </row>
    <row r="22" spans="2:7" x14ac:dyDescent="0.25">
      <c r="B22">
        <v>12.43</v>
      </c>
      <c r="C22">
        <f t="shared" si="0"/>
        <v>3.9742176870748298</v>
      </c>
      <c r="D22">
        <f t="shared" si="1"/>
        <v>88.666666666666671</v>
      </c>
      <c r="E22">
        <f t="shared" si="3"/>
        <v>100</v>
      </c>
      <c r="F22">
        <v>3883</v>
      </c>
      <c r="G22">
        <f t="shared" si="2"/>
        <v>794.46179999999993</v>
      </c>
    </row>
    <row r="23" spans="2:7" x14ac:dyDescent="0.25">
      <c r="B23">
        <v>12.42</v>
      </c>
      <c r="C23">
        <f t="shared" si="0"/>
        <v>3.9710204081632652</v>
      </c>
      <c r="D23">
        <f t="shared" si="1"/>
        <v>88.000000000000014</v>
      </c>
      <c r="E23">
        <f t="shared" si="3"/>
        <v>100</v>
      </c>
      <c r="F23">
        <v>3882</v>
      </c>
      <c r="G23">
        <f t="shared" si="2"/>
        <v>794.25720000000001</v>
      </c>
    </row>
    <row r="24" spans="2:7" x14ac:dyDescent="0.25">
      <c r="B24">
        <v>12.41</v>
      </c>
      <c r="C24">
        <f t="shared" si="0"/>
        <v>3.9678231292517006</v>
      </c>
      <c r="D24">
        <f t="shared" si="1"/>
        <v>87.333333333333371</v>
      </c>
      <c r="E24">
        <f t="shared" si="3"/>
        <v>100</v>
      </c>
      <c r="F24">
        <v>3881</v>
      </c>
      <c r="G24">
        <f t="shared" si="2"/>
        <v>794.05259999999998</v>
      </c>
    </row>
    <row r="25" spans="2:7" x14ac:dyDescent="0.25">
      <c r="B25">
        <v>12.4</v>
      </c>
      <c r="C25">
        <f t="shared" si="0"/>
        <v>3.9646258503401359</v>
      </c>
      <c r="D25">
        <f t="shared" si="1"/>
        <v>86.6666666666667</v>
      </c>
      <c r="E25">
        <f t="shared" si="3"/>
        <v>100</v>
      </c>
      <c r="F25">
        <v>3880</v>
      </c>
      <c r="G25">
        <f t="shared" si="2"/>
        <v>793.84800000000007</v>
      </c>
    </row>
    <row r="26" spans="2:7" x14ac:dyDescent="0.25">
      <c r="B26">
        <v>12.39</v>
      </c>
      <c r="C26">
        <f t="shared" si="0"/>
        <v>3.9614285714285713</v>
      </c>
      <c r="D26">
        <f t="shared" si="1"/>
        <v>86.000000000000057</v>
      </c>
      <c r="E26">
        <f t="shared" si="3"/>
        <v>100</v>
      </c>
      <c r="F26">
        <v>3879</v>
      </c>
      <c r="G26">
        <f t="shared" si="2"/>
        <v>793.64340000000004</v>
      </c>
    </row>
    <row r="27" spans="2:7" x14ac:dyDescent="0.25">
      <c r="B27">
        <v>12.38</v>
      </c>
      <c r="C27">
        <f t="shared" si="0"/>
        <v>3.9582312925170071</v>
      </c>
      <c r="D27">
        <f t="shared" si="1"/>
        <v>85.333333333333414</v>
      </c>
      <c r="E27">
        <f t="shared" si="3"/>
        <v>100</v>
      </c>
      <c r="F27">
        <v>3878</v>
      </c>
      <c r="G27">
        <f t="shared" si="2"/>
        <v>793.4387999999999</v>
      </c>
    </row>
    <row r="28" spans="2:7" x14ac:dyDescent="0.25">
      <c r="B28">
        <v>12.37</v>
      </c>
      <c r="C28">
        <f t="shared" si="0"/>
        <v>3.9550340136054416</v>
      </c>
      <c r="D28">
        <f t="shared" si="1"/>
        <v>84.666666666666643</v>
      </c>
      <c r="E28">
        <f t="shared" si="3"/>
        <v>100</v>
      </c>
      <c r="F28">
        <v>3877</v>
      </c>
      <c r="G28">
        <f t="shared" si="2"/>
        <v>793.23419999999999</v>
      </c>
    </row>
    <row r="29" spans="2:7" x14ac:dyDescent="0.25">
      <c r="B29">
        <v>12.36</v>
      </c>
      <c r="C29">
        <f t="shared" si="0"/>
        <v>3.9518367346938774</v>
      </c>
      <c r="D29">
        <f t="shared" si="1"/>
        <v>83.999999999999986</v>
      </c>
      <c r="E29">
        <f t="shared" si="3"/>
        <v>100</v>
      </c>
      <c r="F29">
        <v>3876</v>
      </c>
      <c r="G29">
        <f t="shared" si="2"/>
        <v>793.02959999999996</v>
      </c>
    </row>
    <row r="30" spans="2:7" x14ac:dyDescent="0.25">
      <c r="B30">
        <v>12.35</v>
      </c>
      <c r="C30">
        <f t="shared" si="0"/>
        <v>3.9486394557823128</v>
      </c>
      <c r="D30">
        <f t="shared" si="1"/>
        <v>83.333333333333329</v>
      </c>
      <c r="E30">
        <f t="shared" si="3"/>
        <v>100</v>
      </c>
      <c r="F30">
        <v>3875</v>
      </c>
      <c r="G30">
        <f t="shared" si="2"/>
        <v>792.82500000000005</v>
      </c>
    </row>
    <row r="31" spans="2:7" x14ac:dyDescent="0.25">
      <c r="B31">
        <v>12.34</v>
      </c>
      <c r="C31">
        <f t="shared" si="0"/>
        <v>3.9454421768707482</v>
      </c>
      <c r="D31">
        <f t="shared" si="1"/>
        <v>82.666666666666686</v>
      </c>
      <c r="E31">
        <f t="shared" si="3"/>
        <v>100</v>
      </c>
      <c r="F31">
        <v>3874</v>
      </c>
      <c r="G31">
        <f t="shared" si="2"/>
        <v>792.62040000000002</v>
      </c>
    </row>
    <row r="32" spans="2:7" x14ac:dyDescent="0.25">
      <c r="B32">
        <v>12.33</v>
      </c>
      <c r="C32">
        <f t="shared" si="0"/>
        <v>3.9422448979591835</v>
      </c>
      <c r="D32">
        <f t="shared" si="1"/>
        <v>82.000000000000028</v>
      </c>
      <c r="E32">
        <f t="shared" si="3"/>
        <v>100</v>
      </c>
      <c r="F32">
        <v>3873</v>
      </c>
      <c r="G32">
        <f t="shared" si="2"/>
        <v>792.41579999999999</v>
      </c>
    </row>
    <row r="33" spans="2:7" x14ac:dyDescent="0.25">
      <c r="B33">
        <v>12.32</v>
      </c>
      <c r="C33">
        <f t="shared" si="0"/>
        <v>3.9390476190476189</v>
      </c>
      <c r="D33">
        <f t="shared" si="1"/>
        <v>81.333333333333371</v>
      </c>
      <c r="E33">
        <f t="shared" si="3"/>
        <v>100</v>
      </c>
      <c r="F33">
        <v>3872</v>
      </c>
      <c r="G33">
        <f t="shared" si="2"/>
        <v>792.21119999999996</v>
      </c>
    </row>
    <row r="34" spans="2:7" x14ac:dyDescent="0.25">
      <c r="B34">
        <v>12.31</v>
      </c>
      <c r="C34">
        <f t="shared" si="0"/>
        <v>3.9358503401360543</v>
      </c>
      <c r="D34">
        <f t="shared" si="1"/>
        <v>80.666666666666728</v>
      </c>
      <c r="E34">
        <f t="shared" si="3"/>
        <v>100</v>
      </c>
      <c r="F34">
        <v>3871</v>
      </c>
      <c r="G34">
        <f t="shared" si="2"/>
        <v>792.00660000000005</v>
      </c>
    </row>
    <row r="35" spans="2:7" x14ac:dyDescent="0.25">
      <c r="B35">
        <v>12.3</v>
      </c>
      <c r="C35">
        <f t="shared" si="0"/>
        <v>3.9326530612244897</v>
      </c>
      <c r="D35">
        <f t="shared" si="1"/>
        <v>80.000000000000071</v>
      </c>
      <c r="E35">
        <f>MIN(MAX((B35-11.3)*100, 0), 100)</f>
        <v>100</v>
      </c>
      <c r="F35">
        <v>3870</v>
      </c>
      <c r="G35">
        <f t="shared" si="2"/>
        <v>791.80200000000002</v>
      </c>
    </row>
    <row r="36" spans="2:7" x14ac:dyDescent="0.25">
      <c r="B36">
        <v>12.29</v>
      </c>
      <c r="C36">
        <f t="shared" si="0"/>
        <v>3.9294557823129246</v>
      </c>
      <c r="D36">
        <f t="shared" si="1"/>
        <v>79.3333333333333</v>
      </c>
      <c r="E36">
        <f t="shared" si="3"/>
        <v>98.999999999999844</v>
      </c>
      <c r="F36">
        <v>3869</v>
      </c>
      <c r="G36">
        <f t="shared" si="2"/>
        <v>791.59739999999999</v>
      </c>
    </row>
    <row r="37" spans="2:7" x14ac:dyDescent="0.25">
      <c r="B37">
        <v>12.28</v>
      </c>
      <c r="C37">
        <f t="shared" ref="C37:C68" si="4">B37*$C$2/($B$2+$C$2)</f>
        <v>3.9262585034013604</v>
      </c>
      <c r="D37">
        <f t="shared" ref="D37:D68" si="5">(B37-11.1)*100/1.5</f>
        <v>78.666666666666643</v>
      </c>
      <c r="E37">
        <f>MIN(MAX((B37-11.3)*100, 0), 100)</f>
        <v>97.999999999999858</v>
      </c>
      <c r="F37">
        <v>3868</v>
      </c>
      <c r="G37">
        <f t="shared" si="2"/>
        <v>791.39279999999997</v>
      </c>
    </row>
    <row r="38" spans="2:7" x14ac:dyDescent="0.25">
      <c r="B38">
        <v>12.27</v>
      </c>
      <c r="C38">
        <f t="shared" si="4"/>
        <v>3.9230612244897958</v>
      </c>
      <c r="D38">
        <f t="shared" si="5"/>
        <v>78</v>
      </c>
      <c r="E38">
        <f t="shared" si="3"/>
        <v>96.999999999999886</v>
      </c>
      <c r="F38">
        <v>3867</v>
      </c>
      <c r="G38">
        <f t="shared" si="2"/>
        <v>791.18819999999994</v>
      </c>
    </row>
    <row r="39" spans="2:7" x14ac:dyDescent="0.25">
      <c r="B39">
        <v>12.26</v>
      </c>
      <c r="C39">
        <f t="shared" si="4"/>
        <v>3.9198639455782311</v>
      </c>
      <c r="D39">
        <f t="shared" si="5"/>
        <v>77.333333333333343</v>
      </c>
      <c r="E39">
        <f t="shared" si="3"/>
        <v>95.999999999999915</v>
      </c>
      <c r="F39">
        <v>3866</v>
      </c>
      <c r="G39">
        <f t="shared" si="2"/>
        <v>790.98360000000002</v>
      </c>
    </row>
    <row r="40" spans="2:7" x14ac:dyDescent="0.25">
      <c r="B40">
        <v>12.25</v>
      </c>
      <c r="C40">
        <f t="shared" si="4"/>
        <v>3.9166666666666665</v>
      </c>
      <c r="D40">
        <f t="shared" si="5"/>
        <v>76.666666666666686</v>
      </c>
      <c r="E40">
        <f t="shared" si="3"/>
        <v>94.999999999999929</v>
      </c>
      <c r="F40">
        <v>3865</v>
      </c>
      <c r="G40">
        <f t="shared" si="2"/>
        <v>790.779</v>
      </c>
    </row>
    <row r="41" spans="2:7" x14ac:dyDescent="0.25">
      <c r="B41">
        <v>12.24</v>
      </c>
      <c r="C41">
        <f t="shared" si="4"/>
        <v>3.9134693877551019</v>
      </c>
      <c r="D41">
        <f t="shared" si="5"/>
        <v>76.000000000000043</v>
      </c>
      <c r="E41">
        <f t="shared" si="3"/>
        <v>93.999999999999943</v>
      </c>
      <c r="F41">
        <v>3864</v>
      </c>
      <c r="G41">
        <f t="shared" si="2"/>
        <v>790.57440000000008</v>
      </c>
    </row>
    <row r="42" spans="2:7" x14ac:dyDescent="0.25">
      <c r="B42">
        <v>12.23</v>
      </c>
      <c r="C42">
        <f t="shared" si="4"/>
        <v>3.9102721088435373</v>
      </c>
      <c r="D42">
        <f t="shared" si="5"/>
        <v>75.333333333333385</v>
      </c>
      <c r="E42">
        <f t="shared" si="3"/>
        <v>92.999999999999972</v>
      </c>
      <c r="F42">
        <v>3863</v>
      </c>
      <c r="G42">
        <f t="shared" si="2"/>
        <v>790.36979999999994</v>
      </c>
    </row>
    <row r="43" spans="2:7" x14ac:dyDescent="0.25">
      <c r="B43">
        <v>12.22</v>
      </c>
      <c r="C43">
        <f t="shared" si="4"/>
        <v>3.9070748299319726</v>
      </c>
      <c r="D43">
        <f t="shared" si="5"/>
        <v>74.666666666666728</v>
      </c>
      <c r="E43">
        <f t="shared" si="3"/>
        <v>92</v>
      </c>
      <c r="F43">
        <v>3862</v>
      </c>
      <c r="G43">
        <f t="shared" si="2"/>
        <v>790.16520000000003</v>
      </c>
    </row>
    <row r="44" spans="2:7" x14ac:dyDescent="0.25">
      <c r="B44">
        <v>12.21</v>
      </c>
      <c r="C44">
        <f t="shared" si="4"/>
        <v>3.9038775510204085</v>
      </c>
      <c r="D44">
        <f t="shared" si="5"/>
        <v>74.000000000000071</v>
      </c>
      <c r="E44">
        <f t="shared" si="3"/>
        <v>91.000000000000014</v>
      </c>
      <c r="F44">
        <v>3861</v>
      </c>
      <c r="G44">
        <f t="shared" si="2"/>
        <v>789.9606</v>
      </c>
    </row>
    <row r="45" spans="2:7" x14ac:dyDescent="0.25">
      <c r="B45">
        <v>12.2</v>
      </c>
      <c r="C45">
        <f t="shared" si="4"/>
        <v>3.9006802721088434</v>
      </c>
      <c r="D45">
        <f t="shared" si="5"/>
        <v>73.333333333333314</v>
      </c>
      <c r="E45">
        <f t="shared" si="3"/>
        <v>89.999999999999858</v>
      </c>
      <c r="F45">
        <v>3860</v>
      </c>
      <c r="G45">
        <f t="shared" si="2"/>
        <v>789.75599999999997</v>
      </c>
    </row>
    <row r="46" spans="2:7" x14ac:dyDescent="0.25">
      <c r="B46">
        <v>12.19</v>
      </c>
      <c r="C46">
        <f t="shared" si="4"/>
        <v>3.8974829931972788</v>
      </c>
      <c r="D46">
        <f t="shared" si="5"/>
        <v>72.666666666666657</v>
      </c>
      <c r="E46">
        <f t="shared" si="3"/>
        <v>88.999999999999886</v>
      </c>
      <c r="F46">
        <v>3859</v>
      </c>
      <c r="G46">
        <f t="shared" si="2"/>
        <v>789.55140000000006</v>
      </c>
    </row>
    <row r="47" spans="2:7" x14ac:dyDescent="0.25">
      <c r="B47">
        <v>12.18</v>
      </c>
      <c r="C47">
        <f t="shared" si="4"/>
        <v>3.8942857142857141</v>
      </c>
      <c r="D47">
        <f t="shared" si="5"/>
        <v>72</v>
      </c>
      <c r="E47">
        <f t="shared" si="3"/>
        <v>87.999999999999901</v>
      </c>
      <c r="F47">
        <v>3858</v>
      </c>
      <c r="G47">
        <f t="shared" si="2"/>
        <v>789.34679999999992</v>
      </c>
    </row>
    <row r="48" spans="2:7" x14ac:dyDescent="0.25">
      <c r="B48">
        <v>12.17</v>
      </c>
      <c r="C48">
        <f t="shared" si="4"/>
        <v>3.8910884353741495</v>
      </c>
      <c r="D48">
        <f t="shared" si="5"/>
        <v>71.333333333333357</v>
      </c>
      <c r="E48">
        <f t="shared" si="3"/>
        <v>86.999999999999915</v>
      </c>
      <c r="F48">
        <v>3857</v>
      </c>
      <c r="G48">
        <f t="shared" si="2"/>
        <v>789.1422</v>
      </c>
    </row>
    <row r="49" spans="2:7" x14ac:dyDescent="0.25">
      <c r="B49">
        <v>12.16</v>
      </c>
      <c r="C49">
        <f t="shared" si="4"/>
        <v>3.8878911564625849</v>
      </c>
      <c r="D49">
        <f t="shared" si="5"/>
        <v>70.6666666666667</v>
      </c>
      <c r="E49">
        <f t="shared" si="3"/>
        <v>85.999999999999943</v>
      </c>
      <c r="F49">
        <v>3856</v>
      </c>
      <c r="G49">
        <f t="shared" si="2"/>
        <v>788.93759999999997</v>
      </c>
    </row>
    <row r="50" spans="2:7" x14ac:dyDescent="0.25">
      <c r="B50">
        <v>12.15</v>
      </c>
      <c r="C50">
        <f t="shared" si="4"/>
        <v>3.8846938775510202</v>
      </c>
      <c r="D50">
        <f t="shared" si="5"/>
        <v>70.000000000000043</v>
      </c>
      <c r="E50">
        <f t="shared" si="3"/>
        <v>84.999999999999972</v>
      </c>
      <c r="F50">
        <v>3855</v>
      </c>
      <c r="G50">
        <f t="shared" si="2"/>
        <v>788.73300000000006</v>
      </c>
    </row>
    <row r="51" spans="2:7" x14ac:dyDescent="0.25">
      <c r="B51">
        <v>12.14</v>
      </c>
      <c r="C51">
        <f t="shared" si="4"/>
        <v>3.8814965986394556</v>
      </c>
      <c r="D51">
        <f t="shared" si="5"/>
        <v>69.333333333333385</v>
      </c>
      <c r="E51">
        <f t="shared" si="3"/>
        <v>83.999999999999986</v>
      </c>
      <c r="F51">
        <v>3854</v>
      </c>
      <c r="G51">
        <f t="shared" si="2"/>
        <v>788.52840000000003</v>
      </c>
    </row>
    <row r="52" spans="2:7" x14ac:dyDescent="0.25">
      <c r="B52">
        <v>12.13</v>
      </c>
      <c r="C52">
        <f t="shared" si="4"/>
        <v>3.8782993197278914</v>
      </c>
      <c r="D52">
        <f t="shared" si="5"/>
        <v>68.666666666666742</v>
      </c>
      <c r="E52">
        <f t="shared" si="3"/>
        <v>83</v>
      </c>
      <c r="F52">
        <v>3853</v>
      </c>
      <c r="G52">
        <f t="shared" si="2"/>
        <v>788.32380000000001</v>
      </c>
    </row>
    <row r="53" spans="2:7" x14ac:dyDescent="0.25">
      <c r="B53">
        <v>12.12</v>
      </c>
      <c r="C53">
        <f t="shared" si="4"/>
        <v>3.8751020408163259</v>
      </c>
      <c r="D53">
        <f t="shared" si="5"/>
        <v>67.999999999999972</v>
      </c>
      <c r="E53">
        <f t="shared" si="3"/>
        <v>81.999999999999858</v>
      </c>
      <c r="F53">
        <v>3852</v>
      </c>
      <c r="G53">
        <f t="shared" si="2"/>
        <v>788.11919999999998</v>
      </c>
    </row>
    <row r="54" spans="2:7" x14ac:dyDescent="0.25">
      <c r="B54">
        <v>12.11</v>
      </c>
      <c r="C54">
        <f t="shared" si="4"/>
        <v>3.8719047619047617</v>
      </c>
      <c r="D54">
        <f t="shared" si="5"/>
        <v>67.333333333333314</v>
      </c>
      <c r="E54">
        <f t="shared" si="3"/>
        <v>80.999999999999872</v>
      </c>
      <c r="F54">
        <v>3851</v>
      </c>
      <c r="G54">
        <f t="shared" si="2"/>
        <v>787.91459999999995</v>
      </c>
    </row>
    <row r="55" spans="2:7" x14ac:dyDescent="0.25">
      <c r="B55">
        <v>12.1</v>
      </c>
      <c r="C55">
        <f t="shared" si="4"/>
        <v>3.8687074829931971</v>
      </c>
      <c r="D55">
        <f t="shared" si="5"/>
        <v>66.666666666666671</v>
      </c>
      <c r="E55">
        <f t="shared" si="3"/>
        <v>79.999999999999886</v>
      </c>
      <c r="F55">
        <v>3850</v>
      </c>
      <c r="G55">
        <f t="shared" si="2"/>
        <v>787.71</v>
      </c>
    </row>
    <row r="56" spans="2:7" x14ac:dyDescent="0.25">
      <c r="B56">
        <v>12.09</v>
      </c>
      <c r="C56">
        <f t="shared" si="4"/>
        <v>3.8655102040816325</v>
      </c>
      <c r="D56">
        <f t="shared" si="5"/>
        <v>66.000000000000014</v>
      </c>
      <c r="E56">
        <f t="shared" si="3"/>
        <v>78.999999999999915</v>
      </c>
      <c r="F56">
        <v>3849</v>
      </c>
      <c r="G56">
        <f t="shared" si="2"/>
        <v>787.50540000000001</v>
      </c>
    </row>
    <row r="57" spans="2:7" x14ac:dyDescent="0.25">
      <c r="B57">
        <v>12.08</v>
      </c>
      <c r="C57">
        <f t="shared" si="4"/>
        <v>3.8623129251700679</v>
      </c>
      <c r="D57">
        <f t="shared" si="5"/>
        <v>65.333333333333357</v>
      </c>
      <c r="E57">
        <f t="shared" si="3"/>
        <v>77.999999999999943</v>
      </c>
      <c r="F57">
        <v>3848</v>
      </c>
      <c r="G57">
        <f t="shared" si="2"/>
        <v>787.30079999999998</v>
      </c>
    </row>
    <row r="58" spans="2:7" x14ac:dyDescent="0.25">
      <c r="B58">
        <v>12.07</v>
      </c>
      <c r="C58">
        <f t="shared" si="4"/>
        <v>3.8591156462585032</v>
      </c>
      <c r="D58">
        <f t="shared" si="5"/>
        <v>64.6666666666667</v>
      </c>
      <c r="E58">
        <f t="shared" si="3"/>
        <v>76.999999999999957</v>
      </c>
      <c r="F58">
        <v>3847</v>
      </c>
      <c r="G58">
        <f t="shared" si="2"/>
        <v>787.09619999999995</v>
      </c>
    </row>
    <row r="59" spans="2:7" x14ac:dyDescent="0.25">
      <c r="B59">
        <v>12.06</v>
      </c>
      <c r="C59">
        <f t="shared" si="4"/>
        <v>3.8559183673469386</v>
      </c>
      <c r="D59">
        <f t="shared" si="5"/>
        <v>64.000000000000057</v>
      </c>
      <c r="E59">
        <f t="shared" ref="E59:E90" si="6">(B59-11.3)*100</f>
        <v>75.999999999999972</v>
      </c>
      <c r="F59">
        <v>3846</v>
      </c>
      <c r="G59">
        <f t="shared" si="2"/>
        <v>786.89160000000004</v>
      </c>
    </row>
    <row r="60" spans="2:7" x14ac:dyDescent="0.25">
      <c r="B60">
        <v>12.05</v>
      </c>
      <c r="C60">
        <f t="shared" si="4"/>
        <v>3.852721088435374</v>
      </c>
      <c r="D60">
        <f t="shared" si="5"/>
        <v>63.333333333333407</v>
      </c>
      <c r="E60">
        <f t="shared" si="6"/>
        <v>75</v>
      </c>
      <c r="F60">
        <v>3845</v>
      </c>
      <c r="G60">
        <f t="shared" si="2"/>
        <v>786.68700000000001</v>
      </c>
    </row>
    <row r="61" spans="2:7" x14ac:dyDescent="0.25">
      <c r="B61">
        <v>12.04</v>
      </c>
      <c r="C61">
        <f t="shared" si="4"/>
        <v>3.8495238095238089</v>
      </c>
      <c r="D61">
        <f t="shared" si="5"/>
        <v>62.666666666666629</v>
      </c>
      <c r="E61">
        <f t="shared" si="6"/>
        <v>73.999999999999844</v>
      </c>
      <c r="F61">
        <v>3844</v>
      </c>
      <c r="G61">
        <f t="shared" si="2"/>
        <v>786.48239999999998</v>
      </c>
    </row>
    <row r="62" spans="2:7" x14ac:dyDescent="0.25">
      <c r="B62">
        <v>12.03</v>
      </c>
      <c r="C62">
        <f t="shared" si="4"/>
        <v>3.8463265306122447</v>
      </c>
      <c r="D62">
        <f t="shared" si="5"/>
        <v>61.999999999999979</v>
      </c>
      <c r="E62">
        <f t="shared" si="6"/>
        <v>72.999999999999858</v>
      </c>
      <c r="F62">
        <v>3843</v>
      </c>
      <c r="G62">
        <f t="shared" si="2"/>
        <v>786.27779999999996</v>
      </c>
    </row>
    <row r="63" spans="2:7" x14ac:dyDescent="0.25">
      <c r="B63">
        <v>12.02</v>
      </c>
      <c r="C63">
        <f t="shared" si="4"/>
        <v>3.8431292517006801</v>
      </c>
      <c r="D63">
        <f t="shared" si="5"/>
        <v>61.333333333333336</v>
      </c>
      <c r="E63">
        <f t="shared" si="6"/>
        <v>71.999999999999886</v>
      </c>
      <c r="F63">
        <v>3842</v>
      </c>
      <c r="G63">
        <f t="shared" si="2"/>
        <v>786.07319999999993</v>
      </c>
    </row>
    <row r="64" spans="2:7" x14ac:dyDescent="0.25">
      <c r="B64">
        <v>12.01</v>
      </c>
      <c r="C64">
        <f t="shared" si="4"/>
        <v>3.8399319727891155</v>
      </c>
      <c r="D64">
        <f t="shared" si="5"/>
        <v>60.666666666666679</v>
      </c>
      <c r="E64">
        <f t="shared" si="6"/>
        <v>70.999999999999915</v>
      </c>
      <c r="F64">
        <v>3841</v>
      </c>
      <c r="G64">
        <f t="shared" si="2"/>
        <v>785.86860000000001</v>
      </c>
    </row>
    <row r="65" spans="2:7" x14ac:dyDescent="0.25">
      <c r="B65">
        <v>12</v>
      </c>
      <c r="C65">
        <f t="shared" si="4"/>
        <v>3.8367346938775508</v>
      </c>
      <c r="D65">
        <f t="shared" si="5"/>
        <v>60.000000000000021</v>
      </c>
      <c r="E65">
        <f t="shared" si="6"/>
        <v>69.999999999999929</v>
      </c>
      <c r="F65">
        <v>3840</v>
      </c>
      <c r="G65">
        <f t="shared" si="2"/>
        <v>785.66399999999999</v>
      </c>
    </row>
    <row r="66" spans="2:7" x14ac:dyDescent="0.25">
      <c r="B66">
        <v>11.99</v>
      </c>
      <c r="C66">
        <f t="shared" si="4"/>
        <v>3.8335374149659862</v>
      </c>
      <c r="D66">
        <f t="shared" si="5"/>
        <v>59.333333333333371</v>
      </c>
      <c r="E66">
        <f t="shared" si="6"/>
        <v>68.999999999999943</v>
      </c>
      <c r="F66">
        <v>3839</v>
      </c>
      <c r="G66">
        <f t="shared" si="2"/>
        <v>785.45940000000007</v>
      </c>
    </row>
    <row r="67" spans="2:7" x14ac:dyDescent="0.25">
      <c r="B67">
        <v>11.98</v>
      </c>
      <c r="C67">
        <f t="shared" si="4"/>
        <v>3.8303401360544216</v>
      </c>
      <c r="D67">
        <f t="shared" si="5"/>
        <v>58.666666666666721</v>
      </c>
      <c r="E67">
        <f t="shared" si="6"/>
        <v>67.999999999999972</v>
      </c>
      <c r="F67">
        <v>3838</v>
      </c>
      <c r="G67">
        <f t="shared" si="2"/>
        <v>785.25479999999993</v>
      </c>
    </row>
    <row r="68" spans="2:7" x14ac:dyDescent="0.25">
      <c r="B68">
        <v>11.97</v>
      </c>
      <c r="C68">
        <f t="shared" si="4"/>
        <v>3.827142857142857</v>
      </c>
      <c r="D68">
        <f t="shared" si="5"/>
        <v>58.000000000000064</v>
      </c>
      <c r="E68">
        <f t="shared" si="6"/>
        <v>67</v>
      </c>
      <c r="F68">
        <v>3837</v>
      </c>
      <c r="G68">
        <f t="shared" si="2"/>
        <v>785.05020000000002</v>
      </c>
    </row>
    <row r="69" spans="2:7" x14ac:dyDescent="0.25">
      <c r="B69">
        <v>11.96</v>
      </c>
      <c r="C69">
        <f t="shared" ref="C69:C100" si="7">B69*$C$2/($B$2+$C$2)</f>
        <v>3.8239455782312932</v>
      </c>
      <c r="D69">
        <f t="shared" ref="D69:D100" si="8">(B69-11.1)*100/1.5</f>
        <v>57.333333333333407</v>
      </c>
      <c r="E69">
        <f t="shared" si="6"/>
        <v>66.000000000000014</v>
      </c>
      <c r="F69">
        <v>3836</v>
      </c>
      <c r="G69">
        <f t="shared" ref="G69:G132" si="9">(F69/5000)*1023</f>
        <v>784.84559999999999</v>
      </c>
    </row>
    <row r="70" spans="2:7" x14ac:dyDescent="0.25">
      <c r="B70">
        <v>11.95</v>
      </c>
      <c r="C70">
        <f t="shared" si="7"/>
        <v>3.8207482993197277</v>
      </c>
      <c r="D70">
        <f t="shared" si="8"/>
        <v>56.66666666666665</v>
      </c>
      <c r="E70">
        <f t="shared" si="6"/>
        <v>64.999999999999858</v>
      </c>
      <c r="F70">
        <v>3835</v>
      </c>
      <c r="G70">
        <f t="shared" si="9"/>
        <v>784.64099999999996</v>
      </c>
    </row>
    <row r="71" spans="2:7" x14ac:dyDescent="0.25">
      <c r="B71">
        <v>11.94</v>
      </c>
      <c r="C71">
        <f t="shared" si="7"/>
        <v>3.8175510204081631</v>
      </c>
      <c r="D71">
        <f t="shared" si="8"/>
        <v>55.999999999999993</v>
      </c>
      <c r="E71">
        <f t="shared" si="6"/>
        <v>63.999999999999879</v>
      </c>
      <c r="F71">
        <v>3834</v>
      </c>
      <c r="G71">
        <f t="shared" si="9"/>
        <v>784.43640000000005</v>
      </c>
    </row>
    <row r="72" spans="2:7" x14ac:dyDescent="0.25">
      <c r="B72">
        <v>11.93</v>
      </c>
      <c r="C72">
        <f t="shared" si="7"/>
        <v>3.8143537414965984</v>
      </c>
      <c r="D72">
        <f t="shared" si="8"/>
        <v>55.333333333333336</v>
      </c>
      <c r="E72">
        <f t="shared" si="6"/>
        <v>62.999999999999901</v>
      </c>
      <c r="F72">
        <v>3833</v>
      </c>
      <c r="G72">
        <f t="shared" si="9"/>
        <v>784.23179999999991</v>
      </c>
    </row>
    <row r="73" spans="2:7" x14ac:dyDescent="0.25">
      <c r="B73">
        <v>11.92</v>
      </c>
      <c r="C73">
        <f t="shared" si="7"/>
        <v>3.8111564625850338</v>
      </c>
      <c r="D73">
        <f t="shared" si="8"/>
        <v>54.666666666666686</v>
      </c>
      <c r="E73">
        <f t="shared" si="6"/>
        <v>61.999999999999922</v>
      </c>
      <c r="F73">
        <v>3832</v>
      </c>
      <c r="G73">
        <f t="shared" si="9"/>
        <v>784.02719999999999</v>
      </c>
    </row>
    <row r="74" spans="2:7" x14ac:dyDescent="0.25">
      <c r="B74">
        <v>11.91</v>
      </c>
      <c r="C74">
        <f t="shared" si="7"/>
        <v>3.8079591836734692</v>
      </c>
      <c r="D74">
        <f t="shared" si="8"/>
        <v>54.000000000000036</v>
      </c>
      <c r="E74">
        <f t="shared" si="6"/>
        <v>60.999999999999943</v>
      </c>
      <c r="F74">
        <v>3831</v>
      </c>
      <c r="G74">
        <f t="shared" si="9"/>
        <v>783.82259999999997</v>
      </c>
    </row>
    <row r="75" spans="2:7" x14ac:dyDescent="0.25">
      <c r="B75">
        <v>11.9</v>
      </c>
      <c r="C75">
        <f t="shared" si="7"/>
        <v>3.8047619047619046</v>
      </c>
      <c r="D75">
        <f t="shared" si="8"/>
        <v>53.333333333333378</v>
      </c>
      <c r="E75">
        <f t="shared" si="6"/>
        <v>59.999999999999964</v>
      </c>
      <c r="F75">
        <v>3830</v>
      </c>
      <c r="G75">
        <f t="shared" si="9"/>
        <v>783.61800000000005</v>
      </c>
    </row>
    <row r="76" spans="2:7" x14ac:dyDescent="0.25">
      <c r="B76">
        <v>11.89</v>
      </c>
      <c r="C76">
        <f t="shared" si="7"/>
        <v>3.8015646258503399</v>
      </c>
      <c r="D76">
        <f t="shared" si="8"/>
        <v>52.666666666666721</v>
      </c>
      <c r="E76">
        <f t="shared" si="6"/>
        <v>58.999999999999986</v>
      </c>
      <c r="F76">
        <v>3829</v>
      </c>
      <c r="G76">
        <f t="shared" si="9"/>
        <v>783.41340000000002</v>
      </c>
    </row>
    <row r="77" spans="2:7" x14ac:dyDescent="0.25">
      <c r="B77">
        <v>11.88</v>
      </c>
      <c r="C77">
        <f t="shared" si="7"/>
        <v>3.7983673469387762</v>
      </c>
      <c r="D77">
        <f t="shared" si="8"/>
        <v>52.000000000000078</v>
      </c>
      <c r="E77">
        <f t="shared" si="6"/>
        <v>58.000000000000007</v>
      </c>
      <c r="F77">
        <v>3828</v>
      </c>
      <c r="G77">
        <f t="shared" si="9"/>
        <v>783.2088</v>
      </c>
    </row>
    <row r="78" spans="2:7" x14ac:dyDescent="0.25">
      <c r="B78">
        <v>11.87</v>
      </c>
      <c r="C78">
        <f t="shared" si="7"/>
        <v>3.7951700680272102</v>
      </c>
      <c r="D78">
        <f t="shared" si="8"/>
        <v>51.333333333333307</v>
      </c>
      <c r="E78">
        <f t="shared" si="6"/>
        <v>56.999999999999851</v>
      </c>
      <c r="F78">
        <v>3827</v>
      </c>
      <c r="G78">
        <f t="shared" si="9"/>
        <v>783.00419999999997</v>
      </c>
    </row>
    <row r="79" spans="2:7" x14ac:dyDescent="0.25">
      <c r="B79">
        <v>11.86</v>
      </c>
      <c r="C79">
        <f t="shared" si="7"/>
        <v>3.7919727891156461</v>
      </c>
      <c r="D79">
        <f t="shared" si="8"/>
        <v>50.66666666666665</v>
      </c>
      <c r="E79">
        <f t="shared" si="6"/>
        <v>55.999999999999872</v>
      </c>
      <c r="F79">
        <v>3826</v>
      </c>
      <c r="G79">
        <f t="shared" si="9"/>
        <v>782.79959999999994</v>
      </c>
    </row>
    <row r="80" spans="2:7" x14ac:dyDescent="0.25">
      <c r="B80">
        <v>11.85</v>
      </c>
      <c r="C80">
        <f t="shared" si="7"/>
        <v>3.7887755102040814</v>
      </c>
      <c r="D80">
        <f t="shared" si="8"/>
        <v>50</v>
      </c>
      <c r="E80">
        <f t="shared" si="6"/>
        <v>54.999999999999893</v>
      </c>
      <c r="F80">
        <v>3825</v>
      </c>
      <c r="G80">
        <f t="shared" si="9"/>
        <v>782.59500000000003</v>
      </c>
    </row>
    <row r="81" spans="2:7" x14ac:dyDescent="0.25">
      <c r="B81">
        <v>11.84</v>
      </c>
      <c r="C81">
        <f t="shared" si="7"/>
        <v>3.7855782312925168</v>
      </c>
      <c r="D81">
        <f t="shared" si="8"/>
        <v>49.33333333333335</v>
      </c>
      <c r="E81">
        <f t="shared" si="6"/>
        <v>53.999999999999915</v>
      </c>
      <c r="F81">
        <v>3824</v>
      </c>
      <c r="G81">
        <f t="shared" si="9"/>
        <v>782.3904</v>
      </c>
    </row>
    <row r="82" spans="2:7" x14ac:dyDescent="0.25">
      <c r="B82">
        <v>11.83</v>
      </c>
      <c r="C82">
        <f t="shared" si="7"/>
        <v>3.7823809523809522</v>
      </c>
      <c r="D82">
        <f t="shared" si="8"/>
        <v>48.666666666666693</v>
      </c>
      <c r="E82">
        <f t="shared" si="6"/>
        <v>52.999999999999936</v>
      </c>
      <c r="F82">
        <v>3823</v>
      </c>
      <c r="G82">
        <f t="shared" si="9"/>
        <v>782.18579999999997</v>
      </c>
    </row>
    <row r="83" spans="2:7" x14ac:dyDescent="0.25">
      <c r="B83">
        <v>11.82</v>
      </c>
      <c r="C83">
        <f t="shared" si="7"/>
        <v>3.7791836734693875</v>
      </c>
      <c r="D83">
        <f t="shared" si="8"/>
        <v>48.000000000000036</v>
      </c>
      <c r="E83">
        <f t="shared" si="6"/>
        <v>51.999999999999957</v>
      </c>
      <c r="F83">
        <v>3822</v>
      </c>
      <c r="G83">
        <f t="shared" si="9"/>
        <v>781.98119999999994</v>
      </c>
    </row>
    <row r="84" spans="2:7" x14ac:dyDescent="0.25">
      <c r="B84">
        <v>11.81</v>
      </c>
      <c r="C84">
        <f t="shared" si="7"/>
        <v>3.7759863945578229</v>
      </c>
      <c r="D84">
        <f t="shared" si="8"/>
        <v>47.333333333333393</v>
      </c>
      <c r="E84">
        <f t="shared" si="6"/>
        <v>50.999999999999979</v>
      </c>
      <c r="F84">
        <v>3821</v>
      </c>
      <c r="G84">
        <f t="shared" si="9"/>
        <v>781.77660000000003</v>
      </c>
    </row>
    <row r="85" spans="2:7" x14ac:dyDescent="0.25">
      <c r="B85">
        <v>11.8</v>
      </c>
      <c r="C85">
        <f t="shared" si="7"/>
        <v>3.7727891156462583</v>
      </c>
      <c r="D85">
        <f t="shared" si="8"/>
        <v>46.666666666666742</v>
      </c>
      <c r="E85">
        <f t="shared" si="6"/>
        <v>50</v>
      </c>
      <c r="F85">
        <v>3820</v>
      </c>
      <c r="G85">
        <f t="shared" si="9"/>
        <v>781.572</v>
      </c>
    </row>
    <row r="86" spans="2:7" x14ac:dyDescent="0.25">
      <c r="B86">
        <v>11.79</v>
      </c>
      <c r="C86">
        <f t="shared" si="7"/>
        <v>3.7695918367346932</v>
      </c>
      <c r="D86">
        <f t="shared" si="8"/>
        <v>45.999999999999964</v>
      </c>
      <c r="E86">
        <f t="shared" si="6"/>
        <v>48.999999999999844</v>
      </c>
      <c r="F86">
        <v>3819</v>
      </c>
      <c r="G86">
        <f t="shared" si="9"/>
        <v>781.36740000000009</v>
      </c>
    </row>
    <row r="87" spans="2:7" x14ac:dyDescent="0.25">
      <c r="B87">
        <v>11.78</v>
      </c>
      <c r="C87">
        <f t="shared" si="7"/>
        <v>3.766394557823129</v>
      </c>
      <c r="D87">
        <f t="shared" si="8"/>
        <v>45.333333333333314</v>
      </c>
      <c r="E87">
        <f t="shared" si="6"/>
        <v>47.999999999999865</v>
      </c>
      <c r="F87">
        <v>3818</v>
      </c>
      <c r="G87">
        <f t="shared" si="9"/>
        <v>781.16279999999995</v>
      </c>
    </row>
    <row r="88" spans="2:7" x14ac:dyDescent="0.25">
      <c r="B88">
        <v>11.77</v>
      </c>
      <c r="C88">
        <f t="shared" si="7"/>
        <v>3.7631972789115644</v>
      </c>
      <c r="D88">
        <f t="shared" si="8"/>
        <v>44.666666666666664</v>
      </c>
      <c r="E88">
        <f t="shared" si="6"/>
        <v>46.999999999999886</v>
      </c>
      <c r="F88">
        <v>3817</v>
      </c>
      <c r="G88">
        <f t="shared" si="9"/>
        <v>780.95819999999992</v>
      </c>
    </row>
    <row r="89" spans="2:7" x14ac:dyDescent="0.25">
      <c r="B89">
        <v>11.76</v>
      </c>
      <c r="C89">
        <f t="shared" si="7"/>
        <v>3.76</v>
      </c>
      <c r="D89">
        <f t="shared" si="8"/>
        <v>44.000000000000007</v>
      </c>
      <c r="E89">
        <f t="shared" si="6"/>
        <v>45.999999999999908</v>
      </c>
      <c r="F89">
        <v>3816</v>
      </c>
      <c r="G89">
        <f t="shared" si="9"/>
        <v>780.75360000000001</v>
      </c>
    </row>
    <row r="90" spans="2:7" x14ac:dyDescent="0.25">
      <c r="B90">
        <v>11.75</v>
      </c>
      <c r="C90">
        <f t="shared" si="7"/>
        <v>3.7568027210884352</v>
      </c>
      <c r="D90">
        <f t="shared" si="8"/>
        <v>43.33333333333335</v>
      </c>
      <c r="E90">
        <f t="shared" si="6"/>
        <v>44.999999999999929</v>
      </c>
      <c r="F90">
        <v>3815</v>
      </c>
      <c r="G90">
        <f t="shared" si="9"/>
        <v>780.54899999999998</v>
      </c>
    </row>
    <row r="91" spans="2:7" x14ac:dyDescent="0.25">
      <c r="B91">
        <v>11.74</v>
      </c>
      <c r="C91">
        <f t="shared" si="7"/>
        <v>3.7536054421768705</v>
      </c>
      <c r="D91">
        <f t="shared" si="8"/>
        <v>42.666666666666707</v>
      </c>
      <c r="E91">
        <f t="shared" ref="E91:E122" si="10">(B91-11.3)*100</f>
        <v>43.99999999999995</v>
      </c>
      <c r="F91">
        <v>3814</v>
      </c>
      <c r="G91">
        <f t="shared" si="9"/>
        <v>780.34440000000006</v>
      </c>
    </row>
    <row r="92" spans="2:7" x14ac:dyDescent="0.25">
      <c r="B92">
        <v>11.73</v>
      </c>
      <c r="C92">
        <f t="shared" si="7"/>
        <v>3.7504081632653059</v>
      </c>
      <c r="D92">
        <f t="shared" si="8"/>
        <v>42.00000000000005</v>
      </c>
      <c r="E92">
        <f t="shared" si="10"/>
        <v>42.999999999999972</v>
      </c>
      <c r="F92">
        <v>3813</v>
      </c>
      <c r="G92">
        <f t="shared" si="9"/>
        <v>780.13979999999992</v>
      </c>
    </row>
    <row r="93" spans="2:7" x14ac:dyDescent="0.25">
      <c r="B93">
        <v>11.72</v>
      </c>
      <c r="C93">
        <f t="shared" si="7"/>
        <v>3.7472108843537413</v>
      </c>
      <c r="D93">
        <f t="shared" si="8"/>
        <v>41.3333333333334</v>
      </c>
      <c r="E93">
        <f t="shared" si="10"/>
        <v>41.999999999999993</v>
      </c>
      <c r="F93">
        <v>3812</v>
      </c>
      <c r="G93">
        <f t="shared" si="9"/>
        <v>779.93520000000001</v>
      </c>
    </row>
    <row r="94" spans="2:7" x14ac:dyDescent="0.25">
      <c r="B94">
        <v>11.71</v>
      </c>
      <c r="C94">
        <f t="shared" si="7"/>
        <v>3.7440136054421775</v>
      </c>
      <c r="D94">
        <f t="shared" si="8"/>
        <v>40.66666666666675</v>
      </c>
      <c r="E94">
        <f t="shared" si="10"/>
        <v>41.000000000000014</v>
      </c>
      <c r="F94">
        <v>3811</v>
      </c>
      <c r="G94">
        <f t="shared" si="9"/>
        <v>779.73059999999998</v>
      </c>
    </row>
    <row r="95" spans="2:7" x14ac:dyDescent="0.25">
      <c r="B95">
        <v>11.7</v>
      </c>
      <c r="C95">
        <f t="shared" si="7"/>
        <v>3.740816326530612</v>
      </c>
      <c r="D95">
        <f t="shared" si="8"/>
        <v>39.999999999999979</v>
      </c>
      <c r="E95">
        <f t="shared" si="10"/>
        <v>39.999999999999858</v>
      </c>
      <c r="F95">
        <v>3810</v>
      </c>
      <c r="G95">
        <f t="shared" si="9"/>
        <v>779.52600000000007</v>
      </c>
    </row>
    <row r="96" spans="2:7" x14ac:dyDescent="0.25">
      <c r="B96">
        <v>11.69</v>
      </c>
      <c r="C96">
        <f t="shared" si="7"/>
        <v>3.7376190476190478</v>
      </c>
      <c r="D96">
        <f t="shared" si="8"/>
        <v>39.333333333333321</v>
      </c>
      <c r="E96">
        <f t="shared" si="10"/>
        <v>38.999999999999879</v>
      </c>
      <c r="F96">
        <v>3809</v>
      </c>
      <c r="G96">
        <f t="shared" si="9"/>
        <v>779.32140000000004</v>
      </c>
    </row>
    <row r="97" spans="2:7" x14ac:dyDescent="0.25">
      <c r="B97">
        <v>11.68</v>
      </c>
      <c r="C97">
        <f t="shared" si="7"/>
        <v>3.7344217687074832</v>
      </c>
      <c r="D97">
        <f t="shared" si="8"/>
        <v>38.666666666666671</v>
      </c>
      <c r="E97">
        <f t="shared" si="10"/>
        <v>37.999999999999901</v>
      </c>
      <c r="F97">
        <v>3808</v>
      </c>
      <c r="G97">
        <f t="shared" si="9"/>
        <v>779.11680000000001</v>
      </c>
    </row>
    <row r="98" spans="2:7" x14ac:dyDescent="0.25">
      <c r="B98">
        <v>11.67</v>
      </c>
      <c r="C98">
        <f t="shared" si="7"/>
        <v>3.7312244897959186</v>
      </c>
      <c r="D98">
        <f t="shared" si="8"/>
        <v>38.000000000000021</v>
      </c>
      <c r="E98">
        <f t="shared" si="10"/>
        <v>36.999999999999922</v>
      </c>
      <c r="F98">
        <v>3807</v>
      </c>
      <c r="G98">
        <f t="shared" si="9"/>
        <v>778.91219999999998</v>
      </c>
    </row>
    <row r="99" spans="2:7" x14ac:dyDescent="0.25">
      <c r="B99">
        <v>11.66</v>
      </c>
      <c r="C99">
        <f t="shared" si="7"/>
        <v>3.728027210884354</v>
      </c>
      <c r="D99">
        <f t="shared" si="8"/>
        <v>37.333333333333364</v>
      </c>
      <c r="E99">
        <f t="shared" si="10"/>
        <v>35.999999999999943</v>
      </c>
      <c r="F99">
        <v>3806</v>
      </c>
      <c r="G99">
        <f t="shared" si="9"/>
        <v>778.70759999999996</v>
      </c>
    </row>
    <row r="100" spans="2:7" x14ac:dyDescent="0.25">
      <c r="B100">
        <v>11.65</v>
      </c>
      <c r="C100">
        <f t="shared" si="7"/>
        <v>3.7248299319727893</v>
      </c>
      <c r="D100">
        <f t="shared" si="8"/>
        <v>36.666666666666714</v>
      </c>
      <c r="E100">
        <f t="shared" si="10"/>
        <v>34.999999999999964</v>
      </c>
      <c r="F100">
        <v>3805</v>
      </c>
      <c r="G100">
        <f t="shared" si="9"/>
        <v>778.50300000000004</v>
      </c>
    </row>
    <row r="101" spans="2:7" x14ac:dyDescent="0.25">
      <c r="B101">
        <v>11.64</v>
      </c>
      <c r="C101">
        <f t="shared" ref="C101:C132" si="11">B101*$C$2/($B$2+$C$2)</f>
        <v>3.7216326530612247</v>
      </c>
      <c r="D101">
        <f t="shared" ref="D101:D132" si="12">(B101-11.1)*100/1.5</f>
        <v>36.000000000000064</v>
      </c>
      <c r="E101">
        <f t="shared" si="10"/>
        <v>33.999999999999986</v>
      </c>
      <c r="F101">
        <v>3804</v>
      </c>
      <c r="G101">
        <f t="shared" si="9"/>
        <v>778.29840000000002</v>
      </c>
    </row>
    <row r="102" spans="2:7" x14ac:dyDescent="0.25">
      <c r="B102">
        <v>11.63</v>
      </c>
      <c r="C102">
        <f t="shared" si="11"/>
        <v>3.7184353741496605</v>
      </c>
      <c r="D102">
        <f t="shared" si="12"/>
        <v>35.333333333333407</v>
      </c>
      <c r="E102">
        <f t="shared" si="10"/>
        <v>33.000000000000007</v>
      </c>
      <c r="F102">
        <v>3803</v>
      </c>
      <c r="G102">
        <f t="shared" si="9"/>
        <v>778.0938000000001</v>
      </c>
    </row>
    <row r="103" spans="2:7" x14ac:dyDescent="0.25">
      <c r="B103">
        <v>11.62</v>
      </c>
      <c r="C103">
        <f t="shared" si="11"/>
        <v>3.7152380952380946</v>
      </c>
      <c r="D103">
        <f t="shared" si="12"/>
        <v>34.666666666666636</v>
      </c>
      <c r="E103">
        <f t="shared" si="10"/>
        <v>31.999999999999851</v>
      </c>
      <c r="F103">
        <v>3802</v>
      </c>
      <c r="G103">
        <f t="shared" si="9"/>
        <v>777.88919999999996</v>
      </c>
    </row>
    <row r="104" spans="2:7" x14ac:dyDescent="0.25">
      <c r="B104">
        <v>11.61</v>
      </c>
      <c r="C104">
        <f t="shared" si="11"/>
        <v>3.7120408163265308</v>
      </c>
      <c r="D104">
        <f t="shared" si="12"/>
        <v>33.999999999999986</v>
      </c>
      <c r="E104">
        <f t="shared" si="10"/>
        <v>30.999999999999872</v>
      </c>
      <c r="F104">
        <v>3801</v>
      </c>
      <c r="G104">
        <f t="shared" si="9"/>
        <v>777.68459999999993</v>
      </c>
    </row>
    <row r="105" spans="2:7" x14ac:dyDescent="0.25">
      <c r="B105">
        <v>11.6</v>
      </c>
      <c r="C105">
        <f t="shared" si="11"/>
        <v>3.7088435374149662</v>
      </c>
      <c r="D105">
        <f t="shared" si="12"/>
        <v>33.333333333333336</v>
      </c>
      <c r="E105">
        <f t="shared" si="10"/>
        <v>29.999999999999893</v>
      </c>
      <c r="F105">
        <v>3800</v>
      </c>
      <c r="G105">
        <f t="shared" si="9"/>
        <v>777.48</v>
      </c>
    </row>
    <row r="106" spans="2:7" x14ac:dyDescent="0.25">
      <c r="B106">
        <v>11.59</v>
      </c>
      <c r="C106">
        <f t="shared" si="11"/>
        <v>3.7056462585034016</v>
      </c>
      <c r="D106">
        <f t="shared" si="12"/>
        <v>32.666666666666679</v>
      </c>
      <c r="E106">
        <f t="shared" si="10"/>
        <v>28.999999999999915</v>
      </c>
      <c r="F106">
        <v>3799</v>
      </c>
      <c r="G106">
        <f t="shared" si="9"/>
        <v>777.27539999999999</v>
      </c>
    </row>
    <row r="107" spans="2:7" x14ac:dyDescent="0.25">
      <c r="B107">
        <v>11.58</v>
      </c>
      <c r="C107">
        <f t="shared" si="11"/>
        <v>3.7024489795918369</v>
      </c>
      <c r="D107">
        <f t="shared" si="12"/>
        <v>32.000000000000028</v>
      </c>
      <c r="E107">
        <f t="shared" si="10"/>
        <v>27.999999999999936</v>
      </c>
      <c r="F107">
        <v>3798</v>
      </c>
      <c r="G107">
        <f t="shared" si="9"/>
        <v>777.07080000000008</v>
      </c>
    </row>
    <row r="108" spans="2:7" x14ac:dyDescent="0.25">
      <c r="B108">
        <v>11.57</v>
      </c>
      <c r="C108">
        <f t="shared" si="11"/>
        <v>3.6992517006802723</v>
      </c>
      <c r="D108">
        <f t="shared" si="12"/>
        <v>31.333333333333375</v>
      </c>
      <c r="E108">
        <f t="shared" si="10"/>
        <v>26.999999999999957</v>
      </c>
      <c r="F108">
        <v>3797</v>
      </c>
      <c r="G108">
        <f t="shared" si="9"/>
        <v>776.86619999999994</v>
      </c>
    </row>
    <row r="109" spans="2:7" x14ac:dyDescent="0.25">
      <c r="B109">
        <v>11.56</v>
      </c>
      <c r="C109">
        <f t="shared" si="11"/>
        <v>3.6960544217687077</v>
      </c>
      <c r="D109">
        <f t="shared" si="12"/>
        <v>30.666666666666725</v>
      </c>
      <c r="E109">
        <f t="shared" si="10"/>
        <v>25.999999999999979</v>
      </c>
      <c r="F109">
        <v>3796</v>
      </c>
      <c r="G109">
        <f t="shared" si="9"/>
        <v>776.66160000000002</v>
      </c>
    </row>
    <row r="110" spans="2:7" x14ac:dyDescent="0.25">
      <c r="B110">
        <v>11.55</v>
      </c>
      <c r="C110">
        <f t="shared" si="11"/>
        <v>3.6928571428571431</v>
      </c>
      <c r="D110">
        <f t="shared" si="12"/>
        <v>30.000000000000071</v>
      </c>
      <c r="E110">
        <f t="shared" si="10"/>
        <v>25</v>
      </c>
      <c r="F110">
        <v>3795</v>
      </c>
      <c r="G110">
        <f t="shared" si="9"/>
        <v>776.45699999999999</v>
      </c>
    </row>
    <row r="111" spans="2:7" x14ac:dyDescent="0.25">
      <c r="B111">
        <v>11.54</v>
      </c>
      <c r="C111">
        <f t="shared" si="11"/>
        <v>3.6896598639455775</v>
      </c>
      <c r="D111">
        <f t="shared" si="12"/>
        <v>29.3333333333333</v>
      </c>
      <c r="E111">
        <f t="shared" si="10"/>
        <v>23.999999999999844</v>
      </c>
      <c r="F111">
        <v>3794</v>
      </c>
      <c r="G111">
        <f t="shared" si="9"/>
        <v>776.25240000000008</v>
      </c>
    </row>
    <row r="112" spans="2:7" x14ac:dyDescent="0.25">
      <c r="B112">
        <v>11.53</v>
      </c>
      <c r="C112">
        <f t="shared" si="11"/>
        <v>3.6864625850340138</v>
      </c>
      <c r="D112">
        <f t="shared" si="12"/>
        <v>28.666666666666647</v>
      </c>
      <c r="E112">
        <f t="shared" si="10"/>
        <v>22.999999999999865</v>
      </c>
      <c r="F112">
        <v>3793</v>
      </c>
      <c r="G112">
        <f t="shared" si="9"/>
        <v>776.04780000000005</v>
      </c>
    </row>
    <row r="113" spans="2:7" x14ac:dyDescent="0.25">
      <c r="B113">
        <v>11.52</v>
      </c>
      <c r="C113">
        <f t="shared" si="11"/>
        <v>3.6832653061224492</v>
      </c>
      <c r="D113">
        <f t="shared" si="12"/>
        <v>27.999999999999996</v>
      </c>
      <c r="E113">
        <f t="shared" si="10"/>
        <v>21.999999999999886</v>
      </c>
      <c r="F113">
        <v>3792</v>
      </c>
      <c r="G113">
        <f t="shared" si="9"/>
        <v>775.84319999999991</v>
      </c>
    </row>
    <row r="114" spans="2:7" x14ac:dyDescent="0.25">
      <c r="B114">
        <v>11.51</v>
      </c>
      <c r="C114">
        <f t="shared" si="11"/>
        <v>3.6800680272108846</v>
      </c>
      <c r="D114">
        <f t="shared" si="12"/>
        <v>27.333333333333343</v>
      </c>
      <c r="E114">
        <f t="shared" si="10"/>
        <v>20.999999999999908</v>
      </c>
      <c r="F114">
        <v>3791</v>
      </c>
      <c r="G114">
        <f t="shared" si="9"/>
        <v>775.6386</v>
      </c>
    </row>
    <row r="115" spans="2:7" x14ac:dyDescent="0.25">
      <c r="B115">
        <v>11.5</v>
      </c>
      <c r="C115">
        <f t="shared" si="11"/>
        <v>3.6768707482993199</v>
      </c>
      <c r="D115">
        <f t="shared" si="12"/>
        <v>26.666666666666689</v>
      </c>
      <c r="E115">
        <f t="shared" si="10"/>
        <v>19.999999999999929</v>
      </c>
      <c r="F115">
        <v>3790</v>
      </c>
      <c r="G115">
        <f t="shared" si="9"/>
        <v>775.43399999999997</v>
      </c>
    </row>
    <row r="116" spans="2:7" x14ac:dyDescent="0.25">
      <c r="B116">
        <v>11.49</v>
      </c>
      <c r="C116">
        <f t="shared" si="11"/>
        <v>3.6736734693877553</v>
      </c>
      <c r="D116">
        <f t="shared" si="12"/>
        <v>26.000000000000039</v>
      </c>
      <c r="E116">
        <f t="shared" si="10"/>
        <v>18.99999999999995</v>
      </c>
      <c r="F116">
        <v>3789</v>
      </c>
      <c r="G116">
        <f t="shared" si="9"/>
        <v>775.22940000000006</v>
      </c>
    </row>
    <row r="117" spans="2:7" x14ac:dyDescent="0.25">
      <c r="B117">
        <v>11.48</v>
      </c>
      <c r="C117">
        <f t="shared" si="11"/>
        <v>3.6704761904761907</v>
      </c>
      <c r="D117">
        <f t="shared" si="12"/>
        <v>25.333333333333385</v>
      </c>
      <c r="E117">
        <f t="shared" si="10"/>
        <v>17.999999999999972</v>
      </c>
      <c r="F117">
        <v>3788</v>
      </c>
      <c r="G117">
        <f t="shared" si="9"/>
        <v>775.02480000000003</v>
      </c>
    </row>
    <row r="118" spans="2:7" x14ac:dyDescent="0.25">
      <c r="B118">
        <v>11.47</v>
      </c>
      <c r="C118">
        <f t="shared" si="11"/>
        <v>3.667278911564626</v>
      </c>
      <c r="D118">
        <f t="shared" si="12"/>
        <v>24.666666666666732</v>
      </c>
      <c r="E118">
        <f t="shared" si="10"/>
        <v>16.999999999999993</v>
      </c>
      <c r="F118">
        <v>3787</v>
      </c>
      <c r="G118">
        <f t="shared" si="9"/>
        <v>774.8202</v>
      </c>
    </row>
    <row r="119" spans="2:7" x14ac:dyDescent="0.25">
      <c r="B119">
        <v>11.46</v>
      </c>
      <c r="C119">
        <f t="shared" si="11"/>
        <v>3.6640816326530619</v>
      </c>
      <c r="D119">
        <f t="shared" si="12"/>
        <v>24.000000000000082</v>
      </c>
      <c r="E119">
        <f t="shared" si="10"/>
        <v>16.000000000000014</v>
      </c>
      <c r="F119">
        <v>3786</v>
      </c>
      <c r="G119">
        <f t="shared" si="9"/>
        <v>774.61559999999997</v>
      </c>
    </row>
    <row r="120" spans="2:7" x14ac:dyDescent="0.25">
      <c r="B120">
        <v>11.45</v>
      </c>
      <c r="C120">
        <f t="shared" si="11"/>
        <v>3.6608843537414968</v>
      </c>
      <c r="D120">
        <f t="shared" si="12"/>
        <v>23.333333333333311</v>
      </c>
      <c r="E120">
        <f t="shared" si="10"/>
        <v>14.999999999999858</v>
      </c>
      <c r="F120">
        <v>3785</v>
      </c>
      <c r="G120">
        <f t="shared" si="9"/>
        <v>774.41100000000006</v>
      </c>
    </row>
    <row r="121" spans="2:7" x14ac:dyDescent="0.25">
      <c r="B121">
        <v>11.44</v>
      </c>
      <c r="C121">
        <f t="shared" si="11"/>
        <v>3.6576870748299322</v>
      </c>
      <c r="D121">
        <f t="shared" si="12"/>
        <v>22.666666666666657</v>
      </c>
      <c r="E121">
        <f t="shared" si="10"/>
        <v>13.999999999999879</v>
      </c>
      <c r="F121">
        <v>3784</v>
      </c>
      <c r="G121">
        <f t="shared" si="9"/>
        <v>774.20640000000003</v>
      </c>
    </row>
    <row r="122" spans="2:7" x14ac:dyDescent="0.25">
      <c r="B122">
        <v>11.43</v>
      </c>
      <c r="C122">
        <f t="shared" si="11"/>
        <v>3.6544897959183675</v>
      </c>
      <c r="D122">
        <f t="shared" si="12"/>
        <v>22.000000000000004</v>
      </c>
      <c r="E122">
        <f t="shared" si="10"/>
        <v>12.999999999999901</v>
      </c>
      <c r="F122">
        <v>3783</v>
      </c>
      <c r="G122">
        <f t="shared" si="9"/>
        <v>774.0018</v>
      </c>
    </row>
    <row r="123" spans="2:7" x14ac:dyDescent="0.25">
      <c r="B123">
        <v>11.42</v>
      </c>
      <c r="C123">
        <f t="shared" si="11"/>
        <v>3.6512925170068029</v>
      </c>
      <c r="D123">
        <f t="shared" si="12"/>
        <v>21.333333333333353</v>
      </c>
      <c r="E123">
        <f t="shared" ref="E123:E135" si="13">(B123-11.3)*100</f>
        <v>11.999999999999922</v>
      </c>
      <c r="F123">
        <v>3782</v>
      </c>
      <c r="G123">
        <f t="shared" si="9"/>
        <v>773.79719999999998</v>
      </c>
    </row>
    <row r="124" spans="2:7" x14ac:dyDescent="0.25">
      <c r="B124">
        <v>11.41</v>
      </c>
      <c r="C124">
        <f t="shared" si="11"/>
        <v>3.6480952380952383</v>
      </c>
      <c r="D124">
        <f t="shared" si="12"/>
        <v>20.6666666666667</v>
      </c>
      <c r="E124">
        <f t="shared" si="13"/>
        <v>10.999999999999943</v>
      </c>
      <c r="F124">
        <v>3781</v>
      </c>
      <c r="G124">
        <f t="shared" si="9"/>
        <v>773.59259999999995</v>
      </c>
    </row>
    <row r="125" spans="2:7" x14ac:dyDescent="0.25">
      <c r="B125">
        <v>11.4</v>
      </c>
      <c r="C125">
        <f t="shared" si="11"/>
        <v>3.6448979591836737</v>
      </c>
      <c r="D125">
        <f t="shared" si="12"/>
        <v>20.000000000000046</v>
      </c>
      <c r="E125">
        <f t="shared" si="13"/>
        <v>9.9999999999999645</v>
      </c>
      <c r="F125">
        <v>3780</v>
      </c>
      <c r="G125">
        <f t="shared" si="9"/>
        <v>773.38800000000003</v>
      </c>
    </row>
    <row r="126" spans="2:7" x14ac:dyDescent="0.25">
      <c r="B126">
        <v>11.39</v>
      </c>
      <c r="C126">
        <f t="shared" si="11"/>
        <v>3.641700680272109</v>
      </c>
      <c r="D126">
        <f t="shared" si="12"/>
        <v>19.333333333333396</v>
      </c>
      <c r="E126">
        <f t="shared" si="13"/>
        <v>8.9999999999999858</v>
      </c>
      <c r="F126">
        <v>3779</v>
      </c>
      <c r="G126">
        <f t="shared" si="9"/>
        <v>773.18340000000001</v>
      </c>
    </row>
    <row r="127" spans="2:7" x14ac:dyDescent="0.25">
      <c r="B127">
        <v>11.38</v>
      </c>
      <c r="C127">
        <f t="shared" si="11"/>
        <v>3.6385034013605448</v>
      </c>
      <c r="D127">
        <f t="shared" si="12"/>
        <v>18.666666666666742</v>
      </c>
      <c r="E127">
        <f t="shared" si="13"/>
        <v>8.0000000000000071</v>
      </c>
      <c r="F127">
        <v>3778</v>
      </c>
      <c r="G127">
        <f t="shared" si="9"/>
        <v>772.97880000000009</v>
      </c>
    </row>
    <row r="128" spans="2:7" x14ac:dyDescent="0.25">
      <c r="B128">
        <v>11.37</v>
      </c>
      <c r="C128">
        <f t="shared" si="11"/>
        <v>3.6353061224489789</v>
      </c>
      <c r="D128">
        <f t="shared" si="12"/>
        <v>17.999999999999972</v>
      </c>
      <c r="E128">
        <f t="shared" si="13"/>
        <v>6.9999999999998508</v>
      </c>
      <c r="F128">
        <v>3777</v>
      </c>
      <c r="G128">
        <f t="shared" si="9"/>
        <v>772.77419999999995</v>
      </c>
    </row>
    <row r="129" spans="2:7" x14ac:dyDescent="0.25">
      <c r="B129">
        <v>11.36</v>
      </c>
      <c r="C129">
        <f t="shared" si="11"/>
        <v>3.6321088435374151</v>
      </c>
      <c r="D129">
        <f t="shared" si="12"/>
        <v>17.333333333333318</v>
      </c>
      <c r="E129">
        <f t="shared" si="13"/>
        <v>5.9999999999998721</v>
      </c>
      <c r="F129">
        <v>3776</v>
      </c>
      <c r="G129">
        <f t="shared" si="9"/>
        <v>772.56960000000004</v>
      </c>
    </row>
    <row r="130" spans="2:7" x14ac:dyDescent="0.25">
      <c r="B130">
        <v>11.35</v>
      </c>
      <c r="C130">
        <f t="shared" si="11"/>
        <v>3.6289115646258505</v>
      </c>
      <c r="D130">
        <f t="shared" si="12"/>
        <v>16.666666666666668</v>
      </c>
      <c r="E130">
        <f t="shared" si="13"/>
        <v>4.9999999999998934</v>
      </c>
      <c r="F130">
        <v>3775</v>
      </c>
      <c r="G130">
        <f t="shared" si="9"/>
        <v>772.36500000000001</v>
      </c>
    </row>
    <row r="131" spans="2:7" x14ac:dyDescent="0.25">
      <c r="B131">
        <v>11.34</v>
      </c>
      <c r="C131">
        <f t="shared" si="11"/>
        <v>3.6257142857142859</v>
      </c>
      <c r="D131">
        <f t="shared" si="12"/>
        <v>16.000000000000014</v>
      </c>
      <c r="E131">
        <f t="shared" si="13"/>
        <v>3.9999999999999147</v>
      </c>
      <c r="F131">
        <v>3774</v>
      </c>
      <c r="G131">
        <f t="shared" si="9"/>
        <v>772.16039999999998</v>
      </c>
    </row>
    <row r="132" spans="2:7" x14ac:dyDescent="0.25">
      <c r="B132">
        <v>11.33</v>
      </c>
      <c r="C132">
        <f t="shared" si="11"/>
        <v>3.6225170068027213</v>
      </c>
      <c r="D132">
        <f t="shared" si="12"/>
        <v>15.333333333333362</v>
      </c>
      <c r="E132">
        <f t="shared" si="13"/>
        <v>2.9999999999999361</v>
      </c>
      <c r="F132">
        <v>3773</v>
      </c>
      <c r="G132">
        <f t="shared" si="9"/>
        <v>771.95580000000007</v>
      </c>
    </row>
    <row r="133" spans="2:7" x14ac:dyDescent="0.25">
      <c r="B133">
        <v>11.32</v>
      </c>
      <c r="C133">
        <f t="shared" ref="C133:C155" si="14">B133*$C$2/($B$2+$C$2)</f>
        <v>3.6193197278911566</v>
      </c>
      <c r="D133">
        <f t="shared" ref="D133:D155" si="15">(B133-11.1)*100/1.5</f>
        <v>14.666666666666709</v>
      </c>
      <c r="E133">
        <f t="shared" si="13"/>
        <v>1.9999999999999574</v>
      </c>
      <c r="F133">
        <v>3772</v>
      </c>
      <c r="G133">
        <f t="shared" ref="G133:G196" si="16">(F133/5000)*1023</f>
        <v>771.75119999999993</v>
      </c>
    </row>
    <row r="134" spans="2:7" x14ac:dyDescent="0.25">
      <c r="B134">
        <v>11.31</v>
      </c>
      <c r="C134">
        <f t="shared" si="14"/>
        <v>3.616122448979592</v>
      </c>
      <c r="D134">
        <f t="shared" si="15"/>
        <v>14.000000000000057</v>
      </c>
      <c r="E134">
        <f t="shared" si="13"/>
        <v>0.99999999999997868</v>
      </c>
      <c r="F134">
        <v>3771</v>
      </c>
      <c r="G134">
        <f t="shared" si="16"/>
        <v>771.54660000000001</v>
      </c>
    </row>
    <row r="135" spans="2:7" x14ac:dyDescent="0.25">
      <c r="B135">
        <v>11.3</v>
      </c>
      <c r="C135">
        <f t="shared" si="14"/>
        <v>3.6129251700680274</v>
      </c>
      <c r="D135">
        <f t="shared" si="15"/>
        <v>13.333333333333405</v>
      </c>
      <c r="E135">
        <f t="shared" si="13"/>
        <v>0</v>
      </c>
      <c r="F135">
        <v>3770</v>
      </c>
      <c r="G135">
        <f t="shared" si="16"/>
        <v>771.34199999999998</v>
      </c>
    </row>
    <row r="136" spans="2:7" x14ac:dyDescent="0.25">
      <c r="B136">
        <v>11.29</v>
      </c>
      <c r="C136">
        <f t="shared" si="14"/>
        <v>3.6097278911564623</v>
      </c>
      <c r="D136">
        <f t="shared" si="15"/>
        <v>12.666666666666634</v>
      </c>
      <c r="F136">
        <v>3769</v>
      </c>
      <c r="G136">
        <f t="shared" si="16"/>
        <v>771.13740000000007</v>
      </c>
    </row>
    <row r="137" spans="2:7" x14ac:dyDescent="0.25">
      <c r="B137">
        <v>11.28</v>
      </c>
      <c r="C137">
        <f t="shared" si="14"/>
        <v>3.6065306122448981</v>
      </c>
      <c r="D137">
        <f t="shared" si="15"/>
        <v>11.99999999999998</v>
      </c>
      <c r="F137">
        <v>3768</v>
      </c>
      <c r="G137">
        <f t="shared" si="16"/>
        <v>770.93280000000004</v>
      </c>
    </row>
    <row r="138" spans="2:7" x14ac:dyDescent="0.25">
      <c r="B138">
        <v>11.27</v>
      </c>
      <c r="C138">
        <f t="shared" si="14"/>
        <v>3.6033333333333335</v>
      </c>
      <c r="D138">
        <f t="shared" si="15"/>
        <v>11.333333333333329</v>
      </c>
      <c r="F138">
        <v>3767</v>
      </c>
      <c r="G138">
        <f t="shared" si="16"/>
        <v>770.7281999999999</v>
      </c>
    </row>
    <row r="139" spans="2:7" x14ac:dyDescent="0.25">
      <c r="B139">
        <v>11.26</v>
      </c>
      <c r="C139">
        <f t="shared" si="14"/>
        <v>3.6001360544217689</v>
      </c>
      <c r="D139">
        <f t="shared" si="15"/>
        <v>10.666666666666677</v>
      </c>
      <c r="F139">
        <v>3766</v>
      </c>
      <c r="G139">
        <f t="shared" si="16"/>
        <v>770.52359999999999</v>
      </c>
    </row>
    <row r="140" spans="2:7" x14ac:dyDescent="0.25">
      <c r="B140">
        <v>11.25</v>
      </c>
      <c r="C140">
        <f t="shared" si="14"/>
        <v>3.5969387755102042</v>
      </c>
      <c r="D140">
        <f t="shared" si="15"/>
        <v>10.000000000000023</v>
      </c>
      <c r="F140">
        <v>3765</v>
      </c>
      <c r="G140">
        <f t="shared" si="16"/>
        <v>770.31899999999996</v>
      </c>
    </row>
    <row r="141" spans="2:7" x14ac:dyDescent="0.25">
      <c r="B141">
        <v>11.24</v>
      </c>
      <c r="C141">
        <f t="shared" si="14"/>
        <v>3.5937414965986396</v>
      </c>
      <c r="D141">
        <f t="shared" si="15"/>
        <v>9.3333333333333712</v>
      </c>
      <c r="F141">
        <v>3764</v>
      </c>
      <c r="G141">
        <f t="shared" si="16"/>
        <v>770.11440000000005</v>
      </c>
    </row>
    <row r="142" spans="2:7" x14ac:dyDescent="0.25">
      <c r="B142">
        <v>11.23</v>
      </c>
      <c r="C142">
        <f t="shared" si="14"/>
        <v>3.590544217687075</v>
      </c>
      <c r="D142">
        <f t="shared" si="15"/>
        <v>8.6666666666667194</v>
      </c>
      <c r="F142">
        <v>3763</v>
      </c>
      <c r="G142">
        <f t="shared" si="16"/>
        <v>769.90980000000002</v>
      </c>
    </row>
    <row r="143" spans="2:7" x14ac:dyDescent="0.25">
      <c r="B143">
        <v>11.22</v>
      </c>
      <c r="C143">
        <f t="shared" si="14"/>
        <v>3.5873469387755104</v>
      </c>
      <c r="D143">
        <f t="shared" si="15"/>
        <v>8.0000000000000657</v>
      </c>
      <c r="F143">
        <v>3762</v>
      </c>
      <c r="G143">
        <f t="shared" si="16"/>
        <v>769.70519999999999</v>
      </c>
    </row>
    <row r="144" spans="2:7" x14ac:dyDescent="0.25">
      <c r="B144">
        <v>11.21</v>
      </c>
      <c r="C144">
        <f t="shared" si="14"/>
        <v>3.5841496598639462</v>
      </c>
      <c r="D144">
        <f t="shared" si="15"/>
        <v>7.3333333333334139</v>
      </c>
      <c r="F144">
        <v>3761</v>
      </c>
      <c r="G144">
        <f t="shared" si="16"/>
        <v>769.50059999999996</v>
      </c>
    </row>
    <row r="145" spans="2:7" x14ac:dyDescent="0.25">
      <c r="B145">
        <v>11.2</v>
      </c>
      <c r="C145">
        <f t="shared" si="14"/>
        <v>3.5809523809523811</v>
      </c>
      <c r="D145">
        <f t="shared" si="15"/>
        <v>6.666666666666643</v>
      </c>
      <c r="F145">
        <v>3760</v>
      </c>
      <c r="G145">
        <f t="shared" si="16"/>
        <v>769.29600000000005</v>
      </c>
    </row>
    <row r="146" spans="2:7" x14ac:dyDescent="0.25">
      <c r="B146">
        <v>11.19</v>
      </c>
      <c r="C146">
        <f t="shared" si="14"/>
        <v>3.5777551020408165</v>
      </c>
      <c r="D146">
        <f t="shared" si="15"/>
        <v>5.9999999999999902</v>
      </c>
      <c r="F146">
        <v>3759</v>
      </c>
      <c r="G146">
        <f t="shared" si="16"/>
        <v>769.09140000000002</v>
      </c>
    </row>
    <row r="147" spans="2:7" x14ac:dyDescent="0.25">
      <c r="B147">
        <v>11.18</v>
      </c>
      <c r="C147">
        <f t="shared" si="14"/>
        <v>3.5745578231292519</v>
      </c>
      <c r="D147">
        <f t="shared" si="15"/>
        <v>5.3333333333333384</v>
      </c>
      <c r="F147">
        <v>3758</v>
      </c>
      <c r="G147">
        <f t="shared" si="16"/>
        <v>768.88679999999999</v>
      </c>
    </row>
    <row r="148" spans="2:7" x14ac:dyDescent="0.25">
      <c r="B148">
        <v>11.17</v>
      </c>
      <c r="C148">
        <f t="shared" si="14"/>
        <v>3.5713605442176872</v>
      </c>
      <c r="D148">
        <f t="shared" si="15"/>
        <v>4.6666666666666856</v>
      </c>
      <c r="F148">
        <v>3757</v>
      </c>
      <c r="G148">
        <f t="shared" si="16"/>
        <v>768.68219999999997</v>
      </c>
    </row>
    <row r="149" spans="2:7" x14ac:dyDescent="0.25">
      <c r="B149">
        <v>11.16</v>
      </c>
      <c r="C149">
        <f t="shared" si="14"/>
        <v>3.5681632653061226</v>
      </c>
      <c r="D149">
        <f t="shared" si="15"/>
        <v>4.0000000000000329</v>
      </c>
      <c r="F149">
        <v>3756</v>
      </c>
      <c r="G149">
        <f t="shared" si="16"/>
        <v>768.47759999999994</v>
      </c>
    </row>
    <row r="150" spans="2:7" x14ac:dyDescent="0.25">
      <c r="B150">
        <v>11.15</v>
      </c>
      <c r="C150">
        <f t="shared" si="14"/>
        <v>3.564965986394558</v>
      </c>
      <c r="D150">
        <f t="shared" si="15"/>
        <v>3.3333333333333806</v>
      </c>
      <c r="F150">
        <v>3755</v>
      </c>
      <c r="G150">
        <f t="shared" si="16"/>
        <v>768.27300000000002</v>
      </c>
    </row>
    <row r="151" spans="2:7" x14ac:dyDescent="0.25">
      <c r="B151">
        <v>11.14</v>
      </c>
      <c r="C151">
        <f t="shared" si="14"/>
        <v>3.5617687074829933</v>
      </c>
      <c r="D151">
        <f t="shared" si="15"/>
        <v>2.6666666666667282</v>
      </c>
      <c r="F151">
        <v>3754</v>
      </c>
      <c r="G151">
        <f t="shared" si="16"/>
        <v>768.0684</v>
      </c>
    </row>
    <row r="152" spans="2:7" x14ac:dyDescent="0.25">
      <c r="B152">
        <v>11.13</v>
      </c>
      <c r="C152">
        <f t="shared" si="14"/>
        <v>3.5585714285714292</v>
      </c>
      <c r="D152">
        <f t="shared" si="15"/>
        <v>2.0000000000000759</v>
      </c>
      <c r="F152">
        <v>3753</v>
      </c>
      <c r="G152">
        <f t="shared" si="16"/>
        <v>767.86380000000008</v>
      </c>
    </row>
    <row r="153" spans="2:7" x14ac:dyDescent="0.25">
      <c r="B153">
        <v>11.12</v>
      </c>
      <c r="C153">
        <f t="shared" si="14"/>
        <v>3.5553741496598636</v>
      </c>
      <c r="D153">
        <f t="shared" si="15"/>
        <v>1.3333333333333048</v>
      </c>
      <c r="F153">
        <v>3752</v>
      </c>
      <c r="G153">
        <f t="shared" si="16"/>
        <v>767.65919999999994</v>
      </c>
    </row>
    <row r="154" spans="2:7" x14ac:dyDescent="0.25">
      <c r="B154">
        <v>11.11</v>
      </c>
      <c r="C154">
        <f t="shared" si="14"/>
        <v>3.5521768707482995</v>
      </c>
      <c r="D154">
        <f t="shared" si="15"/>
        <v>0.66666666666665242</v>
      </c>
      <c r="F154">
        <v>3751</v>
      </c>
      <c r="G154">
        <f t="shared" si="16"/>
        <v>767.45460000000003</v>
      </c>
    </row>
    <row r="155" spans="2:7" x14ac:dyDescent="0.25">
      <c r="B155">
        <v>11.1</v>
      </c>
      <c r="C155">
        <f t="shared" si="14"/>
        <v>3.5489795918367348</v>
      </c>
      <c r="D155">
        <f t="shared" si="15"/>
        <v>0</v>
      </c>
      <c r="F155">
        <v>3750</v>
      </c>
      <c r="G155">
        <f t="shared" si="16"/>
        <v>767.25</v>
      </c>
    </row>
    <row r="156" spans="2:7" x14ac:dyDescent="0.25">
      <c r="F156">
        <v>3749</v>
      </c>
      <c r="G156">
        <f t="shared" si="16"/>
        <v>767.04539999999997</v>
      </c>
    </row>
    <row r="157" spans="2:7" x14ac:dyDescent="0.25">
      <c r="F157">
        <v>3748</v>
      </c>
      <c r="G157">
        <f t="shared" si="16"/>
        <v>766.84080000000006</v>
      </c>
    </row>
    <row r="158" spans="2:7" x14ac:dyDescent="0.25">
      <c r="F158">
        <v>3747</v>
      </c>
      <c r="G158">
        <f t="shared" si="16"/>
        <v>766.63619999999992</v>
      </c>
    </row>
    <row r="159" spans="2:7" x14ac:dyDescent="0.25">
      <c r="F159">
        <v>3746</v>
      </c>
      <c r="G159">
        <f t="shared" si="16"/>
        <v>766.4316</v>
      </c>
    </row>
    <row r="160" spans="2:7" x14ac:dyDescent="0.25">
      <c r="F160">
        <v>3745</v>
      </c>
      <c r="G160">
        <f t="shared" si="16"/>
        <v>766.22699999999998</v>
      </c>
    </row>
    <row r="161" spans="6:7" x14ac:dyDescent="0.25">
      <c r="F161">
        <v>3744</v>
      </c>
      <c r="G161">
        <f t="shared" si="16"/>
        <v>766.02240000000006</v>
      </c>
    </row>
    <row r="162" spans="6:7" x14ac:dyDescent="0.25">
      <c r="F162">
        <v>3743</v>
      </c>
      <c r="G162">
        <f t="shared" si="16"/>
        <v>765.81780000000003</v>
      </c>
    </row>
    <row r="163" spans="6:7" x14ac:dyDescent="0.25">
      <c r="F163">
        <v>3742</v>
      </c>
      <c r="G163">
        <f t="shared" si="16"/>
        <v>765.61320000000001</v>
      </c>
    </row>
    <row r="164" spans="6:7" x14ac:dyDescent="0.25">
      <c r="F164">
        <v>3741</v>
      </c>
      <c r="G164">
        <f t="shared" si="16"/>
        <v>765.40859999999998</v>
      </c>
    </row>
    <row r="165" spans="6:7" x14ac:dyDescent="0.25">
      <c r="F165">
        <v>3740</v>
      </c>
      <c r="G165">
        <f t="shared" si="16"/>
        <v>765.20399999999995</v>
      </c>
    </row>
    <row r="166" spans="6:7" x14ac:dyDescent="0.25">
      <c r="F166">
        <v>3739</v>
      </c>
      <c r="G166">
        <f t="shared" si="16"/>
        <v>764.99940000000004</v>
      </c>
    </row>
    <row r="167" spans="6:7" x14ac:dyDescent="0.25">
      <c r="F167">
        <v>3738</v>
      </c>
      <c r="G167">
        <f t="shared" si="16"/>
        <v>764.79480000000001</v>
      </c>
    </row>
    <row r="168" spans="6:7" x14ac:dyDescent="0.25">
      <c r="F168">
        <v>3737</v>
      </c>
      <c r="G168">
        <f t="shared" si="16"/>
        <v>764.59019999999998</v>
      </c>
    </row>
    <row r="169" spans="6:7" x14ac:dyDescent="0.25">
      <c r="F169">
        <v>3736</v>
      </c>
      <c r="G169">
        <f t="shared" si="16"/>
        <v>764.38559999999995</v>
      </c>
    </row>
    <row r="170" spans="6:7" x14ac:dyDescent="0.25">
      <c r="F170">
        <v>3735</v>
      </c>
      <c r="G170">
        <f t="shared" si="16"/>
        <v>764.18100000000004</v>
      </c>
    </row>
    <row r="171" spans="6:7" x14ac:dyDescent="0.25">
      <c r="F171">
        <v>3734</v>
      </c>
      <c r="G171">
        <f t="shared" si="16"/>
        <v>763.97640000000001</v>
      </c>
    </row>
    <row r="172" spans="6:7" x14ac:dyDescent="0.25">
      <c r="F172">
        <v>3733</v>
      </c>
      <c r="G172">
        <f t="shared" si="16"/>
        <v>763.7718000000001</v>
      </c>
    </row>
    <row r="173" spans="6:7" x14ac:dyDescent="0.25">
      <c r="F173">
        <v>3732</v>
      </c>
      <c r="G173">
        <f t="shared" si="16"/>
        <v>763.56719999999996</v>
      </c>
    </row>
    <row r="174" spans="6:7" x14ac:dyDescent="0.25">
      <c r="F174">
        <v>3731</v>
      </c>
      <c r="G174">
        <f t="shared" si="16"/>
        <v>763.36259999999993</v>
      </c>
    </row>
    <row r="175" spans="6:7" x14ac:dyDescent="0.25">
      <c r="F175">
        <v>3730</v>
      </c>
      <c r="G175">
        <f t="shared" si="16"/>
        <v>763.15800000000002</v>
      </c>
    </row>
    <row r="176" spans="6:7" x14ac:dyDescent="0.25">
      <c r="F176">
        <v>3729</v>
      </c>
      <c r="G176">
        <f t="shared" si="16"/>
        <v>762.95339999999999</v>
      </c>
    </row>
    <row r="177" spans="6:7" x14ac:dyDescent="0.25">
      <c r="F177">
        <v>3728</v>
      </c>
      <c r="G177">
        <f t="shared" si="16"/>
        <v>762.74880000000007</v>
      </c>
    </row>
    <row r="178" spans="6:7" x14ac:dyDescent="0.25">
      <c r="F178">
        <v>3727</v>
      </c>
      <c r="G178">
        <f t="shared" si="16"/>
        <v>762.54419999999993</v>
      </c>
    </row>
    <row r="179" spans="6:7" x14ac:dyDescent="0.25">
      <c r="F179">
        <v>3726</v>
      </c>
      <c r="G179">
        <f t="shared" si="16"/>
        <v>762.33960000000002</v>
      </c>
    </row>
    <row r="180" spans="6:7" x14ac:dyDescent="0.25">
      <c r="F180">
        <v>3725</v>
      </c>
      <c r="G180">
        <f t="shared" si="16"/>
        <v>762.13499999999999</v>
      </c>
    </row>
    <row r="181" spans="6:7" x14ac:dyDescent="0.25">
      <c r="F181">
        <v>3724</v>
      </c>
      <c r="G181">
        <f t="shared" si="16"/>
        <v>761.93039999999996</v>
      </c>
    </row>
    <row r="182" spans="6:7" x14ac:dyDescent="0.25">
      <c r="F182">
        <v>3723</v>
      </c>
      <c r="G182">
        <f t="shared" si="16"/>
        <v>761.72580000000005</v>
      </c>
    </row>
    <row r="183" spans="6:7" x14ac:dyDescent="0.25">
      <c r="F183">
        <v>3722</v>
      </c>
      <c r="G183">
        <f t="shared" si="16"/>
        <v>761.52119999999991</v>
      </c>
    </row>
    <row r="184" spans="6:7" x14ac:dyDescent="0.25">
      <c r="F184">
        <v>3721</v>
      </c>
      <c r="G184">
        <f t="shared" si="16"/>
        <v>761.31659999999999</v>
      </c>
    </row>
    <row r="185" spans="6:7" x14ac:dyDescent="0.25">
      <c r="F185">
        <v>3720</v>
      </c>
      <c r="G185">
        <f t="shared" si="16"/>
        <v>761.11199999999997</v>
      </c>
    </row>
    <row r="186" spans="6:7" x14ac:dyDescent="0.25">
      <c r="F186">
        <v>3719</v>
      </c>
      <c r="G186">
        <f t="shared" si="16"/>
        <v>760.90740000000005</v>
      </c>
    </row>
    <row r="187" spans="6:7" x14ac:dyDescent="0.25">
      <c r="F187">
        <v>3718</v>
      </c>
      <c r="G187">
        <f t="shared" si="16"/>
        <v>760.70280000000002</v>
      </c>
    </row>
    <row r="188" spans="6:7" x14ac:dyDescent="0.25">
      <c r="F188">
        <v>3717</v>
      </c>
      <c r="G188">
        <f t="shared" si="16"/>
        <v>760.4982</v>
      </c>
    </row>
    <row r="189" spans="6:7" x14ac:dyDescent="0.25">
      <c r="F189">
        <v>3716</v>
      </c>
      <c r="G189">
        <f t="shared" si="16"/>
        <v>760.29359999999997</v>
      </c>
    </row>
    <row r="190" spans="6:7" x14ac:dyDescent="0.25">
      <c r="F190">
        <v>3715</v>
      </c>
      <c r="G190">
        <f t="shared" si="16"/>
        <v>760.08899999999994</v>
      </c>
    </row>
    <row r="191" spans="6:7" x14ac:dyDescent="0.25">
      <c r="F191">
        <v>3714</v>
      </c>
      <c r="G191">
        <f t="shared" si="16"/>
        <v>759.88440000000003</v>
      </c>
    </row>
    <row r="192" spans="6:7" x14ac:dyDescent="0.25">
      <c r="F192">
        <v>3713</v>
      </c>
      <c r="G192">
        <f t="shared" si="16"/>
        <v>759.6798</v>
      </c>
    </row>
    <row r="193" spans="6:7" x14ac:dyDescent="0.25">
      <c r="F193">
        <v>3712</v>
      </c>
      <c r="G193">
        <f t="shared" si="16"/>
        <v>759.47519999999997</v>
      </c>
    </row>
    <row r="194" spans="6:7" x14ac:dyDescent="0.25">
      <c r="F194">
        <v>3711</v>
      </c>
      <c r="G194">
        <f t="shared" si="16"/>
        <v>759.27059999999994</v>
      </c>
    </row>
    <row r="195" spans="6:7" x14ac:dyDescent="0.25">
      <c r="F195">
        <v>3710</v>
      </c>
      <c r="G195">
        <f t="shared" si="16"/>
        <v>759.06600000000003</v>
      </c>
    </row>
    <row r="196" spans="6:7" x14ac:dyDescent="0.25">
      <c r="F196">
        <v>3709</v>
      </c>
      <c r="G196">
        <f t="shared" si="16"/>
        <v>758.8614</v>
      </c>
    </row>
    <row r="197" spans="6:7" x14ac:dyDescent="0.25">
      <c r="F197">
        <v>3708</v>
      </c>
      <c r="G197">
        <f t="shared" ref="G197:G260" si="17">(F197/5000)*1023</f>
        <v>758.65680000000009</v>
      </c>
    </row>
    <row r="198" spans="6:7" x14ac:dyDescent="0.25">
      <c r="F198">
        <v>3707</v>
      </c>
      <c r="G198">
        <f t="shared" si="17"/>
        <v>758.45219999999995</v>
      </c>
    </row>
    <row r="199" spans="6:7" x14ac:dyDescent="0.25">
      <c r="F199">
        <v>3706</v>
      </c>
      <c r="G199">
        <f t="shared" si="17"/>
        <v>758.24759999999992</v>
      </c>
    </row>
    <row r="200" spans="6:7" x14ac:dyDescent="0.25">
      <c r="F200">
        <v>3705</v>
      </c>
      <c r="G200">
        <f t="shared" si="17"/>
        <v>758.04300000000001</v>
      </c>
    </row>
    <row r="201" spans="6:7" x14ac:dyDescent="0.25">
      <c r="F201">
        <v>3704</v>
      </c>
      <c r="G201">
        <f t="shared" si="17"/>
        <v>757.83839999999998</v>
      </c>
    </row>
    <row r="202" spans="6:7" x14ac:dyDescent="0.25">
      <c r="F202">
        <v>3703</v>
      </c>
      <c r="G202">
        <f t="shared" si="17"/>
        <v>757.63380000000006</v>
      </c>
    </row>
    <row r="203" spans="6:7" x14ac:dyDescent="0.25">
      <c r="F203">
        <v>3702</v>
      </c>
      <c r="G203">
        <f t="shared" si="17"/>
        <v>757.42919999999992</v>
      </c>
    </row>
    <row r="204" spans="6:7" x14ac:dyDescent="0.25">
      <c r="F204">
        <v>3701</v>
      </c>
      <c r="G204">
        <f t="shared" si="17"/>
        <v>757.22460000000001</v>
      </c>
    </row>
    <row r="205" spans="6:7" x14ac:dyDescent="0.25">
      <c r="F205">
        <v>3700</v>
      </c>
      <c r="G205">
        <f t="shared" si="17"/>
        <v>757.02</v>
      </c>
    </row>
    <row r="206" spans="6:7" x14ac:dyDescent="0.25">
      <c r="F206">
        <v>3699</v>
      </c>
      <c r="G206">
        <f t="shared" si="17"/>
        <v>756.81540000000007</v>
      </c>
    </row>
    <row r="207" spans="6:7" x14ac:dyDescent="0.25">
      <c r="F207">
        <v>3698</v>
      </c>
      <c r="G207">
        <f t="shared" si="17"/>
        <v>756.61080000000004</v>
      </c>
    </row>
    <row r="208" spans="6:7" x14ac:dyDescent="0.25">
      <c r="F208">
        <v>3697</v>
      </c>
      <c r="G208">
        <f t="shared" si="17"/>
        <v>756.4061999999999</v>
      </c>
    </row>
    <row r="209" spans="6:7" x14ac:dyDescent="0.25">
      <c r="F209">
        <v>3696</v>
      </c>
      <c r="G209">
        <f t="shared" si="17"/>
        <v>756.20159999999998</v>
      </c>
    </row>
    <row r="210" spans="6:7" x14ac:dyDescent="0.25">
      <c r="F210">
        <v>3695</v>
      </c>
      <c r="G210">
        <f t="shared" si="17"/>
        <v>755.99699999999996</v>
      </c>
    </row>
    <row r="211" spans="6:7" x14ac:dyDescent="0.25">
      <c r="F211">
        <v>3694</v>
      </c>
      <c r="G211">
        <f t="shared" si="17"/>
        <v>755.79240000000004</v>
      </c>
    </row>
    <row r="212" spans="6:7" x14ac:dyDescent="0.25">
      <c r="F212">
        <v>3693</v>
      </c>
      <c r="G212">
        <f t="shared" si="17"/>
        <v>755.58780000000002</v>
      </c>
    </row>
    <row r="213" spans="6:7" x14ac:dyDescent="0.25">
      <c r="F213">
        <v>3692</v>
      </c>
      <c r="G213">
        <f t="shared" si="17"/>
        <v>755.38319999999999</v>
      </c>
    </row>
    <row r="214" spans="6:7" x14ac:dyDescent="0.25">
      <c r="F214">
        <v>3691</v>
      </c>
      <c r="G214">
        <f t="shared" si="17"/>
        <v>755.17859999999996</v>
      </c>
    </row>
    <row r="215" spans="6:7" x14ac:dyDescent="0.25">
      <c r="F215">
        <v>3690</v>
      </c>
      <c r="G215">
        <f t="shared" si="17"/>
        <v>754.97399999999993</v>
      </c>
    </row>
    <row r="216" spans="6:7" x14ac:dyDescent="0.25">
      <c r="F216">
        <v>3689</v>
      </c>
      <c r="G216">
        <f t="shared" si="17"/>
        <v>754.76940000000002</v>
      </c>
    </row>
    <row r="217" spans="6:7" x14ac:dyDescent="0.25">
      <c r="F217">
        <v>3688</v>
      </c>
      <c r="G217">
        <f t="shared" si="17"/>
        <v>754.56479999999999</v>
      </c>
    </row>
    <row r="218" spans="6:7" x14ac:dyDescent="0.25">
      <c r="F218">
        <v>3687</v>
      </c>
      <c r="G218">
        <f t="shared" si="17"/>
        <v>754.36020000000008</v>
      </c>
    </row>
    <row r="219" spans="6:7" x14ac:dyDescent="0.25">
      <c r="F219">
        <v>3686</v>
      </c>
      <c r="G219">
        <f t="shared" si="17"/>
        <v>754.15559999999994</v>
      </c>
    </row>
    <row r="220" spans="6:7" x14ac:dyDescent="0.25">
      <c r="F220">
        <v>3685</v>
      </c>
      <c r="G220">
        <f t="shared" si="17"/>
        <v>753.95100000000002</v>
      </c>
    </row>
    <row r="221" spans="6:7" x14ac:dyDescent="0.25">
      <c r="F221">
        <v>3684</v>
      </c>
      <c r="G221">
        <f t="shared" si="17"/>
        <v>753.74639999999999</v>
      </c>
    </row>
    <row r="222" spans="6:7" x14ac:dyDescent="0.25">
      <c r="F222">
        <v>3683</v>
      </c>
      <c r="G222">
        <f t="shared" si="17"/>
        <v>753.54180000000008</v>
      </c>
    </row>
    <row r="223" spans="6:7" x14ac:dyDescent="0.25">
      <c r="F223">
        <v>3682</v>
      </c>
      <c r="G223">
        <f t="shared" si="17"/>
        <v>753.33720000000005</v>
      </c>
    </row>
    <row r="224" spans="6:7" x14ac:dyDescent="0.25">
      <c r="F224">
        <v>3681</v>
      </c>
      <c r="G224">
        <f t="shared" si="17"/>
        <v>753.13259999999991</v>
      </c>
    </row>
    <row r="225" spans="6:7" x14ac:dyDescent="0.25">
      <c r="F225">
        <v>3680</v>
      </c>
      <c r="G225">
        <f t="shared" si="17"/>
        <v>752.928</v>
      </c>
    </row>
    <row r="226" spans="6:7" x14ac:dyDescent="0.25">
      <c r="F226">
        <v>3679</v>
      </c>
      <c r="G226">
        <f t="shared" si="17"/>
        <v>752.72339999999997</v>
      </c>
    </row>
    <row r="227" spans="6:7" x14ac:dyDescent="0.25">
      <c r="F227">
        <v>3678</v>
      </c>
      <c r="G227">
        <f t="shared" si="17"/>
        <v>752.51880000000006</v>
      </c>
    </row>
    <row r="228" spans="6:7" x14ac:dyDescent="0.25">
      <c r="F228">
        <v>3677</v>
      </c>
      <c r="G228">
        <f t="shared" si="17"/>
        <v>752.31420000000003</v>
      </c>
    </row>
    <row r="229" spans="6:7" x14ac:dyDescent="0.25">
      <c r="F229">
        <v>3676</v>
      </c>
      <c r="G229">
        <f t="shared" si="17"/>
        <v>752.1096</v>
      </c>
    </row>
    <row r="230" spans="6:7" x14ac:dyDescent="0.25">
      <c r="F230">
        <v>3675</v>
      </c>
      <c r="G230">
        <f t="shared" si="17"/>
        <v>751.90499999999997</v>
      </c>
    </row>
    <row r="231" spans="6:7" x14ac:dyDescent="0.25">
      <c r="F231">
        <v>3674</v>
      </c>
      <c r="G231">
        <f t="shared" si="17"/>
        <v>751.70040000000006</v>
      </c>
    </row>
    <row r="232" spans="6:7" x14ac:dyDescent="0.25">
      <c r="F232">
        <v>3673</v>
      </c>
      <c r="G232">
        <f t="shared" si="17"/>
        <v>751.49580000000003</v>
      </c>
    </row>
    <row r="233" spans="6:7" x14ac:dyDescent="0.25">
      <c r="F233">
        <v>3672</v>
      </c>
      <c r="G233">
        <f t="shared" si="17"/>
        <v>751.2912</v>
      </c>
    </row>
    <row r="234" spans="6:7" x14ac:dyDescent="0.25">
      <c r="F234">
        <v>3671</v>
      </c>
      <c r="G234">
        <f t="shared" si="17"/>
        <v>751.08659999999998</v>
      </c>
    </row>
    <row r="235" spans="6:7" x14ac:dyDescent="0.25">
      <c r="F235">
        <v>3670</v>
      </c>
      <c r="G235">
        <f t="shared" si="17"/>
        <v>750.88199999999995</v>
      </c>
    </row>
    <row r="236" spans="6:7" x14ac:dyDescent="0.25">
      <c r="F236">
        <v>3669</v>
      </c>
      <c r="G236">
        <f t="shared" si="17"/>
        <v>750.67740000000003</v>
      </c>
    </row>
    <row r="237" spans="6:7" x14ac:dyDescent="0.25">
      <c r="F237">
        <v>3668</v>
      </c>
      <c r="G237">
        <f t="shared" si="17"/>
        <v>750.47280000000001</v>
      </c>
    </row>
    <row r="238" spans="6:7" x14ac:dyDescent="0.25">
      <c r="F238">
        <v>3667</v>
      </c>
      <c r="G238">
        <f t="shared" si="17"/>
        <v>750.26820000000009</v>
      </c>
    </row>
    <row r="239" spans="6:7" x14ac:dyDescent="0.25">
      <c r="F239">
        <v>3666</v>
      </c>
      <c r="G239">
        <f t="shared" si="17"/>
        <v>750.06359999999995</v>
      </c>
    </row>
    <row r="240" spans="6:7" x14ac:dyDescent="0.25">
      <c r="F240">
        <v>3665</v>
      </c>
      <c r="G240">
        <f t="shared" si="17"/>
        <v>749.85900000000004</v>
      </c>
    </row>
    <row r="241" spans="6:7" x14ac:dyDescent="0.25">
      <c r="F241">
        <v>3664</v>
      </c>
      <c r="G241">
        <f t="shared" si="17"/>
        <v>749.65440000000001</v>
      </c>
    </row>
    <row r="242" spans="6:7" x14ac:dyDescent="0.25">
      <c r="F242">
        <v>3663</v>
      </c>
      <c r="G242">
        <f t="shared" si="17"/>
        <v>749.44979999999998</v>
      </c>
    </row>
    <row r="243" spans="6:7" x14ac:dyDescent="0.25">
      <c r="F243">
        <v>3662</v>
      </c>
      <c r="G243">
        <f t="shared" si="17"/>
        <v>749.24520000000007</v>
      </c>
    </row>
    <row r="244" spans="6:7" x14ac:dyDescent="0.25">
      <c r="F244">
        <v>3661</v>
      </c>
      <c r="G244">
        <f t="shared" si="17"/>
        <v>749.04059999999993</v>
      </c>
    </row>
    <row r="245" spans="6:7" x14ac:dyDescent="0.25">
      <c r="F245">
        <v>3660</v>
      </c>
      <c r="G245">
        <f t="shared" si="17"/>
        <v>748.83600000000001</v>
      </c>
    </row>
    <row r="246" spans="6:7" x14ac:dyDescent="0.25">
      <c r="F246">
        <v>3659</v>
      </c>
      <c r="G246">
        <f t="shared" si="17"/>
        <v>748.63139999999999</v>
      </c>
    </row>
    <row r="247" spans="6:7" x14ac:dyDescent="0.25">
      <c r="F247">
        <v>3658</v>
      </c>
      <c r="G247">
        <f t="shared" si="17"/>
        <v>748.42680000000007</v>
      </c>
    </row>
    <row r="248" spans="6:7" x14ac:dyDescent="0.25">
      <c r="F248">
        <v>3657</v>
      </c>
      <c r="G248">
        <f t="shared" si="17"/>
        <v>748.22220000000004</v>
      </c>
    </row>
    <row r="249" spans="6:7" x14ac:dyDescent="0.25">
      <c r="F249">
        <v>3656</v>
      </c>
      <c r="G249">
        <f t="shared" si="17"/>
        <v>748.01760000000002</v>
      </c>
    </row>
    <row r="250" spans="6:7" x14ac:dyDescent="0.25">
      <c r="F250">
        <v>3655</v>
      </c>
      <c r="G250">
        <f t="shared" si="17"/>
        <v>747.81299999999999</v>
      </c>
    </row>
    <row r="251" spans="6:7" x14ac:dyDescent="0.25">
      <c r="F251">
        <v>3654</v>
      </c>
      <c r="G251">
        <f t="shared" si="17"/>
        <v>747.60839999999996</v>
      </c>
    </row>
    <row r="252" spans="6:7" x14ac:dyDescent="0.25">
      <c r="F252">
        <v>3653</v>
      </c>
      <c r="G252">
        <f t="shared" si="17"/>
        <v>747.40380000000005</v>
      </c>
    </row>
    <row r="253" spans="6:7" x14ac:dyDescent="0.25">
      <c r="F253">
        <v>3652</v>
      </c>
      <c r="G253">
        <f t="shared" si="17"/>
        <v>747.19920000000002</v>
      </c>
    </row>
    <row r="254" spans="6:7" x14ac:dyDescent="0.25">
      <c r="F254">
        <v>3651</v>
      </c>
      <c r="G254">
        <f t="shared" si="17"/>
        <v>746.99459999999999</v>
      </c>
    </row>
    <row r="255" spans="6:7" x14ac:dyDescent="0.25">
      <c r="F255">
        <v>3650</v>
      </c>
      <c r="G255">
        <f t="shared" si="17"/>
        <v>746.79</v>
      </c>
    </row>
    <row r="256" spans="6:7" x14ac:dyDescent="0.25">
      <c r="F256">
        <v>3649</v>
      </c>
      <c r="G256">
        <f t="shared" si="17"/>
        <v>746.58540000000005</v>
      </c>
    </row>
    <row r="257" spans="6:7" x14ac:dyDescent="0.25">
      <c r="F257">
        <v>3648</v>
      </c>
      <c r="G257">
        <f t="shared" si="17"/>
        <v>746.38080000000002</v>
      </c>
    </row>
    <row r="258" spans="6:7" x14ac:dyDescent="0.25">
      <c r="F258">
        <v>3647</v>
      </c>
      <c r="G258">
        <f t="shared" si="17"/>
        <v>746.17619999999999</v>
      </c>
    </row>
    <row r="259" spans="6:7" x14ac:dyDescent="0.25">
      <c r="F259">
        <v>3646</v>
      </c>
      <c r="G259">
        <f t="shared" si="17"/>
        <v>745.97159999999997</v>
      </c>
    </row>
    <row r="260" spans="6:7" x14ac:dyDescent="0.25">
      <c r="F260">
        <v>3645</v>
      </c>
      <c r="G260">
        <f t="shared" si="17"/>
        <v>745.76699999999994</v>
      </c>
    </row>
    <row r="261" spans="6:7" x14ac:dyDescent="0.25">
      <c r="F261">
        <v>3644</v>
      </c>
      <c r="G261">
        <f t="shared" ref="G261:G324" si="18">(F261/5000)*1023</f>
        <v>745.56240000000003</v>
      </c>
    </row>
    <row r="262" spans="6:7" x14ac:dyDescent="0.25">
      <c r="F262">
        <v>3643</v>
      </c>
      <c r="G262">
        <f t="shared" si="18"/>
        <v>745.3578</v>
      </c>
    </row>
    <row r="263" spans="6:7" x14ac:dyDescent="0.25">
      <c r="F263">
        <v>3642</v>
      </c>
      <c r="G263">
        <f t="shared" si="18"/>
        <v>745.15320000000008</v>
      </c>
    </row>
    <row r="264" spans="6:7" x14ac:dyDescent="0.25">
      <c r="F264">
        <v>3641</v>
      </c>
      <c r="G264">
        <f t="shared" si="18"/>
        <v>744.94859999999994</v>
      </c>
    </row>
    <row r="265" spans="6:7" x14ac:dyDescent="0.25">
      <c r="F265">
        <v>3640</v>
      </c>
      <c r="G265">
        <f t="shared" si="18"/>
        <v>744.74400000000003</v>
      </c>
    </row>
    <row r="266" spans="6:7" x14ac:dyDescent="0.25">
      <c r="F266">
        <v>3639</v>
      </c>
      <c r="G266">
        <f t="shared" si="18"/>
        <v>744.5394</v>
      </c>
    </row>
    <row r="267" spans="6:7" x14ac:dyDescent="0.25">
      <c r="F267">
        <v>3638</v>
      </c>
      <c r="G267">
        <f t="shared" si="18"/>
        <v>744.33479999999997</v>
      </c>
    </row>
    <row r="268" spans="6:7" x14ac:dyDescent="0.25">
      <c r="F268">
        <v>3637</v>
      </c>
      <c r="G268">
        <f t="shared" si="18"/>
        <v>744.13020000000006</v>
      </c>
    </row>
    <row r="269" spans="6:7" x14ac:dyDescent="0.25">
      <c r="F269">
        <v>3636</v>
      </c>
      <c r="G269">
        <f t="shared" si="18"/>
        <v>743.92559999999992</v>
      </c>
    </row>
    <row r="270" spans="6:7" x14ac:dyDescent="0.25">
      <c r="F270">
        <v>3635</v>
      </c>
      <c r="G270">
        <f t="shared" si="18"/>
        <v>743.721</v>
      </c>
    </row>
    <row r="271" spans="6:7" x14ac:dyDescent="0.25">
      <c r="F271">
        <v>3634</v>
      </c>
      <c r="G271">
        <f t="shared" si="18"/>
        <v>743.51639999999998</v>
      </c>
    </row>
    <row r="272" spans="6:7" x14ac:dyDescent="0.25">
      <c r="F272">
        <v>3633</v>
      </c>
      <c r="G272">
        <f t="shared" si="18"/>
        <v>743.31180000000006</v>
      </c>
    </row>
    <row r="273" spans="6:7" x14ac:dyDescent="0.25">
      <c r="F273">
        <v>3632</v>
      </c>
      <c r="G273">
        <f t="shared" si="18"/>
        <v>743.10720000000003</v>
      </c>
    </row>
    <row r="274" spans="6:7" x14ac:dyDescent="0.25">
      <c r="F274">
        <v>3631</v>
      </c>
      <c r="G274">
        <f t="shared" si="18"/>
        <v>742.90260000000001</v>
      </c>
    </row>
    <row r="275" spans="6:7" x14ac:dyDescent="0.25">
      <c r="F275">
        <v>3630</v>
      </c>
      <c r="G275">
        <f t="shared" si="18"/>
        <v>742.69799999999998</v>
      </c>
    </row>
    <row r="276" spans="6:7" x14ac:dyDescent="0.25">
      <c r="F276">
        <v>3629</v>
      </c>
      <c r="G276">
        <f t="shared" si="18"/>
        <v>742.49339999999995</v>
      </c>
    </row>
    <row r="277" spans="6:7" x14ac:dyDescent="0.25">
      <c r="F277">
        <v>3628</v>
      </c>
      <c r="G277">
        <f t="shared" si="18"/>
        <v>742.28880000000004</v>
      </c>
    </row>
    <row r="278" spans="6:7" x14ac:dyDescent="0.25">
      <c r="F278">
        <v>3627</v>
      </c>
      <c r="G278">
        <f t="shared" si="18"/>
        <v>742.08420000000001</v>
      </c>
    </row>
    <row r="279" spans="6:7" x14ac:dyDescent="0.25">
      <c r="F279">
        <v>3626</v>
      </c>
      <c r="G279">
        <f t="shared" si="18"/>
        <v>741.87959999999998</v>
      </c>
    </row>
    <row r="280" spans="6:7" x14ac:dyDescent="0.25">
      <c r="F280">
        <v>3625</v>
      </c>
      <c r="G280">
        <f t="shared" si="18"/>
        <v>741.67499999999995</v>
      </c>
    </row>
    <row r="281" spans="6:7" x14ac:dyDescent="0.25">
      <c r="F281">
        <v>3624</v>
      </c>
      <c r="G281">
        <f t="shared" si="18"/>
        <v>741.47040000000004</v>
      </c>
    </row>
    <row r="282" spans="6:7" x14ac:dyDescent="0.25">
      <c r="F282">
        <v>3623</v>
      </c>
      <c r="G282">
        <f t="shared" si="18"/>
        <v>741.26580000000001</v>
      </c>
    </row>
    <row r="283" spans="6:7" x14ac:dyDescent="0.25">
      <c r="F283">
        <v>3622</v>
      </c>
      <c r="G283">
        <f t="shared" si="18"/>
        <v>741.0612000000001</v>
      </c>
    </row>
    <row r="284" spans="6:7" x14ac:dyDescent="0.25">
      <c r="F284">
        <v>3621</v>
      </c>
      <c r="G284">
        <f t="shared" si="18"/>
        <v>740.85659999999996</v>
      </c>
    </row>
    <row r="285" spans="6:7" x14ac:dyDescent="0.25">
      <c r="F285">
        <v>3620</v>
      </c>
      <c r="G285">
        <f t="shared" si="18"/>
        <v>740.65199999999993</v>
      </c>
    </row>
    <row r="286" spans="6:7" x14ac:dyDescent="0.25">
      <c r="F286">
        <v>3619</v>
      </c>
      <c r="G286">
        <f t="shared" si="18"/>
        <v>740.44740000000002</v>
      </c>
    </row>
    <row r="287" spans="6:7" x14ac:dyDescent="0.25">
      <c r="F287">
        <v>3618</v>
      </c>
      <c r="G287">
        <f t="shared" si="18"/>
        <v>740.24279999999999</v>
      </c>
    </row>
    <row r="288" spans="6:7" x14ac:dyDescent="0.25">
      <c r="F288">
        <v>3617</v>
      </c>
      <c r="G288">
        <f t="shared" si="18"/>
        <v>740.03820000000007</v>
      </c>
    </row>
    <row r="289" spans="6:7" x14ac:dyDescent="0.25">
      <c r="F289">
        <v>3616</v>
      </c>
      <c r="G289">
        <f t="shared" si="18"/>
        <v>739.83359999999993</v>
      </c>
    </row>
    <row r="290" spans="6:7" x14ac:dyDescent="0.25">
      <c r="F290">
        <v>3615</v>
      </c>
      <c r="G290">
        <f t="shared" si="18"/>
        <v>739.62900000000002</v>
      </c>
    </row>
    <row r="291" spans="6:7" x14ac:dyDescent="0.25">
      <c r="F291">
        <v>3614</v>
      </c>
      <c r="G291">
        <f t="shared" si="18"/>
        <v>739.42439999999999</v>
      </c>
    </row>
    <row r="292" spans="6:7" x14ac:dyDescent="0.25">
      <c r="F292">
        <v>3613</v>
      </c>
      <c r="G292">
        <f t="shared" si="18"/>
        <v>739.21979999999996</v>
      </c>
    </row>
    <row r="293" spans="6:7" x14ac:dyDescent="0.25">
      <c r="F293">
        <v>3612</v>
      </c>
      <c r="G293">
        <f t="shared" si="18"/>
        <v>739.01520000000005</v>
      </c>
    </row>
    <row r="294" spans="6:7" x14ac:dyDescent="0.25">
      <c r="F294">
        <v>3611</v>
      </c>
      <c r="G294">
        <f t="shared" si="18"/>
        <v>738.81059999999991</v>
      </c>
    </row>
    <row r="295" spans="6:7" x14ac:dyDescent="0.25">
      <c r="F295">
        <v>3610</v>
      </c>
      <c r="G295">
        <f t="shared" si="18"/>
        <v>738.60599999999999</v>
      </c>
    </row>
    <row r="296" spans="6:7" x14ac:dyDescent="0.25">
      <c r="F296">
        <v>3609</v>
      </c>
      <c r="G296">
        <f t="shared" si="18"/>
        <v>738.40139999999997</v>
      </c>
    </row>
    <row r="297" spans="6:7" x14ac:dyDescent="0.25">
      <c r="F297">
        <v>3608</v>
      </c>
      <c r="G297">
        <f t="shared" si="18"/>
        <v>738.19680000000005</v>
      </c>
    </row>
    <row r="298" spans="6:7" x14ac:dyDescent="0.25">
      <c r="F298">
        <v>3607</v>
      </c>
      <c r="G298">
        <f t="shared" si="18"/>
        <v>737.99220000000003</v>
      </c>
    </row>
    <row r="299" spans="6:7" x14ac:dyDescent="0.25">
      <c r="F299">
        <v>3606</v>
      </c>
      <c r="G299">
        <f t="shared" si="18"/>
        <v>737.7876</v>
      </c>
    </row>
    <row r="300" spans="6:7" x14ac:dyDescent="0.25">
      <c r="F300">
        <v>3605</v>
      </c>
      <c r="G300">
        <f t="shared" si="18"/>
        <v>737.58299999999997</v>
      </c>
    </row>
    <row r="301" spans="6:7" x14ac:dyDescent="0.25">
      <c r="F301">
        <v>3604</v>
      </c>
      <c r="G301">
        <f t="shared" si="18"/>
        <v>737.37839999999994</v>
      </c>
    </row>
    <row r="302" spans="6:7" x14ac:dyDescent="0.25">
      <c r="F302">
        <v>3603</v>
      </c>
      <c r="G302">
        <f t="shared" si="18"/>
        <v>737.17380000000003</v>
      </c>
    </row>
    <row r="303" spans="6:7" x14ac:dyDescent="0.25">
      <c r="F303">
        <v>3602</v>
      </c>
      <c r="G303">
        <f t="shared" si="18"/>
        <v>736.9692</v>
      </c>
    </row>
    <row r="304" spans="6:7" x14ac:dyDescent="0.25">
      <c r="F304">
        <v>3601</v>
      </c>
      <c r="G304">
        <f t="shared" si="18"/>
        <v>736.76459999999997</v>
      </c>
    </row>
    <row r="305" spans="6:7" x14ac:dyDescent="0.25">
      <c r="F305">
        <v>3600</v>
      </c>
      <c r="G305">
        <f t="shared" si="18"/>
        <v>736.56</v>
      </c>
    </row>
    <row r="306" spans="6:7" x14ac:dyDescent="0.25">
      <c r="F306">
        <v>3599</v>
      </c>
      <c r="G306">
        <f t="shared" si="18"/>
        <v>736.35540000000003</v>
      </c>
    </row>
    <row r="307" spans="6:7" x14ac:dyDescent="0.25">
      <c r="F307">
        <v>3598</v>
      </c>
      <c r="G307">
        <f t="shared" si="18"/>
        <v>736.1508</v>
      </c>
    </row>
    <row r="308" spans="6:7" x14ac:dyDescent="0.25">
      <c r="F308">
        <v>3597</v>
      </c>
      <c r="G308">
        <f t="shared" si="18"/>
        <v>735.94620000000009</v>
      </c>
    </row>
    <row r="309" spans="6:7" x14ac:dyDescent="0.25">
      <c r="F309">
        <v>3596</v>
      </c>
      <c r="G309">
        <f t="shared" si="18"/>
        <v>735.74159999999995</v>
      </c>
    </row>
    <row r="310" spans="6:7" x14ac:dyDescent="0.25">
      <c r="F310">
        <v>3595</v>
      </c>
      <c r="G310">
        <f t="shared" si="18"/>
        <v>735.53699999999992</v>
      </c>
    </row>
    <row r="311" spans="6:7" x14ac:dyDescent="0.25">
      <c r="F311">
        <v>3594</v>
      </c>
      <c r="G311">
        <f t="shared" si="18"/>
        <v>735.33240000000001</v>
      </c>
    </row>
    <row r="312" spans="6:7" x14ac:dyDescent="0.25">
      <c r="F312">
        <v>3593</v>
      </c>
      <c r="G312">
        <f t="shared" si="18"/>
        <v>735.12779999999998</v>
      </c>
    </row>
    <row r="313" spans="6:7" x14ac:dyDescent="0.25">
      <c r="F313">
        <v>3592</v>
      </c>
      <c r="G313">
        <f t="shared" si="18"/>
        <v>734.92320000000007</v>
      </c>
    </row>
    <row r="314" spans="6:7" x14ac:dyDescent="0.25">
      <c r="F314">
        <v>3591</v>
      </c>
      <c r="G314">
        <f t="shared" si="18"/>
        <v>734.71859999999992</v>
      </c>
    </row>
    <row r="315" spans="6:7" x14ac:dyDescent="0.25">
      <c r="F315">
        <v>3590</v>
      </c>
      <c r="G315">
        <f t="shared" si="18"/>
        <v>734.51400000000001</v>
      </c>
    </row>
    <row r="316" spans="6:7" x14ac:dyDescent="0.25">
      <c r="F316">
        <v>3589</v>
      </c>
      <c r="G316">
        <f t="shared" si="18"/>
        <v>734.30939999999998</v>
      </c>
    </row>
    <row r="317" spans="6:7" x14ac:dyDescent="0.25">
      <c r="F317">
        <v>3588</v>
      </c>
      <c r="G317">
        <f t="shared" si="18"/>
        <v>734.10480000000007</v>
      </c>
    </row>
    <row r="318" spans="6:7" x14ac:dyDescent="0.25">
      <c r="F318">
        <v>3587</v>
      </c>
      <c r="G318">
        <f t="shared" si="18"/>
        <v>733.90020000000004</v>
      </c>
    </row>
    <row r="319" spans="6:7" x14ac:dyDescent="0.25">
      <c r="F319">
        <v>3586</v>
      </c>
      <c r="G319">
        <f t="shared" si="18"/>
        <v>733.6955999999999</v>
      </c>
    </row>
    <row r="320" spans="6:7" x14ac:dyDescent="0.25">
      <c r="F320">
        <v>3585</v>
      </c>
      <c r="G320">
        <f t="shared" si="18"/>
        <v>733.49099999999999</v>
      </c>
    </row>
    <row r="321" spans="6:7" x14ac:dyDescent="0.25">
      <c r="F321">
        <v>3584</v>
      </c>
      <c r="G321">
        <f t="shared" si="18"/>
        <v>733.28639999999996</v>
      </c>
    </row>
    <row r="322" spans="6:7" x14ac:dyDescent="0.25">
      <c r="F322">
        <v>3583</v>
      </c>
      <c r="G322">
        <f t="shared" si="18"/>
        <v>733.08180000000004</v>
      </c>
    </row>
    <row r="323" spans="6:7" x14ac:dyDescent="0.25">
      <c r="F323">
        <v>3582</v>
      </c>
      <c r="G323">
        <f t="shared" si="18"/>
        <v>732.87720000000002</v>
      </c>
    </row>
    <row r="324" spans="6:7" x14ac:dyDescent="0.25">
      <c r="F324">
        <v>3581</v>
      </c>
      <c r="G324">
        <f t="shared" si="18"/>
        <v>732.67259999999999</v>
      </c>
    </row>
    <row r="325" spans="6:7" x14ac:dyDescent="0.25">
      <c r="F325">
        <v>3580</v>
      </c>
      <c r="G325">
        <f t="shared" ref="G325:G388" si="19">(F325/5000)*1023</f>
        <v>732.46799999999996</v>
      </c>
    </row>
    <row r="326" spans="6:7" x14ac:dyDescent="0.25">
      <c r="F326">
        <v>3579</v>
      </c>
      <c r="G326">
        <f t="shared" si="19"/>
        <v>732.26340000000005</v>
      </c>
    </row>
    <row r="327" spans="6:7" x14ac:dyDescent="0.25">
      <c r="F327">
        <v>3578</v>
      </c>
      <c r="G327">
        <f t="shared" si="19"/>
        <v>732.05880000000002</v>
      </c>
    </row>
    <row r="328" spans="6:7" x14ac:dyDescent="0.25">
      <c r="F328">
        <v>3577</v>
      </c>
      <c r="G328">
        <f t="shared" si="19"/>
        <v>731.85419999999999</v>
      </c>
    </row>
    <row r="329" spans="6:7" x14ac:dyDescent="0.25">
      <c r="F329">
        <v>3576</v>
      </c>
      <c r="G329">
        <f t="shared" si="19"/>
        <v>731.64959999999996</v>
      </c>
    </row>
    <row r="330" spans="6:7" x14ac:dyDescent="0.25">
      <c r="F330">
        <v>3575</v>
      </c>
      <c r="G330">
        <f t="shared" si="19"/>
        <v>731.44499999999994</v>
      </c>
    </row>
    <row r="331" spans="6:7" x14ac:dyDescent="0.25">
      <c r="F331">
        <v>3574</v>
      </c>
      <c r="G331">
        <f t="shared" si="19"/>
        <v>731.24040000000002</v>
      </c>
    </row>
    <row r="332" spans="6:7" x14ac:dyDescent="0.25">
      <c r="F332">
        <v>3573</v>
      </c>
      <c r="G332">
        <f t="shared" si="19"/>
        <v>731.03579999999999</v>
      </c>
    </row>
    <row r="333" spans="6:7" x14ac:dyDescent="0.25">
      <c r="F333">
        <v>3572</v>
      </c>
      <c r="G333">
        <f t="shared" si="19"/>
        <v>730.83120000000008</v>
      </c>
    </row>
    <row r="334" spans="6:7" x14ac:dyDescent="0.25">
      <c r="F334">
        <v>3571</v>
      </c>
      <c r="G334">
        <f t="shared" si="19"/>
        <v>730.62659999999994</v>
      </c>
    </row>
    <row r="335" spans="6:7" x14ac:dyDescent="0.25">
      <c r="F335">
        <v>3570</v>
      </c>
      <c r="G335">
        <f t="shared" si="19"/>
        <v>730.42199999999991</v>
      </c>
    </row>
    <row r="336" spans="6:7" x14ac:dyDescent="0.25">
      <c r="F336">
        <v>3569</v>
      </c>
      <c r="G336">
        <f t="shared" si="19"/>
        <v>730.2174</v>
      </c>
    </row>
    <row r="337" spans="6:7" x14ac:dyDescent="0.25">
      <c r="F337">
        <v>3568</v>
      </c>
      <c r="G337">
        <f t="shared" si="19"/>
        <v>730.01279999999997</v>
      </c>
    </row>
    <row r="338" spans="6:7" x14ac:dyDescent="0.25">
      <c r="F338">
        <v>3567</v>
      </c>
      <c r="G338">
        <f t="shared" si="19"/>
        <v>729.80820000000006</v>
      </c>
    </row>
    <row r="339" spans="6:7" x14ac:dyDescent="0.25">
      <c r="F339">
        <v>3566</v>
      </c>
      <c r="G339">
        <f t="shared" si="19"/>
        <v>729.60359999999991</v>
      </c>
    </row>
    <row r="340" spans="6:7" x14ac:dyDescent="0.25">
      <c r="F340">
        <v>3565</v>
      </c>
      <c r="G340">
        <f t="shared" si="19"/>
        <v>729.399</v>
      </c>
    </row>
    <row r="341" spans="6:7" x14ac:dyDescent="0.25">
      <c r="F341">
        <v>3564</v>
      </c>
      <c r="G341">
        <f t="shared" si="19"/>
        <v>729.19439999999997</v>
      </c>
    </row>
    <row r="342" spans="6:7" x14ac:dyDescent="0.25">
      <c r="F342">
        <v>3563</v>
      </c>
      <c r="G342">
        <f t="shared" si="19"/>
        <v>728.98980000000006</v>
      </c>
    </row>
    <row r="343" spans="6:7" x14ac:dyDescent="0.25">
      <c r="F343">
        <v>3562</v>
      </c>
      <c r="G343">
        <f t="shared" si="19"/>
        <v>728.78520000000003</v>
      </c>
    </row>
    <row r="344" spans="6:7" x14ac:dyDescent="0.25">
      <c r="F344">
        <v>3561</v>
      </c>
      <c r="G344">
        <f t="shared" si="19"/>
        <v>728.5806</v>
      </c>
    </row>
    <row r="345" spans="6:7" x14ac:dyDescent="0.25">
      <c r="F345">
        <v>3560</v>
      </c>
      <c r="G345">
        <f t="shared" si="19"/>
        <v>728.37599999999998</v>
      </c>
    </row>
    <row r="346" spans="6:7" x14ac:dyDescent="0.25">
      <c r="F346">
        <v>3559</v>
      </c>
      <c r="G346">
        <f t="shared" si="19"/>
        <v>728.17139999999995</v>
      </c>
    </row>
    <row r="347" spans="6:7" x14ac:dyDescent="0.25">
      <c r="F347">
        <v>3558</v>
      </c>
      <c r="G347">
        <f t="shared" si="19"/>
        <v>727.96680000000003</v>
      </c>
    </row>
    <row r="348" spans="6:7" x14ac:dyDescent="0.25">
      <c r="F348">
        <v>3557</v>
      </c>
      <c r="G348">
        <f t="shared" si="19"/>
        <v>727.76220000000001</v>
      </c>
    </row>
    <row r="349" spans="6:7" x14ac:dyDescent="0.25">
      <c r="F349">
        <v>3556</v>
      </c>
      <c r="G349">
        <f t="shared" si="19"/>
        <v>727.55760000000009</v>
      </c>
    </row>
    <row r="350" spans="6:7" x14ac:dyDescent="0.25">
      <c r="F350">
        <v>3555</v>
      </c>
      <c r="G350">
        <f t="shared" si="19"/>
        <v>727.35299999999995</v>
      </c>
    </row>
    <row r="351" spans="6:7" x14ac:dyDescent="0.25">
      <c r="F351">
        <v>3554</v>
      </c>
      <c r="G351">
        <f t="shared" si="19"/>
        <v>727.14840000000004</v>
      </c>
    </row>
    <row r="352" spans="6:7" x14ac:dyDescent="0.25">
      <c r="F352">
        <v>3553</v>
      </c>
      <c r="G352">
        <f t="shared" si="19"/>
        <v>726.94380000000001</v>
      </c>
    </row>
    <row r="353" spans="6:7" x14ac:dyDescent="0.25">
      <c r="F353">
        <v>3552</v>
      </c>
      <c r="G353">
        <f t="shared" si="19"/>
        <v>726.73919999999998</v>
      </c>
    </row>
    <row r="354" spans="6:7" x14ac:dyDescent="0.25">
      <c r="F354">
        <v>3551</v>
      </c>
      <c r="G354">
        <f t="shared" si="19"/>
        <v>726.53460000000007</v>
      </c>
    </row>
    <row r="355" spans="6:7" x14ac:dyDescent="0.25">
      <c r="F355">
        <v>3550</v>
      </c>
      <c r="G355">
        <f t="shared" si="19"/>
        <v>726.32999999999993</v>
      </c>
    </row>
    <row r="356" spans="6:7" x14ac:dyDescent="0.25">
      <c r="F356">
        <v>3549</v>
      </c>
      <c r="G356">
        <f t="shared" si="19"/>
        <v>726.12540000000001</v>
      </c>
    </row>
    <row r="357" spans="6:7" x14ac:dyDescent="0.25">
      <c r="F357">
        <v>3548</v>
      </c>
      <c r="G357">
        <f t="shared" si="19"/>
        <v>725.92079999999999</v>
      </c>
    </row>
    <row r="358" spans="6:7" x14ac:dyDescent="0.25">
      <c r="F358">
        <v>3547</v>
      </c>
      <c r="G358">
        <f t="shared" si="19"/>
        <v>725.71620000000007</v>
      </c>
    </row>
    <row r="359" spans="6:7" x14ac:dyDescent="0.25">
      <c r="F359">
        <v>3546</v>
      </c>
      <c r="G359">
        <f t="shared" si="19"/>
        <v>725.51160000000004</v>
      </c>
    </row>
    <row r="360" spans="6:7" x14ac:dyDescent="0.25">
      <c r="F360">
        <v>3545</v>
      </c>
      <c r="G360">
        <f t="shared" si="19"/>
        <v>725.30700000000002</v>
      </c>
    </row>
    <row r="361" spans="6:7" x14ac:dyDescent="0.25">
      <c r="F361">
        <v>3544</v>
      </c>
      <c r="G361">
        <f t="shared" si="19"/>
        <v>725.10239999999999</v>
      </c>
    </row>
    <row r="362" spans="6:7" x14ac:dyDescent="0.25">
      <c r="F362">
        <v>3543</v>
      </c>
      <c r="G362">
        <f t="shared" si="19"/>
        <v>724.89779999999996</v>
      </c>
    </row>
    <row r="363" spans="6:7" x14ac:dyDescent="0.25">
      <c r="F363">
        <v>3542</v>
      </c>
      <c r="G363">
        <f t="shared" si="19"/>
        <v>724.69320000000005</v>
      </c>
    </row>
    <row r="364" spans="6:7" x14ac:dyDescent="0.25">
      <c r="F364">
        <v>3541</v>
      </c>
      <c r="G364">
        <f t="shared" si="19"/>
        <v>724.48860000000002</v>
      </c>
    </row>
    <row r="365" spans="6:7" x14ac:dyDescent="0.25">
      <c r="F365">
        <v>3540</v>
      </c>
      <c r="G365">
        <f t="shared" si="19"/>
        <v>724.28399999999999</v>
      </c>
    </row>
    <row r="366" spans="6:7" x14ac:dyDescent="0.25">
      <c r="F366">
        <v>3539</v>
      </c>
      <c r="G366">
        <f t="shared" si="19"/>
        <v>724.07939999999996</v>
      </c>
    </row>
    <row r="367" spans="6:7" x14ac:dyDescent="0.25">
      <c r="F367">
        <v>3538</v>
      </c>
      <c r="G367">
        <f t="shared" si="19"/>
        <v>723.87480000000005</v>
      </c>
    </row>
    <row r="368" spans="6:7" x14ac:dyDescent="0.25">
      <c r="F368">
        <v>3537</v>
      </c>
      <c r="G368">
        <f t="shared" si="19"/>
        <v>723.67020000000002</v>
      </c>
    </row>
    <row r="369" spans="6:7" x14ac:dyDescent="0.25">
      <c r="F369">
        <v>3536</v>
      </c>
      <c r="G369">
        <f t="shared" si="19"/>
        <v>723.46560000000011</v>
      </c>
    </row>
    <row r="370" spans="6:7" x14ac:dyDescent="0.25">
      <c r="F370">
        <v>3535</v>
      </c>
      <c r="G370">
        <f t="shared" si="19"/>
        <v>723.26099999999997</v>
      </c>
    </row>
    <row r="371" spans="6:7" x14ac:dyDescent="0.25">
      <c r="F371">
        <v>3534</v>
      </c>
      <c r="G371">
        <f t="shared" si="19"/>
        <v>723.05639999999994</v>
      </c>
    </row>
    <row r="372" spans="6:7" x14ac:dyDescent="0.25">
      <c r="F372">
        <v>3533</v>
      </c>
      <c r="G372">
        <f t="shared" si="19"/>
        <v>722.85180000000003</v>
      </c>
    </row>
    <row r="373" spans="6:7" x14ac:dyDescent="0.25">
      <c r="F373">
        <v>3532</v>
      </c>
      <c r="G373">
        <f t="shared" si="19"/>
        <v>722.6472</v>
      </c>
    </row>
    <row r="374" spans="6:7" x14ac:dyDescent="0.25">
      <c r="F374">
        <v>3531</v>
      </c>
      <c r="G374">
        <f t="shared" si="19"/>
        <v>722.44260000000008</v>
      </c>
    </row>
    <row r="375" spans="6:7" x14ac:dyDescent="0.25">
      <c r="F375">
        <v>3530</v>
      </c>
      <c r="G375">
        <f t="shared" si="19"/>
        <v>722.23799999999994</v>
      </c>
    </row>
    <row r="376" spans="6:7" x14ac:dyDescent="0.25">
      <c r="F376">
        <v>3529</v>
      </c>
      <c r="G376">
        <f t="shared" si="19"/>
        <v>722.03340000000003</v>
      </c>
    </row>
    <row r="377" spans="6:7" x14ac:dyDescent="0.25">
      <c r="F377">
        <v>3528</v>
      </c>
      <c r="G377">
        <f t="shared" si="19"/>
        <v>721.8288</v>
      </c>
    </row>
    <row r="378" spans="6:7" x14ac:dyDescent="0.25">
      <c r="F378">
        <v>3527</v>
      </c>
      <c r="G378">
        <f t="shared" si="19"/>
        <v>721.62419999999997</v>
      </c>
    </row>
    <row r="379" spans="6:7" x14ac:dyDescent="0.25">
      <c r="F379">
        <v>3526</v>
      </c>
      <c r="G379">
        <f t="shared" si="19"/>
        <v>721.41960000000006</v>
      </c>
    </row>
    <row r="380" spans="6:7" x14ac:dyDescent="0.25">
      <c r="F380">
        <v>3525</v>
      </c>
      <c r="G380">
        <f t="shared" si="19"/>
        <v>721.21499999999992</v>
      </c>
    </row>
    <row r="381" spans="6:7" x14ac:dyDescent="0.25">
      <c r="F381">
        <v>3524</v>
      </c>
      <c r="G381">
        <f t="shared" si="19"/>
        <v>721.0104</v>
      </c>
    </row>
    <row r="382" spans="6:7" x14ac:dyDescent="0.25">
      <c r="F382">
        <v>3523</v>
      </c>
      <c r="G382">
        <f t="shared" si="19"/>
        <v>720.80579999999998</v>
      </c>
    </row>
    <row r="383" spans="6:7" x14ac:dyDescent="0.25">
      <c r="F383">
        <v>3522</v>
      </c>
      <c r="G383">
        <f t="shared" si="19"/>
        <v>720.60120000000006</v>
      </c>
    </row>
    <row r="384" spans="6:7" x14ac:dyDescent="0.25">
      <c r="F384">
        <v>3521</v>
      </c>
      <c r="G384">
        <f t="shared" si="19"/>
        <v>720.39660000000003</v>
      </c>
    </row>
    <row r="385" spans="6:7" x14ac:dyDescent="0.25">
      <c r="F385">
        <v>3520</v>
      </c>
      <c r="G385">
        <f t="shared" si="19"/>
        <v>720.19200000000001</v>
      </c>
    </row>
    <row r="386" spans="6:7" x14ac:dyDescent="0.25">
      <c r="F386">
        <v>3519</v>
      </c>
      <c r="G386">
        <f t="shared" si="19"/>
        <v>719.98739999999998</v>
      </c>
    </row>
    <row r="387" spans="6:7" x14ac:dyDescent="0.25">
      <c r="F387">
        <v>3518</v>
      </c>
      <c r="G387">
        <f t="shared" si="19"/>
        <v>719.78279999999995</v>
      </c>
    </row>
    <row r="388" spans="6:7" x14ac:dyDescent="0.25">
      <c r="F388">
        <v>3517</v>
      </c>
      <c r="G388">
        <f t="shared" si="19"/>
        <v>719.57820000000004</v>
      </c>
    </row>
    <row r="389" spans="6:7" x14ac:dyDescent="0.25">
      <c r="F389">
        <v>3516</v>
      </c>
      <c r="G389">
        <f t="shared" ref="G389:G452" si="20">(F389/5000)*1023</f>
        <v>719.37360000000001</v>
      </c>
    </row>
    <row r="390" spans="6:7" x14ac:dyDescent="0.25">
      <c r="F390">
        <v>3515</v>
      </c>
      <c r="G390">
        <f t="shared" si="20"/>
        <v>719.16899999999998</v>
      </c>
    </row>
    <row r="391" spans="6:7" x14ac:dyDescent="0.25">
      <c r="F391">
        <v>3514</v>
      </c>
      <c r="G391">
        <f t="shared" si="20"/>
        <v>718.96439999999996</v>
      </c>
    </row>
    <row r="392" spans="6:7" x14ac:dyDescent="0.25">
      <c r="F392">
        <v>3513</v>
      </c>
      <c r="G392">
        <f t="shared" si="20"/>
        <v>718.75980000000004</v>
      </c>
    </row>
    <row r="393" spans="6:7" x14ac:dyDescent="0.25">
      <c r="F393">
        <v>3512</v>
      </c>
      <c r="G393">
        <f t="shared" si="20"/>
        <v>718.55520000000001</v>
      </c>
    </row>
    <row r="394" spans="6:7" x14ac:dyDescent="0.25">
      <c r="F394">
        <v>3511</v>
      </c>
      <c r="G394">
        <f t="shared" si="20"/>
        <v>718.3506000000001</v>
      </c>
    </row>
    <row r="395" spans="6:7" x14ac:dyDescent="0.25">
      <c r="F395">
        <v>3510</v>
      </c>
      <c r="G395">
        <f t="shared" si="20"/>
        <v>718.14599999999996</v>
      </c>
    </row>
    <row r="396" spans="6:7" x14ac:dyDescent="0.25">
      <c r="F396">
        <v>3509</v>
      </c>
      <c r="G396">
        <f t="shared" si="20"/>
        <v>717.94139999999993</v>
      </c>
    </row>
    <row r="397" spans="6:7" x14ac:dyDescent="0.25">
      <c r="F397">
        <v>3508</v>
      </c>
      <c r="G397">
        <f t="shared" si="20"/>
        <v>717.73680000000002</v>
      </c>
    </row>
    <row r="398" spans="6:7" x14ac:dyDescent="0.25">
      <c r="F398">
        <v>3507</v>
      </c>
      <c r="G398">
        <f t="shared" si="20"/>
        <v>717.53219999999999</v>
      </c>
    </row>
    <row r="399" spans="6:7" x14ac:dyDescent="0.25">
      <c r="F399">
        <v>3506</v>
      </c>
      <c r="G399">
        <f t="shared" si="20"/>
        <v>717.32760000000007</v>
      </c>
    </row>
    <row r="400" spans="6:7" x14ac:dyDescent="0.25">
      <c r="F400">
        <v>3505</v>
      </c>
      <c r="G400">
        <f t="shared" si="20"/>
        <v>717.12299999999993</v>
      </c>
    </row>
    <row r="401" spans="6:7" x14ac:dyDescent="0.25">
      <c r="F401">
        <v>3504</v>
      </c>
      <c r="G401">
        <f t="shared" si="20"/>
        <v>716.91840000000002</v>
      </c>
    </row>
    <row r="402" spans="6:7" x14ac:dyDescent="0.25">
      <c r="F402">
        <v>3503</v>
      </c>
      <c r="G402">
        <f t="shared" si="20"/>
        <v>716.71379999999999</v>
      </c>
    </row>
    <row r="403" spans="6:7" x14ac:dyDescent="0.25">
      <c r="F403">
        <v>3502</v>
      </c>
      <c r="G403">
        <f t="shared" si="20"/>
        <v>716.50920000000008</v>
      </c>
    </row>
    <row r="404" spans="6:7" x14ac:dyDescent="0.25">
      <c r="F404">
        <v>3501</v>
      </c>
      <c r="G404">
        <f t="shared" si="20"/>
        <v>716.30460000000005</v>
      </c>
    </row>
    <row r="405" spans="6:7" x14ac:dyDescent="0.25">
      <c r="F405">
        <v>3500</v>
      </c>
      <c r="G405">
        <f t="shared" si="20"/>
        <v>716.09999999999991</v>
      </c>
    </row>
    <row r="406" spans="6:7" x14ac:dyDescent="0.25">
      <c r="F406">
        <v>3499</v>
      </c>
      <c r="G406">
        <f t="shared" si="20"/>
        <v>715.8954</v>
      </c>
    </row>
    <row r="407" spans="6:7" x14ac:dyDescent="0.25">
      <c r="F407">
        <v>3498</v>
      </c>
      <c r="G407">
        <f t="shared" si="20"/>
        <v>715.69079999999997</v>
      </c>
    </row>
    <row r="408" spans="6:7" x14ac:dyDescent="0.25">
      <c r="F408">
        <v>3497</v>
      </c>
      <c r="G408">
        <f t="shared" si="20"/>
        <v>715.48620000000005</v>
      </c>
    </row>
    <row r="409" spans="6:7" x14ac:dyDescent="0.25">
      <c r="F409">
        <v>3496</v>
      </c>
      <c r="G409">
        <f t="shared" si="20"/>
        <v>715.28160000000003</v>
      </c>
    </row>
    <row r="410" spans="6:7" x14ac:dyDescent="0.25">
      <c r="F410">
        <v>3495</v>
      </c>
      <c r="G410">
        <f t="shared" si="20"/>
        <v>715.077</v>
      </c>
    </row>
    <row r="411" spans="6:7" x14ac:dyDescent="0.25">
      <c r="F411">
        <v>3494</v>
      </c>
      <c r="G411">
        <f t="shared" si="20"/>
        <v>714.87239999999997</v>
      </c>
    </row>
    <row r="412" spans="6:7" x14ac:dyDescent="0.25">
      <c r="F412">
        <v>3493</v>
      </c>
      <c r="G412">
        <f t="shared" si="20"/>
        <v>714.66779999999994</v>
      </c>
    </row>
    <row r="413" spans="6:7" x14ac:dyDescent="0.25">
      <c r="F413">
        <v>3492</v>
      </c>
      <c r="G413">
        <f t="shared" si="20"/>
        <v>714.46320000000003</v>
      </c>
    </row>
    <row r="414" spans="6:7" x14ac:dyDescent="0.25">
      <c r="F414">
        <v>3491</v>
      </c>
      <c r="G414">
        <f t="shared" si="20"/>
        <v>714.2586</v>
      </c>
    </row>
    <row r="415" spans="6:7" x14ac:dyDescent="0.25">
      <c r="F415">
        <v>3490</v>
      </c>
      <c r="G415">
        <f t="shared" si="20"/>
        <v>714.05399999999997</v>
      </c>
    </row>
    <row r="416" spans="6:7" x14ac:dyDescent="0.25">
      <c r="F416">
        <v>3489</v>
      </c>
      <c r="G416">
        <f t="shared" si="20"/>
        <v>713.84939999999995</v>
      </c>
    </row>
    <row r="417" spans="6:7" x14ac:dyDescent="0.25">
      <c r="F417">
        <v>3488</v>
      </c>
      <c r="G417">
        <f t="shared" si="20"/>
        <v>713.64480000000003</v>
      </c>
    </row>
    <row r="418" spans="6:7" x14ac:dyDescent="0.25">
      <c r="F418">
        <v>3487</v>
      </c>
      <c r="G418">
        <f t="shared" si="20"/>
        <v>713.4402</v>
      </c>
    </row>
    <row r="419" spans="6:7" x14ac:dyDescent="0.25">
      <c r="F419">
        <v>3486</v>
      </c>
      <c r="G419">
        <f t="shared" si="20"/>
        <v>713.23560000000009</v>
      </c>
    </row>
    <row r="420" spans="6:7" x14ac:dyDescent="0.25">
      <c r="F420">
        <v>3485</v>
      </c>
      <c r="G420">
        <f t="shared" si="20"/>
        <v>713.03099999999995</v>
      </c>
    </row>
    <row r="421" spans="6:7" x14ac:dyDescent="0.25">
      <c r="F421">
        <v>3484</v>
      </c>
      <c r="G421">
        <f t="shared" si="20"/>
        <v>712.82639999999992</v>
      </c>
    </row>
    <row r="422" spans="6:7" x14ac:dyDescent="0.25">
      <c r="F422">
        <v>3483</v>
      </c>
      <c r="G422">
        <f t="shared" si="20"/>
        <v>712.62180000000001</v>
      </c>
    </row>
    <row r="423" spans="6:7" x14ac:dyDescent="0.25">
      <c r="F423">
        <v>3482</v>
      </c>
      <c r="G423">
        <f t="shared" si="20"/>
        <v>712.41719999999998</v>
      </c>
    </row>
    <row r="424" spans="6:7" x14ac:dyDescent="0.25">
      <c r="F424">
        <v>3481</v>
      </c>
      <c r="G424">
        <f t="shared" si="20"/>
        <v>712.21260000000007</v>
      </c>
    </row>
    <row r="425" spans="6:7" x14ac:dyDescent="0.25">
      <c r="F425">
        <v>3480</v>
      </c>
      <c r="G425">
        <f t="shared" si="20"/>
        <v>712.00799999999992</v>
      </c>
    </row>
    <row r="426" spans="6:7" x14ac:dyDescent="0.25">
      <c r="F426">
        <v>3479</v>
      </c>
      <c r="G426">
        <f t="shared" si="20"/>
        <v>711.80340000000001</v>
      </c>
    </row>
    <row r="427" spans="6:7" x14ac:dyDescent="0.25">
      <c r="F427">
        <v>3478</v>
      </c>
      <c r="G427">
        <f t="shared" si="20"/>
        <v>711.59879999999998</v>
      </c>
    </row>
    <row r="428" spans="6:7" x14ac:dyDescent="0.25">
      <c r="F428">
        <v>3477</v>
      </c>
      <c r="G428">
        <f t="shared" si="20"/>
        <v>711.39420000000007</v>
      </c>
    </row>
    <row r="429" spans="6:7" x14ac:dyDescent="0.25">
      <c r="F429">
        <v>3476</v>
      </c>
      <c r="G429">
        <f t="shared" si="20"/>
        <v>711.18960000000004</v>
      </c>
    </row>
    <row r="430" spans="6:7" x14ac:dyDescent="0.25">
      <c r="F430">
        <v>3475</v>
      </c>
      <c r="G430">
        <f t="shared" si="20"/>
        <v>710.9849999999999</v>
      </c>
    </row>
    <row r="431" spans="6:7" x14ac:dyDescent="0.25">
      <c r="F431">
        <v>3474</v>
      </c>
      <c r="G431">
        <f t="shared" si="20"/>
        <v>710.78039999999999</v>
      </c>
    </row>
    <row r="432" spans="6:7" x14ac:dyDescent="0.25">
      <c r="F432">
        <v>3473</v>
      </c>
      <c r="G432">
        <f t="shared" si="20"/>
        <v>710.57579999999996</v>
      </c>
    </row>
    <row r="433" spans="6:7" x14ac:dyDescent="0.25">
      <c r="F433">
        <v>3472</v>
      </c>
      <c r="G433">
        <f t="shared" si="20"/>
        <v>710.37120000000004</v>
      </c>
    </row>
    <row r="434" spans="6:7" x14ac:dyDescent="0.25">
      <c r="F434">
        <v>3471</v>
      </c>
      <c r="G434">
        <f t="shared" si="20"/>
        <v>710.16660000000002</v>
      </c>
    </row>
    <row r="435" spans="6:7" x14ac:dyDescent="0.25">
      <c r="F435">
        <v>3470</v>
      </c>
      <c r="G435">
        <f t="shared" si="20"/>
        <v>709.96199999999999</v>
      </c>
    </row>
    <row r="436" spans="6:7" x14ac:dyDescent="0.25">
      <c r="F436">
        <v>3469</v>
      </c>
      <c r="G436">
        <f t="shared" si="20"/>
        <v>709.75739999999996</v>
      </c>
    </row>
    <row r="437" spans="6:7" x14ac:dyDescent="0.25">
      <c r="F437">
        <v>3468</v>
      </c>
      <c r="G437">
        <f t="shared" si="20"/>
        <v>709.55280000000005</v>
      </c>
    </row>
    <row r="438" spans="6:7" x14ac:dyDescent="0.25">
      <c r="F438">
        <v>3467</v>
      </c>
      <c r="G438">
        <f t="shared" si="20"/>
        <v>709.34820000000002</v>
      </c>
    </row>
    <row r="439" spans="6:7" x14ac:dyDescent="0.25">
      <c r="F439">
        <v>3466</v>
      </c>
      <c r="G439">
        <f t="shared" si="20"/>
        <v>709.14359999999999</v>
      </c>
    </row>
    <row r="440" spans="6:7" x14ac:dyDescent="0.25">
      <c r="F440">
        <v>3465</v>
      </c>
      <c r="G440">
        <f t="shared" si="20"/>
        <v>708.93899999999996</v>
      </c>
    </row>
    <row r="441" spans="6:7" x14ac:dyDescent="0.25">
      <c r="F441">
        <v>3464</v>
      </c>
      <c r="G441">
        <f t="shared" si="20"/>
        <v>708.73439999999994</v>
      </c>
    </row>
    <row r="442" spans="6:7" x14ac:dyDescent="0.25">
      <c r="F442">
        <v>3463</v>
      </c>
      <c r="G442">
        <f t="shared" si="20"/>
        <v>708.52980000000002</v>
      </c>
    </row>
    <row r="443" spans="6:7" x14ac:dyDescent="0.25">
      <c r="F443">
        <v>3462</v>
      </c>
      <c r="G443">
        <f t="shared" si="20"/>
        <v>708.3252</v>
      </c>
    </row>
    <row r="444" spans="6:7" x14ac:dyDescent="0.25">
      <c r="F444">
        <v>3461</v>
      </c>
      <c r="G444">
        <f t="shared" si="20"/>
        <v>708.12060000000008</v>
      </c>
    </row>
    <row r="445" spans="6:7" x14ac:dyDescent="0.25">
      <c r="F445">
        <v>3460</v>
      </c>
      <c r="G445">
        <f t="shared" si="20"/>
        <v>707.91599999999994</v>
      </c>
    </row>
    <row r="446" spans="6:7" x14ac:dyDescent="0.25">
      <c r="F446">
        <v>3459</v>
      </c>
      <c r="G446">
        <f t="shared" si="20"/>
        <v>707.71140000000003</v>
      </c>
    </row>
    <row r="447" spans="6:7" x14ac:dyDescent="0.25">
      <c r="F447">
        <v>3458</v>
      </c>
      <c r="G447">
        <f t="shared" si="20"/>
        <v>707.5068</v>
      </c>
    </row>
    <row r="448" spans="6:7" x14ac:dyDescent="0.25">
      <c r="F448">
        <v>3457</v>
      </c>
      <c r="G448">
        <f t="shared" si="20"/>
        <v>707.30219999999997</v>
      </c>
    </row>
    <row r="449" spans="6:7" x14ac:dyDescent="0.25">
      <c r="F449">
        <v>3456</v>
      </c>
      <c r="G449">
        <f t="shared" si="20"/>
        <v>707.09760000000006</v>
      </c>
    </row>
    <row r="450" spans="6:7" x14ac:dyDescent="0.25">
      <c r="F450">
        <v>3455</v>
      </c>
      <c r="G450">
        <f t="shared" si="20"/>
        <v>706.89299999999992</v>
      </c>
    </row>
    <row r="451" spans="6:7" x14ac:dyDescent="0.25">
      <c r="F451">
        <v>3454</v>
      </c>
      <c r="G451">
        <f t="shared" si="20"/>
        <v>706.6884</v>
      </c>
    </row>
    <row r="452" spans="6:7" x14ac:dyDescent="0.25">
      <c r="F452">
        <v>3453</v>
      </c>
      <c r="G452">
        <f t="shared" si="20"/>
        <v>706.48379999999997</v>
      </c>
    </row>
    <row r="453" spans="6:7" x14ac:dyDescent="0.25">
      <c r="F453">
        <v>3452</v>
      </c>
      <c r="G453">
        <f t="shared" ref="G453:G516" si="21">(F453/5000)*1023</f>
        <v>706.27920000000006</v>
      </c>
    </row>
    <row r="454" spans="6:7" x14ac:dyDescent="0.25">
      <c r="F454">
        <v>3451</v>
      </c>
      <c r="G454">
        <f t="shared" si="21"/>
        <v>706.07460000000003</v>
      </c>
    </row>
    <row r="455" spans="6:7" x14ac:dyDescent="0.25">
      <c r="F455">
        <v>3450</v>
      </c>
      <c r="G455">
        <f t="shared" si="21"/>
        <v>705.86999999999989</v>
      </c>
    </row>
    <row r="456" spans="6:7" x14ac:dyDescent="0.25">
      <c r="F456">
        <v>3449</v>
      </c>
      <c r="G456">
        <f t="shared" si="21"/>
        <v>705.66539999999998</v>
      </c>
    </row>
    <row r="457" spans="6:7" x14ac:dyDescent="0.25">
      <c r="F457">
        <v>3448</v>
      </c>
      <c r="G457">
        <f t="shared" si="21"/>
        <v>705.46079999999995</v>
      </c>
    </row>
    <row r="458" spans="6:7" x14ac:dyDescent="0.25">
      <c r="F458">
        <v>3447</v>
      </c>
      <c r="G458">
        <f t="shared" si="21"/>
        <v>705.25620000000004</v>
      </c>
    </row>
    <row r="459" spans="6:7" x14ac:dyDescent="0.25">
      <c r="F459">
        <v>3446</v>
      </c>
      <c r="G459">
        <f t="shared" si="21"/>
        <v>705.05160000000001</v>
      </c>
    </row>
    <row r="460" spans="6:7" x14ac:dyDescent="0.25">
      <c r="F460">
        <v>3445</v>
      </c>
      <c r="G460">
        <f t="shared" si="21"/>
        <v>704.84699999999998</v>
      </c>
    </row>
    <row r="461" spans="6:7" x14ac:dyDescent="0.25">
      <c r="F461">
        <v>3444</v>
      </c>
      <c r="G461">
        <f t="shared" si="21"/>
        <v>704.64239999999995</v>
      </c>
    </row>
    <row r="462" spans="6:7" x14ac:dyDescent="0.25">
      <c r="F462">
        <v>3443</v>
      </c>
      <c r="G462">
        <f t="shared" si="21"/>
        <v>704.43780000000004</v>
      </c>
    </row>
    <row r="463" spans="6:7" x14ac:dyDescent="0.25">
      <c r="F463">
        <v>3442</v>
      </c>
      <c r="G463">
        <f t="shared" si="21"/>
        <v>704.23320000000001</v>
      </c>
    </row>
    <row r="464" spans="6:7" x14ac:dyDescent="0.25">
      <c r="F464">
        <v>3441</v>
      </c>
      <c r="G464">
        <f t="shared" si="21"/>
        <v>704.02859999999998</v>
      </c>
    </row>
    <row r="465" spans="6:7" x14ac:dyDescent="0.25">
      <c r="F465">
        <v>3440</v>
      </c>
      <c r="G465">
        <f t="shared" si="21"/>
        <v>703.82399999999996</v>
      </c>
    </row>
    <row r="466" spans="6:7" x14ac:dyDescent="0.25">
      <c r="F466">
        <v>3439</v>
      </c>
      <c r="G466">
        <f t="shared" si="21"/>
        <v>703.61939999999993</v>
      </c>
    </row>
    <row r="467" spans="6:7" x14ac:dyDescent="0.25">
      <c r="F467">
        <v>3438</v>
      </c>
      <c r="G467">
        <f t="shared" si="21"/>
        <v>703.41480000000001</v>
      </c>
    </row>
    <row r="468" spans="6:7" x14ac:dyDescent="0.25">
      <c r="F468">
        <v>3437</v>
      </c>
      <c r="G468">
        <f t="shared" si="21"/>
        <v>703.21019999999999</v>
      </c>
    </row>
    <row r="469" spans="6:7" x14ac:dyDescent="0.25">
      <c r="F469">
        <v>3436</v>
      </c>
      <c r="G469">
        <f t="shared" si="21"/>
        <v>703.00560000000007</v>
      </c>
    </row>
    <row r="470" spans="6:7" x14ac:dyDescent="0.25">
      <c r="F470">
        <v>3435</v>
      </c>
      <c r="G470">
        <f t="shared" si="21"/>
        <v>702.80100000000004</v>
      </c>
    </row>
    <row r="471" spans="6:7" x14ac:dyDescent="0.25">
      <c r="F471">
        <v>3434</v>
      </c>
      <c r="G471">
        <f t="shared" si="21"/>
        <v>702.59640000000002</v>
      </c>
    </row>
    <row r="472" spans="6:7" x14ac:dyDescent="0.25">
      <c r="F472">
        <v>3433</v>
      </c>
      <c r="G472">
        <f t="shared" si="21"/>
        <v>702.39179999999999</v>
      </c>
    </row>
    <row r="473" spans="6:7" x14ac:dyDescent="0.25">
      <c r="F473">
        <v>3432</v>
      </c>
      <c r="G473">
        <f t="shared" si="21"/>
        <v>702.18719999999996</v>
      </c>
    </row>
    <row r="474" spans="6:7" x14ac:dyDescent="0.25">
      <c r="F474">
        <v>3431</v>
      </c>
      <c r="G474">
        <f t="shared" si="21"/>
        <v>701.98260000000005</v>
      </c>
    </row>
    <row r="475" spans="6:7" x14ac:dyDescent="0.25">
      <c r="F475">
        <v>3430</v>
      </c>
      <c r="G475">
        <f t="shared" si="21"/>
        <v>701.77800000000002</v>
      </c>
    </row>
    <row r="476" spans="6:7" x14ac:dyDescent="0.25">
      <c r="F476">
        <v>3429</v>
      </c>
      <c r="G476">
        <f t="shared" si="21"/>
        <v>701.57339999999999</v>
      </c>
    </row>
    <row r="477" spans="6:7" x14ac:dyDescent="0.25">
      <c r="F477">
        <v>3428</v>
      </c>
      <c r="G477">
        <f t="shared" si="21"/>
        <v>701.36879999999996</v>
      </c>
    </row>
    <row r="478" spans="6:7" x14ac:dyDescent="0.25">
      <c r="F478">
        <v>3427</v>
      </c>
      <c r="G478">
        <f t="shared" si="21"/>
        <v>701.16420000000005</v>
      </c>
    </row>
    <row r="479" spans="6:7" x14ac:dyDescent="0.25">
      <c r="F479">
        <v>3426</v>
      </c>
      <c r="G479">
        <f t="shared" si="21"/>
        <v>700.95960000000002</v>
      </c>
    </row>
    <row r="480" spans="6:7" x14ac:dyDescent="0.25">
      <c r="F480">
        <v>3425</v>
      </c>
      <c r="G480">
        <f t="shared" si="21"/>
        <v>700.75500000000011</v>
      </c>
    </row>
    <row r="481" spans="6:7" x14ac:dyDescent="0.25">
      <c r="F481">
        <v>3424</v>
      </c>
      <c r="G481">
        <f t="shared" si="21"/>
        <v>700.55039999999997</v>
      </c>
    </row>
    <row r="482" spans="6:7" x14ac:dyDescent="0.25">
      <c r="F482">
        <v>3423</v>
      </c>
      <c r="G482">
        <f t="shared" si="21"/>
        <v>700.34579999999994</v>
      </c>
    </row>
    <row r="483" spans="6:7" x14ac:dyDescent="0.25">
      <c r="F483">
        <v>3422</v>
      </c>
      <c r="G483">
        <f t="shared" si="21"/>
        <v>700.14120000000003</v>
      </c>
    </row>
    <row r="484" spans="6:7" x14ac:dyDescent="0.25">
      <c r="F484">
        <v>3421</v>
      </c>
      <c r="G484">
        <f t="shared" si="21"/>
        <v>699.9366</v>
      </c>
    </row>
    <row r="485" spans="6:7" x14ac:dyDescent="0.25">
      <c r="F485">
        <v>3420</v>
      </c>
      <c r="G485">
        <f t="shared" si="21"/>
        <v>699.73200000000008</v>
      </c>
    </row>
    <row r="486" spans="6:7" x14ac:dyDescent="0.25">
      <c r="F486">
        <v>3419</v>
      </c>
      <c r="G486">
        <f t="shared" si="21"/>
        <v>699.52739999999994</v>
      </c>
    </row>
    <row r="487" spans="6:7" x14ac:dyDescent="0.25">
      <c r="F487">
        <v>3418</v>
      </c>
      <c r="G487">
        <f t="shared" si="21"/>
        <v>699.32280000000003</v>
      </c>
    </row>
    <row r="488" spans="6:7" x14ac:dyDescent="0.25">
      <c r="F488">
        <v>3417</v>
      </c>
      <c r="G488">
        <f t="shared" si="21"/>
        <v>699.1182</v>
      </c>
    </row>
    <row r="489" spans="6:7" x14ac:dyDescent="0.25">
      <c r="F489">
        <v>3416</v>
      </c>
      <c r="G489">
        <f t="shared" si="21"/>
        <v>698.91359999999997</v>
      </c>
    </row>
    <row r="490" spans="6:7" x14ac:dyDescent="0.25">
      <c r="F490">
        <v>3415</v>
      </c>
      <c r="G490">
        <f t="shared" si="21"/>
        <v>698.70900000000006</v>
      </c>
    </row>
    <row r="491" spans="6:7" x14ac:dyDescent="0.25">
      <c r="F491">
        <v>3414</v>
      </c>
      <c r="G491">
        <f t="shared" si="21"/>
        <v>698.50439999999992</v>
      </c>
    </row>
    <row r="492" spans="6:7" x14ac:dyDescent="0.25">
      <c r="F492">
        <v>3413</v>
      </c>
      <c r="G492">
        <f t="shared" si="21"/>
        <v>698.2998</v>
      </c>
    </row>
    <row r="493" spans="6:7" x14ac:dyDescent="0.25">
      <c r="F493">
        <v>3412</v>
      </c>
      <c r="G493">
        <f t="shared" si="21"/>
        <v>698.09519999999998</v>
      </c>
    </row>
    <row r="494" spans="6:7" x14ac:dyDescent="0.25">
      <c r="F494">
        <v>3411</v>
      </c>
      <c r="G494">
        <f t="shared" si="21"/>
        <v>697.89060000000006</v>
      </c>
    </row>
    <row r="495" spans="6:7" x14ac:dyDescent="0.25">
      <c r="F495">
        <v>3410</v>
      </c>
      <c r="G495">
        <f t="shared" si="21"/>
        <v>697.68600000000004</v>
      </c>
    </row>
    <row r="496" spans="6:7" x14ac:dyDescent="0.25">
      <c r="F496">
        <v>3409</v>
      </c>
      <c r="G496">
        <f t="shared" si="21"/>
        <v>697.48140000000001</v>
      </c>
    </row>
    <row r="497" spans="6:7" x14ac:dyDescent="0.25">
      <c r="F497">
        <v>3408</v>
      </c>
      <c r="G497">
        <f t="shared" si="21"/>
        <v>697.27679999999998</v>
      </c>
    </row>
    <row r="498" spans="6:7" x14ac:dyDescent="0.25">
      <c r="F498">
        <v>3407</v>
      </c>
      <c r="G498">
        <f t="shared" si="21"/>
        <v>697.07219999999995</v>
      </c>
    </row>
    <row r="499" spans="6:7" x14ac:dyDescent="0.25">
      <c r="F499">
        <v>3406</v>
      </c>
      <c r="G499">
        <f t="shared" si="21"/>
        <v>696.86760000000004</v>
      </c>
    </row>
    <row r="500" spans="6:7" x14ac:dyDescent="0.25">
      <c r="F500">
        <v>3405</v>
      </c>
      <c r="G500">
        <f t="shared" si="21"/>
        <v>696.66300000000001</v>
      </c>
    </row>
    <row r="501" spans="6:7" x14ac:dyDescent="0.25">
      <c r="F501">
        <v>3404</v>
      </c>
      <c r="G501">
        <f t="shared" si="21"/>
        <v>696.45839999999998</v>
      </c>
    </row>
    <row r="502" spans="6:7" x14ac:dyDescent="0.25">
      <c r="F502">
        <v>3403</v>
      </c>
      <c r="G502">
        <f t="shared" si="21"/>
        <v>696.25379999999996</v>
      </c>
    </row>
    <row r="503" spans="6:7" x14ac:dyDescent="0.25">
      <c r="F503">
        <v>3402</v>
      </c>
      <c r="G503">
        <f t="shared" si="21"/>
        <v>696.04920000000004</v>
      </c>
    </row>
    <row r="504" spans="6:7" x14ac:dyDescent="0.25">
      <c r="F504">
        <v>3401</v>
      </c>
      <c r="G504">
        <f t="shared" si="21"/>
        <v>695.84460000000001</v>
      </c>
    </row>
    <row r="505" spans="6:7" x14ac:dyDescent="0.25">
      <c r="F505">
        <v>3400</v>
      </c>
      <c r="G505">
        <f t="shared" si="21"/>
        <v>695.6400000000001</v>
      </c>
    </row>
    <row r="506" spans="6:7" x14ac:dyDescent="0.25">
      <c r="F506">
        <v>3399</v>
      </c>
      <c r="G506">
        <f t="shared" si="21"/>
        <v>695.43539999999996</v>
      </c>
    </row>
    <row r="507" spans="6:7" x14ac:dyDescent="0.25">
      <c r="F507">
        <v>3398</v>
      </c>
      <c r="G507">
        <f t="shared" si="21"/>
        <v>695.23079999999993</v>
      </c>
    </row>
    <row r="508" spans="6:7" x14ac:dyDescent="0.25">
      <c r="F508">
        <v>3397</v>
      </c>
      <c r="G508">
        <f t="shared" si="21"/>
        <v>695.02620000000002</v>
      </c>
    </row>
    <row r="509" spans="6:7" x14ac:dyDescent="0.25">
      <c r="F509">
        <v>3396</v>
      </c>
      <c r="G509">
        <f t="shared" si="21"/>
        <v>694.82159999999999</v>
      </c>
    </row>
    <row r="510" spans="6:7" x14ac:dyDescent="0.25">
      <c r="F510">
        <v>3395</v>
      </c>
      <c r="G510">
        <f t="shared" si="21"/>
        <v>694.61700000000008</v>
      </c>
    </row>
    <row r="511" spans="6:7" x14ac:dyDescent="0.25">
      <c r="F511">
        <v>3394</v>
      </c>
      <c r="G511">
        <f t="shared" si="21"/>
        <v>694.41239999999993</v>
      </c>
    </row>
    <row r="512" spans="6:7" x14ac:dyDescent="0.25">
      <c r="F512">
        <v>3393</v>
      </c>
      <c r="G512">
        <f t="shared" si="21"/>
        <v>694.20780000000002</v>
      </c>
    </row>
    <row r="513" spans="6:7" x14ac:dyDescent="0.25">
      <c r="F513">
        <v>3392</v>
      </c>
      <c r="G513">
        <f t="shared" si="21"/>
        <v>694.00319999999999</v>
      </c>
    </row>
    <row r="514" spans="6:7" x14ac:dyDescent="0.25">
      <c r="F514">
        <v>3391</v>
      </c>
      <c r="G514">
        <f t="shared" si="21"/>
        <v>693.79860000000008</v>
      </c>
    </row>
    <row r="515" spans="6:7" x14ac:dyDescent="0.25">
      <c r="F515">
        <v>3390</v>
      </c>
      <c r="G515">
        <f t="shared" si="21"/>
        <v>693.59400000000005</v>
      </c>
    </row>
    <row r="516" spans="6:7" x14ac:dyDescent="0.25">
      <c r="F516">
        <v>3389</v>
      </c>
      <c r="G516">
        <f t="shared" si="21"/>
        <v>693.38939999999991</v>
      </c>
    </row>
    <row r="517" spans="6:7" x14ac:dyDescent="0.25">
      <c r="F517">
        <v>3388</v>
      </c>
      <c r="G517">
        <f t="shared" ref="G517:G580" si="22">(F517/5000)*1023</f>
        <v>693.1848</v>
      </c>
    </row>
    <row r="518" spans="6:7" x14ac:dyDescent="0.25">
      <c r="F518">
        <v>3387</v>
      </c>
      <c r="G518">
        <f t="shared" si="22"/>
        <v>692.98019999999997</v>
      </c>
    </row>
    <row r="519" spans="6:7" x14ac:dyDescent="0.25">
      <c r="F519">
        <v>3386</v>
      </c>
      <c r="G519">
        <f t="shared" si="22"/>
        <v>692.77560000000005</v>
      </c>
    </row>
    <row r="520" spans="6:7" x14ac:dyDescent="0.25">
      <c r="F520">
        <v>3385</v>
      </c>
      <c r="G520">
        <f t="shared" si="22"/>
        <v>692.57100000000003</v>
      </c>
    </row>
    <row r="521" spans="6:7" x14ac:dyDescent="0.25">
      <c r="F521">
        <v>3384</v>
      </c>
      <c r="G521">
        <f t="shared" si="22"/>
        <v>692.3664</v>
      </c>
    </row>
    <row r="522" spans="6:7" x14ac:dyDescent="0.25">
      <c r="F522">
        <v>3383</v>
      </c>
      <c r="G522">
        <f t="shared" si="22"/>
        <v>692.16179999999997</v>
      </c>
    </row>
    <row r="523" spans="6:7" x14ac:dyDescent="0.25">
      <c r="F523">
        <v>3382</v>
      </c>
      <c r="G523">
        <f t="shared" si="22"/>
        <v>691.95720000000006</v>
      </c>
    </row>
    <row r="524" spans="6:7" x14ac:dyDescent="0.25">
      <c r="F524">
        <v>3381</v>
      </c>
      <c r="G524">
        <f t="shared" si="22"/>
        <v>691.75260000000003</v>
      </c>
    </row>
    <row r="525" spans="6:7" x14ac:dyDescent="0.25">
      <c r="F525">
        <v>3380</v>
      </c>
      <c r="G525">
        <f t="shared" si="22"/>
        <v>691.548</v>
      </c>
    </row>
    <row r="526" spans="6:7" x14ac:dyDescent="0.25">
      <c r="F526">
        <v>3379</v>
      </c>
      <c r="G526">
        <f t="shared" si="22"/>
        <v>691.34339999999997</v>
      </c>
    </row>
    <row r="527" spans="6:7" x14ac:dyDescent="0.25">
      <c r="F527">
        <v>3378</v>
      </c>
      <c r="G527">
        <f t="shared" si="22"/>
        <v>691.13879999999995</v>
      </c>
    </row>
    <row r="528" spans="6:7" x14ac:dyDescent="0.25">
      <c r="F528">
        <v>3377</v>
      </c>
      <c r="G528">
        <f t="shared" si="22"/>
        <v>690.93420000000003</v>
      </c>
    </row>
    <row r="529" spans="6:7" x14ac:dyDescent="0.25">
      <c r="F529">
        <v>3376</v>
      </c>
      <c r="G529">
        <f t="shared" si="22"/>
        <v>690.7296</v>
      </c>
    </row>
    <row r="530" spans="6:7" x14ac:dyDescent="0.25">
      <c r="F530">
        <v>3375</v>
      </c>
      <c r="G530">
        <f t="shared" si="22"/>
        <v>690.52500000000009</v>
      </c>
    </row>
    <row r="531" spans="6:7" x14ac:dyDescent="0.25">
      <c r="F531">
        <v>3374</v>
      </c>
      <c r="G531">
        <f t="shared" si="22"/>
        <v>690.32039999999995</v>
      </c>
    </row>
    <row r="532" spans="6:7" x14ac:dyDescent="0.25">
      <c r="F532">
        <v>3373</v>
      </c>
      <c r="G532">
        <f t="shared" si="22"/>
        <v>690.11579999999992</v>
      </c>
    </row>
    <row r="533" spans="6:7" x14ac:dyDescent="0.25">
      <c r="F533">
        <v>3372</v>
      </c>
      <c r="G533">
        <f t="shared" si="22"/>
        <v>689.91120000000001</v>
      </c>
    </row>
    <row r="534" spans="6:7" x14ac:dyDescent="0.25">
      <c r="F534">
        <v>3371</v>
      </c>
      <c r="G534">
        <f t="shared" si="22"/>
        <v>689.70659999999998</v>
      </c>
    </row>
    <row r="535" spans="6:7" x14ac:dyDescent="0.25">
      <c r="F535">
        <v>3370</v>
      </c>
      <c r="G535">
        <f t="shared" si="22"/>
        <v>689.50200000000007</v>
      </c>
    </row>
    <row r="536" spans="6:7" x14ac:dyDescent="0.25">
      <c r="F536">
        <v>3369</v>
      </c>
      <c r="G536">
        <f t="shared" si="22"/>
        <v>689.29739999999993</v>
      </c>
    </row>
    <row r="537" spans="6:7" x14ac:dyDescent="0.25">
      <c r="F537">
        <v>3368</v>
      </c>
      <c r="G537">
        <f t="shared" si="22"/>
        <v>689.09280000000001</v>
      </c>
    </row>
    <row r="538" spans="6:7" x14ac:dyDescent="0.25">
      <c r="F538">
        <v>3367</v>
      </c>
      <c r="G538">
        <f t="shared" si="22"/>
        <v>688.88819999999998</v>
      </c>
    </row>
    <row r="539" spans="6:7" x14ac:dyDescent="0.25">
      <c r="F539">
        <v>3366</v>
      </c>
      <c r="G539">
        <f t="shared" si="22"/>
        <v>688.68360000000007</v>
      </c>
    </row>
    <row r="540" spans="6:7" x14ac:dyDescent="0.25">
      <c r="F540">
        <v>3365</v>
      </c>
      <c r="G540">
        <f t="shared" si="22"/>
        <v>688.47900000000004</v>
      </c>
    </row>
    <row r="541" spans="6:7" x14ac:dyDescent="0.25">
      <c r="F541">
        <v>3364</v>
      </c>
      <c r="G541">
        <f t="shared" si="22"/>
        <v>688.2743999999999</v>
      </c>
    </row>
    <row r="542" spans="6:7" x14ac:dyDescent="0.25">
      <c r="F542">
        <v>3363</v>
      </c>
      <c r="G542">
        <f t="shared" si="22"/>
        <v>688.06979999999999</v>
      </c>
    </row>
    <row r="543" spans="6:7" x14ac:dyDescent="0.25">
      <c r="F543">
        <v>3362</v>
      </c>
      <c r="G543">
        <f t="shared" si="22"/>
        <v>687.86519999999996</v>
      </c>
    </row>
    <row r="544" spans="6:7" x14ac:dyDescent="0.25">
      <c r="F544">
        <v>3361</v>
      </c>
      <c r="G544">
        <f t="shared" si="22"/>
        <v>687.66060000000004</v>
      </c>
    </row>
    <row r="545" spans="6:7" x14ac:dyDescent="0.25">
      <c r="F545">
        <v>3360</v>
      </c>
      <c r="G545">
        <f t="shared" si="22"/>
        <v>687.45600000000002</v>
      </c>
    </row>
    <row r="546" spans="6:7" x14ac:dyDescent="0.25">
      <c r="F546">
        <v>3359</v>
      </c>
      <c r="G546">
        <f t="shared" si="22"/>
        <v>687.25139999999999</v>
      </c>
    </row>
    <row r="547" spans="6:7" x14ac:dyDescent="0.25">
      <c r="F547">
        <v>3358</v>
      </c>
      <c r="G547">
        <f t="shared" si="22"/>
        <v>687.04679999999996</v>
      </c>
    </row>
    <row r="548" spans="6:7" x14ac:dyDescent="0.25">
      <c r="F548">
        <v>3357</v>
      </c>
      <c r="G548">
        <f t="shared" si="22"/>
        <v>686.84220000000005</v>
      </c>
    </row>
    <row r="549" spans="6:7" x14ac:dyDescent="0.25">
      <c r="F549">
        <v>3356</v>
      </c>
      <c r="G549">
        <f t="shared" si="22"/>
        <v>686.63760000000002</v>
      </c>
    </row>
    <row r="550" spans="6:7" x14ac:dyDescent="0.25">
      <c r="F550">
        <v>3355</v>
      </c>
      <c r="G550">
        <f t="shared" si="22"/>
        <v>686.43299999999999</v>
      </c>
    </row>
    <row r="551" spans="6:7" x14ac:dyDescent="0.25">
      <c r="F551">
        <v>3354</v>
      </c>
      <c r="G551">
        <f t="shared" si="22"/>
        <v>686.22839999999997</v>
      </c>
    </row>
    <row r="552" spans="6:7" x14ac:dyDescent="0.25">
      <c r="F552">
        <v>3353</v>
      </c>
      <c r="G552">
        <f t="shared" si="22"/>
        <v>686.02379999999994</v>
      </c>
    </row>
    <row r="553" spans="6:7" x14ac:dyDescent="0.25">
      <c r="F553">
        <v>3352</v>
      </c>
      <c r="G553">
        <f t="shared" si="22"/>
        <v>685.81920000000002</v>
      </c>
    </row>
    <row r="554" spans="6:7" x14ac:dyDescent="0.25">
      <c r="F554">
        <v>3351</v>
      </c>
      <c r="G554">
        <f t="shared" si="22"/>
        <v>685.6146</v>
      </c>
    </row>
    <row r="555" spans="6:7" x14ac:dyDescent="0.25">
      <c r="F555">
        <v>3350</v>
      </c>
      <c r="G555">
        <f t="shared" si="22"/>
        <v>685.41000000000008</v>
      </c>
    </row>
    <row r="556" spans="6:7" x14ac:dyDescent="0.25">
      <c r="F556">
        <v>3349</v>
      </c>
      <c r="G556">
        <f t="shared" si="22"/>
        <v>685.20539999999994</v>
      </c>
    </row>
    <row r="557" spans="6:7" x14ac:dyDescent="0.25">
      <c r="F557">
        <v>3348</v>
      </c>
      <c r="G557">
        <f t="shared" si="22"/>
        <v>685.00080000000003</v>
      </c>
    </row>
    <row r="558" spans="6:7" x14ac:dyDescent="0.25">
      <c r="F558">
        <v>3347</v>
      </c>
      <c r="G558">
        <f t="shared" si="22"/>
        <v>684.7962</v>
      </c>
    </row>
    <row r="559" spans="6:7" x14ac:dyDescent="0.25">
      <c r="F559">
        <v>3346</v>
      </c>
      <c r="G559">
        <f t="shared" si="22"/>
        <v>684.59159999999997</v>
      </c>
    </row>
    <row r="560" spans="6:7" x14ac:dyDescent="0.25">
      <c r="F560">
        <v>3345</v>
      </c>
      <c r="G560">
        <f t="shared" si="22"/>
        <v>684.38700000000006</v>
      </c>
    </row>
    <row r="561" spans="6:7" x14ac:dyDescent="0.25">
      <c r="F561">
        <v>3344</v>
      </c>
      <c r="G561">
        <f t="shared" si="22"/>
        <v>684.18239999999992</v>
      </c>
    </row>
    <row r="562" spans="6:7" x14ac:dyDescent="0.25">
      <c r="F562">
        <v>3343</v>
      </c>
      <c r="G562">
        <f t="shared" si="22"/>
        <v>683.9778</v>
      </c>
    </row>
    <row r="563" spans="6:7" x14ac:dyDescent="0.25">
      <c r="F563">
        <v>3342</v>
      </c>
      <c r="G563">
        <f t="shared" si="22"/>
        <v>683.77319999999997</v>
      </c>
    </row>
    <row r="564" spans="6:7" x14ac:dyDescent="0.25">
      <c r="F564">
        <v>3341</v>
      </c>
      <c r="G564">
        <f t="shared" si="22"/>
        <v>683.56860000000006</v>
      </c>
    </row>
    <row r="565" spans="6:7" x14ac:dyDescent="0.25">
      <c r="F565">
        <v>3340</v>
      </c>
      <c r="G565">
        <f t="shared" si="22"/>
        <v>683.36400000000003</v>
      </c>
    </row>
    <row r="566" spans="6:7" x14ac:dyDescent="0.25">
      <c r="F566">
        <v>3339</v>
      </c>
      <c r="G566">
        <f t="shared" si="22"/>
        <v>683.15939999999989</v>
      </c>
    </row>
    <row r="567" spans="6:7" x14ac:dyDescent="0.25">
      <c r="F567">
        <v>3338</v>
      </c>
      <c r="G567">
        <f t="shared" si="22"/>
        <v>682.95479999999998</v>
      </c>
    </row>
    <row r="568" spans="6:7" x14ac:dyDescent="0.25">
      <c r="F568">
        <v>3337</v>
      </c>
      <c r="G568">
        <f t="shared" si="22"/>
        <v>682.75019999999995</v>
      </c>
    </row>
    <row r="569" spans="6:7" x14ac:dyDescent="0.25">
      <c r="F569">
        <v>3336</v>
      </c>
      <c r="G569">
        <f t="shared" si="22"/>
        <v>682.54560000000004</v>
      </c>
    </row>
    <row r="570" spans="6:7" x14ac:dyDescent="0.25">
      <c r="F570">
        <v>3335</v>
      </c>
      <c r="G570">
        <f t="shared" si="22"/>
        <v>682.34100000000001</v>
      </c>
    </row>
    <row r="571" spans="6:7" x14ac:dyDescent="0.25">
      <c r="F571">
        <v>3334</v>
      </c>
      <c r="G571">
        <f t="shared" si="22"/>
        <v>682.13639999999998</v>
      </c>
    </row>
    <row r="572" spans="6:7" x14ac:dyDescent="0.25">
      <c r="F572">
        <v>3333</v>
      </c>
      <c r="G572">
        <f t="shared" si="22"/>
        <v>681.93179999999995</v>
      </c>
    </row>
    <row r="573" spans="6:7" x14ac:dyDescent="0.25">
      <c r="F573">
        <v>3332</v>
      </c>
      <c r="G573">
        <f t="shared" si="22"/>
        <v>681.72720000000004</v>
      </c>
    </row>
    <row r="574" spans="6:7" x14ac:dyDescent="0.25">
      <c r="F574">
        <v>3331</v>
      </c>
      <c r="G574">
        <f t="shared" si="22"/>
        <v>681.52260000000001</v>
      </c>
    </row>
    <row r="575" spans="6:7" x14ac:dyDescent="0.25">
      <c r="F575">
        <v>3330</v>
      </c>
      <c r="G575">
        <f t="shared" si="22"/>
        <v>681.31799999999998</v>
      </c>
    </row>
    <row r="576" spans="6:7" x14ac:dyDescent="0.25">
      <c r="F576">
        <v>3329</v>
      </c>
      <c r="G576">
        <f t="shared" si="22"/>
        <v>681.11339999999996</v>
      </c>
    </row>
    <row r="577" spans="6:7" x14ac:dyDescent="0.25">
      <c r="F577">
        <v>3328</v>
      </c>
      <c r="G577">
        <f t="shared" si="22"/>
        <v>680.90879999999993</v>
      </c>
    </row>
    <row r="578" spans="6:7" x14ac:dyDescent="0.25">
      <c r="F578">
        <v>3327</v>
      </c>
      <c r="G578">
        <f t="shared" si="22"/>
        <v>680.70420000000001</v>
      </c>
    </row>
    <row r="579" spans="6:7" x14ac:dyDescent="0.25">
      <c r="F579">
        <v>3326</v>
      </c>
      <c r="G579">
        <f t="shared" si="22"/>
        <v>680.49959999999999</v>
      </c>
    </row>
    <row r="580" spans="6:7" x14ac:dyDescent="0.25">
      <c r="F580">
        <v>3325</v>
      </c>
      <c r="G580">
        <f t="shared" si="22"/>
        <v>680.29500000000007</v>
      </c>
    </row>
    <row r="581" spans="6:7" x14ac:dyDescent="0.25">
      <c r="F581">
        <v>3324</v>
      </c>
      <c r="G581">
        <f t="shared" ref="G581:G644" si="23">(F581/5000)*1023</f>
        <v>680.09039999999993</v>
      </c>
    </row>
    <row r="582" spans="6:7" x14ac:dyDescent="0.25">
      <c r="F582">
        <v>3323</v>
      </c>
      <c r="G582">
        <f t="shared" si="23"/>
        <v>679.88580000000002</v>
      </c>
    </row>
    <row r="583" spans="6:7" x14ac:dyDescent="0.25">
      <c r="F583">
        <v>3322</v>
      </c>
      <c r="G583">
        <f t="shared" si="23"/>
        <v>679.68119999999999</v>
      </c>
    </row>
    <row r="584" spans="6:7" x14ac:dyDescent="0.25">
      <c r="F584">
        <v>3321</v>
      </c>
      <c r="G584">
        <f t="shared" si="23"/>
        <v>679.47659999999996</v>
      </c>
    </row>
    <row r="585" spans="6:7" x14ac:dyDescent="0.25">
      <c r="F585">
        <v>3320</v>
      </c>
      <c r="G585">
        <f t="shared" si="23"/>
        <v>679.27200000000005</v>
      </c>
    </row>
    <row r="586" spans="6:7" x14ac:dyDescent="0.25">
      <c r="F586">
        <v>3319</v>
      </c>
      <c r="G586">
        <f t="shared" si="23"/>
        <v>679.06739999999991</v>
      </c>
    </row>
    <row r="587" spans="6:7" x14ac:dyDescent="0.25">
      <c r="F587">
        <v>3318</v>
      </c>
      <c r="G587">
        <f t="shared" si="23"/>
        <v>678.86279999999999</v>
      </c>
    </row>
    <row r="588" spans="6:7" x14ac:dyDescent="0.25">
      <c r="F588">
        <v>3317</v>
      </c>
      <c r="G588">
        <f t="shared" si="23"/>
        <v>678.65819999999997</v>
      </c>
    </row>
    <row r="589" spans="6:7" x14ac:dyDescent="0.25">
      <c r="F589">
        <v>3316</v>
      </c>
      <c r="G589">
        <f t="shared" si="23"/>
        <v>678.45360000000005</v>
      </c>
    </row>
    <row r="590" spans="6:7" x14ac:dyDescent="0.25">
      <c r="F590">
        <v>3315</v>
      </c>
      <c r="G590">
        <f t="shared" si="23"/>
        <v>678.24900000000002</v>
      </c>
    </row>
    <row r="591" spans="6:7" x14ac:dyDescent="0.25">
      <c r="F591">
        <v>3314</v>
      </c>
      <c r="G591">
        <f t="shared" si="23"/>
        <v>678.0444</v>
      </c>
    </row>
    <row r="592" spans="6:7" x14ac:dyDescent="0.25">
      <c r="F592">
        <v>3313</v>
      </c>
      <c r="G592">
        <f t="shared" si="23"/>
        <v>677.83979999999997</v>
      </c>
    </row>
    <row r="593" spans="6:7" x14ac:dyDescent="0.25">
      <c r="F593">
        <v>3312</v>
      </c>
      <c r="G593">
        <f t="shared" si="23"/>
        <v>677.63519999999994</v>
      </c>
    </row>
    <row r="594" spans="6:7" x14ac:dyDescent="0.25">
      <c r="F594">
        <v>3311</v>
      </c>
      <c r="G594">
        <f t="shared" si="23"/>
        <v>677.43060000000003</v>
      </c>
    </row>
    <row r="595" spans="6:7" x14ac:dyDescent="0.25">
      <c r="F595">
        <v>3310</v>
      </c>
      <c r="G595">
        <f t="shared" si="23"/>
        <v>677.226</v>
      </c>
    </row>
    <row r="596" spans="6:7" x14ac:dyDescent="0.25">
      <c r="F596">
        <v>3309</v>
      </c>
      <c r="G596">
        <f t="shared" si="23"/>
        <v>677.02140000000009</v>
      </c>
    </row>
    <row r="597" spans="6:7" x14ac:dyDescent="0.25">
      <c r="F597">
        <v>3308</v>
      </c>
      <c r="G597">
        <f t="shared" si="23"/>
        <v>676.81679999999994</v>
      </c>
    </row>
    <row r="598" spans="6:7" x14ac:dyDescent="0.25">
      <c r="F598">
        <v>3307</v>
      </c>
      <c r="G598">
        <f t="shared" si="23"/>
        <v>676.61220000000003</v>
      </c>
    </row>
    <row r="599" spans="6:7" x14ac:dyDescent="0.25">
      <c r="F599">
        <v>3306</v>
      </c>
      <c r="G599">
        <f t="shared" si="23"/>
        <v>676.4076</v>
      </c>
    </row>
    <row r="600" spans="6:7" x14ac:dyDescent="0.25">
      <c r="F600">
        <v>3305</v>
      </c>
      <c r="G600">
        <f t="shared" si="23"/>
        <v>676.20300000000009</v>
      </c>
    </row>
    <row r="601" spans="6:7" x14ac:dyDescent="0.25">
      <c r="F601">
        <v>3304</v>
      </c>
      <c r="G601">
        <f t="shared" si="23"/>
        <v>675.99840000000006</v>
      </c>
    </row>
    <row r="602" spans="6:7" x14ac:dyDescent="0.25">
      <c r="F602">
        <v>3303</v>
      </c>
      <c r="G602">
        <f t="shared" si="23"/>
        <v>675.79379999999992</v>
      </c>
    </row>
    <row r="603" spans="6:7" x14ac:dyDescent="0.25">
      <c r="F603">
        <v>3302</v>
      </c>
      <c r="G603">
        <f t="shared" si="23"/>
        <v>675.58920000000001</v>
      </c>
    </row>
    <row r="604" spans="6:7" x14ac:dyDescent="0.25">
      <c r="F604">
        <v>3301</v>
      </c>
      <c r="G604">
        <f t="shared" si="23"/>
        <v>675.38459999999998</v>
      </c>
    </row>
    <row r="605" spans="6:7" x14ac:dyDescent="0.25">
      <c r="F605">
        <v>3300</v>
      </c>
      <c r="G605">
        <f t="shared" si="23"/>
        <v>675.18000000000006</v>
      </c>
    </row>
    <row r="606" spans="6:7" x14ac:dyDescent="0.25">
      <c r="F606">
        <v>3299</v>
      </c>
      <c r="G606">
        <f t="shared" si="23"/>
        <v>674.97540000000004</v>
      </c>
    </row>
    <row r="607" spans="6:7" x14ac:dyDescent="0.25">
      <c r="F607">
        <v>3298</v>
      </c>
      <c r="G607">
        <f t="shared" si="23"/>
        <v>674.77080000000001</v>
      </c>
    </row>
    <row r="608" spans="6:7" x14ac:dyDescent="0.25">
      <c r="F608">
        <v>3297</v>
      </c>
      <c r="G608">
        <f t="shared" si="23"/>
        <v>674.56619999999998</v>
      </c>
    </row>
    <row r="609" spans="6:7" x14ac:dyDescent="0.25">
      <c r="F609">
        <v>3296</v>
      </c>
      <c r="G609">
        <f t="shared" si="23"/>
        <v>674.36159999999995</v>
      </c>
    </row>
    <row r="610" spans="6:7" x14ac:dyDescent="0.25">
      <c r="F610">
        <v>3295</v>
      </c>
      <c r="G610">
        <f t="shared" si="23"/>
        <v>674.15700000000004</v>
      </c>
    </row>
    <row r="611" spans="6:7" x14ac:dyDescent="0.25">
      <c r="F611">
        <v>3294</v>
      </c>
      <c r="G611">
        <f t="shared" si="23"/>
        <v>673.95240000000001</v>
      </c>
    </row>
    <row r="612" spans="6:7" x14ac:dyDescent="0.25">
      <c r="F612">
        <v>3293</v>
      </c>
      <c r="G612">
        <f t="shared" si="23"/>
        <v>673.74779999999998</v>
      </c>
    </row>
    <row r="613" spans="6:7" x14ac:dyDescent="0.25">
      <c r="F613">
        <v>3292</v>
      </c>
      <c r="G613">
        <f t="shared" si="23"/>
        <v>673.54319999999996</v>
      </c>
    </row>
    <row r="614" spans="6:7" x14ac:dyDescent="0.25">
      <c r="F614">
        <v>3291</v>
      </c>
      <c r="G614">
        <f t="shared" si="23"/>
        <v>673.33860000000004</v>
      </c>
    </row>
    <row r="615" spans="6:7" x14ac:dyDescent="0.25">
      <c r="F615">
        <v>3290</v>
      </c>
      <c r="G615">
        <f t="shared" si="23"/>
        <v>673.13400000000001</v>
      </c>
    </row>
    <row r="616" spans="6:7" x14ac:dyDescent="0.25">
      <c r="F616">
        <v>3289</v>
      </c>
      <c r="G616">
        <f t="shared" si="23"/>
        <v>672.9294000000001</v>
      </c>
    </row>
    <row r="617" spans="6:7" x14ac:dyDescent="0.25">
      <c r="F617">
        <v>3288</v>
      </c>
      <c r="G617">
        <f t="shared" si="23"/>
        <v>672.72479999999996</v>
      </c>
    </row>
    <row r="618" spans="6:7" x14ac:dyDescent="0.25">
      <c r="F618">
        <v>3287</v>
      </c>
      <c r="G618">
        <f t="shared" si="23"/>
        <v>672.52019999999993</v>
      </c>
    </row>
    <row r="619" spans="6:7" x14ac:dyDescent="0.25">
      <c r="F619">
        <v>3286</v>
      </c>
      <c r="G619">
        <f t="shared" si="23"/>
        <v>672.31560000000002</v>
      </c>
    </row>
    <row r="620" spans="6:7" x14ac:dyDescent="0.25">
      <c r="F620">
        <v>3285</v>
      </c>
      <c r="G620">
        <f t="shared" si="23"/>
        <v>672.11099999999999</v>
      </c>
    </row>
    <row r="621" spans="6:7" x14ac:dyDescent="0.25">
      <c r="F621">
        <v>3284</v>
      </c>
      <c r="G621">
        <f t="shared" si="23"/>
        <v>671.90640000000008</v>
      </c>
    </row>
    <row r="622" spans="6:7" x14ac:dyDescent="0.25">
      <c r="F622">
        <v>3283</v>
      </c>
      <c r="G622">
        <f t="shared" si="23"/>
        <v>671.70179999999993</v>
      </c>
    </row>
    <row r="623" spans="6:7" x14ac:dyDescent="0.25">
      <c r="F623">
        <v>3282</v>
      </c>
      <c r="G623">
        <f t="shared" si="23"/>
        <v>671.49720000000002</v>
      </c>
    </row>
    <row r="624" spans="6:7" x14ac:dyDescent="0.25">
      <c r="F624">
        <v>3281</v>
      </c>
      <c r="G624">
        <f t="shared" si="23"/>
        <v>671.29259999999999</v>
      </c>
    </row>
    <row r="625" spans="6:7" x14ac:dyDescent="0.25">
      <c r="F625">
        <v>3280</v>
      </c>
      <c r="G625">
        <f t="shared" si="23"/>
        <v>671.08800000000008</v>
      </c>
    </row>
    <row r="626" spans="6:7" x14ac:dyDescent="0.25">
      <c r="F626">
        <v>3279</v>
      </c>
      <c r="G626">
        <f t="shared" si="23"/>
        <v>670.88340000000005</v>
      </c>
    </row>
    <row r="627" spans="6:7" x14ac:dyDescent="0.25">
      <c r="F627">
        <v>3278</v>
      </c>
      <c r="G627">
        <f t="shared" si="23"/>
        <v>670.67879999999991</v>
      </c>
    </row>
    <row r="628" spans="6:7" x14ac:dyDescent="0.25">
      <c r="F628">
        <v>3277</v>
      </c>
      <c r="G628">
        <f t="shared" si="23"/>
        <v>670.4742</v>
      </c>
    </row>
    <row r="629" spans="6:7" x14ac:dyDescent="0.25">
      <c r="F629">
        <v>3276</v>
      </c>
      <c r="G629">
        <f t="shared" si="23"/>
        <v>670.26959999999997</v>
      </c>
    </row>
    <row r="630" spans="6:7" x14ac:dyDescent="0.25">
      <c r="F630">
        <v>3275</v>
      </c>
      <c r="G630">
        <f t="shared" si="23"/>
        <v>670.06500000000005</v>
      </c>
    </row>
    <row r="631" spans="6:7" x14ac:dyDescent="0.25">
      <c r="F631">
        <v>3274</v>
      </c>
      <c r="G631">
        <f t="shared" si="23"/>
        <v>669.86040000000003</v>
      </c>
    </row>
    <row r="632" spans="6:7" x14ac:dyDescent="0.25">
      <c r="F632">
        <v>3273</v>
      </c>
      <c r="G632">
        <f t="shared" si="23"/>
        <v>669.6558</v>
      </c>
    </row>
    <row r="633" spans="6:7" x14ac:dyDescent="0.25">
      <c r="F633">
        <v>3272</v>
      </c>
      <c r="G633">
        <f t="shared" si="23"/>
        <v>669.45119999999997</v>
      </c>
    </row>
    <row r="634" spans="6:7" x14ac:dyDescent="0.25">
      <c r="F634">
        <v>3271</v>
      </c>
      <c r="G634">
        <f t="shared" si="23"/>
        <v>669.24660000000006</v>
      </c>
    </row>
    <row r="635" spans="6:7" x14ac:dyDescent="0.25">
      <c r="F635">
        <v>3270</v>
      </c>
      <c r="G635">
        <f t="shared" si="23"/>
        <v>669.04200000000003</v>
      </c>
    </row>
    <row r="636" spans="6:7" x14ac:dyDescent="0.25">
      <c r="F636">
        <v>3269</v>
      </c>
      <c r="G636">
        <f t="shared" si="23"/>
        <v>668.8374</v>
      </c>
    </row>
    <row r="637" spans="6:7" x14ac:dyDescent="0.25">
      <c r="F637">
        <v>3268</v>
      </c>
      <c r="G637">
        <f t="shared" si="23"/>
        <v>668.63279999999997</v>
      </c>
    </row>
    <row r="638" spans="6:7" x14ac:dyDescent="0.25">
      <c r="F638">
        <v>3267</v>
      </c>
      <c r="G638">
        <f t="shared" si="23"/>
        <v>668.42819999999995</v>
      </c>
    </row>
    <row r="639" spans="6:7" x14ac:dyDescent="0.25">
      <c r="F639">
        <v>3266</v>
      </c>
      <c r="G639">
        <f t="shared" si="23"/>
        <v>668.22360000000003</v>
      </c>
    </row>
    <row r="640" spans="6:7" x14ac:dyDescent="0.25">
      <c r="F640">
        <v>3265</v>
      </c>
      <c r="G640">
        <f t="shared" si="23"/>
        <v>668.01900000000001</v>
      </c>
    </row>
    <row r="641" spans="6:7" x14ac:dyDescent="0.25">
      <c r="F641">
        <v>3264</v>
      </c>
      <c r="G641">
        <f t="shared" si="23"/>
        <v>667.81440000000009</v>
      </c>
    </row>
    <row r="642" spans="6:7" x14ac:dyDescent="0.25">
      <c r="F642">
        <v>3263</v>
      </c>
      <c r="G642">
        <f t="shared" si="23"/>
        <v>667.60979999999995</v>
      </c>
    </row>
    <row r="643" spans="6:7" x14ac:dyDescent="0.25">
      <c r="F643">
        <v>3262</v>
      </c>
      <c r="G643">
        <f t="shared" si="23"/>
        <v>667.40520000000004</v>
      </c>
    </row>
    <row r="644" spans="6:7" x14ac:dyDescent="0.25">
      <c r="F644">
        <v>3261</v>
      </c>
      <c r="G644">
        <f t="shared" si="23"/>
        <v>667.20060000000001</v>
      </c>
    </row>
    <row r="645" spans="6:7" x14ac:dyDescent="0.25">
      <c r="F645">
        <v>3260</v>
      </c>
      <c r="G645">
        <f t="shared" ref="G645:G708" si="24">(F645/5000)*1023</f>
        <v>666.99599999999998</v>
      </c>
    </row>
    <row r="646" spans="6:7" x14ac:dyDescent="0.25">
      <c r="F646">
        <v>3259</v>
      </c>
      <c r="G646">
        <f t="shared" si="24"/>
        <v>666.79140000000007</v>
      </c>
    </row>
    <row r="647" spans="6:7" x14ac:dyDescent="0.25">
      <c r="F647">
        <v>3258</v>
      </c>
      <c r="G647">
        <f t="shared" si="24"/>
        <v>666.58679999999993</v>
      </c>
    </row>
    <row r="648" spans="6:7" x14ac:dyDescent="0.25">
      <c r="F648">
        <v>3257</v>
      </c>
      <c r="G648">
        <f t="shared" si="24"/>
        <v>666.38220000000001</v>
      </c>
    </row>
    <row r="649" spans="6:7" x14ac:dyDescent="0.25">
      <c r="F649">
        <v>3256</v>
      </c>
      <c r="G649">
        <f t="shared" si="24"/>
        <v>666.17759999999998</v>
      </c>
    </row>
    <row r="650" spans="6:7" x14ac:dyDescent="0.25">
      <c r="F650">
        <v>3255</v>
      </c>
      <c r="G650">
        <f t="shared" si="24"/>
        <v>665.97300000000007</v>
      </c>
    </row>
    <row r="651" spans="6:7" x14ac:dyDescent="0.25">
      <c r="F651">
        <v>3254</v>
      </c>
      <c r="G651">
        <f t="shared" si="24"/>
        <v>665.76840000000004</v>
      </c>
    </row>
    <row r="652" spans="6:7" x14ac:dyDescent="0.25">
      <c r="F652">
        <v>3253</v>
      </c>
      <c r="G652">
        <f t="shared" si="24"/>
        <v>665.5637999999999</v>
      </c>
    </row>
    <row r="653" spans="6:7" x14ac:dyDescent="0.25">
      <c r="F653">
        <v>3252</v>
      </c>
      <c r="G653">
        <f t="shared" si="24"/>
        <v>665.35919999999999</v>
      </c>
    </row>
    <row r="654" spans="6:7" x14ac:dyDescent="0.25">
      <c r="F654">
        <v>3251</v>
      </c>
      <c r="G654">
        <f t="shared" si="24"/>
        <v>665.15459999999996</v>
      </c>
    </row>
    <row r="655" spans="6:7" x14ac:dyDescent="0.25">
      <c r="F655">
        <v>3250</v>
      </c>
      <c r="G655">
        <f t="shared" si="24"/>
        <v>664.95</v>
      </c>
    </row>
    <row r="656" spans="6:7" x14ac:dyDescent="0.25">
      <c r="F656">
        <v>3249</v>
      </c>
      <c r="G656">
        <f t="shared" si="24"/>
        <v>664.74540000000002</v>
      </c>
    </row>
    <row r="657" spans="6:7" x14ac:dyDescent="0.25">
      <c r="F657">
        <v>3248</v>
      </c>
      <c r="G657">
        <f t="shared" si="24"/>
        <v>664.54079999999999</v>
      </c>
    </row>
    <row r="658" spans="6:7" x14ac:dyDescent="0.25">
      <c r="F658">
        <v>3247</v>
      </c>
      <c r="G658">
        <f t="shared" si="24"/>
        <v>664.33619999999996</v>
      </c>
    </row>
    <row r="659" spans="6:7" x14ac:dyDescent="0.25">
      <c r="F659">
        <v>3246</v>
      </c>
      <c r="G659">
        <f t="shared" si="24"/>
        <v>664.13160000000005</v>
      </c>
    </row>
    <row r="660" spans="6:7" x14ac:dyDescent="0.25">
      <c r="F660">
        <v>3245</v>
      </c>
      <c r="G660">
        <f t="shared" si="24"/>
        <v>663.92700000000002</v>
      </c>
    </row>
    <row r="661" spans="6:7" x14ac:dyDescent="0.25">
      <c r="F661">
        <v>3244</v>
      </c>
      <c r="G661">
        <f t="shared" si="24"/>
        <v>663.72239999999999</v>
      </c>
    </row>
    <row r="662" spans="6:7" x14ac:dyDescent="0.25">
      <c r="F662">
        <v>3243</v>
      </c>
      <c r="G662">
        <f t="shared" si="24"/>
        <v>663.51779999999997</v>
      </c>
    </row>
    <row r="663" spans="6:7" x14ac:dyDescent="0.25">
      <c r="F663">
        <v>3242</v>
      </c>
      <c r="G663">
        <f t="shared" si="24"/>
        <v>663.31319999999994</v>
      </c>
    </row>
    <row r="664" spans="6:7" x14ac:dyDescent="0.25">
      <c r="F664">
        <v>3241</v>
      </c>
      <c r="G664">
        <f t="shared" si="24"/>
        <v>663.10860000000002</v>
      </c>
    </row>
    <row r="665" spans="6:7" x14ac:dyDescent="0.25">
      <c r="F665">
        <v>3240</v>
      </c>
      <c r="G665">
        <f t="shared" si="24"/>
        <v>662.904</v>
      </c>
    </row>
    <row r="666" spans="6:7" x14ac:dyDescent="0.25">
      <c r="F666">
        <v>3239</v>
      </c>
      <c r="G666">
        <f t="shared" si="24"/>
        <v>662.69940000000008</v>
      </c>
    </row>
    <row r="667" spans="6:7" x14ac:dyDescent="0.25">
      <c r="F667">
        <v>3238</v>
      </c>
      <c r="G667">
        <f t="shared" si="24"/>
        <v>662.49479999999994</v>
      </c>
    </row>
    <row r="668" spans="6:7" x14ac:dyDescent="0.25">
      <c r="F668">
        <v>3237</v>
      </c>
      <c r="G668">
        <f t="shared" si="24"/>
        <v>662.29020000000003</v>
      </c>
    </row>
    <row r="669" spans="6:7" x14ac:dyDescent="0.25">
      <c r="F669">
        <v>3236</v>
      </c>
      <c r="G669">
        <f t="shared" si="24"/>
        <v>662.0856</v>
      </c>
    </row>
    <row r="670" spans="6:7" x14ac:dyDescent="0.25">
      <c r="F670">
        <v>3235</v>
      </c>
      <c r="G670">
        <f t="shared" si="24"/>
        <v>661.88099999999997</v>
      </c>
    </row>
    <row r="671" spans="6:7" x14ac:dyDescent="0.25">
      <c r="F671">
        <v>3234</v>
      </c>
      <c r="G671">
        <f t="shared" si="24"/>
        <v>661.67640000000006</v>
      </c>
    </row>
    <row r="672" spans="6:7" x14ac:dyDescent="0.25">
      <c r="F672">
        <v>3233</v>
      </c>
      <c r="G672">
        <f t="shared" si="24"/>
        <v>661.47179999999992</v>
      </c>
    </row>
    <row r="673" spans="6:7" x14ac:dyDescent="0.25">
      <c r="F673">
        <v>3232</v>
      </c>
      <c r="G673">
        <f t="shared" si="24"/>
        <v>661.2672</v>
      </c>
    </row>
    <row r="674" spans="6:7" x14ac:dyDescent="0.25">
      <c r="F674">
        <v>3231</v>
      </c>
      <c r="G674">
        <f t="shared" si="24"/>
        <v>661.06259999999997</v>
      </c>
    </row>
    <row r="675" spans="6:7" x14ac:dyDescent="0.25">
      <c r="F675">
        <v>3230</v>
      </c>
      <c r="G675">
        <f t="shared" si="24"/>
        <v>660.85800000000006</v>
      </c>
    </row>
    <row r="676" spans="6:7" x14ac:dyDescent="0.25">
      <c r="F676">
        <v>3229</v>
      </c>
      <c r="G676">
        <f t="shared" si="24"/>
        <v>660.65340000000003</v>
      </c>
    </row>
    <row r="677" spans="6:7" x14ac:dyDescent="0.25">
      <c r="F677">
        <v>3228</v>
      </c>
      <c r="G677">
        <f t="shared" si="24"/>
        <v>660.44880000000001</v>
      </c>
    </row>
    <row r="678" spans="6:7" x14ac:dyDescent="0.25">
      <c r="F678">
        <v>3227</v>
      </c>
      <c r="G678">
        <f t="shared" si="24"/>
        <v>660.24419999999998</v>
      </c>
    </row>
    <row r="679" spans="6:7" x14ac:dyDescent="0.25">
      <c r="F679">
        <v>3226</v>
      </c>
      <c r="G679">
        <f t="shared" si="24"/>
        <v>660.03959999999995</v>
      </c>
    </row>
    <row r="680" spans="6:7" x14ac:dyDescent="0.25">
      <c r="F680">
        <v>3225</v>
      </c>
      <c r="G680">
        <f t="shared" si="24"/>
        <v>659.83500000000004</v>
      </c>
    </row>
    <row r="681" spans="6:7" x14ac:dyDescent="0.25">
      <c r="F681">
        <v>3224</v>
      </c>
      <c r="G681">
        <f t="shared" si="24"/>
        <v>659.63040000000001</v>
      </c>
    </row>
    <row r="682" spans="6:7" x14ac:dyDescent="0.25">
      <c r="F682">
        <v>3223</v>
      </c>
      <c r="G682">
        <f t="shared" si="24"/>
        <v>659.42579999999998</v>
      </c>
    </row>
    <row r="683" spans="6:7" x14ac:dyDescent="0.25">
      <c r="F683">
        <v>3222</v>
      </c>
      <c r="G683">
        <f t="shared" si="24"/>
        <v>659.22119999999995</v>
      </c>
    </row>
    <row r="684" spans="6:7" x14ac:dyDescent="0.25">
      <c r="F684">
        <v>3221</v>
      </c>
      <c r="G684">
        <f t="shared" si="24"/>
        <v>659.01660000000004</v>
      </c>
    </row>
    <row r="685" spans="6:7" x14ac:dyDescent="0.25">
      <c r="F685">
        <v>3220</v>
      </c>
      <c r="G685">
        <f t="shared" si="24"/>
        <v>658.81200000000001</v>
      </c>
    </row>
    <row r="686" spans="6:7" x14ac:dyDescent="0.25">
      <c r="F686">
        <v>3219</v>
      </c>
      <c r="G686">
        <f t="shared" si="24"/>
        <v>658.60739999999998</v>
      </c>
    </row>
    <row r="687" spans="6:7" x14ac:dyDescent="0.25">
      <c r="F687">
        <v>3218</v>
      </c>
      <c r="G687">
        <f t="shared" si="24"/>
        <v>658.40279999999996</v>
      </c>
    </row>
    <row r="688" spans="6:7" x14ac:dyDescent="0.25">
      <c r="F688">
        <v>3217</v>
      </c>
      <c r="G688">
        <f t="shared" si="24"/>
        <v>658.19819999999993</v>
      </c>
    </row>
    <row r="689" spans="6:7" x14ac:dyDescent="0.25">
      <c r="F689">
        <v>3216</v>
      </c>
      <c r="G689">
        <f t="shared" si="24"/>
        <v>657.99360000000001</v>
      </c>
    </row>
    <row r="690" spans="6:7" x14ac:dyDescent="0.25">
      <c r="F690">
        <v>3215</v>
      </c>
      <c r="G690">
        <f t="shared" si="24"/>
        <v>657.78899999999999</v>
      </c>
    </row>
    <row r="691" spans="6:7" x14ac:dyDescent="0.25">
      <c r="F691">
        <v>3214</v>
      </c>
      <c r="G691">
        <f t="shared" si="24"/>
        <v>657.58440000000007</v>
      </c>
    </row>
    <row r="692" spans="6:7" x14ac:dyDescent="0.25">
      <c r="F692">
        <v>3213</v>
      </c>
      <c r="G692">
        <f t="shared" si="24"/>
        <v>657.37979999999993</v>
      </c>
    </row>
    <row r="693" spans="6:7" x14ac:dyDescent="0.25">
      <c r="F693">
        <v>3212</v>
      </c>
      <c r="G693">
        <f t="shared" si="24"/>
        <v>657.17520000000002</v>
      </c>
    </row>
    <row r="694" spans="6:7" x14ac:dyDescent="0.25">
      <c r="F694">
        <v>3211</v>
      </c>
      <c r="G694">
        <f t="shared" si="24"/>
        <v>656.97059999999999</v>
      </c>
    </row>
    <row r="695" spans="6:7" x14ac:dyDescent="0.25">
      <c r="F695">
        <v>3210</v>
      </c>
      <c r="G695">
        <f t="shared" si="24"/>
        <v>656.76599999999996</v>
      </c>
    </row>
    <row r="696" spans="6:7" x14ac:dyDescent="0.25">
      <c r="F696">
        <v>3209</v>
      </c>
      <c r="G696">
        <f t="shared" si="24"/>
        <v>656.56140000000005</v>
      </c>
    </row>
    <row r="697" spans="6:7" x14ac:dyDescent="0.25">
      <c r="F697">
        <v>3208</v>
      </c>
      <c r="G697">
        <f t="shared" si="24"/>
        <v>656.35679999999991</v>
      </c>
    </row>
    <row r="698" spans="6:7" x14ac:dyDescent="0.25">
      <c r="F698">
        <v>3207</v>
      </c>
      <c r="G698">
        <f t="shared" si="24"/>
        <v>656.15219999999999</v>
      </c>
    </row>
    <row r="699" spans="6:7" x14ac:dyDescent="0.25">
      <c r="F699">
        <v>3206</v>
      </c>
      <c r="G699">
        <f t="shared" si="24"/>
        <v>655.94759999999997</v>
      </c>
    </row>
    <row r="700" spans="6:7" x14ac:dyDescent="0.25">
      <c r="F700">
        <v>3205</v>
      </c>
      <c r="G700">
        <f t="shared" si="24"/>
        <v>655.74300000000005</v>
      </c>
    </row>
    <row r="701" spans="6:7" x14ac:dyDescent="0.25">
      <c r="F701">
        <v>3204</v>
      </c>
      <c r="G701">
        <f t="shared" si="24"/>
        <v>655.53840000000002</v>
      </c>
    </row>
    <row r="702" spans="6:7" x14ac:dyDescent="0.25">
      <c r="F702">
        <v>3203</v>
      </c>
      <c r="G702">
        <f t="shared" si="24"/>
        <v>655.3338</v>
      </c>
    </row>
    <row r="703" spans="6:7" x14ac:dyDescent="0.25">
      <c r="F703">
        <v>3202</v>
      </c>
      <c r="G703">
        <f t="shared" si="24"/>
        <v>655.12919999999997</v>
      </c>
    </row>
    <row r="704" spans="6:7" x14ac:dyDescent="0.25">
      <c r="F704">
        <v>3201</v>
      </c>
      <c r="G704">
        <f t="shared" si="24"/>
        <v>654.92459999999994</v>
      </c>
    </row>
    <row r="705" spans="6:7" x14ac:dyDescent="0.25">
      <c r="F705">
        <v>3200</v>
      </c>
      <c r="G705">
        <f t="shared" si="24"/>
        <v>654.72</v>
      </c>
    </row>
    <row r="706" spans="6:7" x14ac:dyDescent="0.25">
      <c r="F706">
        <v>3199</v>
      </c>
      <c r="G706">
        <f t="shared" si="24"/>
        <v>654.5154</v>
      </c>
    </row>
    <row r="707" spans="6:7" x14ac:dyDescent="0.25">
      <c r="F707">
        <v>3198</v>
      </c>
      <c r="G707">
        <f t="shared" si="24"/>
        <v>654.31079999999997</v>
      </c>
    </row>
    <row r="708" spans="6:7" x14ac:dyDescent="0.25">
      <c r="F708">
        <v>3197</v>
      </c>
      <c r="G708">
        <f t="shared" si="24"/>
        <v>654.10619999999994</v>
      </c>
    </row>
    <row r="709" spans="6:7" x14ac:dyDescent="0.25">
      <c r="F709">
        <v>3196</v>
      </c>
      <c r="G709">
        <f t="shared" ref="G709:G772" si="25">(F709/5000)*1023</f>
        <v>653.90160000000003</v>
      </c>
    </row>
    <row r="710" spans="6:7" x14ac:dyDescent="0.25">
      <c r="F710">
        <v>3195</v>
      </c>
      <c r="G710">
        <f t="shared" si="25"/>
        <v>653.697</v>
      </c>
    </row>
    <row r="711" spans="6:7" x14ac:dyDescent="0.25">
      <c r="F711">
        <v>3194</v>
      </c>
      <c r="G711">
        <f t="shared" si="25"/>
        <v>653.49240000000009</v>
      </c>
    </row>
    <row r="712" spans="6:7" x14ac:dyDescent="0.25">
      <c r="F712">
        <v>3193</v>
      </c>
      <c r="G712">
        <f t="shared" si="25"/>
        <v>653.28779999999995</v>
      </c>
    </row>
    <row r="713" spans="6:7" x14ac:dyDescent="0.25">
      <c r="F713">
        <v>3192</v>
      </c>
      <c r="G713">
        <f t="shared" si="25"/>
        <v>653.08319999999992</v>
      </c>
    </row>
    <row r="714" spans="6:7" x14ac:dyDescent="0.25">
      <c r="F714">
        <v>3191</v>
      </c>
      <c r="G714">
        <f t="shared" si="25"/>
        <v>652.87860000000001</v>
      </c>
    </row>
    <row r="715" spans="6:7" x14ac:dyDescent="0.25">
      <c r="F715">
        <v>3190</v>
      </c>
      <c r="G715">
        <f t="shared" si="25"/>
        <v>652.67399999999998</v>
      </c>
    </row>
    <row r="716" spans="6:7" x14ac:dyDescent="0.25">
      <c r="F716">
        <v>3189</v>
      </c>
      <c r="G716">
        <f t="shared" si="25"/>
        <v>652.46940000000006</v>
      </c>
    </row>
    <row r="717" spans="6:7" x14ac:dyDescent="0.25">
      <c r="F717">
        <v>3188</v>
      </c>
      <c r="G717">
        <f t="shared" si="25"/>
        <v>652.26479999999992</v>
      </c>
    </row>
    <row r="718" spans="6:7" x14ac:dyDescent="0.25">
      <c r="F718">
        <v>3187</v>
      </c>
      <c r="G718">
        <f t="shared" si="25"/>
        <v>652.06020000000001</v>
      </c>
    </row>
    <row r="719" spans="6:7" x14ac:dyDescent="0.25">
      <c r="F719">
        <v>3186</v>
      </c>
      <c r="G719">
        <f t="shared" si="25"/>
        <v>651.85559999999998</v>
      </c>
    </row>
    <row r="720" spans="6:7" x14ac:dyDescent="0.25">
      <c r="F720">
        <v>3185</v>
      </c>
      <c r="G720">
        <f t="shared" si="25"/>
        <v>651.65100000000007</v>
      </c>
    </row>
    <row r="721" spans="6:7" x14ac:dyDescent="0.25">
      <c r="F721">
        <v>3184</v>
      </c>
      <c r="G721">
        <f t="shared" si="25"/>
        <v>651.44640000000004</v>
      </c>
    </row>
    <row r="722" spans="6:7" x14ac:dyDescent="0.25">
      <c r="F722">
        <v>3183</v>
      </c>
      <c r="G722">
        <f t="shared" si="25"/>
        <v>651.24180000000001</v>
      </c>
    </row>
    <row r="723" spans="6:7" x14ac:dyDescent="0.25">
      <c r="F723">
        <v>3182</v>
      </c>
      <c r="G723">
        <f t="shared" si="25"/>
        <v>651.03719999999998</v>
      </c>
    </row>
    <row r="724" spans="6:7" x14ac:dyDescent="0.25">
      <c r="F724">
        <v>3181</v>
      </c>
      <c r="G724">
        <f t="shared" si="25"/>
        <v>650.83259999999996</v>
      </c>
    </row>
    <row r="725" spans="6:7" x14ac:dyDescent="0.25">
      <c r="F725">
        <v>3180</v>
      </c>
      <c r="G725">
        <f t="shared" si="25"/>
        <v>650.62800000000004</v>
      </c>
    </row>
    <row r="726" spans="6:7" x14ac:dyDescent="0.25">
      <c r="F726">
        <v>3179</v>
      </c>
      <c r="G726">
        <f t="shared" si="25"/>
        <v>650.42340000000002</v>
      </c>
    </row>
    <row r="727" spans="6:7" x14ac:dyDescent="0.25">
      <c r="F727">
        <v>3178</v>
      </c>
      <c r="G727">
        <f t="shared" si="25"/>
        <v>650.2188000000001</v>
      </c>
    </row>
    <row r="728" spans="6:7" x14ac:dyDescent="0.25">
      <c r="F728">
        <v>3177</v>
      </c>
      <c r="G728">
        <f t="shared" si="25"/>
        <v>650.01419999999996</v>
      </c>
    </row>
    <row r="729" spans="6:7" x14ac:dyDescent="0.25">
      <c r="F729">
        <v>3176</v>
      </c>
      <c r="G729">
        <f t="shared" si="25"/>
        <v>649.80959999999993</v>
      </c>
    </row>
    <row r="730" spans="6:7" x14ac:dyDescent="0.25">
      <c r="F730">
        <v>3175</v>
      </c>
      <c r="G730">
        <f t="shared" si="25"/>
        <v>649.60500000000002</v>
      </c>
    </row>
    <row r="731" spans="6:7" x14ac:dyDescent="0.25">
      <c r="F731">
        <v>3174</v>
      </c>
      <c r="G731">
        <f t="shared" si="25"/>
        <v>649.40039999999999</v>
      </c>
    </row>
    <row r="732" spans="6:7" x14ac:dyDescent="0.25">
      <c r="F732">
        <v>3173</v>
      </c>
      <c r="G732">
        <f t="shared" si="25"/>
        <v>649.19580000000008</v>
      </c>
    </row>
    <row r="733" spans="6:7" x14ac:dyDescent="0.25">
      <c r="F733">
        <v>3172</v>
      </c>
      <c r="G733">
        <f t="shared" si="25"/>
        <v>648.99119999999994</v>
      </c>
    </row>
    <row r="734" spans="6:7" x14ac:dyDescent="0.25">
      <c r="F734">
        <v>3171</v>
      </c>
      <c r="G734">
        <f t="shared" si="25"/>
        <v>648.78660000000002</v>
      </c>
    </row>
    <row r="735" spans="6:7" x14ac:dyDescent="0.25">
      <c r="F735">
        <v>3170</v>
      </c>
      <c r="G735">
        <f t="shared" si="25"/>
        <v>648.58199999999999</v>
      </c>
    </row>
    <row r="736" spans="6:7" x14ac:dyDescent="0.25">
      <c r="F736">
        <v>3169</v>
      </c>
      <c r="G736">
        <f t="shared" si="25"/>
        <v>648.37740000000008</v>
      </c>
    </row>
    <row r="737" spans="6:7" x14ac:dyDescent="0.25">
      <c r="F737">
        <v>3168</v>
      </c>
      <c r="G737">
        <f t="shared" si="25"/>
        <v>648.17280000000005</v>
      </c>
    </row>
    <row r="738" spans="6:7" x14ac:dyDescent="0.25">
      <c r="F738">
        <v>3167</v>
      </c>
      <c r="G738">
        <f t="shared" si="25"/>
        <v>647.96819999999991</v>
      </c>
    </row>
    <row r="739" spans="6:7" x14ac:dyDescent="0.25">
      <c r="F739">
        <v>3166</v>
      </c>
      <c r="G739">
        <f t="shared" si="25"/>
        <v>647.7636</v>
      </c>
    </row>
    <row r="740" spans="6:7" x14ac:dyDescent="0.25">
      <c r="F740">
        <v>3165</v>
      </c>
      <c r="G740">
        <f t="shared" si="25"/>
        <v>647.55899999999997</v>
      </c>
    </row>
    <row r="741" spans="6:7" x14ac:dyDescent="0.25">
      <c r="F741">
        <v>3164</v>
      </c>
      <c r="G741">
        <f t="shared" si="25"/>
        <v>647.35440000000006</v>
      </c>
    </row>
    <row r="742" spans="6:7" x14ac:dyDescent="0.25">
      <c r="F742">
        <v>3163</v>
      </c>
      <c r="G742">
        <f t="shared" si="25"/>
        <v>647.14980000000003</v>
      </c>
    </row>
    <row r="743" spans="6:7" x14ac:dyDescent="0.25">
      <c r="F743">
        <v>3162</v>
      </c>
      <c r="G743">
        <f t="shared" si="25"/>
        <v>646.9452</v>
      </c>
    </row>
    <row r="744" spans="6:7" x14ac:dyDescent="0.25">
      <c r="F744">
        <v>3161</v>
      </c>
      <c r="G744">
        <f t="shared" si="25"/>
        <v>646.74059999999997</v>
      </c>
    </row>
    <row r="745" spans="6:7" x14ac:dyDescent="0.25">
      <c r="F745">
        <v>3160</v>
      </c>
      <c r="G745">
        <f t="shared" si="25"/>
        <v>646.53600000000006</v>
      </c>
    </row>
    <row r="746" spans="6:7" x14ac:dyDescent="0.25">
      <c r="F746">
        <v>3159</v>
      </c>
      <c r="G746">
        <f t="shared" si="25"/>
        <v>646.33140000000003</v>
      </c>
    </row>
    <row r="747" spans="6:7" x14ac:dyDescent="0.25">
      <c r="F747">
        <v>3158</v>
      </c>
      <c r="G747">
        <f t="shared" si="25"/>
        <v>646.1268</v>
      </c>
    </row>
    <row r="748" spans="6:7" x14ac:dyDescent="0.25">
      <c r="F748">
        <v>3157</v>
      </c>
      <c r="G748">
        <f t="shared" si="25"/>
        <v>645.92219999999998</v>
      </c>
    </row>
    <row r="749" spans="6:7" x14ac:dyDescent="0.25">
      <c r="F749">
        <v>3156</v>
      </c>
      <c r="G749">
        <f t="shared" si="25"/>
        <v>645.71759999999995</v>
      </c>
    </row>
    <row r="750" spans="6:7" x14ac:dyDescent="0.25">
      <c r="F750">
        <v>3155</v>
      </c>
      <c r="G750">
        <f t="shared" si="25"/>
        <v>645.51300000000003</v>
      </c>
    </row>
    <row r="751" spans="6:7" x14ac:dyDescent="0.25">
      <c r="F751">
        <v>3154</v>
      </c>
      <c r="G751">
        <f t="shared" si="25"/>
        <v>645.30840000000001</v>
      </c>
    </row>
    <row r="752" spans="6:7" x14ac:dyDescent="0.25">
      <c r="F752">
        <v>3153</v>
      </c>
      <c r="G752">
        <f t="shared" si="25"/>
        <v>645.10380000000009</v>
      </c>
    </row>
    <row r="753" spans="6:7" x14ac:dyDescent="0.25">
      <c r="F753">
        <v>3152</v>
      </c>
      <c r="G753">
        <f t="shared" si="25"/>
        <v>644.89919999999995</v>
      </c>
    </row>
    <row r="754" spans="6:7" x14ac:dyDescent="0.25">
      <c r="F754">
        <v>3151</v>
      </c>
      <c r="G754">
        <f t="shared" si="25"/>
        <v>644.69460000000004</v>
      </c>
    </row>
    <row r="755" spans="6:7" x14ac:dyDescent="0.25">
      <c r="F755">
        <v>3150</v>
      </c>
      <c r="G755">
        <f t="shared" si="25"/>
        <v>644.49</v>
      </c>
    </row>
    <row r="756" spans="6:7" x14ac:dyDescent="0.25">
      <c r="F756">
        <v>3149</v>
      </c>
      <c r="G756">
        <f t="shared" si="25"/>
        <v>644.28539999999998</v>
      </c>
    </row>
    <row r="757" spans="6:7" x14ac:dyDescent="0.25">
      <c r="F757">
        <v>3148</v>
      </c>
      <c r="G757">
        <f t="shared" si="25"/>
        <v>644.08080000000007</v>
      </c>
    </row>
    <row r="758" spans="6:7" x14ac:dyDescent="0.25">
      <c r="F758">
        <v>3147</v>
      </c>
      <c r="G758">
        <f t="shared" si="25"/>
        <v>643.87619999999993</v>
      </c>
    </row>
    <row r="759" spans="6:7" x14ac:dyDescent="0.25">
      <c r="F759">
        <v>3146</v>
      </c>
      <c r="G759">
        <f t="shared" si="25"/>
        <v>643.67160000000001</v>
      </c>
    </row>
    <row r="760" spans="6:7" x14ac:dyDescent="0.25">
      <c r="F760">
        <v>3145</v>
      </c>
      <c r="G760">
        <f t="shared" si="25"/>
        <v>643.46699999999998</v>
      </c>
    </row>
    <row r="761" spans="6:7" x14ac:dyDescent="0.25">
      <c r="F761">
        <v>3144</v>
      </c>
      <c r="G761">
        <f t="shared" si="25"/>
        <v>643.26240000000007</v>
      </c>
    </row>
    <row r="762" spans="6:7" x14ac:dyDescent="0.25">
      <c r="F762">
        <v>3143</v>
      </c>
      <c r="G762">
        <f t="shared" si="25"/>
        <v>643.05780000000004</v>
      </c>
    </row>
    <row r="763" spans="6:7" x14ac:dyDescent="0.25">
      <c r="F763">
        <v>3142</v>
      </c>
      <c r="G763">
        <f t="shared" si="25"/>
        <v>642.8531999999999</v>
      </c>
    </row>
    <row r="764" spans="6:7" x14ac:dyDescent="0.25">
      <c r="F764">
        <v>3141</v>
      </c>
      <c r="G764">
        <f t="shared" si="25"/>
        <v>642.64859999999999</v>
      </c>
    </row>
    <row r="765" spans="6:7" x14ac:dyDescent="0.25">
      <c r="F765">
        <v>3140</v>
      </c>
      <c r="G765">
        <f t="shared" si="25"/>
        <v>642.44399999999996</v>
      </c>
    </row>
    <row r="766" spans="6:7" x14ac:dyDescent="0.25">
      <c r="F766">
        <v>3139</v>
      </c>
      <c r="G766">
        <f t="shared" si="25"/>
        <v>642.23940000000005</v>
      </c>
    </row>
    <row r="767" spans="6:7" x14ac:dyDescent="0.25">
      <c r="F767">
        <v>3138</v>
      </c>
      <c r="G767">
        <f t="shared" si="25"/>
        <v>642.03480000000002</v>
      </c>
    </row>
    <row r="768" spans="6:7" x14ac:dyDescent="0.25">
      <c r="F768">
        <v>3137</v>
      </c>
      <c r="G768">
        <f t="shared" si="25"/>
        <v>641.83019999999999</v>
      </c>
    </row>
    <row r="769" spans="6:7" x14ac:dyDescent="0.25">
      <c r="F769">
        <v>3136</v>
      </c>
      <c r="G769">
        <f t="shared" si="25"/>
        <v>641.62559999999996</v>
      </c>
    </row>
    <row r="770" spans="6:7" x14ac:dyDescent="0.25">
      <c r="F770">
        <v>3135</v>
      </c>
      <c r="G770">
        <f t="shared" si="25"/>
        <v>641.42100000000005</v>
      </c>
    </row>
    <row r="771" spans="6:7" x14ac:dyDescent="0.25">
      <c r="F771">
        <v>3134</v>
      </c>
      <c r="G771">
        <f t="shared" si="25"/>
        <v>641.21640000000002</v>
      </c>
    </row>
    <row r="772" spans="6:7" x14ac:dyDescent="0.25">
      <c r="F772">
        <v>3133</v>
      </c>
      <c r="G772">
        <f t="shared" si="25"/>
        <v>641.01179999999999</v>
      </c>
    </row>
    <row r="773" spans="6:7" x14ac:dyDescent="0.25">
      <c r="F773">
        <v>3132</v>
      </c>
      <c r="G773">
        <f t="shared" ref="G773:G836" si="26">(F773/5000)*1023</f>
        <v>640.80719999999997</v>
      </c>
    </row>
    <row r="774" spans="6:7" x14ac:dyDescent="0.25">
      <c r="F774">
        <v>3131</v>
      </c>
      <c r="G774">
        <f t="shared" si="26"/>
        <v>640.60259999999994</v>
      </c>
    </row>
    <row r="775" spans="6:7" x14ac:dyDescent="0.25">
      <c r="F775">
        <v>3130</v>
      </c>
      <c r="G775">
        <f t="shared" si="26"/>
        <v>640.39800000000002</v>
      </c>
    </row>
    <row r="776" spans="6:7" x14ac:dyDescent="0.25">
      <c r="F776">
        <v>3129</v>
      </c>
      <c r="G776">
        <f t="shared" si="26"/>
        <v>640.1934</v>
      </c>
    </row>
    <row r="777" spans="6:7" x14ac:dyDescent="0.25">
      <c r="F777">
        <v>3128</v>
      </c>
      <c r="G777">
        <f t="shared" si="26"/>
        <v>639.98880000000008</v>
      </c>
    </row>
    <row r="778" spans="6:7" x14ac:dyDescent="0.25">
      <c r="F778">
        <v>3127</v>
      </c>
      <c r="G778">
        <f t="shared" si="26"/>
        <v>639.78419999999994</v>
      </c>
    </row>
    <row r="779" spans="6:7" x14ac:dyDescent="0.25">
      <c r="F779">
        <v>3126</v>
      </c>
      <c r="G779">
        <f t="shared" si="26"/>
        <v>639.57960000000003</v>
      </c>
    </row>
    <row r="780" spans="6:7" x14ac:dyDescent="0.25">
      <c r="F780">
        <v>3125</v>
      </c>
      <c r="G780">
        <f t="shared" si="26"/>
        <v>639.375</v>
      </c>
    </row>
    <row r="781" spans="6:7" x14ac:dyDescent="0.25">
      <c r="F781">
        <v>3124</v>
      </c>
      <c r="G781">
        <f t="shared" si="26"/>
        <v>639.17039999999997</v>
      </c>
    </row>
    <row r="782" spans="6:7" x14ac:dyDescent="0.25">
      <c r="F782">
        <v>3123</v>
      </c>
      <c r="G782">
        <f t="shared" si="26"/>
        <v>638.96580000000006</v>
      </c>
    </row>
    <row r="783" spans="6:7" x14ac:dyDescent="0.25">
      <c r="F783">
        <v>3122</v>
      </c>
      <c r="G783">
        <f t="shared" si="26"/>
        <v>638.76119999999992</v>
      </c>
    </row>
    <row r="784" spans="6:7" x14ac:dyDescent="0.25">
      <c r="F784">
        <v>3121</v>
      </c>
      <c r="G784">
        <f t="shared" si="26"/>
        <v>638.5566</v>
      </c>
    </row>
    <row r="785" spans="6:7" x14ac:dyDescent="0.25">
      <c r="F785">
        <v>3120</v>
      </c>
      <c r="G785">
        <f t="shared" si="26"/>
        <v>638.35199999999998</v>
      </c>
    </row>
    <row r="786" spans="6:7" x14ac:dyDescent="0.25">
      <c r="F786">
        <v>3119</v>
      </c>
      <c r="G786">
        <f t="shared" si="26"/>
        <v>638.14740000000006</v>
      </c>
    </row>
    <row r="787" spans="6:7" x14ac:dyDescent="0.25">
      <c r="F787">
        <v>3118</v>
      </c>
      <c r="G787">
        <f t="shared" si="26"/>
        <v>637.94280000000003</v>
      </c>
    </row>
    <row r="788" spans="6:7" x14ac:dyDescent="0.25">
      <c r="F788">
        <v>3117</v>
      </c>
      <c r="G788">
        <f t="shared" si="26"/>
        <v>637.73820000000001</v>
      </c>
    </row>
    <row r="789" spans="6:7" x14ac:dyDescent="0.25">
      <c r="F789">
        <v>3116</v>
      </c>
      <c r="G789">
        <f t="shared" si="26"/>
        <v>637.53359999999998</v>
      </c>
    </row>
    <row r="790" spans="6:7" x14ac:dyDescent="0.25">
      <c r="F790">
        <v>3115</v>
      </c>
      <c r="G790">
        <f t="shared" si="26"/>
        <v>637.32899999999995</v>
      </c>
    </row>
    <row r="791" spans="6:7" x14ac:dyDescent="0.25">
      <c r="F791">
        <v>3114</v>
      </c>
      <c r="G791">
        <f t="shared" si="26"/>
        <v>637.12440000000004</v>
      </c>
    </row>
    <row r="792" spans="6:7" x14ac:dyDescent="0.25">
      <c r="F792">
        <v>3113</v>
      </c>
      <c r="G792">
        <f t="shared" si="26"/>
        <v>636.91980000000001</v>
      </c>
    </row>
    <row r="793" spans="6:7" x14ac:dyDescent="0.25">
      <c r="F793">
        <v>3112</v>
      </c>
      <c r="G793">
        <f t="shared" si="26"/>
        <v>636.71519999999998</v>
      </c>
    </row>
    <row r="794" spans="6:7" x14ac:dyDescent="0.25">
      <c r="F794">
        <v>3111</v>
      </c>
      <c r="G794">
        <f t="shared" si="26"/>
        <v>636.51059999999995</v>
      </c>
    </row>
    <row r="795" spans="6:7" x14ac:dyDescent="0.25">
      <c r="F795">
        <v>3110</v>
      </c>
      <c r="G795">
        <f t="shared" si="26"/>
        <v>636.30600000000004</v>
      </c>
    </row>
    <row r="796" spans="6:7" x14ac:dyDescent="0.25">
      <c r="F796">
        <v>3109</v>
      </c>
      <c r="G796">
        <f t="shared" si="26"/>
        <v>636.10140000000001</v>
      </c>
    </row>
    <row r="797" spans="6:7" x14ac:dyDescent="0.25">
      <c r="F797">
        <v>3108</v>
      </c>
      <c r="G797">
        <f t="shared" si="26"/>
        <v>635.8968000000001</v>
      </c>
    </row>
    <row r="798" spans="6:7" x14ac:dyDescent="0.25">
      <c r="F798">
        <v>3107</v>
      </c>
      <c r="G798">
        <f t="shared" si="26"/>
        <v>635.69219999999996</v>
      </c>
    </row>
    <row r="799" spans="6:7" x14ac:dyDescent="0.25">
      <c r="F799">
        <v>3106</v>
      </c>
      <c r="G799">
        <f t="shared" si="26"/>
        <v>635.48759999999993</v>
      </c>
    </row>
    <row r="800" spans="6:7" x14ac:dyDescent="0.25">
      <c r="F800">
        <v>3105</v>
      </c>
      <c r="G800">
        <f t="shared" si="26"/>
        <v>635.28300000000002</v>
      </c>
    </row>
    <row r="801" spans="6:7" x14ac:dyDescent="0.25">
      <c r="F801">
        <v>3104</v>
      </c>
      <c r="G801">
        <f t="shared" si="26"/>
        <v>635.07839999999999</v>
      </c>
    </row>
    <row r="802" spans="6:7" x14ac:dyDescent="0.25">
      <c r="F802">
        <v>3103</v>
      </c>
      <c r="G802">
        <f t="shared" si="26"/>
        <v>634.87380000000007</v>
      </c>
    </row>
    <row r="803" spans="6:7" x14ac:dyDescent="0.25">
      <c r="F803">
        <v>3102</v>
      </c>
      <c r="G803">
        <f t="shared" si="26"/>
        <v>634.66919999999993</v>
      </c>
    </row>
    <row r="804" spans="6:7" x14ac:dyDescent="0.25">
      <c r="F804">
        <v>3101</v>
      </c>
      <c r="G804">
        <f t="shared" si="26"/>
        <v>634.46460000000002</v>
      </c>
    </row>
    <row r="805" spans="6:7" x14ac:dyDescent="0.25">
      <c r="F805">
        <v>3100</v>
      </c>
      <c r="G805">
        <f t="shared" si="26"/>
        <v>634.26</v>
      </c>
    </row>
    <row r="806" spans="6:7" x14ac:dyDescent="0.25">
      <c r="F806">
        <v>3099</v>
      </c>
      <c r="G806">
        <f t="shared" si="26"/>
        <v>634.05539999999996</v>
      </c>
    </row>
    <row r="807" spans="6:7" x14ac:dyDescent="0.25">
      <c r="F807">
        <v>3098</v>
      </c>
      <c r="G807">
        <f t="shared" si="26"/>
        <v>633.85080000000005</v>
      </c>
    </row>
    <row r="808" spans="6:7" x14ac:dyDescent="0.25">
      <c r="F808">
        <v>3097</v>
      </c>
      <c r="G808">
        <f t="shared" si="26"/>
        <v>633.64619999999991</v>
      </c>
    </row>
    <row r="809" spans="6:7" x14ac:dyDescent="0.25">
      <c r="F809">
        <v>3096</v>
      </c>
      <c r="G809">
        <f t="shared" si="26"/>
        <v>633.44159999999999</v>
      </c>
    </row>
    <row r="810" spans="6:7" x14ac:dyDescent="0.25">
      <c r="F810">
        <v>3095</v>
      </c>
      <c r="G810">
        <f t="shared" si="26"/>
        <v>633.23699999999997</v>
      </c>
    </row>
    <row r="811" spans="6:7" x14ac:dyDescent="0.25">
      <c r="F811">
        <v>3094</v>
      </c>
      <c r="G811">
        <f t="shared" si="26"/>
        <v>633.03240000000005</v>
      </c>
    </row>
    <row r="812" spans="6:7" x14ac:dyDescent="0.25">
      <c r="F812">
        <v>3093</v>
      </c>
      <c r="G812">
        <f t="shared" si="26"/>
        <v>632.82780000000002</v>
      </c>
    </row>
    <row r="813" spans="6:7" x14ac:dyDescent="0.25">
      <c r="F813">
        <v>3092</v>
      </c>
      <c r="G813">
        <f t="shared" si="26"/>
        <v>632.6232</v>
      </c>
    </row>
    <row r="814" spans="6:7" x14ac:dyDescent="0.25">
      <c r="F814">
        <v>3091</v>
      </c>
      <c r="G814">
        <f t="shared" si="26"/>
        <v>632.41859999999997</v>
      </c>
    </row>
    <row r="815" spans="6:7" x14ac:dyDescent="0.25">
      <c r="F815">
        <v>3090</v>
      </c>
      <c r="G815">
        <f t="shared" si="26"/>
        <v>632.21399999999994</v>
      </c>
    </row>
    <row r="816" spans="6:7" x14ac:dyDescent="0.25">
      <c r="F816">
        <v>3089</v>
      </c>
      <c r="G816">
        <f t="shared" si="26"/>
        <v>632.00940000000003</v>
      </c>
    </row>
    <row r="817" spans="6:7" x14ac:dyDescent="0.25">
      <c r="F817">
        <v>3088</v>
      </c>
      <c r="G817">
        <f t="shared" si="26"/>
        <v>631.8048</v>
      </c>
    </row>
    <row r="818" spans="6:7" x14ac:dyDescent="0.25">
      <c r="F818">
        <v>3087</v>
      </c>
      <c r="G818">
        <f t="shared" si="26"/>
        <v>631.60019999999997</v>
      </c>
    </row>
    <row r="819" spans="6:7" x14ac:dyDescent="0.25">
      <c r="F819">
        <v>3086</v>
      </c>
      <c r="G819">
        <f t="shared" si="26"/>
        <v>631.39559999999994</v>
      </c>
    </row>
    <row r="820" spans="6:7" x14ac:dyDescent="0.25">
      <c r="F820">
        <v>3085</v>
      </c>
      <c r="G820">
        <f t="shared" si="26"/>
        <v>631.19100000000003</v>
      </c>
    </row>
    <row r="821" spans="6:7" x14ac:dyDescent="0.25">
      <c r="F821">
        <v>3084</v>
      </c>
      <c r="G821">
        <f t="shared" si="26"/>
        <v>630.9864</v>
      </c>
    </row>
    <row r="822" spans="6:7" x14ac:dyDescent="0.25">
      <c r="F822">
        <v>3083</v>
      </c>
      <c r="G822">
        <f t="shared" si="26"/>
        <v>630.78180000000009</v>
      </c>
    </row>
    <row r="823" spans="6:7" x14ac:dyDescent="0.25">
      <c r="F823">
        <v>3082</v>
      </c>
      <c r="G823">
        <f t="shared" si="26"/>
        <v>630.57719999999995</v>
      </c>
    </row>
    <row r="824" spans="6:7" x14ac:dyDescent="0.25">
      <c r="F824">
        <v>3081</v>
      </c>
      <c r="G824">
        <f t="shared" si="26"/>
        <v>630.37259999999992</v>
      </c>
    </row>
    <row r="825" spans="6:7" x14ac:dyDescent="0.25">
      <c r="F825">
        <v>3080</v>
      </c>
      <c r="G825">
        <f t="shared" si="26"/>
        <v>630.16800000000001</v>
      </c>
    </row>
    <row r="826" spans="6:7" x14ac:dyDescent="0.25">
      <c r="F826">
        <v>3079</v>
      </c>
      <c r="G826">
        <f t="shared" si="26"/>
        <v>629.96339999999998</v>
      </c>
    </row>
    <row r="827" spans="6:7" x14ac:dyDescent="0.25">
      <c r="F827">
        <v>3078</v>
      </c>
      <c r="G827">
        <f t="shared" si="26"/>
        <v>629.75880000000006</v>
      </c>
    </row>
    <row r="828" spans="6:7" x14ac:dyDescent="0.25">
      <c r="F828">
        <v>3077</v>
      </c>
      <c r="G828">
        <f t="shared" si="26"/>
        <v>629.55419999999992</v>
      </c>
    </row>
    <row r="829" spans="6:7" x14ac:dyDescent="0.25">
      <c r="F829">
        <v>3076</v>
      </c>
      <c r="G829">
        <f t="shared" si="26"/>
        <v>629.34960000000001</v>
      </c>
    </row>
    <row r="830" spans="6:7" x14ac:dyDescent="0.25">
      <c r="F830">
        <v>3075</v>
      </c>
      <c r="G830">
        <f t="shared" si="26"/>
        <v>629.14499999999998</v>
      </c>
    </row>
    <row r="831" spans="6:7" x14ac:dyDescent="0.25">
      <c r="F831">
        <v>3074</v>
      </c>
      <c r="G831">
        <f t="shared" si="26"/>
        <v>628.94040000000007</v>
      </c>
    </row>
    <row r="832" spans="6:7" x14ac:dyDescent="0.25">
      <c r="F832">
        <v>3073</v>
      </c>
      <c r="G832">
        <f t="shared" si="26"/>
        <v>628.73580000000004</v>
      </c>
    </row>
    <row r="833" spans="6:7" x14ac:dyDescent="0.25">
      <c r="F833">
        <v>3072</v>
      </c>
      <c r="G833">
        <f t="shared" si="26"/>
        <v>628.5311999999999</v>
      </c>
    </row>
    <row r="834" spans="6:7" x14ac:dyDescent="0.25">
      <c r="F834">
        <v>3071</v>
      </c>
      <c r="G834">
        <f t="shared" si="26"/>
        <v>628.32659999999998</v>
      </c>
    </row>
    <row r="835" spans="6:7" x14ac:dyDescent="0.25">
      <c r="F835">
        <v>3070</v>
      </c>
      <c r="G835">
        <f t="shared" si="26"/>
        <v>628.12199999999996</v>
      </c>
    </row>
    <row r="836" spans="6:7" x14ac:dyDescent="0.25">
      <c r="F836">
        <v>3069</v>
      </c>
      <c r="G836">
        <f t="shared" si="26"/>
        <v>627.91740000000004</v>
      </c>
    </row>
    <row r="837" spans="6:7" x14ac:dyDescent="0.25">
      <c r="F837">
        <v>3068</v>
      </c>
      <c r="G837">
        <f t="shared" ref="G837:G900" si="27">(F837/5000)*1023</f>
        <v>627.71280000000002</v>
      </c>
    </row>
    <row r="838" spans="6:7" x14ac:dyDescent="0.25">
      <c r="F838">
        <v>3067</v>
      </c>
      <c r="G838">
        <f t="shared" si="27"/>
        <v>627.50819999999999</v>
      </c>
    </row>
    <row r="839" spans="6:7" x14ac:dyDescent="0.25">
      <c r="F839">
        <v>3066</v>
      </c>
      <c r="G839">
        <f t="shared" si="27"/>
        <v>627.30359999999996</v>
      </c>
    </row>
    <row r="840" spans="6:7" x14ac:dyDescent="0.25">
      <c r="F840">
        <v>3065</v>
      </c>
      <c r="G840">
        <f t="shared" si="27"/>
        <v>627.09899999999993</v>
      </c>
    </row>
    <row r="841" spans="6:7" x14ac:dyDescent="0.25">
      <c r="F841">
        <v>3064</v>
      </c>
      <c r="G841">
        <f t="shared" si="27"/>
        <v>626.89440000000002</v>
      </c>
    </row>
    <row r="842" spans="6:7" x14ac:dyDescent="0.25">
      <c r="F842">
        <v>3063</v>
      </c>
      <c r="G842">
        <f t="shared" si="27"/>
        <v>626.68979999999999</v>
      </c>
    </row>
    <row r="843" spans="6:7" x14ac:dyDescent="0.25">
      <c r="F843">
        <v>3062</v>
      </c>
      <c r="G843">
        <f t="shared" si="27"/>
        <v>626.48520000000008</v>
      </c>
    </row>
    <row r="844" spans="6:7" x14ac:dyDescent="0.25">
      <c r="F844">
        <v>3061</v>
      </c>
      <c r="G844">
        <f t="shared" si="27"/>
        <v>626.28059999999994</v>
      </c>
    </row>
    <row r="845" spans="6:7" x14ac:dyDescent="0.25">
      <c r="F845">
        <v>3060</v>
      </c>
      <c r="G845">
        <f t="shared" si="27"/>
        <v>626.07600000000002</v>
      </c>
    </row>
    <row r="846" spans="6:7" x14ac:dyDescent="0.25">
      <c r="F846">
        <v>3059</v>
      </c>
      <c r="G846">
        <f t="shared" si="27"/>
        <v>625.87139999999999</v>
      </c>
    </row>
    <row r="847" spans="6:7" x14ac:dyDescent="0.25">
      <c r="F847">
        <v>3058</v>
      </c>
      <c r="G847">
        <f t="shared" si="27"/>
        <v>625.66680000000008</v>
      </c>
    </row>
    <row r="848" spans="6:7" x14ac:dyDescent="0.25">
      <c r="F848">
        <v>3057</v>
      </c>
      <c r="G848">
        <f t="shared" si="27"/>
        <v>625.46220000000005</v>
      </c>
    </row>
    <row r="849" spans="6:7" x14ac:dyDescent="0.25">
      <c r="F849">
        <v>3056</v>
      </c>
      <c r="G849">
        <f t="shared" si="27"/>
        <v>625.25759999999991</v>
      </c>
    </row>
    <row r="850" spans="6:7" x14ac:dyDescent="0.25">
      <c r="F850">
        <v>3055</v>
      </c>
      <c r="G850">
        <f t="shared" si="27"/>
        <v>625.053</v>
      </c>
    </row>
    <row r="851" spans="6:7" x14ac:dyDescent="0.25">
      <c r="F851">
        <v>3054</v>
      </c>
      <c r="G851">
        <f t="shared" si="27"/>
        <v>624.84839999999997</v>
      </c>
    </row>
    <row r="852" spans="6:7" x14ac:dyDescent="0.25">
      <c r="F852">
        <v>3053</v>
      </c>
      <c r="G852">
        <f t="shared" si="27"/>
        <v>624.64380000000006</v>
      </c>
    </row>
    <row r="853" spans="6:7" x14ac:dyDescent="0.25">
      <c r="F853">
        <v>3052</v>
      </c>
      <c r="G853">
        <f t="shared" si="27"/>
        <v>624.43920000000003</v>
      </c>
    </row>
    <row r="854" spans="6:7" x14ac:dyDescent="0.25">
      <c r="F854">
        <v>3051</v>
      </c>
      <c r="G854">
        <f t="shared" si="27"/>
        <v>624.2346</v>
      </c>
    </row>
    <row r="855" spans="6:7" x14ac:dyDescent="0.25">
      <c r="F855">
        <v>3050</v>
      </c>
      <c r="G855">
        <f t="shared" si="27"/>
        <v>624.03</v>
      </c>
    </row>
    <row r="856" spans="6:7" x14ac:dyDescent="0.25">
      <c r="F856">
        <v>3049</v>
      </c>
      <c r="G856">
        <f t="shared" si="27"/>
        <v>623.82540000000006</v>
      </c>
    </row>
    <row r="857" spans="6:7" x14ac:dyDescent="0.25">
      <c r="F857">
        <v>3048</v>
      </c>
      <c r="G857">
        <f t="shared" si="27"/>
        <v>623.62080000000003</v>
      </c>
    </row>
    <row r="858" spans="6:7" x14ac:dyDescent="0.25">
      <c r="F858">
        <v>3047</v>
      </c>
      <c r="G858">
        <f t="shared" si="27"/>
        <v>623.4162</v>
      </c>
    </row>
    <row r="859" spans="6:7" x14ac:dyDescent="0.25">
      <c r="F859">
        <v>3046</v>
      </c>
      <c r="G859">
        <f t="shared" si="27"/>
        <v>623.21159999999998</v>
      </c>
    </row>
    <row r="860" spans="6:7" x14ac:dyDescent="0.25">
      <c r="F860">
        <v>3045</v>
      </c>
      <c r="G860">
        <f t="shared" si="27"/>
        <v>623.00699999999995</v>
      </c>
    </row>
    <row r="861" spans="6:7" x14ac:dyDescent="0.25">
      <c r="F861">
        <v>3044</v>
      </c>
      <c r="G861">
        <f t="shared" si="27"/>
        <v>622.80240000000003</v>
      </c>
    </row>
    <row r="862" spans="6:7" x14ac:dyDescent="0.25">
      <c r="F862">
        <v>3043</v>
      </c>
      <c r="G862">
        <f t="shared" si="27"/>
        <v>622.59780000000001</v>
      </c>
    </row>
    <row r="863" spans="6:7" x14ac:dyDescent="0.25">
      <c r="F863">
        <v>3042</v>
      </c>
      <c r="G863">
        <f t="shared" si="27"/>
        <v>622.39320000000009</v>
      </c>
    </row>
    <row r="864" spans="6:7" x14ac:dyDescent="0.25">
      <c r="F864">
        <v>3041</v>
      </c>
      <c r="G864">
        <f t="shared" si="27"/>
        <v>622.18859999999995</v>
      </c>
    </row>
    <row r="865" spans="6:7" x14ac:dyDescent="0.25">
      <c r="F865">
        <v>3040</v>
      </c>
      <c r="G865">
        <f t="shared" si="27"/>
        <v>621.98400000000004</v>
      </c>
    </row>
    <row r="866" spans="6:7" x14ac:dyDescent="0.25">
      <c r="F866">
        <v>3039</v>
      </c>
      <c r="G866">
        <f t="shared" si="27"/>
        <v>621.77940000000001</v>
      </c>
    </row>
    <row r="867" spans="6:7" x14ac:dyDescent="0.25">
      <c r="F867">
        <v>3038</v>
      </c>
      <c r="G867">
        <f t="shared" si="27"/>
        <v>621.57479999999998</v>
      </c>
    </row>
    <row r="868" spans="6:7" x14ac:dyDescent="0.25">
      <c r="F868">
        <v>3037</v>
      </c>
      <c r="G868">
        <f t="shared" si="27"/>
        <v>621.37020000000007</v>
      </c>
    </row>
    <row r="869" spans="6:7" x14ac:dyDescent="0.25">
      <c r="F869">
        <v>3036</v>
      </c>
      <c r="G869">
        <f t="shared" si="27"/>
        <v>621.16559999999993</v>
      </c>
    </row>
    <row r="870" spans="6:7" x14ac:dyDescent="0.25">
      <c r="F870">
        <v>3035</v>
      </c>
      <c r="G870">
        <f t="shared" si="27"/>
        <v>620.96100000000001</v>
      </c>
    </row>
    <row r="871" spans="6:7" x14ac:dyDescent="0.25">
      <c r="F871">
        <v>3034</v>
      </c>
      <c r="G871">
        <f t="shared" si="27"/>
        <v>620.75639999999999</v>
      </c>
    </row>
    <row r="872" spans="6:7" x14ac:dyDescent="0.25">
      <c r="F872">
        <v>3033</v>
      </c>
      <c r="G872">
        <f t="shared" si="27"/>
        <v>620.55180000000007</v>
      </c>
    </row>
    <row r="873" spans="6:7" x14ac:dyDescent="0.25">
      <c r="F873">
        <v>3032</v>
      </c>
      <c r="G873">
        <f t="shared" si="27"/>
        <v>620.34720000000004</v>
      </c>
    </row>
    <row r="874" spans="6:7" x14ac:dyDescent="0.25">
      <c r="F874">
        <v>3031</v>
      </c>
      <c r="G874">
        <f t="shared" si="27"/>
        <v>620.14260000000002</v>
      </c>
    </row>
    <row r="875" spans="6:7" x14ac:dyDescent="0.25">
      <c r="F875">
        <v>3030</v>
      </c>
      <c r="G875">
        <f t="shared" si="27"/>
        <v>619.93799999999999</v>
      </c>
    </row>
    <row r="876" spans="6:7" x14ac:dyDescent="0.25">
      <c r="F876">
        <v>3029</v>
      </c>
      <c r="G876">
        <f t="shared" si="27"/>
        <v>619.73339999999996</v>
      </c>
    </row>
    <row r="877" spans="6:7" x14ac:dyDescent="0.25">
      <c r="F877">
        <v>3028</v>
      </c>
      <c r="G877">
        <f t="shared" si="27"/>
        <v>619.52880000000005</v>
      </c>
    </row>
    <row r="878" spans="6:7" x14ac:dyDescent="0.25">
      <c r="F878">
        <v>3027</v>
      </c>
      <c r="G878">
        <f t="shared" si="27"/>
        <v>619.32420000000002</v>
      </c>
    </row>
    <row r="879" spans="6:7" x14ac:dyDescent="0.25">
      <c r="F879">
        <v>3026</v>
      </c>
      <c r="G879">
        <f t="shared" si="27"/>
        <v>619.11959999999999</v>
      </c>
    </row>
    <row r="880" spans="6:7" x14ac:dyDescent="0.25">
      <c r="F880">
        <v>3025</v>
      </c>
      <c r="G880">
        <f t="shared" si="27"/>
        <v>618.91499999999996</v>
      </c>
    </row>
    <row r="881" spans="6:7" x14ac:dyDescent="0.25">
      <c r="F881">
        <v>3024</v>
      </c>
      <c r="G881">
        <f t="shared" si="27"/>
        <v>618.71040000000005</v>
      </c>
    </row>
    <row r="882" spans="6:7" x14ac:dyDescent="0.25">
      <c r="F882">
        <v>3023</v>
      </c>
      <c r="G882">
        <f t="shared" si="27"/>
        <v>618.50580000000002</v>
      </c>
    </row>
    <row r="883" spans="6:7" x14ac:dyDescent="0.25">
      <c r="F883">
        <v>3022</v>
      </c>
      <c r="G883">
        <f t="shared" si="27"/>
        <v>618.30119999999999</v>
      </c>
    </row>
    <row r="884" spans="6:7" x14ac:dyDescent="0.25">
      <c r="F884">
        <v>3021</v>
      </c>
      <c r="G884">
        <f t="shared" si="27"/>
        <v>618.09659999999997</v>
      </c>
    </row>
    <row r="885" spans="6:7" x14ac:dyDescent="0.25">
      <c r="F885">
        <v>3020</v>
      </c>
      <c r="G885">
        <f t="shared" si="27"/>
        <v>617.89199999999994</v>
      </c>
    </row>
    <row r="886" spans="6:7" x14ac:dyDescent="0.25">
      <c r="F886">
        <v>3019</v>
      </c>
      <c r="G886">
        <f t="shared" si="27"/>
        <v>617.68740000000003</v>
      </c>
    </row>
    <row r="887" spans="6:7" x14ac:dyDescent="0.25">
      <c r="F887">
        <v>3018</v>
      </c>
      <c r="G887">
        <f t="shared" si="27"/>
        <v>617.4828</v>
      </c>
    </row>
    <row r="888" spans="6:7" x14ac:dyDescent="0.25">
      <c r="F888">
        <v>3017</v>
      </c>
      <c r="G888">
        <f t="shared" si="27"/>
        <v>617.27820000000008</v>
      </c>
    </row>
    <row r="889" spans="6:7" x14ac:dyDescent="0.25">
      <c r="F889">
        <v>3016</v>
      </c>
      <c r="G889">
        <f t="shared" si="27"/>
        <v>617.07359999999994</v>
      </c>
    </row>
    <row r="890" spans="6:7" x14ac:dyDescent="0.25">
      <c r="F890">
        <v>3015</v>
      </c>
      <c r="G890">
        <f t="shared" si="27"/>
        <v>616.86900000000003</v>
      </c>
    </row>
    <row r="891" spans="6:7" x14ac:dyDescent="0.25">
      <c r="F891">
        <v>3014</v>
      </c>
      <c r="G891">
        <f t="shared" si="27"/>
        <v>616.6644</v>
      </c>
    </row>
    <row r="892" spans="6:7" x14ac:dyDescent="0.25">
      <c r="F892">
        <v>3013</v>
      </c>
      <c r="G892">
        <f t="shared" si="27"/>
        <v>616.45979999999997</v>
      </c>
    </row>
    <row r="893" spans="6:7" x14ac:dyDescent="0.25">
      <c r="F893">
        <v>3012</v>
      </c>
      <c r="G893">
        <f t="shared" si="27"/>
        <v>616.25520000000006</v>
      </c>
    </row>
    <row r="894" spans="6:7" x14ac:dyDescent="0.25">
      <c r="F894">
        <v>3011</v>
      </c>
      <c r="G894">
        <f t="shared" si="27"/>
        <v>616.05059999999992</v>
      </c>
    </row>
    <row r="895" spans="6:7" x14ac:dyDescent="0.25">
      <c r="F895">
        <v>3010</v>
      </c>
      <c r="G895">
        <f t="shared" si="27"/>
        <v>615.846</v>
      </c>
    </row>
    <row r="896" spans="6:7" x14ac:dyDescent="0.25">
      <c r="F896">
        <v>3009</v>
      </c>
      <c r="G896">
        <f t="shared" si="27"/>
        <v>615.64139999999998</v>
      </c>
    </row>
    <row r="897" spans="6:7" x14ac:dyDescent="0.25">
      <c r="F897">
        <v>3008</v>
      </c>
      <c r="G897">
        <f t="shared" si="27"/>
        <v>615.43680000000006</v>
      </c>
    </row>
    <row r="898" spans="6:7" x14ac:dyDescent="0.25">
      <c r="F898">
        <v>3007</v>
      </c>
      <c r="G898">
        <f t="shared" si="27"/>
        <v>615.23220000000003</v>
      </c>
    </row>
    <row r="899" spans="6:7" x14ac:dyDescent="0.25">
      <c r="F899">
        <v>3006</v>
      </c>
      <c r="G899">
        <f t="shared" si="27"/>
        <v>615.02760000000001</v>
      </c>
    </row>
    <row r="900" spans="6:7" x14ac:dyDescent="0.25">
      <c r="F900">
        <v>3005</v>
      </c>
      <c r="G900">
        <f t="shared" si="27"/>
        <v>614.82299999999998</v>
      </c>
    </row>
    <row r="901" spans="6:7" x14ac:dyDescent="0.25">
      <c r="F901">
        <v>3004</v>
      </c>
      <c r="G901">
        <f t="shared" ref="G901:G964" si="28">(F901/5000)*1023</f>
        <v>614.61839999999995</v>
      </c>
    </row>
    <row r="902" spans="6:7" x14ac:dyDescent="0.25">
      <c r="F902">
        <v>3003</v>
      </c>
      <c r="G902">
        <f t="shared" si="28"/>
        <v>614.41380000000004</v>
      </c>
    </row>
    <row r="903" spans="6:7" x14ac:dyDescent="0.25">
      <c r="F903">
        <v>3002</v>
      </c>
      <c r="G903">
        <f t="shared" si="28"/>
        <v>614.20920000000001</v>
      </c>
    </row>
    <row r="904" spans="6:7" x14ac:dyDescent="0.25">
      <c r="F904">
        <v>3001</v>
      </c>
      <c r="G904">
        <f t="shared" si="28"/>
        <v>614.00459999999998</v>
      </c>
    </row>
    <row r="905" spans="6:7" x14ac:dyDescent="0.25">
      <c r="F905">
        <v>3000</v>
      </c>
      <c r="G905">
        <f t="shared" si="28"/>
        <v>613.79999999999995</v>
      </c>
    </row>
    <row r="906" spans="6:7" x14ac:dyDescent="0.25">
      <c r="F906">
        <v>2999</v>
      </c>
      <c r="G906">
        <f t="shared" si="28"/>
        <v>613.59540000000004</v>
      </c>
    </row>
    <row r="907" spans="6:7" x14ac:dyDescent="0.25">
      <c r="F907">
        <v>2998</v>
      </c>
      <c r="G907">
        <f t="shared" si="28"/>
        <v>613.39080000000001</v>
      </c>
    </row>
    <row r="908" spans="6:7" x14ac:dyDescent="0.25">
      <c r="F908">
        <v>2997</v>
      </c>
      <c r="G908">
        <f t="shared" si="28"/>
        <v>613.1862000000001</v>
      </c>
    </row>
    <row r="909" spans="6:7" x14ac:dyDescent="0.25">
      <c r="F909">
        <v>2996</v>
      </c>
      <c r="G909">
        <f t="shared" si="28"/>
        <v>612.98159999999996</v>
      </c>
    </row>
    <row r="910" spans="6:7" x14ac:dyDescent="0.25">
      <c r="F910">
        <v>2995</v>
      </c>
      <c r="G910">
        <f t="shared" si="28"/>
        <v>612.77699999999993</v>
      </c>
    </row>
    <row r="911" spans="6:7" x14ac:dyDescent="0.25">
      <c r="F911">
        <v>2994</v>
      </c>
      <c r="G911">
        <f t="shared" si="28"/>
        <v>612.57240000000002</v>
      </c>
    </row>
    <row r="912" spans="6:7" x14ac:dyDescent="0.25">
      <c r="F912">
        <v>2993</v>
      </c>
      <c r="G912">
        <f t="shared" si="28"/>
        <v>612.36779999999999</v>
      </c>
    </row>
    <row r="913" spans="6:7" x14ac:dyDescent="0.25">
      <c r="F913">
        <v>2992</v>
      </c>
      <c r="G913">
        <f t="shared" si="28"/>
        <v>612.16320000000007</v>
      </c>
    </row>
    <row r="914" spans="6:7" x14ac:dyDescent="0.25">
      <c r="F914">
        <v>2991</v>
      </c>
      <c r="G914">
        <f t="shared" si="28"/>
        <v>611.95859999999993</v>
      </c>
    </row>
    <row r="915" spans="6:7" x14ac:dyDescent="0.25">
      <c r="F915">
        <v>2990</v>
      </c>
      <c r="G915">
        <f t="shared" si="28"/>
        <v>611.75400000000002</v>
      </c>
    </row>
    <row r="916" spans="6:7" x14ac:dyDescent="0.25">
      <c r="F916">
        <v>2989</v>
      </c>
      <c r="G916">
        <f t="shared" si="28"/>
        <v>611.54939999999999</v>
      </c>
    </row>
    <row r="917" spans="6:7" x14ac:dyDescent="0.25">
      <c r="F917">
        <v>2988</v>
      </c>
      <c r="G917">
        <f t="shared" si="28"/>
        <v>611.34479999999996</v>
      </c>
    </row>
    <row r="918" spans="6:7" x14ac:dyDescent="0.25">
      <c r="F918">
        <v>2987</v>
      </c>
      <c r="G918">
        <f t="shared" si="28"/>
        <v>611.14020000000005</v>
      </c>
    </row>
    <row r="919" spans="6:7" x14ac:dyDescent="0.25">
      <c r="F919">
        <v>2986</v>
      </c>
      <c r="G919">
        <f t="shared" si="28"/>
        <v>610.93559999999991</v>
      </c>
    </row>
    <row r="920" spans="6:7" x14ac:dyDescent="0.25">
      <c r="F920">
        <v>2985</v>
      </c>
      <c r="G920">
        <f t="shared" si="28"/>
        <v>610.73099999999999</v>
      </c>
    </row>
    <row r="921" spans="6:7" x14ac:dyDescent="0.25">
      <c r="F921">
        <v>2984</v>
      </c>
      <c r="G921">
        <f t="shared" si="28"/>
        <v>610.52639999999997</v>
      </c>
    </row>
    <row r="922" spans="6:7" x14ac:dyDescent="0.25">
      <c r="F922">
        <v>2983</v>
      </c>
      <c r="G922">
        <f t="shared" si="28"/>
        <v>610.32180000000005</v>
      </c>
    </row>
    <row r="923" spans="6:7" x14ac:dyDescent="0.25">
      <c r="F923">
        <v>2982</v>
      </c>
      <c r="G923">
        <f t="shared" si="28"/>
        <v>610.11720000000003</v>
      </c>
    </row>
    <row r="924" spans="6:7" x14ac:dyDescent="0.25">
      <c r="F924">
        <v>2981</v>
      </c>
      <c r="G924">
        <f t="shared" si="28"/>
        <v>609.9126</v>
      </c>
    </row>
    <row r="925" spans="6:7" x14ac:dyDescent="0.25">
      <c r="F925">
        <v>2980</v>
      </c>
      <c r="G925">
        <f t="shared" si="28"/>
        <v>609.70799999999997</v>
      </c>
    </row>
    <row r="926" spans="6:7" x14ac:dyDescent="0.25">
      <c r="F926">
        <v>2979</v>
      </c>
      <c r="G926">
        <f t="shared" si="28"/>
        <v>609.50339999999994</v>
      </c>
    </row>
    <row r="927" spans="6:7" x14ac:dyDescent="0.25">
      <c r="F927">
        <v>2978</v>
      </c>
      <c r="G927">
        <f t="shared" si="28"/>
        <v>609.29880000000003</v>
      </c>
    </row>
    <row r="928" spans="6:7" x14ac:dyDescent="0.25">
      <c r="F928">
        <v>2977</v>
      </c>
      <c r="G928">
        <f t="shared" si="28"/>
        <v>609.0942</v>
      </c>
    </row>
    <row r="929" spans="6:7" x14ac:dyDescent="0.25">
      <c r="F929">
        <v>2976</v>
      </c>
      <c r="G929">
        <f t="shared" si="28"/>
        <v>608.88959999999997</v>
      </c>
    </row>
    <row r="930" spans="6:7" x14ac:dyDescent="0.25">
      <c r="F930">
        <v>2975</v>
      </c>
      <c r="G930">
        <f t="shared" si="28"/>
        <v>608.68499999999995</v>
      </c>
    </row>
    <row r="931" spans="6:7" x14ac:dyDescent="0.25">
      <c r="F931">
        <v>2974</v>
      </c>
      <c r="G931">
        <f t="shared" si="28"/>
        <v>608.48040000000003</v>
      </c>
    </row>
    <row r="932" spans="6:7" x14ac:dyDescent="0.25">
      <c r="F932">
        <v>2973</v>
      </c>
      <c r="G932">
        <f t="shared" si="28"/>
        <v>608.2758</v>
      </c>
    </row>
    <row r="933" spans="6:7" x14ac:dyDescent="0.25">
      <c r="F933">
        <v>2972</v>
      </c>
      <c r="G933">
        <f t="shared" si="28"/>
        <v>608.07120000000009</v>
      </c>
    </row>
    <row r="934" spans="6:7" x14ac:dyDescent="0.25">
      <c r="F934">
        <v>2971</v>
      </c>
      <c r="G934">
        <f t="shared" si="28"/>
        <v>607.86659999999995</v>
      </c>
    </row>
    <row r="935" spans="6:7" x14ac:dyDescent="0.25">
      <c r="F935">
        <v>2970</v>
      </c>
      <c r="G935">
        <f t="shared" si="28"/>
        <v>607.66199999999992</v>
      </c>
    </row>
    <row r="936" spans="6:7" x14ac:dyDescent="0.25">
      <c r="F936">
        <v>2969</v>
      </c>
      <c r="G936">
        <f t="shared" si="28"/>
        <v>607.45740000000001</v>
      </c>
    </row>
    <row r="937" spans="6:7" x14ac:dyDescent="0.25">
      <c r="F937">
        <v>2968</v>
      </c>
      <c r="G937">
        <f t="shared" si="28"/>
        <v>607.25279999999998</v>
      </c>
    </row>
    <row r="938" spans="6:7" x14ac:dyDescent="0.25">
      <c r="F938">
        <v>2967</v>
      </c>
      <c r="G938">
        <f t="shared" si="28"/>
        <v>607.04820000000007</v>
      </c>
    </row>
    <row r="939" spans="6:7" x14ac:dyDescent="0.25">
      <c r="F939">
        <v>2966</v>
      </c>
      <c r="G939">
        <f t="shared" si="28"/>
        <v>606.84359999999992</v>
      </c>
    </row>
    <row r="940" spans="6:7" x14ac:dyDescent="0.25">
      <c r="F940">
        <v>2965</v>
      </c>
      <c r="G940">
        <f t="shared" si="28"/>
        <v>606.63900000000001</v>
      </c>
    </row>
    <row r="941" spans="6:7" x14ac:dyDescent="0.25">
      <c r="F941">
        <v>2964</v>
      </c>
      <c r="G941">
        <f t="shared" si="28"/>
        <v>606.43439999999998</v>
      </c>
    </row>
    <row r="942" spans="6:7" x14ac:dyDescent="0.25">
      <c r="F942">
        <v>2963</v>
      </c>
      <c r="G942">
        <f t="shared" si="28"/>
        <v>606.22980000000007</v>
      </c>
    </row>
    <row r="943" spans="6:7" x14ac:dyDescent="0.25">
      <c r="F943">
        <v>2962</v>
      </c>
      <c r="G943">
        <f t="shared" si="28"/>
        <v>606.02520000000004</v>
      </c>
    </row>
    <row r="944" spans="6:7" x14ac:dyDescent="0.25">
      <c r="F944">
        <v>2961</v>
      </c>
      <c r="G944">
        <f t="shared" si="28"/>
        <v>605.8205999999999</v>
      </c>
    </row>
    <row r="945" spans="6:7" x14ac:dyDescent="0.25">
      <c r="F945">
        <v>2960</v>
      </c>
      <c r="G945">
        <f t="shared" si="28"/>
        <v>605.61599999999999</v>
      </c>
    </row>
    <row r="946" spans="6:7" x14ac:dyDescent="0.25">
      <c r="F946">
        <v>2959</v>
      </c>
      <c r="G946">
        <f t="shared" si="28"/>
        <v>605.41139999999996</v>
      </c>
    </row>
    <row r="947" spans="6:7" x14ac:dyDescent="0.25">
      <c r="F947">
        <v>2958</v>
      </c>
      <c r="G947">
        <f t="shared" si="28"/>
        <v>605.20680000000004</v>
      </c>
    </row>
    <row r="948" spans="6:7" x14ac:dyDescent="0.25">
      <c r="F948">
        <v>2957</v>
      </c>
      <c r="G948">
        <f t="shared" si="28"/>
        <v>605.00220000000002</v>
      </c>
    </row>
    <row r="949" spans="6:7" x14ac:dyDescent="0.25">
      <c r="F949">
        <v>2956</v>
      </c>
      <c r="G949">
        <f t="shared" si="28"/>
        <v>604.79759999999999</v>
      </c>
    </row>
    <row r="950" spans="6:7" x14ac:dyDescent="0.25">
      <c r="F950">
        <v>2955</v>
      </c>
      <c r="G950">
        <f t="shared" si="28"/>
        <v>604.59299999999996</v>
      </c>
    </row>
    <row r="951" spans="6:7" x14ac:dyDescent="0.25">
      <c r="F951">
        <v>2954</v>
      </c>
      <c r="G951">
        <f t="shared" si="28"/>
        <v>604.38840000000005</v>
      </c>
    </row>
    <row r="952" spans="6:7" x14ac:dyDescent="0.25">
      <c r="F952">
        <v>2953</v>
      </c>
      <c r="G952">
        <f t="shared" si="28"/>
        <v>604.18380000000002</v>
      </c>
    </row>
    <row r="953" spans="6:7" x14ac:dyDescent="0.25">
      <c r="F953">
        <v>2952</v>
      </c>
      <c r="G953">
        <f t="shared" si="28"/>
        <v>603.97919999999999</v>
      </c>
    </row>
    <row r="954" spans="6:7" x14ac:dyDescent="0.25">
      <c r="F954">
        <v>2951</v>
      </c>
      <c r="G954">
        <f t="shared" si="28"/>
        <v>603.77459999999996</v>
      </c>
    </row>
    <row r="955" spans="6:7" x14ac:dyDescent="0.25">
      <c r="F955">
        <v>2950</v>
      </c>
      <c r="G955">
        <f t="shared" si="28"/>
        <v>603.56999999999994</v>
      </c>
    </row>
    <row r="956" spans="6:7" x14ac:dyDescent="0.25">
      <c r="F956">
        <v>2949</v>
      </c>
      <c r="G956">
        <f t="shared" si="28"/>
        <v>603.36540000000002</v>
      </c>
    </row>
    <row r="957" spans="6:7" x14ac:dyDescent="0.25">
      <c r="F957">
        <v>2948</v>
      </c>
      <c r="G957">
        <f t="shared" si="28"/>
        <v>603.16079999999999</v>
      </c>
    </row>
    <row r="958" spans="6:7" x14ac:dyDescent="0.25">
      <c r="F958">
        <v>2947</v>
      </c>
      <c r="G958">
        <f t="shared" si="28"/>
        <v>602.95620000000008</v>
      </c>
    </row>
    <row r="959" spans="6:7" x14ac:dyDescent="0.25">
      <c r="F959">
        <v>2946</v>
      </c>
      <c r="G959">
        <f t="shared" si="28"/>
        <v>602.75159999999994</v>
      </c>
    </row>
    <row r="960" spans="6:7" x14ac:dyDescent="0.25">
      <c r="F960">
        <v>2945</v>
      </c>
      <c r="G960">
        <f t="shared" si="28"/>
        <v>602.54699999999991</v>
      </c>
    </row>
    <row r="961" spans="6:7" x14ac:dyDescent="0.25">
      <c r="F961">
        <v>2944</v>
      </c>
      <c r="G961">
        <f t="shared" si="28"/>
        <v>602.3424</v>
      </c>
    </row>
    <row r="962" spans="6:7" x14ac:dyDescent="0.25">
      <c r="F962">
        <v>2943</v>
      </c>
      <c r="G962">
        <f t="shared" si="28"/>
        <v>602.13779999999997</v>
      </c>
    </row>
    <row r="963" spans="6:7" x14ac:dyDescent="0.25">
      <c r="F963">
        <v>2942</v>
      </c>
      <c r="G963">
        <f t="shared" si="28"/>
        <v>601.93320000000006</v>
      </c>
    </row>
    <row r="964" spans="6:7" x14ac:dyDescent="0.25">
      <c r="F964">
        <v>2941</v>
      </c>
      <c r="G964">
        <f t="shared" si="28"/>
        <v>601.72859999999991</v>
      </c>
    </row>
    <row r="965" spans="6:7" x14ac:dyDescent="0.25">
      <c r="F965">
        <v>2940</v>
      </c>
      <c r="G965">
        <f t="shared" ref="G965:G1028" si="29">(F965/5000)*1023</f>
        <v>601.524</v>
      </c>
    </row>
    <row r="966" spans="6:7" x14ac:dyDescent="0.25">
      <c r="F966">
        <v>2939</v>
      </c>
      <c r="G966">
        <f t="shared" si="29"/>
        <v>601.31939999999997</v>
      </c>
    </row>
    <row r="967" spans="6:7" x14ac:dyDescent="0.25">
      <c r="F967">
        <v>2938</v>
      </c>
      <c r="G967">
        <f t="shared" si="29"/>
        <v>601.11480000000006</v>
      </c>
    </row>
    <row r="968" spans="6:7" x14ac:dyDescent="0.25">
      <c r="F968">
        <v>2937</v>
      </c>
      <c r="G968">
        <f t="shared" si="29"/>
        <v>600.91020000000003</v>
      </c>
    </row>
    <row r="969" spans="6:7" x14ac:dyDescent="0.25">
      <c r="F969">
        <v>2936</v>
      </c>
      <c r="G969">
        <f t="shared" si="29"/>
        <v>600.7056</v>
      </c>
    </row>
    <row r="970" spans="6:7" x14ac:dyDescent="0.25">
      <c r="F970">
        <v>2935</v>
      </c>
      <c r="G970">
        <f t="shared" si="29"/>
        <v>600.50099999999998</v>
      </c>
    </row>
    <row r="971" spans="6:7" x14ac:dyDescent="0.25">
      <c r="F971">
        <v>2934</v>
      </c>
      <c r="G971">
        <f t="shared" si="29"/>
        <v>600.29639999999995</v>
      </c>
    </row>
    <row r="972" spans="6:7" x14ac:dyDescent="0.25">
      <c r="F972">
        <v>2933</v>
      </c>
      <c r="G972">
        <f t="shared" si="29"/>
        <v>600.09180000000003</v>
      </c>
    </row>
    <row r="973" spans="6:7" x14ac:dyDescent="0.25">
      <c r="F973">
        <v>2932</v>
      </c>
      <c r="G973">
        <f t="shared" si="29"/>
        <v>599.88720000000001</v>
      </c>
    </row>
    <row r="974" spans="6:7" x14ac:dyDescent="0.25">
      <c r="F974">
        <v>2931</v>
      </c>
      <c r="G974">
        <f t="shared" si="29"/>
        <v>599.68260000000009</v>
      </c>
    </row>
    <row r="975" spans="6:7" x14ac:dyDescent="0.25">
      <c r="F975">
        <v>2930</v>
      </c>
      <c r="G975">
        <f t="shared" si="29"/>
        <v>599.47799999999995</v>
      </c>
    </row>
    <row r="976" spans="6:7" x14ac:dyDescent="0.25">
      <c r="F976">
        <v>2929</v>
      </c>
      <c r="G976">
        <f t="shared" si="29"/>
        <v>599.27340000000004</v>
      </c>
    </row>
    <row r="977" spans="6:7" x14ac:dyDescent="0.25">
      <c r="F977">
        <v>2928</v>
      </c>
      <c r="G977">
        <f t="shared" si="29"/>
        <v>599.06880000000001</v>
      </c>
    </row>
    <row r="978" spans="6:7" x14ac:dyDescent="0.25">
      <c r="F978">
        <v>2927</v>
      </c>
      <c r="G978">
        <f t="shared" si="29"/>
        <v>598.86419999999998</v>
      </c>
    </row>
    <row r="979" spans="6:7" x14ac:dyDescent="0.25">
      <c r="F979">
        <v>2926</v>
      </c>
      <c r="G979">
        <f t="shared" si="29"/>
        <v>598.65960000000007</v>
      </c>
    </row>
    <row r="980" spans="6:7" x14ac:dyDescent="0.25">
      <c r="F980">
        <v>2925</v>
      </c>
      <c r="G980">
        <f t="shared" si="29"/>
        <v>598.45499999999993</v>
      </c>
    </row>
    <row r="981" spans="6:7" x14ac:dyDescent="0.25">
      <c r="F981">
        <v>2924</v>
      </c>
      <c r="G981">
        <f t="shared" si="29"/>
        <v>598.25040000000001</v>
      </c>
    </row>
    <row r="982" spans="6:7" x14ac:dyDescent="0.25">
      <c r="F982">
        <v>2923</v>
      </c>
      <c r="G982">
        <f t="shared" si="29"/>
        <v>598.04579999999999</v>
      </c>
    </row>
    <row r="983" spans="6:7" x14ac:dyDescent="0.25">
      <c r="F983">
        <v>2922</v>
      </c>
      <c r="G983">
        <f t="shared" si="29"/>
        <v>597.84120000000007</v>
      </c>
    </row>
    <row r="984" spans="6:7" x14ac:dyDescent="0.25">
      <c r="F984">
        <v>2921</v>
      </c>
      <c r="G984">
        <f t="shared" si="29"/>
        <v>597.63660000000004</v>
      </c>
    </row>
    <row r="985" spans="6:7" x14ac:dyDescent="0.25">
      <c r="F985">
        <v>2920</v>
      </c>
      <c r="G985">
        <f t="shared" si="29"/>
        <v>597.43200000000002</v>
      </c>
    </row>
    <row r="986" spans="6:7" x14ac:dyDescent="0.25">
      <c r="F986">
        <v>2919</v>
      </c>
      <c r="G986">
        <f t="shared" si="29"/>
        <v>597.22739999999999</v>
      </c>
    </row>
    <row r="987" spans="6:7" x14ac:dyDescent="0.25">
      <c r="F987">
        <v>2918</v>
      </c>
      <c r="G987">
        <f t="shared" si="29"/>
        <v>597.02279999999996</v>
      </c>
    </row>
    <row r="988" spans="6:7" x14ac:dyDescent="0.25">
      <c r="F988">
        <v>2917</v>
      </c>
      <c r="G988">
        <f t="shared" si="29"/>
        <v>596.81820000000005</v>
      </c>
    </row>
    <row r="989" spans="6:7" x14ac:dyDescent="0.25">
      <c r="F989">
        <v>2916</v>
      </c>
      <c r="G989">
        <f t="shared" si="29"/>
        <v>596.61360000000002</v>
      </c>
    </row>
    <row r="990" spans="6:7" x14ac:dyDescent="0.25">
      <c r="F990">
        <v>2915</v>
      </c>
      <c r="G990">
        <f t="shared" si="29"/>
        <v>596.40899999999999</v>
      </c>
    </row>
    <row r="991" spans="6:7" x14ac:dyDescent="0.25">
      <c r="F991">
        <v>2914</v>
      </c>
      <c r="G991">
        <f t="shared" si="29"/>
        <v>596.20439999999996</v>
      </c>
    </row>
    <row r="992" spans="6:7" x14ac:dyDescent="0.25">
      <c r="F992">
        <v>2913</v>
      </c>
      <c r="G992">
        <f t="shared" si="29"/>
        <v>595.99980000000005</v>
      </c>
    </row>
    <row r="993" spans="6:7" x14ac:dyDescent="0.25">
      <c r="F993">
        <v>2912</v>
      </c>
      <c r="G993">
        <f t="shared" si="29"/>
        <v>595.79520000000002</v>
      </c>
    </row>
    <row r="994" spans="6:7" x14ac:dyDescent="0.25">
      <c r="F994">
        <v>2911</v>
      </c>
      <c r="G994">
        <f t="shared" si="29"/>
        <v>595.59060000000011</v>
      </c>
    </row>
    <row r="995" spans="6:7" x14ac:dyDescent="0.25">
      <c r="F995">
        <v>2910</v>
      </c>
      <c r="G995">
        <f t="shared" si="29"/>
        <v>595.38599999999997</v>
      </c>
    </row>
    <row r="996" spans="6:7" x14ac:dyDescent="0.25">
      <c r="F996">
        <v>2909</v>
      </c>
      <c r="G996">
        <f t="shared" si="29"/>
        <v>595.18139999999994</v>
      </c>
    </row>
    <row r="997" spans="6:7" x14ac:dyDescent="0.25">
      <c r="F997">
        <v>2908</v>
      </c>
      <c r="G997">
        <f t="shared" si="29"/>
        <v>594.97680000000003</v>
      </c>
    </row>
    <row r="998" spans="6:7" x14ac:dyDescent="0.25">
      <c r="F998">
        <v>2907</v>
      </c>
      <c r="G998">
        <f t="shared" si="29"/>
        <v>594.7722</v>
      </c>
    </row>
    <row r="999" spans="6:7" x14ac:dyDescent="0.25">
      <c r="F999">
        <v>2906</v>
      </c>
      <c r="G999">
        <f t="shared" si="29"/>
        <v>594.56760000000008</v>
      </c>
    </row>
    <row r="1000" spans="6:7" x14ac:dyDescent="0.25">
      <c r="F1000">
        <v>2905</v>
      </c>
      <c r="G1000">
        <f t="shared" si="29"/>
        <v>594.36299999999994</v>
      </c>
    </row>
    <row r="1001" spans="6:7" x14ac:dyDescent="0.25">
      <c r="F1001">
        <v>2904</v>
      </c>
      <c r="G1001">
        <f t="shared" si="29"/>
        <v>594.15840000000003</v>
      </c>
    </row>
    <row r="1002" spans="6:7" x14ac:dyDescent="0.25">
      <c r="F1002">
        <v>2903</v>
      </c>
      <c r="G1002">
        <f t="shared" si="29"/>
        <v>593.9538</v>
      </c>
    </row>
    <row r="1003" spans="6:7" x14ac:dyDescent="0.25">
      <c r="F1003">
        <v>2902</v>
      </c>
      <c r="G1003">
        <f t="shared" si="29"/>
        <v>593.74919999999997</v>
      </c>
    </row>
    <row r="1004" spans="6:7" x14ac:dyDescent="0.25">
      <c r="F1004">
        <v>2901</v>
      </c>
      <c r="G1004">
        <f t="shared" si="29"/>
        <v>593.54460000000006</v>
      </c>
    </row>
    <row r="1005" spans="6:7" x14ac:dyDescent="0.25">
      <c r="F1005">
        <v>2900</v>
      </c>
      <c r="G1005">
        <f t="shared" si="29"/>
        <v>593.33999999999992</v>
      </c>
    </row>
    <row r="1006" spans="6:7" x14ac:dyDescent="0.25">
      <c r="F1006">
        <v>2899</v>
      </c>
      <c r="G1006">
        <f t="shared" si="29"/>
        <v>593.1354</v>
      </c>
    </row>
    <row r="1007" spans="6:7" x14ac:dyDescent="0.25">
      <c r="F1007">
        <v>2898</v>
      </c>
      <c r="G1007">
        <f t="shared" si="29"/>
        <v>592.93079999999998</v>
      </c>
    </row>
    <row r="1008" spans="6:7" x14ac:dyDescent="0.25">
      <c r="F1008">
        <v>2897</v>
      </c>
      <c r="G1008">
        <f t="shared" si="29"/>
        <v>592.72620000000006</v>
      </c>
    </row>
    <row r="1009" spans="6:7" x14ac:dyDescent="0.25">
      <c r="F1009">
        <v>2896</v>
      </c>
      <c r="G1009">
        <f t="shared" si="29"/>
        <v>592.52160000000003</v>
      </c>
    </row>
    <row r="1010" spans="6:7" x14ac:dyDescent="0.25">
      <c r="F1010">
        <v>2895</v>
      </c>
      <c r="G1010">
        <f t="shared" si="29"/>
        <v>592.31700000000001</v>
      </c>
    </row>
    <row r="1011" spans="6:7" x14ac:dyDescent="0.25">
      <c r="F1011">
        <v>2894</v>
      </c>
      <c r="G1011">
        <f t="shared" si="29"/>
        <v>592.11239999999998</v>
      </c>
    </row>
    <row r="1012" spans="6:7" x14ac:dyDescent="0.25">
      <c r="F1012">
        <v>2893</v>
      </c>
      <c r="G1012">
        <f t="shared" si="29"/>
        <v>591.90779999999995</v>
      </c>
    </row>
    <row r="1013" spans="6:7" x14ac:dyDescent="0.25">
      <c r="F1013">
        <v>2892</v>
      </c>
      <c r="G1013">
        <f t="shared" si="29"/>
        <v>591.70320000000004</v>
      </c>
    </row>
    <row r="1014" spans="6:7" x14ac:dyDescent="0.25">
      <c r="F1014">
        <v>2891</v>
      </c>
      <c r="G1014">
        <f t="shared" si="29"/>
        <v>591.49860000000001</v>
      </c>
    </row>
    <row r="1015" spans="6:7" x14ac:dyDescent="0.25">
      <c r="F1015">
        <v>2890</v>
      </c>
      <c r="G1015">
        <f t="shared" si="29"/>
        <v>591.29399999999998</v>
      </c>
    </row>
    <row r="1016" spans="6:7" x14ac:dyDescent="0.25">
      <c r="F1016">
        <v>2889</v>
      </c>
      <c r="G1016">
        <f t="shared" si="29"/>
        <v>591.08939999999996</v>
      </c>
    </row>
    <row r="1017" spans="6:7" x14ac:dyDescent="0.25">
      <c r="F1017">
        <v>2888</v>
      </c>
      <c r="G1017">
        <f t="shared" si="29"/>
        <v>590.88480000000004</v>
      </c>
    </row>
    <row r="1018" spans="6:7" x14ac:dyDescent="0.25">
      <c r="F1018">
        <v>2887</v>
      </c>
      <c r="G1018">
        <f t="shared" si="29"/>
        <v>590.68020000000001</v>
      </c>
    </row>
    <row r="1019" spans="6:7" x14ac:dyDescent="0.25">
      <c r="F1019">
        <v>2886</v>
      </c>
      <c r="G1019">
        <f t="shared" si="29"/>
        <v>590.4756000000001</v>
      </c>
    </row>
    <row r="1020" spans="6:7" x14ac:dyDescent="0.25">
      <c r="F1020">
        <v>2885</v>
      </c>
      <c r="G1020">
        <f t="shared" si="29"/>
        <v>590.27099999999996</v>
      </c>
    </row>
    <row r="1021" spans="6:7" x14ac:dyDescent="0.25">
      <c r="F1021">
        <v>2884</v>
      </c>
      <c r="G1021">
        <f t="shared" si="29"/>
        <v>590.06639999999993</v>
      </c>
    </row>
    <row r="1022" spans="6:7" x14ac:dyDescent="0.25">
      <c r="F1022">
        <v>2883</v>
      </c>
      <c r="G1022">
        <f t="shared" si="29"/>
        <v>589.86180000000002</v>
      </c>
    </row>
    <row r="1023" spans="6:7" x14ac:dyDescent="0.25">
      <c r="F1023">
        <v>2882</v>
      </c>
      <c r="G1023">
        <f t="shared" si="29"/>
        <v>589.65719999999999</v>
      </c>
    </row>
    <row r="1024" spans="6:7" x14ac:dyDescent="0.25">
      <c r="F1024">
        <v>2881</v>
      </c>
      <c r="G1024">
        <f t="shared" si="29"/>
        <v>589.45260000000007</v>
      </c>
    </row>
    <row r="1025" spans="6:7" x14ac:dyDescent="0.25">
      <c r="F1025">
        <v>2880</v>
      </c>
      <c r="G1025">
        <f t="shared" si="29"/>
        <v>589.24799999999993</v>
      </c>
    </row>
    <row r="1026" spans="6:7" x14ac:dyDescent="0.25">
      <c r="F1026">
        <v>2879</v>
      </c>
      <c r="G1026">
        <f t="shared" si="29"/>
        <v>589.04340000000002</v>
      </c>
    </row>
    <row r="1027" spans="6:7" x14ac:dyDescent="0.25">
      <c r="F1027">
        <v>2878</v>
      </c>
      <c r="G1027">
        <f t="shared" si="29"/>
        <v>588.83879999999999</v>
      </c>
    </row>
    <row r="1028" spans="6:7" x14ac:dyDescent="0.25">
      <c r="F1028">
        <v>2877</v>
      </c>
      <c r="G1028">
        <f t="shared" si="29"/>
        <v>588.63420000000008</v>
      </c>
    </row>
    <row r="1029" spans="6:7" x14ac:dyDescent="0.25">
      <c r="F1029">
        <v>2876</v>
      </c>
      <c r="G1029">
        <f t="shared" ref="G1029:G1092" si="30">(F1029/5000)*1023</f>
        <v>588.42960000000005</v>
      </c>
    </row>
    <row r="1030" spans="6:7" x14ac:dyDescent="0.25">
      <c r="F1030">
        <v>2875</v>
      </c>
      <c r="G1030">
        <f t="shared" si="30"/>
        <v>588.22499999999991</v>
      </c>
    </row>
    <row r="1031" spans="6:7" x14ac:dyDescent="0.25">
      <c r="F1031">
        <v>2874</v>
      </c>
      <c r="G1031">
        <f t="shared" si="30"/>
        <v>588.0204</v>
      </c>
    </row>
    <row r="1032" spans="6:7" x14ac:dyDescent="0.25">
      <c r="F1032">
        <v>2873</v>
      </c>
      <c r="G1032">
        <f t="shared" si="30"/>
        <v>587.81579999999997</v>
      </c>
    </row>
    <row r="1033" spans="6:7" x14ac:dyDescent="0.25">
      <c r="F1033">
        <v>2872</v>
      </c>
      <c r="G1033">
        <f t="shared" si="30"/>
        <v>587.61120000000005</v>
      </c>
    </row>
    <row r="1034" spans="6:7" x14ac:dyDescent="0.25">
      <c r="F1034">
        <v>2871</v>
      </c>
      <c r="G1034">
        <f t="shared" si="30"/>
        <v>587.40660000000003</v>
      </c>
    </row>
    <row r="1035" spans="6:7" x14ac:dyDescent="0.25">
      <c r="F1035">
        <v>2870</v>
      </c>
      <c r="G1035">
        <f t="shared" si="30"/>
        <v>587.202</v>
      </c>
    </row>
    <row r="1036" spans="6:7" x14ac:dyDescent="0.25">
      <c r="F1036">
        <v>2869</v>
      </c>
      <c r="G1036">
        <f t="shared" si="30"/>
        <v>586.99739999999997</v>
      </c>
    </row>
    <row r="1037" spans="6:7" x14ac:dyDescent="0.25">
      <c r="F1037">
        <v>2868</v>
      </c>
      <c r="G1037">
        <f t="shared" si="30"/>
        <v>586.79279999999994</v>
      </c>
    </row>
    <row r="1038" spans="6:7" x14ac:dyDescent="0.25">
      <c r="F1038">
        <v>2867</v>
      </c>
      <c r="G1038">
        <f t="shared" si="30"/>
        <v>586.58820000000003</v>
      </c>
    </row>
    <row r="1039" spans="6:7" x14ac:dyDescent="0.25">
      <c r="F1039">
        <v>2866</v>
      </c>
      <c r="G1039">
        <f t="shared" si="30"/>
        <v>586.3836</v>
      </c>
    </row>
    <row r="1040" spans="6:7" x14ac:dyDescent="0.25">
      <c r="F1040">
        <v>2865</v>
      </c>
      <c r="G1040">
        <f t="shared" si="30"/>
        <v>586.17899999999997</v>
      </c>
    </row>
    <row r="1041" spans="6:7" x14ac:dyDescent="0.25">
      <c r="F1041">
        <v>2864</v>
      </c>
      <c r="G1041">
        <f t="shared" si="30"/>
        <v>585.97439999999995</v>
      </c>
    </row>
    <row r="1042" spans="6:7" x14ac:dyDescent="0.25">
      <c r="F1042">
        <v>2863</v>
      </c>
      <c r="G1042">
        <f t="shared" si="30"/>
        <v>585.76980000000003</v>
      </c>
    </row>
    <row r="1043" spans="6:7" x14ac:dyDescent="0.25">
      <c r="F1043">
        <v>2862</v>
      </c>
      <c r="G1043">
        <f t="shared" si="30"/>
        <v>585.5652</v>
      </c>
    </row>
    <row r="1044" spans="6:7" x14ac:dyDescent="0.25">
      <c r="F1044">
        <v>2861</v>
      </c>
      <c r="G1044">
        <f t="shared" si="30"/>
        <v>585.36060000000009</v>
      </c>
    </row>
    <row r="1045" spans="6:7" x14ac:dyDescent="0.25">
      <c r="F1045">
        <v>2860</v>
      </c>
      <c r="G1045">
        <f t="shared" si="30"/>
        <v>585.15599999999995</v>
      </c>
    </row>
    <row r="1046" spans="6:7" x14ac:dyDescent="0.25">
      <c r="F1046">
        <v>2859</v>
      </c>
      <c r="G1046">
        <f t="shared" si="30"/>
        <v>584.95139999999992</v>
      </c>
    </row>
    <row r="1047" spans="6:7" x14ac:dyDescent="0.25">
      <c r="F1047">
        <v>2858</v>
      </c>
      <c r="G1047">
        <f t="shared" si="30"/>
        <v>584.74680000000001</v>
      </c>
    </row>
    <row r="1048" spans="6:7" x14ac:dyDescent="0.25">
      <c r="F1048">
        <v>2857</v>
      </c>
      <c r="G1048">
        <f t="shared" si="30"/>
        <v>584.54219999999998</v>
      </c>
    </row>
    <row r="1049" spans="6:7" x14ac:dyDescent="0.25">
      <c r="F1049">
        <v>2856</v>
      </c>
      <c r="G1049">
        <f t="shared" si="30"/>
        <v>584.33760000000007</v>
      </c>
    </row>
    <row r="1050" spans="6:7" x14ac:dyDescent="0.25">
      <c r="F1050">
        <v>2855</v>
      </c>
      <c r="G1050">
        <f t="shared" si="30"/>
        <v>584.13299999999992</v>
      </c>
    </row>
    <row r="1051" spans="6:7" x14ac:dyDescent="0.25">
      <c r="F1051">
        <v>2854</v>
      </c>
      <c r="G1051">
        <f t="shared" si="30"/>
        <v>583.92840000000001</v>
      </c>
    </row>
    <row r="1052" spans="6:7" x14ac:dyDescent="0.25">
      <c r="F1052">
        <v>2853</v>
      </c>
      <c r="G1052">
        <f t="shared" si="30"/>
        <v>583.72379999999998</v>
      </c>
    </row>
    <row r="1053" spans="6:7" x14ac:dyDescent="0.25">
      <c r="F1053">
        <v>2852</v>
      </c>
      <c r="G1053">
        <f t="shared" si="30"/>
        <v>583.51920000000007</v>
      </c>
    </row>
    <row r="1054" spans="6:7" x14ac:dyDescent="0.25">
      <c r="F1054">
        <v>2851</v>
      </c>
      <c r="G1054">
        <f t="shared" si="30"/>
        <v>583.31460000000004</v>
      </c>
    </row>
    <row r="1055" spans="6:7" x14ac:dyDescent="0.25">
      <c r="F1055">
        <v>2850</v>
      </c>
      <c r="G1055">
        <f t="shared" si="30"/>
        <v>583.1099999999999</v>
      </c>
    </row>
    <row r="1056" spans="6:7" x14ac:dyDescent="0.25">
      <c r="F1056">
        <v>2849</v>
      </c>
      <c r="G1056">
        <f t="shared" si="30"/>
        <v>582.90539999999999</v>
      </c>
    </row>
    <row r="1057" spans="6:7" x14ac:dyDescent="0.25">
      <c r="F1057">
        <v>2848</v>
      </c>
      <c r="G1057">
        <f t="shared" si="30"/>
        <v>582.70079999999996</v>
      </c>
    </row>
    <row r="1058" spans="6:7" x14ac:dyDescent="0.25">
      <c r="F1058">
        <v>2847</v>
      </c>
      <c r="G1058">
        <f t="shared" si="30"/>
        <v>582.49620000000004</v>
      </c>
    </row>
    <row r="1059" spans="6:7" x14ac:dyDescent="0.25">
      <c r="F1059">
        <v>2846</v>
      </c>
      <c r="G1059">
        <f t="shared" si="30"/>
        <v>582.29160000000002</v>
      </c>
    </row>
    <row r="1060" spans="6:7" x14ac:dyDescent="0.25">
      <c r="F1060">
        <v>2845</v>
      </c>
      <c r="G1060">
        <f t="shared" si="30"/>
        <v>582.08699999999999</v>
      </c>
    </row>
    <row r="1061" spans="6:7" x14ac:dyDescent="0.25">
      <c r="F1061">
        <v>2844</v>
      </c>
      <c r="G1061">
        <f t="shared" si="30"/>
        <v>581.88239999999996</v>
      </c>
    </row>
    <row r="1062" spans="6:7" x14ac:dyDescent="0.25">
      <c r="F1062">
        <v>2843</v>
      </c>
      <c r="G1062">
        <f t="shared" si="30"/>
        <v>581.67780000000005</v>
      </c>
    </row>
    <row r="1063" spans="6:7" x14ac:dyDescent="0.25">
      <c r="F1063">
        <v>2842</v>
      </c>
      <c r="G1063">
        <f t="shared" si="30"/>
        <v>581.47320000000002</v>
      </c>
    </row>
    <row r="1064" spans="6:7" x14ac:dyDescent="0.25">
      <c r="F1064">
        <v>2841</v>
      </c>
      <c r="G1064">
        <f t="shared" si="30"/>
        <v>581.26859999999999</v>
      </c>
    </row>
    <row r="1065" spans="6:7" x14ac:dyDescent="0.25">
      <c r="F1065">
        <v>2840</v>
      </c>
      <c r="G1065">
        <f t="shared" si="30"/>
        <v>581.06399999999996</v>
      </c>
    </row>
    <row r="1066" spans="6:7" x14ac:dyDescent="0.25">
      <c r="F1066">
        <v>2839</v>
      </c>
      <c r="G1066">
        <f t="shared" si="30"/>
        <v>580.85939999999994</v>
      </c>
    </row>
    <row r="1067" spans="6:7" x14ac:dyDescent="0.25">
      <c r="F1067">
        <v>2838</v>
      </c>
      <c r="G1067">
        <f t="shared" si="30"/>
        <v>580.65480000000002</v>
      </c>
    </row>
    <row r="1068" spans="6:7" x14ac:dyDescent="0.25">
      <c r="F1068">
        <v>2837</v>
      </c>
      <c r="G1068">
        <f t="shared" si="30"/>
        <v>580.4502</v>
      </c>
    </row>
    <row r="1069" spans="6:7" x14ac:dyDescent="0.25">
      <c r="F1069">
        <v>2836</v>
      </c>
      <c r="G1069">
        <f t="shared" si="30"/>
        <v>580.24560000000008</v>
      </c>
    </row>
    <row r="1070" spans="6:7" x14ac:dyDescent="0.25">
      <c r="F1070">
        <v>2835</v>
      </c>
      <c r="G1070">
        <f t="shared" si="30"/>
        <v>580.04099999999994</v>
      </c>
    </row>
    <row r="1071" spans="6:7" x14ac:dyDescent="0.25">
      <c r="F1071">
        <v>2834</v>
      </c>
      <c r="G1071">
        <f t="shared" si="30"/>
        <v>579.83640000000003</v>
      </c>
    </row>
    <row r="1072" spans="6:7" x14ac:dyDescent="0.25">
      <c r="F1072">
        <v>2833</v>
      </c>
      <c r="G1072">
        <f t="shared" si="30"/>
        <v>579.6318</v>
      </c>
    </row>
    <row r="1073" spans="6:7" x14ac:dyDescent="0.25">
      <c r="F1073">
        <v>2832</v>
      </c>
      <c r="G1073">
        <f t="shared" si="30"/>
        <v>579.42719999999997</v>
      </c>
    </row>
    <row r="1074" spans="6:7" x14ac:dyDescent="0.25">
      <c r="F1074">
        <v>2831</v>
      </c>
      <c r="G1074">
        <f t="shared" si="30"/>
        <v>579.22260000000006</v>
      </c>
    </row>
    <row r="1075" spans="6:7" x14ac:dyDescent="0.25">
      <c r="F1075">
        <v>2830</v>
      </c>
      <c r="G1075">
        <f t="shared" si="30"/>
        <v>579.01799999999992</v>
      </c>
    </row>
    <row r="1076" spans="6:7" x14ac:dyDescent="0.25">
      <c r="F1076">
        <v>2829</v>
      </c>
      <c r="G1076">
        <f t="shared" si="30"/>
        <v>578.8134</v>
      </c>
    </row>
    <row r="1077" spans="6:7" x14ac:dyDescent="0.25">
      <c r="F1077">
        <v>2828</v>
      </c>
      <c r="G1077">
        <f t="shared" si="30"/>
        <v>578.60879999999997</v>
      </c>
    </row>
    <row r="1078" spans="6:7" x14ac:dyDescent="0.25">
      <c r="F1078">
        <v>2827</v>
      </c>
      <c r="G1078">
        <f t="shared" si="30"/>
        <v>578.40420000000006</v>
      </c>
    </row>
    <row r="1079" spans="6:7" x14ac:dyDescent="0.25">
      <c r="F1079">
        <v>2826</v>
      </c>
      <c r="G1079">
        <f t="shared" si="30"/>
        <v>578.19960000000003</v>
      </c>
    </row>
    <row r="1080" spans="6:7" x14ac:dyDescent="0.25">
      <c r="F1080">
        <v>2825</v>
      </c>
      <c r="G1080">
        <f t="shared" si="30"/>
        <v>577.99499999999989</v>
      </c>
    </row>
    <row r="1081" spans="6:7" x14ac:dyDescent="0.25">
      <c r="F1081">
        <v>2824</v>
      </c>
      <c r="G1081">
        <f t="shared" si="30"/>
        <v>577.79039999999998</v>
      </c>
    </row>
    <row r="1082" spans="6:7" x14ac:dyDescent="0.25">
      <c r="F1082">
        <v>2823</v>
      </c>
      <c r="G1082">
        <f t="shared" si="30"/>
        <v>577.58579999999995</v>
      </c>
    </row>
    <row r="1083" spans="6:7" x14ac:dyDescent="0.25">
      <c r="F1083">
        <v>2822</v>
      </c>
      <c r="G1083">
        <f t="shared" si="30"/>
        <v>577.38120000000004</v>
      </c>
    </row>
    <row r="1084" spans="6:7" x14ac:dyDescent="0.25">
      <c r="F1084">
        <v>2821</v>
      </c>
      <c r="G1084">
        <f t="shared" si="30"/>
        <v>577.17660000000001</v>
      </c>
    </row>
    <row r="1085" spans="6:7" x14ac:dyDescent="0.25">
      <c r="F1085">
        <v>2820</v>
      </c>
      <c r="G1085">
        <f t="shared" si="30"/>
        <v>576.97199999999998</v>
      </c>
    </row>
    <row r="1086" spans="6:7" x14ac:dyDescent="0.25">
      <c r="F1086">
        <v>2819</v>
      </c>
      <c r="G1086">
        <f t="shared" si="30"/>
        <v>576.76739999999995</v>
      </c>
    </row>
    <row r="1087" spans="6:7" x14ac:dyDescent="0.25">
      <c r="F1087">
        <v>2818</v>
      </c>
      <c r="G1087">
        <f t="shared" si="30"/>
        <v>576.56280000000004</v>
      </c>
    </row>
    <row r="1088" spans="6:7" x14ac:dyDescent="0.25">
      <c r="F1088">
        <v>2817</v>
      </c>
      <c r="G1088">
        <f t="shared" si="30"/>
        <v>576.35820000000001</v>
      </c>
    </row>
    <row r="1089" spans="6:7" x14ac:dyDescent="0.25">
      <c r="F1089">
        <v>2816</v>
      </c>
      <c r="G1089">
        <f t="shared" si="30"/>
        <v>576.15359999999998</v>
      </c>
    </row>
    <row r="1090" spans="6:7" x14ac:dyDescent="0.25">
      <c r="F1090">
        <v>2815</v>
      </c>
      <c r="G1090">
        <f t="shared" si="30"/>
        <v>575.94899999999996</v>
      </c>
    </row>
    <row r="1091" spans="6:7" x14ac:dyDescent="0.25">
      <c r="F1091">
        <v>2814</v>
      </c>
      <c r="G1091">
        <f t="shared" si="30"/>
        <v>575.74439999999993</v>
      </c>
    </row>
    <row r="1092" spans="6:7" x14ac:dyDescent="0.25">
      <c r="F1092">
        <v>2813</v>
      </c>
      <c r="G1092">
        <f t="shared" si="30"/>
        <v>575.53980000000001</v>
      </c>
    </row>
    <row r="1093" spans="6:7" x14ac:dyDescent="0.25">
      <c r="F1093">
        <v>2812</v>
      </c>
      <c r="G1093">
        <f t="shared" ref="G1093:G1156" si="31">(F1093/5000)*1023</f>
        <v>575.33519999999999</v>
      </c>
    </row>
    <row r="1094" spans="6:7" x14ac:dyDescent="0.25">
      <c r="F1094">
        <v>2811</v>
      </c>
      <c r="G1094">
        <f t="shared" si="31"/>
        <v>575.13060000000007</v>
      </c>
    </row>
    <row r="1095" spans="6:7" x14ac:dyDescent="0.25">
      <c r="F1095">
        <v>2810</v>
      </c>
      <c r="G1095">
        <f t="shared" si="31"/>
        <v>574.92600000000004</v>
      </c>
    </row>
    <row r="1096" spans="6:7" x14ac:dyDescent="0.25">
      <c r="F1096">
        <v>2809</v>
      </c>
      <c r="G1096">
        <f t="shared" si="31"/>
        <v>574.72140000000002</v>
      </c>
    </row>
    <row r="1097" spans="6:7" x14ac:dyDescent="0.25">
      <c r="F1097">
        <v>2808</v>
      </c>
      <c r="G1097">
        <f t="shared" si="31"/>
        <v>574.51679999999999</v>
      </c>
    </row>
    <row r="1098" spans="6:7" x14ac:dyDescent="0.25">
      <c r="F1098">
        <v>2807</v>
      </c>
      <c r="G1098">
        <f t="shared" si="31"/>
        <v>574.31219999999996</v>
      </c>
    </row>
    <row r="1099" spans="6:7" x14ac:dyDescent="0.25">
      <c r="F1099">
        <v>2806</v>
      </c>
      <c r="G1099">
        <f t="shared" si="31"/>
        <v>574.10760000000005</v>
      </c>
    </row>
    <row r="1100" spans="6:7" x14ac:dyDescent="0.25">
      <c r="F1100">
        <v>2805</v>
      </c>
      <c r="G1100">
        <f t="shared" si="31"/>
        <v>573.90300000000002</v>
      </c>
    </row>
    <row r="1101" spans="6:7" x14ac:dyDescent="0.25">
      <c r="F1101">
        <v>2804</v>
      </c>
      <c r="G1101">
        <f t="shared" si="31"/>
        <v>573.69839999999999</v>
      </c>
    </row>
    <row r="1102" spans="6:7" x14ac:dyDescent="0.25">
      <c r="F1102">
        <v>2803</v>
      </c>
      <c r="G1102">
        <f t="shared" si="31"/>
        <v>573.49379999999996</v>
      </c>
    </row>
    <row r="1103" spans="6:7" x14ac:dyDescent="0.25">
      <c r="F1103">
        <v>2802</v>
      </c>
      <c r="G1103">
        <f t="shared" si="31"/>
        <v>573.28920000000005</v>
      </c>
    </row>
    <row r="1104" spans="6:7" x14ac:dyDescent="0.25">
      <c r="F1104">
        <v>2801</v>
      </c>
      <c r="G1104">
        <f t="shared" si="31"/>
        <v>573.08460000000002</v>
      </c>
    </row>
    <row r="1105" spans="6:7" x14ac:dyDescent="0.25">
      <c r="F1105">
        <v>2800</v>
      </c>
      <c r="G1105">
        <f t="shared" si="31"/>
        <v>572.88000000000011</v>
      </c>
    </row>
    <row r="1106" spans="6:7" x14ac:dyDescent="0.25">
      <c r="F1106">
        <v>2799</v>
      </c>
      <c r="G1106">
        <f t="shared" si="31"/>
        <v>572.67539999999997</v>
      </c>
    </row>
    <row r="1107" spans="6:7" x14ac:dyDescent="0.25">
      <c r="F1107">
        <v>2798</v>
      </c>
      <c r="G1107">
        <f t="shared" si="31"/>
        <v>572.47079999999994</v>
      </c>
    </row>
    <row r="1108" spans="6:7" x14ac:dyDescent="0.25">
      <c r="F1108">
        <v>2797</v>
      </c>
      <c r="G1108">
        <f t="shared" si="31"/>
        <v>572.26620000000003</v>
      </c>
    </row>
    <row r="1109" spans="6:7" x14ac:dyDescent="0.25">
      <c r="F1109">
        <v>2796</v>
      </c>
      <c r="G1109">
        <f t="shared" si="31"/>
        <v>572.0616</v>
      </c>
    </row>
    <row r="1110" spans="6:7" x14ac:dyDescent="0.25">
      <c r="F1110">
        <v>2795</v>
      </c>
      <c r="G1110">
        <f t="shared" si="31"/>
        <v>571.85700000000008</v>
      </c>
    </row>
    <row r="1111" spans="6:7" x14ac:dyDescent="0.25">
      <c r="F1111">
        <v>2794</v>
      </c>
      <c r="G1111">
        <f t="shared" si="31"/>
        <v>571.65239999999994</v>
      </c>
    </row>
    <row r="1112" spans="6:7" x14ac:dyDescent="0.25">
      <c r="F1112">
        <v>2793</v>
      </c>
      <c r="G1112">
        <f t="shared" si="31"/>
        <v>571.44780000000003</v>
      </c>
    </row>
    <row r="1113" spans="6:7" x14ac:dyDescent="0.25">
      <c r="F1113">
        <v>2792</v>
      </c>
      <c r="G1113">
        <f t="shared" si="31"/>
        <v>571.2432</v>
      </c>
    </row>
    <row r="1114" spans="6:7" x14ac:dyDescent="0.25">
      <c r="F1114">
        <v>2791</v>
      </c>
      <c r="G1114">
        <f t="shared" si="31"/>
        <v>571.03859999999997</v>
      </c>
    </row>
    <row r="1115" spans="6:7" x14ac:dyDescent="0.25">
      <c r="F1115">
        <v>2790</v>
      </c>
      <c r="G1115">
        <f t="shared" si="31"/>
        <v>570.83400000000006</v>
      </c>
    </row>
    <row r="1116" spans="6:7" x14ac:dyDescent="0.25">
      <c r="F1116">
        <v>2789</v>
      </c>
      <c r="G1116">
        <f t="shared" si="31"/>
        <v>570.62939999999992</v>
      </c>
    </row>
    <row r="1117" spans="6:7" x14ac:dyDescent="0.25">
      <c r="F1117">
        <v>2788</v>
      </c>
      <c r="G1117">
        <f t="shared" si="31"/>
        <v>570.4248</v>
      </c>
    </row>
    <row r="1118" spans="6:7" x14ac:dyDescent="0.25">
      <c r="F1118">
        <v>2787</v>
      </c>
      <c r="G1118">
        <f t="shared" si="31"/>
        <v>570.22019999999998</v>
      </c>
    </row>
    <row r="1119" spans="6:7" x14ac:dyDescent="0.25">
      <c r="F1119">
        <v>2786</v>
      </c>
      <c r="G1119">
        <f t="shared" si="31"/>
        <v>570.01560000000006</v>
      </c>
    </row>
    <row r="1120" spans="6:7" x14ac:dyDescent="0.25">
      <c r="F1120">
        <v>2785</v>
      </c>
      <c r="G1120">
        <f t="shared" si="31"/>
        <v>569.81100000000004</v>
      </c>
    </row>
    <row r="1121" spans="6:7" x14ac:dyDescent="0.25">
      <c r="F1121">
        <v>2784</v>
      </c>
      <c r="G1121">
        <f t="shared" si="31"/>
        <v>569.60640000000001</v>
      </c>
    </row>
    <row r="1122" spans="6:7" x14ac:dyDescent="0.25">
      <c r="F1122">
        <v>2783</v>
      </c>
      <c r="G1122">
        <f t="shared" si="31"/>
        <v>569.40179999999998</v>
      </c>
    </row>
    <row r="1123" spans="6:7" x14ac:dyDescent="0.25">
      <c r="F1123">
        <v>2782</v>
      </c>
      <c r="G1123">
        <f t="shared" si="31"/>
        <v>569.19719999999995</v>
      </c>
    </row>
    <row r="1124" spans="6:7" x14ac:dyDescent="0.25">
      <c r="F1124">
        <v>2781</v>
      </c>
      <c r="G1124">
        <f t="shared" si="31"/>
        <v>568.99260000000004</v>
      </c>
    </row>
    <row r="1125" spans="6:7" x14ac:dyDescent="0.25">
      <c r="F1125">
        <v>2780</v>
      </c>
      <c r="G1125">
        <f t="shared" si="31"/>
        <v>568.78800000000001</v>
      </c>
    </row>
    <row r="1126" spans="6:7" x14ac:dyDescent="0.25">
      <c r="F1126">
        <v>2779</v>
      </c>
      <c r="G1126">
        <f t="shared" si="31"/>
        <v>568.58339999999998</v>
      </c>
    </row>
    <row r="1127" spans="6:7" x14ac:dyDescent="0.25">
      <c r="F1127">
        <v>2778</v>
      </c>
      <c r="G1127">
        <f t="shared" si="31"/>
        <v>568.37879999999996</v>
      </c>
    </row>
    <row r="1128" spans="6:7" x14ac:dyDescent="0.25">
      <c r="F1128">
        <v>2777</v>
      </c>
      <c r="G1128">
        <f t="shared" si="31"/>
        <v>568.17420000000004</v>
      </c>
    </row>
    <row r="1129" spans="6:7" x14ac:dyDescent="0.25">
      <c r="F1129">
        <v>2776</v>
      </c>
      <c r="G1129">
        <f t="shared" si="31"/>
        <v>567.96960000000001</v>
      </c>
    </row>
    <row r="1130" spans="6:7" x14ac:dyDescent="0.25">
      <c r="F1130">
        <v>2775</v>
      </c>
      <c r="G1130">
        <f t="shared" si="31"/>
        <v>567.7650000000001</v>
      </c>
    </row>
    <row r="1131" spans="6:7" x14ac:dyDescent="0.25">
      <c r="F1131">
        <v>2774</v>
      </c>
      <c r="G1131">
        <f t="shared" si="31"/>
        <v>567.56039999999996</v>
      </c>
    </row>
    <row r="1132" spans="6:7" x14ac:dyDescent="0.25">
      <c r="F1132">
        <v>2773</v>
      </c>
      <c r="G1132">
        <f t="shared" si="31"/>
        <v>567.35579999999993</v>
      </c>
    </row>
    <row r="1133" spans="6:7" x14ac:dyDescent="0.25">
      <c r="F1133">
        <v>2772</v>
      </c>
      <c r="G1133">
        <f t="shared" si="31"/>
        <v>567.15120000000002</v>
      </c>
    </row>
    <row r="1134" spans="6:7" x14ac:dyDescent="0.25">
      <c r="F1134">
        <v>2771</v>
      </c>
      <c r="G1134">
        <f t="shared" si="31"/>
        <v>566.94659999999999</v>
      </c>
    </row>
    <row r="1135" spans="6:7" x14ac:dyDescent="0.25">
      <c r="F1135">
        <v>2770</v>
      </c>
      <c r="G1135">
        <f t="shared" si="31"/>
        <v>566.74200000000008</v>
      </c>
    </row>
    <row r="1136" spans="6:7" x14ac:dyDescent="0.25">
      <c r="F1136">
        <v>2769</v>
      </c>
      <c r="G1136">
        <f t="shared" si="31"/>
        <v>566.53739999999993</v>
      </c>
    </row>
    <row r="1137" spans="6:7" x14ac:dyDescent="0.25">
      <c r="F1137">
        <v>2768</v>
      </c>
      <c r="G1137">
        <f t="shared" si="31"/>
        <v>566.33280000000002</v>
      </c>
    </row>
    <row r="1138" spans="6:7" x14ac:dyDescent="0.25">
      <c r="F1138">
        <v>2767</v>
      </c>
      <c r="G1138">
        <f t="shared" si="31"/>
        <v>566.12819999999999</v>
      </c>
    </row>
    <row r="1139" spans="6:7" x14ac:dyDescent="0.25">
      <c r="F1139">
        <v>2766</v>
      </c>
      <c r="G1139">
        <f t="shared" si="31"/>
        <v>565.92360000000008</v>
      </c>
    </row>
    <row r="1140" spans="6:7" x14ac:dyDescent="0.25">
      <c r="F1140">
        <v>2765</v>
      </c>
      <c r="G1140">
        <f t="shared" si="31"/>
        <v>565.71900000000005</v>
      </c>
    </row>
    <row r="1141" spans="6:7" x14ac:dyDescent="0.25">
      <c r="F1141">
        <v>2764</v>
      </c>
      <c r="G1141">
        <f t="shared" si="31"/>
        <v>565.51439999999991</v>
      </c>
    </row>
    <row r="1142" spans="6:7" x14ac:dyDescent="0.25">
      <c r="F1142">
        <v>2763</v>
      </c>
      <c r="G1142">
        <f t="shared" si="31"/>
        <v>565.3098</v>
      </c>
    </row>
    <row r="1143" spans="6:7" x14ac:dyDescent="0.25">
      <c r="F1143">
        <v>2762</v>
      </c>
      <c r="G1143">
        <f t="shared" si="31"/>
        <v>565.10519999999997</v>
      </c>
    </row>
    <row r="1144" spans="6:7" x14ac:dyDescent="0.25">
      <c r="F1144">
        <v>2761</v>
      </c>
      <c r="G1144">
        <f t="shared" si="31"/>
        <v>564.90060000000005</v>
      </c>
    </row>
    <row r="1145" spans="6:7" x14ac:dyDescent="0.25">
      <c r="F1145">
        <v>2760</v>
      </c>
      <c r="G1145">
        <f t="shared" si="31"/>
        <v>564.69600000000003</v>
      </c>
    </row>
    <row r="1146" spans="6:7" x14ac:dyDescent="0.25">
      <c r="F1146">
        <v>2759</v>
      </c>
      <c r="G1146">
        <f t="shared" si="31"/>
        <v>564.4914</v>
      </c>
    </row>
    <row r="1147" spans="6:7" x14ac:dyDescent="0.25">
      <c r="F1147">
        <v>2758</v>
      </c>
      <c r="G1147">
        <f t="shared" si="31"/>
        <v>564.28679999999997</v>
      </c>
    </row>
    <row r="1148" spans="6:7" x14ac:dyDescent="0.25">
      <c r="F1148">
        <v>2757</v>
      </c>
      <c r="G1148">
        <f t="shared" si="31"/>
        <v>564.08220000000006</v>
      </c>
    </row>
    <row r="1149" spans="6:7" x14ac:dyDescent="0.25">
      <c r="F1149">
        <v>2756</v>
      </c>
      <c r="G1149">
        <f t="shared" si="31"/>
        <v>563.87760000000003</v>
      </c>
    </row>
    <row r="1150" spans="6:7" x14ac:dyDescent="0.25">
      <c r="F1150">
        <v>2755</v>
      </c>
      <c r="G1150">
        <f t="shared" si="31"/>
        <v>563.673</v>
      </c>
    </row>
    <row r="1151" spans="6:7" x14ac:dyDescent="0.25">
      <c r="F1151">
        <v>2754</v>
      </c>
      <c r="G1151">
        <f t="shared" si="31"/>
        <v>563.46839999999997</v>
      </c>
    </row>
    <row r="1152" spans="6:7" x14ac:dyDescent="0.25">
      <c r="F1152">
        <v>2753</v>
      </c>
      <c r="G1152">
        <f t="shared" si="31"/>
        <v>563.26379999999995</v>
      </c>
    </row>
    <row r="1153" spans="6:7" x14ac:dyDescent="0.25">
      <c r="F1153">
        <v>2752</v>
      </c>
      <c r="G1153">
        <f t="shared" si="31"/>
        <v>563.05920000000003</v>
      </c>
    </row>
    <row r="1154" spans="6:7" x14ac:dyDescent="0.25">
      <c r="F1154">
        <v>2751</v>
      </c>
      <c r="G1154">
        <f t="shared" si="31"/>
        <v>562.8546</v>
      </c>
    </row>
    <row r="1155" spans="6:7" x14ac:dyDescent="0.25">
      <c r="F1155">
        <v>2750</v>
      </c>
      <c r="G1155">
        <f t="shared" si="31"/>
        <v>562.65000000000009</v>
      </c>
    </row>
    <row r="1156" spans="6:7" x14ac:dyDescent="0.25">
      <c r="F1156">
        <v>2749</v>
      </c>
      <c r="G1156">
        <f t="shared" si="31"/>
        <v>562.44539999999995</v>
      </c>
    </row>
    <row r="1157" spans="6:7" x14ac:dyDescent="0.25">
      <c r="F1157">
        <v>2748</v>
      </c>
      <c r="G1157">
        <f t="shared" ref="G1157:G1197" si="32">(F1157/5000)*1023</f>
        <v>562.24079999999992</v>
      </c>
    </row>
    <row r="1158" spans="6:7" x14ac:dyDescent="0.25">
      <c r="F1158">
        <v>2747</v>
      </c>
      <c r="G1158">
        <f t="shared" si="32"/>
        <v>562.03620000000001</v>
      </c>
    </row>
    <row r="1159" spans="6:7" x14ac:dyDescent="0.25">
      <c r="F1159">
        <v>2746</v>
      </c>
      <c r="G1159">
        <f t="shared" si="32"/>
        <v>561.83159999999998</v>
      </c>
    </row>
    <row r="1160" spans="6:7" x14ac:dyDescent="0.25">
      <c r="F1160">
        <v>2745</v>
      </c>
      <c r="G1160">
        <f t="shared" si="32"/>
        <v>561.62700000000007</v>
      </c>
    </row>
    <row r="1161" spans="6:7" x14ac:dyDescent="0.25">
      <c r="F1161">
        <v>2744</v>
      </c>
      <c r="G1161">
        <f t="shared" si="32"/>
        <v>561.42239999999993</v>
      </c>
    </row>
    <row r="1162" spans="6:7" x14ac:dyDescent="0.25">
      <c r="F1162">
        <v>2743</v>
      </c>
      <c r="G1162">
        <f t="shared" si="32"/>
        <v>561.21780000000001</v>
      </c>
    </row>
    <row r="1163" spans="6:7" x14ac:dyDescent="0.25">
      <c r="F1163">
        <v>2742</v>
      </c>
      <c r="G1163">
        <f t="shared" si="32"/>
        <v>561.01319999999998</v>
      </c>
    </row>
    <row r="1164" spans="6:7" x14ac:dyDescent="0.25">
      <c r="F1164">
        <v>2741</v>
      </c>
      <c r="G1164">
        <f t="shared" si="32"/>
        <v>560.80860000000007</v>
      </c>
    </row>
    <row r="1165" spans="6:7" x14ac:dyDescent="0.25">
      <c r="F1165">
        <v>2740</v>
      </c>
      <c r="G1165">
        <f t="shared" si="32"/>
        <v>560.60400000000004</v>
      </c>
    </row>
    <row r="1166" spans="6:7" x14ac:dyDescent="0.25">
      <c r="F1166">
        <v>2739</v>
      </c>
      <c r="G1166">
        <f t="shared" si="32"/>
        <v>560.3993999999999</v>
      </c>
    </row>
    <row r="1167" spans="6:7" x14ac:dyDescent="0.25">
      <c r="F1167">
        <v>2738</v>
      </c>
      <c r="G1167">
        <f t="shared" si="32"/>
        <v>560.19479999999999</v>
      </c>
    </row>
    <row r="1168" spans="6:7" x14ac:dyDescent="0.25">
      <c r="F1168">
        <v>2737</v>
      </c>
      <c r="G1168">
        <f t="shared" si="32"/>
        <v>559.99019999999996</v>
      </c>
    </row>
    <row r="1169" spans="6:7" x14ac:dyDescent="0.25">
      <c r="F1169">
        <v>2736</v>
      </c>
      <c r="G1169">
        <f t="shared" si="32"/>
        <v>559.78560000000004</v>
      </c>
    </row>
    <row r="1170" spans="6:7" x14ac:dyDescent="0.25">
      <c r="F1170">
        <v>2735</v>
      </c>
      <c r="G1170">
        <f t="shared" si="32"/>
        <v>559.58100000000002</v>
      </c>
    </row>
    <row r="1171" spans="6:7" x14ac:dyDescent="0.25">
      <c r="F1171">
        <v>2734</v>
      </c>
      <c r="G1171">
        <f t="shared" si="32"/>
        <v>559.37639999999999</v>
      </c>
    </row>
    <row r="1172" spans="6:7" x14ac:dyDescent="0.25">
      <c r="F1172">
        <v>2733</v>
      </c>
      <c r="G1172">
        <f t="shared" si="32"/>
        <v>559.17179999999996</v>
      </c>
    </row>
    <row r="1173" spans="6:7" x14ac:dyDescent="0.25">
      <c r="F1173">
        <v>2732</v>
      </c>
      <c r="G1173">
        <f t="shared" si="32"/>
        <v>558.96720000000005</v>
      </c>
    </row>
    <row r="1174" spans="6:7" x14ac:dyDescent="0.25">
      <c r="F1174">
        <v>2731</v>
      </c>
      <c r="G1174">
        <f t="shared" si="32"/>
        <v>558.76260000000002</v>
      </c>
    </row>
    <row r="1175" spans="6:7" x14ac:dyDescent="0.25">
      <c r="F1175">
        <v>2730</v>
      </c>
      <c r="G1175">
        <f t="shared" si="32"/>
        <v>558.55799999999999</v>
      </c>
    </row>
    <row r="1176" spans="6:7" x14ac:dyDescent="0.25">
      <c r="F1176">
        <v>2729</v>
      </c>
      <c r="G1176">
        <f t="shared" si="32"/>
        <v>558.35339999999997</v>
      </c>
    </row>
    <row r="1177" spans="6:7" x14ac:dyDescent="0.25">
      <c r="F1177">
        <v>2728</v>
      </c>
      <c r="G1177">
        <f t="shared" si="32"/>
        <v>558.14879999999994</v>
      </c>
    </row>
    <row r="1178" spans="6:7" x14ac:dyDescent="0.25">
      <c r="F1178">
        <v>2727</v>
      </c>
      <c r="G1178">
        <f t="shared" si="32"/>
        <v>557.94420000000002</v>
      </c>
    </row>
    <row r="1179" spans="6:7" x14ac:dyDescent="0.25">
      <c r="F1179">
        <v>2726</v>
      </c>
      <c r="G1179">
        <f t="shared" si="32"/>
        <v>557.7396</v>
      </c>
    </row>
    <row r="1180" spans="6:7" x14ac:dyDescent="0.25">
      <c r="F1180">
        <v>2725</v>
      </c>
      <c r="G1180">
        <f t="shared" si="32"/>
        <v>557.53500000000008</v>
      </c>
    </row>
    <row r="1181" spans="6:7" x14ac:dyDescent="0.25">
      <c r="F1181">
        <v>2724</v>
      </c>
      <c r="G1181">
        <f t="shared" si="32"/>
        <v>557.33039999999994</v>
      </c>
    </row>
    <row r="1182" spans="6:7" x14ac:dyDescent="0.25">
      <c r="F1182">
        <v>2723</v>
      </c>
      <c r="G1182">
        <f t="shared" si="32"/>
        <v>557.12580000000003</v>
      </c>
    </row>
    <row r="1183" spans="6:7" x14ac:dyDescent="0.25">
      <c r="F1183">
        <v>2722</v>
      </c>
      <c r="G1183">
        <f t="shared" si="32"/>
        <v>556.9212</v>
      </c>
    </row>
    <row r="1184" spans="6:7" x14ac:dyDescent="0.25">
      <c r="F1184">
        <v>2721</v>
      </c>
      <c r="G1184">
        <f t="shared" si="32"/>
        <v>556.71659999999997</v>
      </c>
    </row>
    <row r="1185" spans="6:7" x14ac:dyDescent="0.25">
      <c r="F1185">
        <v>2720</v>
      </c>
      <c r="G1185">
        <f t="shared" si="32"/>
        <v>556.51200000000006</v>
      </c>
    </row>
    <row r="1186" spans="6:7" x14ac:dyDescent="0.25">
      <c r="F1186">
        <v>2719</v>
      </c>
      <c r="G1186">
        <f t="shared" si="32"/>
        <v>556.30739999999992</v>
      </c>
    </row>
    <row r="1187" spans="6:7" x14ac:dyDescent="0.25">
      <c r="F1187">
        <v>2718</v>
      </c>
      <c r="G1187">
        <f t="shared" si="32"/>
        <v>556.1028</v>
      </c>
    </row>
    <row r="1188" spans="6:7" x14ac:dyDescent="0.25">
      <c r="F1188">
        <v>2717</v>
      </c>
      <c r="G1188">
        <f t="shared" si="32"/>
        <v>555.89819999999997</v>
      </c>
    </row>
    <row r="1189" spans="6:7" x14ac:dyDescent="0.25">
      <c r="F1189">
        <v>2716</v>
      </c>
      <c r="G1189">
        <f t="shared" si="32"/>
        <v>555.69360000000006</v>
      </c>
    </row>
    <row r="1190" spans="6:7" x14ac:dyDescent="0.25">
      <c r="F1190">
        <v>2715</v>
      </c>
      <c r="G1190">
        <f t="shared" si="32"/>
        <v>555.48900000000003</v>
      </c>
    </row>
    <row r="1191" spans="6:7" x14ac:dyDescent="0.25">
      <c r="F1191">
        <v>2714</v>
      </c>
      <c r="G1191">
        <f t="shared" si="32"/>
        <v>555.28439999999989</v>
      </c>
    </row>
    <row r="1192" spans="6:7" x14ac:dyDescent="0.25">
      <c r="F1192">
        <v>2713</v>
      </c>
      <c r="G1192">
        <f t="shared" si="32"/>
        <v>555.07979999999998</v>
      </c>
    </row>
    <row r="1193" spans="6:7" x14ac:dyDescent="0.25">
      <c r="F1193">
        <v>2712</v>
      </c>
      <c r="G1193">
        <f t="shared" si="32"/>
        <v>554.87519999999995</v>
      </c>
    </row>
    <row r="1194" spans="6:7" x14ac:dyDescent="0.25">
      <c r="F1194">
        <v>2711</v>
      </c>
      <c r="G1194">
        <f t="shared" si="32"/>
        <v>554.67060000000004</v>
      </c>
    </row>
    <row r="1195" spans="6:7" x14ac:dyDescent="0.25">
      <c r="F1195">
        <v>2710</v>
      </c>
      <c r="G1195">
        <f t="shared" si="32"/>
        <v>554.46600000000001</v>
      </c>
    </row>
    <row r="1196" spans="6:7" x14ac:dyDescent="0.25">
      <c r="F1196">
        <v>2709</v>
      </c>
      <c r="G1196">
        <f t="shared" si="32"/>
        <v>554.26139999999998</v>
      </c>
    </row>
    <row r="1197" spans="6:7" x14ac:dyDescent="0.25">
      <c r="F1197">
        <v>2708</v>
      </c>
      <c r="G1197">
        <f t="shared" si="32"/>
        <v>554.05679999999995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F212-B12B-428E-B9E6-B6AE6B275EDE}">
  <sheetPr>
    <tabColor theme="0" tint="-0.499984740745262"/>
  </sheetPr>
  <dimension ref="A1:L76"/>
  <sheetViews>
    <sheetView topLeftCell="F1" workbookViewId="0">
      <selection activeCell="E8" sqref="E8"/>
    </sheetView>
  </sheetViews>
  <sheetFormatPr defaultRowHeight="15" x14ac:dyDescent="0.25"/>
  <cols>
    <col min="1" max="1" width="23.5703125" bestFit="1" customWidth="1"/>
    <col min="3" max="3" width="18.7109375" customWidth="1"/>
    <col min="4" max="4" width="16" customWidth="1"/>
  </cols>
  <sheetData>
    <row r="1" spans="1:12" x14ac:dyDescent="0.25">
      <c r="A1" t="s">
        <v>124</v>
      </c>
      <c r="J1" t="s">
        <v>123</v>
      </c>
      <c r="K1" t="s">
        <v>2</v>
      </c>
    </row>
    <row r="2" spans="1:12" x14ac:dyDescent="0.25">
      <c r="A2" t="s">
        <v>117</v>
      </c>
      <c r="B2" t="s">
        <v>122</v>
      </c>
      <c r="C2" t="s">
        <v>119</v>
      </c>
      <c r="J2">
        <v>11.6</v>
      </c>
      <c r="K2" t="s">
        <v>121</v>
      </c>
      <c r="L2">
        <v>40</v>
      </c>
    </row>
    <row r="3" spans="1:12" x14ac:dyDescent="0.25">
      <c r="A3" t="s">
        <v>114</v>
      </c>
      <c r="B3" t="s">
        <v>120</v>
      </c>
      <c r="C3" t="s">
        <v>119</v>
      </c>
      <c r="J3">
        <v>11.61</v>
      </c>
      <c r="K3" t="s">
        <v>118</v>
      </c>
      <c r="L3">
        <v>50</v>
      </c>
    </row>
    <row r="4" spans="1:12" x14ac:dyDescent="0.25">
      <c r="A4" t="s">
        <v>117</v>
      </c>
      <c r="B4" t="s">
        <v>116</v>
      </c>
      <c r="C4" t="s">
        <v>112</v>
      </c>
      <c r="J4">
        <v>11.62</v>
      </c>
      <c r="K4" t="s">
        <v>115</v>
      </c>
      <c r="L4">
        <v>60</v>
      </c>
    </row>
    <row r="5" spans="1:12" x14ac:dyDescent="0.25">
      <c r="A5" t="s">
        <v>114</v>
      </c>
      <c r="B5" t="s">
        <v>113</v>
      </c>
      <c r="C5" t="s">
        <v>112</v>
      </c>
      <c r="J5">
        <v>11.63</v>
      </c>
      <c r="K5" t="s">
        <v>111</v>
      </c>
      <c r="L5">
        <v>80</v>
      </c>
    </row>
    <row r="6" spans="1:12" x14ac:dyDescent="0.25">
      <c r="J6">
        <v>11.64</v>
      </c>
      <c r="K6" t="s">
        <v>110</v>
      </c>
      <c r="L6">
        <v>120</v>
      </c>
    </row>
    <row r="7" spans="1:12" x14ac:dyDescent="0.25">
      <c r="J7">
        <v>11.65</v>
      </c>
      <c r="K7" t="s">
        <v>109</v>
      </c>
      <c r="L7">
        <v>110</v>
      </c>
    </row>
    <row r="8" spans="1:12" x14ac:dyDescent="0.25">
      <c r="J8">
        <v>11.66</v>
      </c>
      <c r="K8" t="s">
        <v>108</v>
      </c>
      <c r="L8">
        <v>140</v>
      </c>
    </row>
    <row r="9" spans="1:12" x14ac:dyDescent="0.25">
      <c r="A9" t="s">
        <v>107</v>
      </c>
      <c r="J9">
        <v>11.67</v>
      </c>
      <c r="K9" t="s">
        <v>106</v>
      </c>
      <c r="L9">
        <v>250</v>
      </c>
    </row>
    <row r="10" spans="1:12" x14ac:dyDescent="0.25">
      <c r="J10">
        <v>11.68</v>
      </c>
      <c r="K10" t="s">
        <v>105</v>
      </c>
      <c r="L10">
        <v>220</v>
      </c>
    </row>
    <row r="11" spans="1:12" x14ac:dyDescent="0.25">
      <c r="A11" t="s">
        <v>94</v>
      </c>
      <c r="J11">
        <v>11.69</v>
      </c>
      <c r="K11" t="s">
        <v>104</v>
      </c>
      <c r="L11">
        <v>350</v>
      </c>
    </row>
    <row r="12" spans="1:12" x14ac:dyDescent="0.25">
      <c r="A12" t="s">
        <v>89</v>
      </c>
      <c r="B12" t="s">
        <v>103</v>
      </c>
      <c r="J12">
        <v>11.7</v>
      </c>
      <c r="K12" t="s">
        <v>102</v>
      </c>
      <c r="L12">
        <v>390</v>
      </c>
    </row>
    <row r="13" spans="1:12" x14ac:dyDescent="0.25">
      <c r="A13" t="s">
        <v>88</v>
      </c>
      <c r="B13" t="s">
        <v>101</v>
      </c>
      <c r="J13">
        <v>11.71</v>
      </c>
      <c r="K13" t="s">
        <v>100</v>
      </c>
      <c r="L13">
        <v>525</v>
      </c>
    </row>
    <row r="14" spans="1:12" x14ac:dyDescent="0.25">
      <c r="J14">
        <v>11.72</v>
      </c>
      <c r="K14" t="s">
        <v>99</v>
      </c>
      <c r="L14">
        <v>675</v>
      </c>
    </row>
    <row r="15" spans="1:12" x14ac:dyDescent="0.25">
      <c r="A15" t="s">
        <v>90</v>
      </c>
      <c r="J15">
        <v>11.73</v>
      </c>
      <c r="K15" t="s">
        <v>98</v>
      </c>
    </row>
    <row r="16" spans="1:12" x14ac:dyDescent="0.25">
      <c r="A16" t="s">
        <v>89</v>
      </c>
      <c r="B16" t="s">
        <v>97</v>
      </c>
    </row>
    <row r="17" spans="1:6" x14ac:dyDescent="0.25">
      <c r="A17" t="s">
        <v>88</v>
      </c>
      <c r="B17" t="s">
        <v>25</v>
      </c>
      <c r="C17" t="s">
        <v>96</v>
      </c>
    </row>
    <row r="19" spans="1:6" x14ac:dyDescent="0.25">
      <c r="A19" t="s">
        <v>95</v>
      </c>
    </row>
    <row r="21" spans="1:6" x14ac:dyDescent="0.25">
      <c r="A21" t="s">
        <v>94</v>
      </c>
    </row>
    <row r="22" spans="1:6" x14ac:dyDescent="0.25">
      <c r="A22" t="s">
        <v>89</v>
      </c>
      <c r="B22" t="s">
        <v>93</v>
      </c>
    </row>
    <row r="23" spans="1:6" x14ac:dyDescent="0.25">
      <c r="A23" t="s">
        <v>88</v>
      </c>
      <c r="B23" t="s">
        <v>92</v>
      </c>
      <c r="C23" t="s">
        <v>91</v>
      </c>
    </row>
    <row r="25" spans="1:6" x14ac:dyDescent="0.25">
      <c r="A25" t="s">
        <v>90</v>
      </c>
    </row>
    <row r="26" spans="1:6" x14ac:dyDescent="0.25">
      <c r="A26" t="s">
        <v>89</v>
      </c>
    </row>
    <row r="27" spans="1:6" x14ac:dyDescent="0.25">
      <c r="A27" t="s">
        <v>88</v>
      </c>
    </row>
    <row r="28" spans="1:6" x14ac:dyDescent="0.25">
      <c r="E28">
        <v>10.84</v>
      </c>
    </row>
    <row r="29" spans="1:6" x14ac:dyDescent="0.25">
      <c r="E29">
        <v>10.83</v>
      </c>
      <c r="F29" t="s">
        <v>87</v>
      </c>
    </row>
    <row r="30" spans="1:6" x14ac:dyDescent="0.25">
      <c r="E30">
        <v>10.82</v>
      </c>
    </row>
    <row r="31" spans="1:6" x14ac:dyDescent="0.25">
      <c r="E31">
        <v>10.81</v>
      </c>
      <c r="F31" t="s">
        <v>86</v>
      </c>
    </row>
    <row r="32" spans="1:6" x14ac:dyDescent="0.25">
      <c r="E32">
        <v>10.8</v>
      </c>
      <c r="F32" t="s">
        <v>85</v>
      </c>
    </row>
    <row r="33" spans="5:6" x14ac:dyDescent="0.25">
      <c r="E33">
        <v>10.79</v>
      </c>
      <c r="F33" t="s">
        <v>84</v>
      </c>
    </row>
    <row r="34" spans="5:6" x14ac:dyDescent="0.25">
      <c r="E34">
        <v>10.78</v>
      </c>
      <c r="F34" t="s">
        <v>83</v>
      </c>
    </row>
    <row r="35" spans="5:6" x14ac:dyDescent="0.25">
      <c r="E35">
        <v>10.77</v>
      </c>
      <c r="F35" t="s">
        <v>82</v>
      </c>
    </row>
    <row r="36" spans="5:6" x14ac:dyDescent="0.25">
      <c r="E36">
        <v>10.76</v>
      </c>
      <c r="F36" t="s">
        <v>81</v>
      </c>
    </row>
    <row r="37" spans="5:6" x14ac:dyDescent="0.25">
      <c r="E37">
        <v>10.75</v>
      </c>
      <c r="F37" t="s">
        <v>80</v>
      </c>
    </row>
    <row r="38" spans="5:6" x14ac:dyDescent="0.25">
      <c r="E38">
        <v>10.74</v>
      </c>
      <c r="F38" t="s">
        <v>79</v>
      </c>
    </row>
    <row r="39" spans="5:6" x14ac:dyDescent="0.25">
      <c r="E39">
        <v>10.73</v>
      </c>
      <c r="F39" t="s">
        <v>78</v>
      </c>
    </row>
    <row r="40" spans="5:6" x14ac:dyDescent="0.25">
      <c r="E40">
        <v>10.72</v>
      </c>
      <c r="F40" t="s">
        <v>77</v>
      </c>
    </row>
    <row r="41" spans="5:6" x14ac:dyDescent="0.25">
      <c r="E41">
        <v>10.71</v>
      </c>
      <c r="F41" t="s">
        <v>76</v>
      </c>
    </row>
    <row r="42" spans="5:6" x14ac:dyDescent="0.25">
      <c r="E42">
        <v>10.7</v>
      </c>
    </row>
    <row r="43" spans="5:6" x14ac:dyDescent="0.25">
      <c r="E43">
        <v>10.69</v>
      </c>
      <c r="F43">
        <v>31</v>
      </c>
    </row>
    <row r="44" spans="5:6" x14ac:dyDescent="0.25">
      <c r="E44">
        <v>10.68</v>
      </c>
      <c r="F44">
        <v>36</v>
      </c>
    </row>
    <row r="45" spans="5:6" x14ac:dyDescent="0.25">
      <c r="E45">
        <v>10.67</v>
      </c>
      <c r="F45">
        <v>46</v>
      </c>
    </row>
    <row r="46" spans="5:6" x14ac:dyDescent="0.25">
      <c r="E46">
        <v>10.66</v>
      </c>
      <c r="F46">
        <v>55</v>
      </c>
    </row>
    <row r="47" spans="5:6" x14ac:dyDescent="0.25">
      <c r="E47">
        <v>10.65</v>
      </c>
      <c r="F47">
        <v>8</v>
      </c>
    </row>
    <row r="48" spans="5:6" x14ac:dyDescent="0.25">
      <c r="E48">
        <v>10.64</v>
      </c>
      <c r="F48">
        <v>15</v>
      </c>
    </row>
    <row r="49" spans="5:6" x14ac:dyDescent="0.25">
      <c r="E49">
        <v>10.63</v>
      </c>
      <c r="F49">
        <v>23</v>
      </c>
    </row>
    <row r="50" spans="5:6" x14ac:dyDescent="0.25">
      <c r="E50">
        <v>10.62</v>
      </c>
      <c r="F50">
        <v>31</v>
      </c>
    </row>
    <row r="51" spans="5:6" x14ac:dyDescent="0.25">
      <c r="E51">
        <v>10.61</v>
      </c>
      <c r="F51">
        <v>40</v>
      </c>
    </row>
    <row r="52" spans="5:6" x14ac:dyDescent="0.25">
      <c r="E52">
        <v>10.6</v>
      </c>
      <c r="F52">
        <v>47</v>
      </c>
    </row>
    <row r="53" spans="5:6" x14ac:dyDescent="0.25">
      <c r="E53">
        <v>10.59</v>
      </c>
      <c r="F53">
        <v>55</v>
      </c>
    </row>
    <row r="54" spans="5:6" x14ac:dyDescent="0.25">
      <c r="E54">
        <v>10.58</v>
      </c>
      <c r="F54">
        <v>7</v>
      </c>
    </row>
    <row r="55" spans="5:6" x14ac:dyDescent="0.25">
      <c r="E55">
        <v>10.57</v>
      </c>
    </row>
    <row r="56" spans="5:6" x14ac:dyDescent="0.25">
      <c r="E56">
        <v>10.56</v>
      </c>
    </row>
    <row r="57" spans="5:6" x14ac:dyDescent="0.25">
      <c r="E57">
        <v>10.55</v>
      </c>
    </row>
    <row r="58" spans="5:6" x14ac:dyDescent="0.25">
      <c r="E58">
        <v>10.54</v>
      </c>
    </row>
    <row r="59" spans="5:6" x14ac:dyDescent="0.25">
      <c r="E59">
        <v>10.53</v>
      </c>
    </row>
    <row r="60" spans="5:6" x14ac:dyDescent="0.25">
      <c r="E60">
        <v>10.52</v>
      </c>
    </row>
    <row r="61" spans="5:6" x14ac:dyDescent="0.25">
      <c r="E61">
        <v>10.51</v>
      </c>
    </row>
    <row r="62" spans="5:6" x14ac:dyDescent="0.25">
      <c r="E62">
        <v>10.5</v>
      </c>
    </row>
    <row r="63" spans="5:6" x14ac:dyDescent="0.25">
      <c r="E63">
        <v>10.49</v>
      </c>
    </row>
    <row r="64" spans="5:6" x14ac:dyDescent="0.25">
      <c r="E64">
        <v>10.48</v>
      </c>
    </row>
    <row r="65" spans="5:5" x14ac:dyDescent="0.25">
      <c r="E65">
        <v>10.47</v>
      </c>
    </row>
    <row r="66" spans="5:5" x14ac:dyDescent="0.25">
      <c r="E66">
        <v>10.46</v>
      </c>
    </row>
    <row r="67" spans="5:5" x14ac:dyDescent="0.25">
      <c r="E67">
        <v>10.45</v>
      </c>
    </row>
    <row r="68" spans="5:5" x14ac:dyDescent="0.25">
      <c r="E68">
        <v>10.44</v>
      </c>
    </row>
    <row r="69" spans="5:5" x14ac:dyDescent="0.25">
      <c r="E69">
        <v>10.43</v>
      </c>
    </row>
    <row r="70" spans="5:5" x14ac:dyDescent="0.25">
      <c r="E70">
        <v>10.42</v>
      </c>
    </row>
    <row r="71" spans="5:5" x14ac:dyDescent="0.25">
      <c r="E71">
        <v>10.41</v>
      </c>
    </row>
    <row r="72" spans="5:5" x14ac:dyDescent="0.25">
      <c r="E72">
        <v>10.4</v>
      </c>
    </row>
    <row r="73" spans="5:5" x14ac:dyDescent="0.25">
      <c r="E73">
        <v>10.39</v>
      </c>
    </row>
    <row r="74" spans="5:5" x14ac:dyDescent="0.25">
      <c r="E74">
        <v>10.38</v>
      </c>
    </row>
    <row r="75" spans="5:5" x14ac:dyDescent="0.25">
      <c r="E75">
        <v>10.37</v>
      </c>
    </row>
    <row r="76" spans="5:5" x14ac:dyDescent="0.25">
      <c r="E76">
        <v>10.36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6FF-8B1E-4F32-85C9-EBD96A769F7F}">
  <sheetPr>
    <tabColor theme="7" tint="-0.249977111117893"/>
  </sheetPr>
  <dimension ref="A1:I118"/>
  <sheetViews>
    <sheetView workbookViewId="0">
      <selection activeCell="G18" sqref="G18"/>
    </sheetView>
  </sheetViews>
  <sheetFormatPr defaultRowHeight="15" x14ac:dyDescent="0.25"/>
  <cols>
    <col min="1" max="1" width="18" customWidth="1"/>
    <col min="2" max="2" width="16.7109375" style="2" customWidth="1"/>
    <col min="3" max="3" width="24.7109375" customWidth="1"/>
    <col min="4" max="4" width="12.7109375" customWidth="1"/>
    <col min="7" max="7" width="20.5703125" customWidth="1"/>
    <col min="8" max="8" width="15.42578125" customWidth="1"/>
    <col min="9" max="9" width="11" customWidth="1"/>
  </cols>
  <sheetData>
    <row r="1" spans="1:9" x14ac:dyDescent="0.25">
      <c r="A1" t="s">
        <v>128</v>
      </c>
      <c r="G1" t="s">
        <v>133</v>
      </c>
    </row>
    <row r="2" spans="1:9" x14ac:dyDescent="0.25">
      <c r="A2" t="s">
        <v>127</v>
      </c>
      <c r="B2" s="2" t="s">
        <v>126</v>
      </c>
      <c r="C2" t="s">
        <v>125</v>
      </c>
      <c r="G2" t="s">
        <v>127</v>
      </c>
      <c r="H2" t="s">
        <v>68</v>
      </c>
      <c r="I2" t="s">
        <v>125</v>
      </c>
    </row>
    <row r="3" spans="1:9" x14ac:dyDescent="0.25">
      <c r="A3">
        <v>11.4</v>
      </c>
      <c r="B3" s="2">
        <v>1.7013888888888888E-3</v>
      </c>
      <c r="C3">
        <f t="shared" ref="C3:C39" si="0">(B4-B3)*86400</f>
        <v>3.0000000000000004</v>
      </c>
      <c r="D3" s="26">
        <f t="shared" ref="D3:D39" si="1">B4-B3</f>
        <v>3.4722222222222229E-5</v>
      </c>
      <c r="G3">
        <v>11.45</v>
      </c>
      <c r="H3" s="2">
        <v>1.3888888888888889E-4</v>
      </c>
      <c r="I3" s="2">
        <f t="shared" ref="I3:I34" si="2">H4-H3</f>
        <v>5.7870370370370373E-5</v>
      </c>
    </row>
    <row r="4" spans="1:9" x14ac:dyDescent="0.25">
      <c r="A4">
        <v>11.41</v>
      </c>
      <c r="B4" s="2">
        <v>1.736111111111111E-3</v>
      </c>
      <c r="C4">
        <f t="shared" si="0"/>
        <v>15.000000000000004</v>
      </c>
      <c r="D4" s="26">
        <f t="shared" si="1"/>
        <v>1.7361111111111114E-4</v>
      </c>
      <c r="G4">
        <v>11.44</v>
      </c>
      <c r="H4" s="2">
        <v>1.9675925925925926E-4</v>
      </c>
      <c r="I4" s="2">
        <f t="shared" si="2"/>
        <v>6.9444444444444458E-5</v>
      </c>
    </row>
    <row r="5" spans="1:9" x14ac:dyDescent="0.25">
      <c r="A5">
        <v>11.42</v>
      </c>
      <c r="B5" s="2">
        <v>1.9097222222222222E-3</v>
      </c>
      <c r="C5">
        <f t="shared" si="0"/>
        <v>13.000000000000014</v>
      </c>
      <c r="D5" s="26">
        <f t="shared" si="1"/>
        <v>1.5046296296296314E-4</v>
      </c>
      <c r="G5">
        <v>11.43</v>
      </c>
      <c r="H5" s="2">
        <v>2.6620370370370372E-4</v>
      </c>
      <c r="I5" s="2">
        <f t="shared" si="2"/>
        <v>5.7870370370370345E-5</v>
      </c>
    </row>
    <row r="6" spans="1:9" x14ac:dyDescent="0.25">
      <c r="A6">
        <v>11.43</v>
      </c>
      <c r="B6" s="2">
        <v>2.0601851851851853E-3</v>
      </c>
      <c r="C6">
        <f t="shared" si="0"/>
        <v>19.999999999999993</v>
      </c>
      <c r="D6" s="26">
        <f t="shared" si="1"/>
        <v>2.3148148148148138E-4</v>
      </c>
      <c r="G6">
        <v>11.42</v>
      </c>
      <c r="H6" s="2">
        <v>3.2407407407407406E-4</v>
      </c>
      <c r="I6" s="2">
        <f t="shared" si="2"/>
        <v>6.9444444444444458E-5</v>
      </c>
    </row>
    <row r="7" spans="1:9" x14ac:dyDescent="0.25">
      <c r="A7">
        <v>11.44</v>
      </c>
      <c r="B7" s="2">
        <v>2.2916666666666667E-3</v>
      </c>
      <c r="C7">
        <f t="shared" si="0"/>
        <v>25.999999999999993</v>
      </c>
      <c r="D7" s="26">
        <f t="shared" si="1"/>
        <v>3.0092592592592584E-4</v>
      </c>
      <c r="G7">
        <v>11.41</v>
      </c>
      <c r="H7" s="2">
        <v>3.9351851851851852E-4</v>
      </c>
      <c r="I7" s="2">
        <f t="shared" si="2"/>
        <v>5.7870370370370345E-5</v>
      </c>
    </row>
    <row r="8" spans="1:9" x14ac:dyDescent="0.25">
      <c r="A8">
        <v>11.45</v>
      </c>
      <c r="B8" s="2">
        <v>2.5925925925925925E-3</v>
      </c>
      <c r="C8">
        <f t="shared" si="0"/>
        <v>25</v>
      </c>
      <c r="D8" s="26">
        <f t="shared" si="1"/>
        <v>2.8935185185185184E-4</v>
      </c>
      <c r="G8">
        <v>11.4</v>
      </c>
      <c r="H8" s="2">
        <v>4.5138888888888887E-4</v>
      </c>
      <c r="I8" s="2">
        <f t="shared" si="2"/>
        <v>8.101851851851857E-5</v>
      </c>
    </row>
    <row r="9" spans="1:9" x14ac:dyDescent="0.25">
      <c r="A9">
        <v>11.46</v>
      </c>
      <c r="B9" s="2">
        <v>2.8819444444444444E-3</v>
      </c>
      <c r="C9">
        <f t="shared" si="0"/>
        <v>22.000000000000018</v>
      </c>
      <c r="D9" s="26">
        <f t="shared" si="1"/>
        <v>2.5462962962962982E-4</v>
      </c>
      <c r="G9">
        <v>11.39</v>
      </c>
      <c r="H9" s="2">
        <v>5.3240740740740744E-4</v>
      </c>
      <c r="I9" s="2">
        <f t="shared" si="2"/>
        <v>9.2592592592592574E-5</v>
      </c>
    </row>
    <row r="10" spans="1:9" x14ac:dyDescent="0.25">
      <c r="A10">
        <v>11.47</v>
      </c>
      <c r="B10" s="2">
        <v>3.1365740740740742E-3</v>
      </c>
      <c r="C10">
        <f t="shared" si="0"/>
        <v>22.999999999999972</v>
      </c>
      <c r="D10" s="26">
        <f t="shared" si="1"/>
        <v>2.6620370370370339E-4</v>
      </c>
      <c r="G10">
        <v>11.38</v>
      </c>
      <c r="H10" s="2">
        <v>6.2500000000000001E-4</v>
      </c>
      <c r="I10" s="2">
        <f t="shared" si="2"/>
        <v>1.5046296296296292E-4</v>
      </c>
    </row>
    <row r="11" spans="1:9" x14ac:dyDescent="0.25">
      <c r="A11">
        <v>11.48</v>
      </c>
      <c r="B11" s="2">
        <v>3.4027777777777776E-3</v>
      </c>
      <c r="C11">
        <f t="shared" si="0"/>
        <v>24.000000000000004</v>
      </c>
      <c r="D11" s="26">
        <f t="shared" si="1"/>
        <v>2.7777777777777783E-4</v>
      </c>
      <c r="G11">
        <v>11.37</v>
      </c>
      <c r="H11" s="2">
        <v>7.7546296296296293E-4</v>
      </c>
      <c r="I11" s="2">
        <f t="shared" si="2"/>
        <v>1.157407407407408E-4</v>
      </c>
    </row>
    <row r="12" spans="1:9" x14ac:dyDescent="0.25">
      <c r="A12">
        <v>11.49</v>
      </c>
      <c r="B12" s="2">
        <v>3.6805555555555554E-3</v>
      </c>
      <c r="C12">
        <f t="shared" si="0"/>
        <v>25</v>
      </c>
      <c r="D12" s="26">
        <f t="shared" si="1"/>
        <v>2.8935185185185184E-4</v>
      </c>
      <c r="G12">
        <v>11.36</v>
      </c>
      <c r="H12" s="2">
        <v>8.9120370370370373E-4</v>
      </c>
      <c r="I12" s="2">
        <f t="shared" si="2"/>
        <v>1.1574074074074069E-4</v>
      </c>
    </row>
    <row r="13" spans="1:9" x14ac:dyDescent="0.25">
      <c r="A13">
        <v>11.5</v>
      </c>
      <c r="B13" s="2">
        <v>3.9699074074074072E-3</v>
      </c>
      <c r="C13">
        <f t="shared" si="0"/>
        <v>29.000000000000011</v>
      </c>
      <c r="D13" s="26">
        <f t="shared" si="1"/>
        <v>3.3564814814814829E-4</v>
      </c>
      <c r="G13">
        <v>11.35</v>
      </c>
      <c r="H13" s="2">
        <v>1.0069444444444444E-3</v>
      </c>
      <c r="I13" s="2">
        <f t="shared" si="2"/>
        <v>1.0416666666666669E-4</v>
      </c>
    </row>
    <row r="14" spans="1:9" x14ac:dyDescent="0.25">
      <c r="A14">
        <v>11.51</v>
      </c>
      <c r="B14" s="2">
        <v>4.3055555555555555E-3</v>
      </c>
      <c r="C14">
        <f t="shared" si="0"/>
        <v>31</v>
      </c>
      <c r="D14" s="26">
        <f t="shared" si="1"/>
        <v>3.5879629629629629E-4</v>
      </c>
      <c r="G14">
        <v>11.34</v>
      </c>
      <c r="H14" s="2">
        <v>1.1111111111111111E-3</v>
      </c>
      <c r="I14" s="2">
        <f t="shared" si="2"/>
        <v>1.0416666666666669E-4</v>
      </c>
    </row>
    <row r="15" spans="1:9" x14ac:dyDescent="0.25">
      <c r="A15">
        <v>11.52</v>
      </c>
      <c r="B15" s="2">
        <v>4.6643518518518518E-3</v>
      </c>
      <c r="C15">
        <f t="shared" si="0"/>
        <v>48.999999999999964</v>
      </c>
      <c r="D15" s="26">
        <f t="shared" si="1"/>
        <v>5.6712962962962923E-4</v>
      </c>
      <c r="G15">
        <v>11.33</v>
      </c>
      <c r="H15" s="2">
        <v>1.2152777777777778E-3</v>
      </c>
      <c r="I15" s="2">
        <f t="shared" si="2"/>
        <v>1.5046296296296292E-4</v>
      </c>
    </row>
    <row r="16" spans="1:9" x14ac:dyDescent="0.25">
      <c r="A16">
        <v>11.53</v>
      </c>
      <c r="B16" s="2">
        <v>5.2314814814814811E-3</v>
      </c>
      <c r="C16">
        <f t="shared" si="0"/>
        <v>38.000000000000071</v>
      </c>
      <c r="D16" s="26">
        <f t="shared" si="1"/>
        <v>4.3981481481481562E-4</v>
      </c>
      <c r="G16">
        <v>11.32</v>
      </c>
      <c r="H16" s="2">
        <v>1.3657407407407407E-3</v>
      </c>
      <c r="I16" s="2">
        <f t="shared" si="2"/>
        <v>1.2731481481481491E-4</v>
      </c>
    </row>
    <row r="17" spans="1:9" x14ac:dyDescent="0.25">
      <c r="A17">
        <v>11.54</v>
      </c>
      <c r="B17" s="2">
        <v>5.6712962962962967E-3</v>
      </c>
      <c r="C17">
        <f t="shared" si="0"/>
        <v>43</v>
      </c>
      <c r="D17" s="26">
        <f t="shared" si="1"/>
        <v>4.9768518518518521E-4</v>
      </c>
      <c r="G17">
        <v>11.31</v>
      </c>
      <c r="H17" s="2">
        <v>1.4930555555555556E-3</v>
      </c>
      <c r="I17" s="2">
        <f t="shared" si="2"/>
        <v>2.0833333333333316E-4</v>
      </c>
    </row>
    <row r="18" spans="1:9" x14ac:dyDescent="0.25">
      <c r="A18">
        <v>11.55</v>
      </c>
      <c r="B18" s="2">
        <v>6.1689814814814819E-3</v>
      </c>
      <c r="C18">
        <f t="shared" si="0"/>
        <v>43</v>
      </c>
      <c r="D18" s="26">
        <f t="shared" si="1"/>
        <v>4.9768518518518521E-4</v>
      </c>
      <c r="G18">
        <v>11.3</v>
      </c>
      <c r="H18" s="2">
        <v>1.7013888888888888E-3</v>
      </c>
      <c r="I18" s="2">
        <f t="shared" si="2"/>
        <v>1.3888888888888892E-4</v>
      </c>
    </row>
    <row r="19" spans="1:9" x14ac:dyDescent="0.25">
      <c r="A19">
        <v>11.56</v>
      </c>
      <c r="B19" s="2">
        <v>6.6666666666666671E-3</v>
      </c>
      <c r="C19">
        <f t="shared" si="0"/>
        <v>23.999999999999929</v>
      </c>
      <c r="D19" s="26">
        <f t="shared" si="1"/>
        <v>2.7777777777777696E-4</v>
      </c>
      <c r="G19">
        <v>11.29</v>
      </c>
      <c r="H19" s="2">
        <v>1.8402777777777777E-3</v>
      </c>
      <c r="I19" s="2">
        <f t="shared" si="2"/>
        <v>1.3888888888888913E-4</v>
      </c>
    </row>
    <row r="20" spans="1:9" x14ac:dyDescent="0.25">
      <c r="A20">
        <v>11.57</v>
      </c>
      <c r="B20" s="2">
        <v>6.9444444444444441E-3</v>
      </c>
      <c r="C20">
        <f t="shared" si="0"/>
        <v>36.000000000000007</v>
      </c>
      <c r="D20" s="26">
        <f t="shared" si="1"/>
        <v>4.1666666666666675E-4</v>
      </c>
      <c r="G20">
        <v>11.28</v>
      </c>
      <c r="H20" s="2">
        <v>1.9791666666666668E-3</v>
      </c>
      <c r="I20" s="2">
        <f t="shared" si="2"/>
        <v>1.5046296296296292E-4</v>
      </c>
    </row>
    <row r="21" spans="1:9" x14ac:dyDescent="0.25">
      <c r="A21">
        <v>11.58</v>
      </c>
      <c r="B21" s="2">
        <v>7.3611111111111108E-3</v>
      </c>
      <c r="C21">
        <f t="shared" si="0"/>
        <v>53.000000000000014</v>
      </c>
      <c r="D21" s="26">
        <f t="shared" si="1"/>
        <v>6.1342592592592612E-4</v>
      </c>
      <c r="G21">
        <v>11.27</v>
      </c>
      <c r="H21" s="2">
        <v>2.1296296296296298E-3</v>
      </c>
      <c r="I21" s="2">
        <f t="shared" si="2"/>
        <v>1.7361111111111093E-4</v>
      </c>
    </row>
    <row r="22" spans="1:9" x14ac:dyDescent="0.25">
      <c r="A22">
        <v>11.59</v>
      </c>
      <c r="B22" s="2">
        <v>7.9745370370370369E-3</v>
      </c>
      <c r="C22">
        <f t="shared" si="0"/>
        <v>103.00000000000001</v>
      </c>
      <c r="D22" s="26">
        <f t="shared" si="1"/>
        <v>1.1921296296296298E-3</v>
      </c>
      <c r="G22">
        <v>11.26</v>
      </c>
      <c r="H22" s="2">
        <v>2.3032407407407407E-3</v>
      </c>
      <c r="I22" s="2">
        <f t="shared" si="2"/>
        <v>1.7361111111111136E-4</v>
      </c>
    </row>
    <row r="23" spans="1:9" x14ac:dyDescent="0.25">
      <c r="A23">
        <v>11.6</v>
      </c>
      <c r="B23" s="2">
        <v>9.1666666666666667E-3</v>
      </c>
      <c r="C23">
        <f t="shared" si="0"/>
        <v>76.999999999999943</v>
      </c>
      <c r="D23" s="26">
        <f t="shared" si="1"/>
        <v>8.9120370370370308E-4</v>
      </c>
      <c r="G23">
        <v>11.25</v>
      </c>
      <c r="H23" s="2">
        <v>2.476851851851852E-3</v>
      </c>
      <c r="I23" s="2">
        <f t="shared" si="2"/>
        <v>1.6203703703703692E-4</v>
      </c>
    </row>
    <row r="24" spans="1:9" x14ac:dyDescent="0.25">
      <c r="A24">
        <v>11.61</v>
      </c>
      <c r="B24" s="2">
        <v>1.005787037037037E-2</v>
      </c>
      <c r="C24">
        <f t="shared" si="0"/>
        <v>98.000000000000085</v>
      </c>
      <c r="D24" s="26">
        <f t="shared" si="1"/>
        <v>1.1342592592592602E-3</v>
      </c>
      <c r="G24">
        <v>11.24</v>
      </c>
      <c r="H24" s="2">
        <v>2.638888888888889E-3</v>
      </c>
      <c r="I24" s="2">
        <f t="shared" si="2"/>
        <v>2.5462962962962939E-4</v>
      </c>
    </row>
    <row r="25" spans="1:9" x14ac:dyDescent="0.25">
      <c r="A25">
        <v>11.62</v>
      </c>
      <c r="B25" s="2">
        <v>1.119212962962963E-2</v>
      </c>
      <c r="C25">
        <f t="shared" si="0"/>
        <v>115.9999999999999</v>
      </c>
      <c r="D25" s="26">
        <f t="shared" si="1"/>
        <v>1.3425925925925914E-3</v>
      </c>
      <c r="G25">
        <v>11.23</v>
      </c>
      <c r="H25" s="27">
        <v>2.8935185185185184E-3</v>
      </c>
      <c r="I25" s="2">
        <f t="shared" si="2"/>
        <v>1.8518518518518537E-4</v>
      </c>
    </row>
    <row r="26" spans="1:9" x14ac:dyDescent="0.25">
      <c r="A26">
        <v>11.63</v>
      </c>
      <c r="B26" s="2">
        <v>1.2534722222222221E-2</v>
      </c>
      <c r="C26">
        <f t="shared" si="0"/>
        <v>134</v>
      </c>
      <c r="D26" s="26">
        <f t="shared" si="1"/>
        <v>1.5509259259259261E-3</v>
      </c>
      <c r="G26">
        <v>11.22</v>
      </c>
      <c r="H26" s="27">
        <v>3.0787037037037037E-3</v>
      </c>
      <c r="I26" s="2">
        <f t="shared" si="2"/>
        <v>1.7361111111111093E-4</v>
      </c>
    </row>
    <row r="27" spans="1:9" x14ac:dyDescent="0.25">
      <c r="A27">
        <v>11.64</v>
      </c>
      <c r="B27" s="2">
        <v>1.4085648148148147E-2</v>
      </c>
      <c r="C27">
        <f t="shared" si="0"/>
        <v>174.00000000000009</v>
      </c>
      <c r="D27" s="26">
        <f t="shared" si="1"/>
        <v>2.0138888888888897E-3</v>
      </c>
      <c r="G27">
        <v>11.21</v>
      </c>
      <c r="H27" s="27">
        <v>3.2523148148148147E-3</v>
      </c>
      <c r="I27" s="2">
        <f t="shared" si="2"/>
        <v>1.8518518518518537E-4</v>
      </c>
    </row>
    <row r="28" spans="1:9" x14ac:dyDescent="0.25">
      <c r="A28">
        <v>11.65</v>
      </c>
      <c r="B28" s="2">
        <v>1.6099537037037037E-2</v>
      </c>
      <c r="C28">
        <f t="shared" si="0"/>
        <v>197.00000000000011</v>
      </c>
      <c r="D28" s="26">
        <f t="shared" si="1"/>
        <v>2.280092592592594E-3</v>
      </c>
      <c r="E28" s="26"/>
      <c r="G28">
        <v>11.2</v>
      </c>
      <c r="H28" s="27">
        <v>3.4375E-3</v>
      </c>
      <c r="I28" s="2">
        <f t="shared" si="2"/>
        <v>2.0833333333333337E-4</v>
      </c>
    </row>
    <row r="29" spans="1:9" x14ac:dyDescent="0.25">
      <c r="A29">
        <v>11.66</v>
      </c>
      <c r="B29" s="2">
        <v>1.8379629629629631E-2</v>
      </c>
      <c r="C29">
        <f t="shared" si="0"/>
        <v>232.99999999999974</v>
      </c>
      <c r="D29" s="26">
        <f t="shared" si="1"/>
        <v>2.6967592592592564E-3</v>
      </c>
      <c r="G29">
        <v>11.19</v>
      </c>
      <c r="H29" s="27">
        <v>3.6458333333333334E-3</v>
      </c>
      <c r="I29" s="2">
        <f t="shared" si="2"/>
        <v>1.7361111111111093E-4</v>
      </c>
    </row>
    <row r="30" spans="1:9" x14ac:dyDescent="0.25">
      <c r="A30">
        <v>11.67</v>
      </c>
      <c r="B30" s="2">
        <v>2.1076388888888888E-2</v>
      </c>
      <c r="C30">
        <f t="shared" si="0"/>
        <v>415.00000000000023</v>
      </c>
      <c r="D30" s="26">
        <f t="shared" si="1"/>
        <v>4.8032407407407433E-3</v>
      </c>
      <c r="G30">
        <v>11.18</v>
      </c>
      <c r="H30" s="27">
        <v>3.8194444444444443E-3</v>
      </c>
      <c r="I30" s="2">
        <f t="shared" si="2"/>
        <v>2.0833333333333337E-4</v>
      </c>
    </row>
    <row r="31" spans="1:9" x14ac:dyDescent="0.25">
      <c r="A31">
        <v>11.68</v>
      </c>
      <c r="B31" s="2">
        <v>2.5879629629629631E-2</v>
      </c>
      <c r="C31">
        <f t="shared" si="0"/>
        <v>303.99999999999994</v>
      </c>
      <c r="D31" s="26">
        <f t="shared" si="1"/>
        <v>3.518518518518518E-3</v>
      </c>
      <c r="G31">
        <v>11.17</v>
      </c>
      <c r="H31" s="27">
        <v>4.0277777777777777E-3</v>
      </c>
      <c r="I31" s="2">
        <f t="shared" si="2"/>
        <v>2.0833333333333381E-4</v>
      </c>
    </row>
    <row r="32" spans="1:9" x14ac:dyDescent="0.25">
      <c r="A32">
        <v>11.69</v>
      </c>
      <c r="B32" s="2">
        <v>2.9398148148148149E-2</v>
      </c>
      <c r="C32">
        <f t="shared" si="0"/>
        <v>395.99999999999983</v>
      </c>
      <c r="D32" s="26">
        <f t="shared" si="1"/>
        <v>4.5833333333333316E-3</v>
      </c>
      <c r="G32">
        <v>11.16</v>
      </c>
      <c r="H32" s="2">
        <v>4.2361111111111115E-3</v>
      </c>
      <c r="I32" s="2">
        <f t="shared" si="2"/>
        <v>3.0092592592592584E-4</v>
      </c>
    </row>
    <row r="33" spans="1:9" x14ac:dyDescent="0.25">
      <c r="A33">
        <v>11.7</v>
      </c>
      <c r="B33" s="2">
        <v>3.3981481481481481E-2</v>
      </c>
      <c r="C33">
        <f t="shared" si="0"/>
        <v>442.99999999999989</v>
      </c>
      <c r="D33" s="26">
        <f t="shared" si="1"/>
        <v>5.1273148148148137E-3</v>
      </c>
      <c r="G33">
        <v>11.15</v>
      </c>
      <c r="H33" s="2">
        <v>4.5370370370370373E-3</v>
      </c>
      <c r="I33" s="2">
        <f t="shared" si="2"/>
        <v>1.9675925925925937E-4</v>
      </c>
    </row>
    <row r="34" spans="1:9" x14ac:dyDescent="0.25">
      <c r="A34">
        <v>11.71</v>
      </c>
      <c r="B34" s="2">
        <v>3.9108796296296294E-2</v>
      </c>
      <c r="C34">
        <f t="shared" si="0"/>
        <v>527.00000000000045</v>
      </c>
      <c r="D34" s="26">
        <f t="shared" si="1"/>
        <v>6.0995370370370422E-3</v>
      </c>
      <c r="G34">
        <v>11.14</v>
      </c>
      <c r="H34" s="2">
        <v>4.7337962962962967E-3</v>
      </c>
      <c r="I34" s="2">
        <f t="shared" si="2"/>
        <v>2.3148148148148095E-4</v>
      </c>
    </row>
    <row r="35" spans="1:9" x14ac:dyDescent="0.25">
      <c r="A35">
        <v>11.72</v>
      </c>
      <c r="B35" s="2">
        <v>4.5208333333333336E-2</v>
      </c>
      <c r="C35">
        <f t="shared" si="0"/>
        <v>557.99999999999966</v>
      </c>
      <c r="D35" s="26">
        <f t="shared" si="1"/>
        <v>6.4583333333333298E-3</v>
      </c>
      <c r="G35">
        <v>11.13</v>
      </c>
      <c r="H35" s="2">
        <v>4.9652777777777777E-3</v>
      </c>
      <c r="I35" s="2">
        <f t="shared" ref="I35:I66" si="3">H36-H35</f>
        <v>2.1990740740740738E-4</v>
      </c>
    </row>
    <row r="36" spans="1:9" x14ac:dyDescent="0.25">
      <c r="A36">
        <v>11.73</v>
      </c>
      <c r="B36" s="2">
        <v>5.1666666666666666E-2</v>
      </c>
      <c r="C36">
        <f t="shared" si="0"/>
        <v>702</v>
      </c>
      <c r="D36" s="26">
        <f t="shared" si="1"/>
        <v>8.1250000000000003E-3</v>
      </c>
      <c r="G36">
        <v>11.12</v>
      </c>
      <c r="H36" s="2">
        <v>5.185185185185185E-3</v>
      </c>
      <c r="I36" s="2">
        <f t="shared" si="3"/>
        <v>2.1990740740740738E-4</v>
      </c>
    </row>
    <row r="37" spans="1:9" x14ac:dyDescent="0.25">
      <c r="A37">
        <v>11.74</v>
      </c>
      <c r="B37" s="2">
        <v>5.9791666666666667E-2</v>
      </c>
      <c r="C37">
        <f t="shared" si="0"/>
        <v>1326.0000000000005</v>
      </c>
      <c r="D37" s="26">
        <f t="shared" si="1"/>
        <v>1.5347222222222227E-2</v>
      </c>
      <c r="G37">
        <v>11.11</v>
      </c>
      <c r="H37" s="2">
        <v>5.4050925925925924E-3</v>
      </c>
      <c r="I37" s="2">
        <f t="shared" si="3"/>
        <v>2.0833333333333381E-4</v>
      </c>
    </row>
    <row r="38" spans="1:9" x14ac:dyDescent="0.25">
      <c r="A38">
        <v>11.75</v>
      </c>
      <c r="B38" s="2">
        <v>7.5138888888888894E-2</v>
      </c>
      <c r="C38">
        <f t="shared" si="0"/>
        <v>832.99999999999909</v>
      </c>
      <c r="D38" s="26">
        <f t="shared" si="1"/>
        <v>9.6412037037036935E-3</v>
      </c>
      <c r="G38">
        <v>11.1</v>
      </c>
      <c r="H38" s="2">
        <v>5.6134259259259262E-3</v>
      </c>
      <c r="I38" s="2">
        <f t="shared" si="3"/>
        <v>2.3148148148148095E-4</v>
      </c>
    </row>
    <row r="39" spans="1:9" x14ac:dyDescent="0.25">
      <c r="A39">
        <v>11.76</v>
      </c>
      <c r="B39" s="2">
        <v>8.4780092592592587E-2</v>
      </c>
      <c r="C39">
        <f t="shared" si="0"/>
        <v>1643.0000000000011</v>
      </c>
      <c r="D39" s="26">
        <f t="shared" si="1"/>
        <v>1.9016203703703716E-2</v>
      </c>
      <c r="G39">
        <v>11.09</v>
      </c>
      <c r="H39" s="2">
        <v>5.8449074074074072E-3</v>
      </c>
      <c r="I39" s="2">
        <f t="shared" si="3"/>
        <v>3.4722222222222272E-4</v>
      </c>
    </row>
    <row r="40" spans="1:9" x14ac:dyDescent="0.25">
      <c r="A40">
        <v>11.77</v>
      </c>
      <c r="B40" s="2">
        <v>0.1037962962962963</v>
      </c>
      <c r="D40" s="26"/>
      <c r="G40">
        <v>11.08</v>
      </c>
      <c r="H40" s="2">
        <v>6.1921296296296299E-3</v>
      </c>
      <c r="I40" s="2">
        <f t="shared" si="3"/>
        <v>2.6620370370370339E-4</v>
      </c>
    </row>
    <row r="41" spans="1:9" x14ac:dyDescent="0.25">
      <c r="A41">
        <v>11.78</v>
      </c>
      <c r="C41">
        <f t="shared" ref="C41:C62" si="4">(B42-B41)*86400</f>
        <v>0</v>
      </c>
      <c r="D41" s="26">
        <f t="shared" ref="D41:D62" si="5">B42-B41</f>
        <v>0</v>
      </c>
      <c r="G41">
        <v>11.07</v>
      </c>
      <c r="H41" s="2">
        <v>6.4583333333333333E-3</v>
      </c>
      <c r="I41" s="2">
        <f t="shared" si="3"/>
        <v>2.1990740740740738E-4</v>
      </c>
    </row>
    <row r="42" spans="1:9" x14ac:dyDescent="0.25">
      <c r="A42">
        <v>11.79</v>
      </c>
      <c r="C42">
        <f t="shared" si="4"/>
        <v>0</v>
      </c>
      <c r="D42" s="26">
        <f t="shared" si="5"/>
        <v>0</v>
      </c>
      <c r="G42">
        <v>11.06</v>
      </c>
      <c r="H42" s="2">
        <v>6.6782407407407407E-3</v>
      </c>
      <c r="I42" s="2">
        <f t="shared" si="3"/>
        <v>2.3148148148148182E-4</v>
      </c>
    </row>
    <row r="43" spans="1:9" x14ac:dyDescent="0.25">
      <c r="A43">
        <v>11.8</v>
      </c>
      <c r="C43">
        <f t="shared" si="4"/>
        <v>0</v>
      </c>
      <c r="D43" s="26">
        <f t="shared" si="5"/>
        <v>0</v>
      </c>
      <c r="G43">
        <v>11.05</v>
      </c>
      <c r="H43" s="2">
        <v>6.9097222222222225E-3</v>
      </c>
      <c r="I43" s="2">
        <f t="shared" si="3"/>
        <v>2.1990740740740738E-4</v>
      </c>
    </row>
    <row r="44" spans="1:9" x14ac:dyDescent="0.25">
      <c r="A44">
        <v>11.81</v>
      </c>
      <c r="C44">
        <f t="shared" si="4"/>
        <v>0</v>
      </c>
      <c r="D44" s="26">
        <f t="shared" si="5"/>
        <v>0</v>
      </c>
      <c r="G44">
        <v>11.04</v>
      </c>
      <c r="H44" s="2">
        <v>7.1296296296296299E-3</v>
      </c>
      <c r="I44" s="2">
        <f t="shared" si="3"/>
        <v>2.4305555555555539E-4</v>
      </c>
    </row>
    <row r="45" spans="1:9" x14ac:dyDescent="0.25">
      <c r="A45">
        <v>11.82</v>
      </c>
      <c r="C45">
        <f t="shared" si="4"/>
        <v>0</v>
      </c>
      <c r="D45" s="26">
        <f t="shared" si="5"/>
        <v>0</v>
      </c>
      <c r="G45">
        <v>11.03</v>
      </c>
      <c r="H45" s="2">
        <v>7.3726851851851852E-3</v>
      </c>
      <c r="I45" s="2">
        <f t="shared" si="3"/>
        <v>2.6620370370370339E-4</v>
      </c>
    </row>
    <row r="46" spans="1:9" x14ac:dyDescent="0.25">
      <c r="A46">
        <v>11.83</v>
      </c>
      <c r="C46">
        <f t="shared" si="4"/>
        <v>0</v>
      </c>
      <c r="D46" s="26">
        <f t="shared" si="5"/>
        <v>0</v>
      </c>
      <c r="G46">
        <v>11.02</v>
      </c>
      <c r="H46" s="2">
        <v>7.6388888888888886E-3</v>
      </c>
      <c r="I46" s="2">
        <f t="shared" si="3"/>
        <v>3.7037037037037073E-4</v>
      </c>
    </row>
    <row r="47" spans="1:9" x14ac:dyDescent="0.25">
      <c r="A47">
        <v>11.84</v>
      </c>
      <c r="C47">
        <f t="shared" si="4"/>
        <v>0</v>
      </c>
      <c r="D47" s="26">
        <f t="shared" si="5"/>
        <v>0</v>
      </c>
      <c r="G47">
        <v>11.01</v>
      </c>
      <c r="H47" s="2">
        <v>8.0092592592592594E-3</v>
      </c>
      <c r="I47" s="2">
        <f t="shared" si="3"/>
        <v>2.1990740740740651E-4</v>
      </c>
    </row>
    <row r="48" spans="1:9" x14ac:dyDescent="0.25">
      <c r="A48">
        <v>11.85</v>
      </c>
      <c r="C48">
        <f t="shared" si="4"/>
        <v>0</v>
      </c>
      <c r="D48" s="26">
        <f t="shared" si="5"/>
        <v>0</v>
      </c>
      <c r="G48">
        <v>11</v>
      </c>
      <c r="H48" s="2">
        <v>8.2291666666666659E-3</v>
      </c>
      <c r="I48" s="2">
        <f t="shared" si="3"/>
        <v>2.3148148148148182E-4</v>
      </c>
    </row>
    <row r="49" spans="1:9" x14ac:dyDescent="0.25">
      <c r="A49">
        <v>11.86</v>
      </c>
      <c r="C49">
        <f t="shared" si="4"/>
        <v>0</v>
      </c>
      <c r="D49" s="26">
        <f t="shared" si="5"/>
        <v>0</v>
      </c>
      <c r="G49">
        <v>10.99</v>
      </c>
      <c r="H49" s="2">
        <v>8.4606481481481477E-3</v>
      </c>
      <c r="I49" s="2">
        <f t="shared" si="3"/>
        <v>2.4305555555555539E-4</v>
      </c>
    </row>
    <row r="50" spans="1:9" x14ac:dyDescent="0.25">
      <c r="A50">
        <v>11.87</v>
      </c>
      <c r="C50">
        <f t="shared" si="4"/>
        <v>0</v>
      </c>
      <c r="D50" s="26">
        <f t="shared" si="5"/>
        <v>0</v>
      </c>
      <c r="G50">
        <v>10.98</v>
      </c>
      <c r="H50" s="2">
        <v>8.7037037037037031E-3</v>
      </c>
      <c r="I50" s="2">
        <f t="shared" si="3"/>
        <v>2.6620370370370426E-4</v>
      </c>
    </row>
    <row r="51" spans="1:9" x14ac:dyDescent="0.25">
      <c r="A51">
        <v>11.88</v>
      </c>
      <c r="C51">
        <f t="shared" si="4"/>
        <v>0</v>
      </c>
      <c r="D51" s="26">
        <f t="shared" si="5"/>
        <v>0</v>
      </c>
      <c r="G51">
        <v>10.97</v>
      </c>
      <c r="H51" s="2">
        <v>8.9699074074074073E-3</v>
      </c>
      <c r="I51" s="2">
        <f t="shared" si="3"/>
        <v>2.1990740740740825E-4</v>
      </c>
    </row>
    <row r="52" spans="1:9" x14ac:dyDescent="0.25">
      <c r="A52">
        <v>11.89</v>
      </c>
      <c r="C52">
        <f t="shared" si="4"/>
        <v>0</v>
      </c>
      <c r="D52" s="26">
        <f t="shared" si="5"/>
        <v>0</v>
      </c>
      <c r="G52">
        <v>10.96</v>
      </c>
      <c r="H52" s="2">
        <v>9.1898148148148156E-3</v>
      </c>
      <c r="I52" s="2">
        <f t="shared" si="3"/>
        <v>2.7777777777777783E-4</v>
      </c>
    </row>
    <row r="53" spans="1:9" x14ac:dyDescent="0.25">
      <c r="A53">
        <v>11.9</v>
      </c>
      <c r="C53">
        <f t="shared" si="4"/>
        <v>0</v>
      </c>
      <c r="D53" s="26">
        <f t="shared" si="5"/>
        <v>0</v>
      </c>
      <c r="G53">
        <v>10.95</v>
      </c>
      <c r="H53" s="2">
        <v>9.4675925925925934E-3</v>
      </c>
      <c r="I53" s="2">
        <f t="shared" si="3"/>
        <v>3.2407407407407385E-4</v>
      </c>
    </row>
    <row r="54" spans="1:9" x14ac:dyDescent="0.25">
      <c r="A54">
        <v>11.91</v>
      </c>
      <c r="C54">
        <f t="shared" si="4"/>
        <v>0</v>
      </c>
      <c r="D54" s="26">
        <f t="shared" si="5"/>
        <v>0</v>
      </c>
      <c r="G54">
        <v>10.94</v>
      </c>
      <c r="H54" s="2">
        <v>9.7916666666666673E-3</v>
      </c>
      <c r="I54" s="2">
        <f t="shared" si="3"/>
        <v>2.4305555555555539E-4</v>
      </c>
    </row>
    <row r="55" spans="1:9" x14ac:dyDescent="0.25">
      <c r="A55">
        <v>11.92</v>
      </c>
      <c r="C55">
        <f t="shared" si="4"/>
        <v>0</v>
      </c>
      <c r="D55" s="26">
        <f t="shared" si="5"/>
        <v>0</v>
      </c>
      <c r="G55">
        <v>10.93</v>
      </c>
      <c r="H55" s="2">
        <v>1.0034722222222223E-2</v>
      </c>
      <c r="I55" s="2">
        <f t="shared" si="3"/>
        <v>2.1990740740740651E-4</v>
      </c>
    </row>
    <row r="56" spans="1:9" x14ac:dyDescent="0.25">
      <c r="A56">
        <v>11.93</v>
      </c>
      <c r="C56">
        <f t="shared" si="4"/>
        <v>0</v>
      </c>
      <c r="D56" s="26">
        <f t="shared" si="5"/>
        <v>0</v>
      </c>
      <c r="G56">
        <v>10.92</v>
      </c>
      <c r="H56" s="2">
        <v>1.0254629629629629E-2</v>
      </c>
      <c r="I56" s="2">
        <f t="shared" si="3"/>
        <v>2.3148148148148182E-4</v>
      </c>
    </row>
    <row r="57" spans="1:9" x14ac:dyDescent="0.25">
      <c r="A57">
        <v>11.94</v>
      </c>
      <c r="C57">
        <f t="shared" si="4"/>
        <v>0</v>
      </c>
      <c r="D57" s="26">
        <f t="shared" si="5"/>
        <v>0</v>
      </c>
      <c r="G57">
        <v>10.91</v>
      </c>
      <c r="H57" s="2">
        <v>1.0486111111111111E-2</v>
      </c>
      <c r="I57" s="2">
        <f t="shared" si="3"/>
        <v>2.1990740740740825E-4</v>
      </c>
    </row>
    <row r="58" spans="1:9" x14ac:dyDescent="0.25">
      <c r="A58">
        <v>11.95</v>
      </c>
      <c r="C58">
        <f t="shared" si="4"/>
        <v>0</v>
      </c>
      <c r="D58" s="26">
        <f t="shared" si="5"/>
        <v>0</v>
      </c>
      <c r="G58">
        <v>10.9</v>
      </c>
      <c r="H58" s="2">
        <v>1.0706018518518519E-2</v>
      </c>
      <c r="I58" s="2">
        <f t="shared" si="3"/>
        <v>2.5462962962962896E-4</v>
      </c>
    </row>
    <row r="59" spans="1:9" x14ac:dyDescent="0.25">
      <c r="A59">
        <v>11.96</v>
      </c>
      <c r="C59">
        <f t="shared" si="4"/>
        <v>0</v>
      </c>
      <c r="D59" s="26">
        <f t="shared" si="5"/>
        <v>0</v>
      </c>
      <c r="G59">
        <v>10.89</v>
      </c>
      <c r="H59" s="2">
        <v>1.0960648148148148E-2</v>
      </c>
      <c r="I59" s="2">
        <f t="shared" si="3"/>
        <v>2.0833333333333294E-4</v>
      </c>
    </row>
    <row r="60" spans="1:9" x14ac:dyDescent="0.25">
      <c r="A60">
        <v>11.97</v>
      </c>
      <c r="C60">
        <f t="shared" si="4"/>
        <v>0</v>
      </c>
      <c r="D60" s="26">
        <f t="shared" si="5"/>
        <v>0</v>
      </c>
      <c r="G60">
        <v>10.88</v>
      </c>
      <c r="H60" s="2">
        <v>1.1168981481481481E-2</v>
      </c>
      <c r="I60" s="2">
        <f t="shared" si="3"/>
        <v>3.0092592592592671E-4</v>
      </c>
    </row>
    <row r="61" spans="1:9" x14ac:dyDescent="0.25">
      <c r="A61">
        <v>11.98</v>
      </c>
      <c r="C61">
        <f t="shared" si="4"/>
        <v>0</v>
      </c>
      <c r="D61" s="26">
        <f t="shared" si="5"/>
        <v>0</v>
      </c>
      <c r="G61">
        <v>10.87</v>
      </c>
      <c r="H61" s="2">
        <v>1.1469907407407408E-2</v>
      </c>
      <c r="I61" s="2">
        <f t="shared" si="3"/>
        <v>2.4305555555555539E-4</v>
      </c>
    </row>
    <row r="62" spans="1:9" x14ac:dyDescent="0.25">
      <c r="A62">
        <v>11.99</v>
      </c>
      <c r="C62">
        <f t="shared" si="4"/>
        <v>0</v>
      </c>
      <c r="D62" s="26">
        <f t="shared" si="5"/>
        <v>0</v>
      </c>
      <c r="G62">
        <v>10.86</v>
      </c>
      <c r="H62" s="2">
        <v>1.1712962962962963E-2</v>
      </c>
      <c r="I62" s="2">
        <f t="shared" si="3"/>
        <v>1.851851851851858E-4</v>
      </c>
    </row>
    <row r="63" spans="1:9" x14ac:dyDescent="0.25">
      <c r="A63">
        <v>12</v>
      </c>
      <c r="C63">
        <f>(B79-B63)*86400</f>
        <v>0</v>
      </c>
      <c r="D63" s="26">
        <f>B79-B63</f>
        <v>0</v>
      </c>
      <c r="G63">
        <v>10.85</v>
      </c>
      <c r="H63" s="2">
        <v>1.1898148148148149E-2</v>
      </c>
      <c r="I63" s="2">
        <f t="shared" si="3"/>
        <v>2.1990740740740651E-4</v>
      </c>
    </row>
    <row r="64" spans="1:9" x14ac:dyDescent="0.25">
      <c r="G64">
        <v>10.84</v>
      </c>
      <c r="H64" s="2">
        <v>1.2118055555555556E-2</v>
      </c>
      <c r="I64" s="2">
        <f t="shared" si="3"/>
        <v>1.851851851851858E-4</v>
      </c>
    </row>
    <row r="65" spans="7:9" x14ac:dyDescent="0.25">
      <c r="G65">
        <v>10.83</v>
      </c>
      <c r="H65" s="2">
        <v>1.2303240740740741E-2</v>
      </c>
      <c r="I65" s="2">
        <f t="shared" si="3"/>
        <v>2.1990740740740651E-4</v>
      </c>
    </row>
    <row r="66" spans="7:9" x14ac:dyDescent="0.25">
      <c r="G66">
        <v>10.82</v>
      </c>
      <c r="H66" s="2">
        <v>1.2523148148148148E-2</v>
      </c>
      <c r="I66" s="2">
        <f t="shared" si="3"/>
        <v>2.0833333333333294E-4</v>
      </c>
    </row>
    <row r="67" spans="7:9" x14ac:dyDescent="0.25">
      <c r="G67">
        <v>10.81</v>
      </c>
      <c r="H67" s="2">
        <v>1.2731481481481481E-2</v>
      </c>
      <c r="I67" s="2">
        <f t="shared" ref="I67:I98" si="6">H68-H67</f>
        <v>2.6620370370370426E-4</v>
      </c>
    </row>
    <row r="68" spans="7:9" x14ac:dyDescent="0.25">
      <c r="G68">
        <v>10.8</v>
      </c>
      <c r="H68" s="2">
        <v>1.2997685185185185E-2</v>
      </c>
      <c r="I68" s="2">
        <f t="shared" si="6"/>
        <v>1.6203703703703692E-4</v>
      </c>
    </row>
    <row r="69" spans="7:9" x14ac:dyDescent="0.25">
      <c r="G69">
        <v>10.79</v>
      </c>
      <c r="H69" s="2">
        <v>1.3159722222222222E-2</v>
      </c>
      <c r="I69" s="2">
        <f t="shared" si="6"/>
        <v>2.0833333333333294E-4</v>
      </c>
    </row>
    <row r="70" spans="7:9" x14ac:dyDescent="0.25">
      <c r="G70">
        <v>10.78</v>
      </c>
      <c r="H70" s="2">
        <v>1.3368055555555555E-2</v>
      </c>
      <c r="I70" s="2">
        <f t="shared" si="6"/>
        <v>1.851851851851858E-4</v>
      </c>
    </row>
    <row r="71" spans="7:9" x14ac:dyDescent="0.25">
      <c r="G71">
        <v>10.77</v>
      </c>
      <c r="H71" s="2">
        <v>1.3553240740740741E-2</v>
      </c>
      <c r="I71" s="2">
        <f t="shared" si="6"/>
        <v>1.7361111111111049E-4</v>
      </c>
    </row>
    <row r="72" spans="7:9" x14ac:dyDescent="0.25">
      <c r="G72">
        <v>10.76</v>
      </c>
      <c r="H72" s="2">
        <v>1.3726851851851851E-2</v>
      </c>
      <c r="I72" s="2">
        <f t="shared" si="6"/>
        <v>1.6203703703703692E-4</v>
      </c>
    </row>
    <row r="73" spans="7:9" x14ac:dyDescent="0.25">
      <c r="G73">
        <v>10.75</v>
      </c>
      <c r="H73" s="2">
        <v>1.3888888888888888E-2</v>
      </c>
      <c r="I73" s="2">
        <f t="shared" si="6"/>
        <v>1.7361111111111223E-4</v>
      </c>
    </row>
    <row r="74" spans="7:9" x14ac:dyDescent="0.25">
      <c r="G74">
        <v>10.74</v>
      </c>
      <c r="H74" s="2">
        <v>1.40625E-2</v>
      </c>
      <c r="I74" s="2">
        <f t="shared" si="6"/>
        <v>1.8518518518518406E-4</v>
      </c>
    </row>
    <row r="75" spans="7:9" x14ac:dyDescent="0.25">
      <c r="G75">
        <v>10.73</v>
      </c>
      <c r="H75" s="2">
        <v>1.4247685185185184E-2</v>
      </c>
      <c r="I75" s="2">
        <f t="shared" si="6"/>
        <v>2.1990740740740825E-4</v>
      </c>
    </row>
    <row r="76" spans="7:9" x14ac:dyDescent="0.25">
      <c r="G76">
        <v>10.72</v>
      </c>
      <c r="H76" s="2">
        <v>1.4467592592592593E-2</v>
      </c>
      <c r="I76" s="2">
        <f t="shared" si="6"/>
        <v>1.6203703703703692E-4</v>
      </c>
    </row>
    <row r="77" spans="7:9" x14ac:dyDescent="0.25">
      <c r="G77">
        <v>10.71</v>
      </c>
      <c r="H77" s="2">
        <v>1.462962962962963E-2</v>
      </c>
      <c r="I77" s="2">
        <f t="shared" si="6"/>
        <v>1.6203703703703692E-4</v>
      </c>
    </row>
    <row r="78" spans="7:9" x14ac:dyDescent="0.25">
      <c r="G78">
        <v>10.7</v>
      </c>
      <c r="H78" s="2">
        <v>1.4791666666666667E-2</v>
      </c>
      <c r="I78" s="2">
        <f t="shared" si="6"/>
        <v>1.3888888888888978E-4</v>
      </c>
    </row>
    <row r="79" spans="7:9" x14ac:dyDescent="0.25">
      <c r="G79">
        <v>10.69</v>
      </c>
      <c r="H79" s="2">
        <v>1.4930555555555556E-2</v>
      </c>
      <c r="I79" s="2">
        <f t="shared" si="6"/>
        <v>1.5046296296296162E-4</v>
      </c>
    </row>
    <row r="80" spans="7:9" x14ac:dyDescent="0.25">
      <c r="G80">
        <v>10.68</v>
      </c>
      <c r="H80" s="2">
        <v>1.5081018518518518E-2</v>
      </c>
      <c r="I80" s="2">
        <f t="shared" si="6"/>
        <v>1.2731481481481621E-4</v>
      </c>
    </row>
    <row r="81" spans="7:9" x14ac:dyDescent="0.25">
      <c r="G81">
        <v>10.67</v>
      </c>
      <c r="H81" s="2">
        <v>1.5208333333333334E-2</v>
      </c>
      <c r="I81" s="2">
        <f t="shared" si="6"/>
        <v>1.5046296296296162E-4</v>
      </c>
    </row>
    <row r="82" spans="7:9" x14ac:dyDescent="0.25">
      <c r="G82">
        <v>10.66</v>
      </c>
      <c r="H82" s="2">
        <v>1.5358796296296296E-2</v>
      </c>
      <c r="I82" s="2">
        <f t="shared" si="6"/>
        <v>2.0833333333333467E-4</v>
      </c>
    </row>
    <row r="83" spans="7:9" x14ac:dyDescent="0.25">
      <c r="G83">
        <v>10.65</v>
      </c>
      <c r="H83" s="2">
        <v>1.556712962962963E-2</v>
      </c>
      <c r="I83" s="2">
        <f t="shared" si="6"/>
        <v>1.3888888888888805E-4</v>
      </c>
    </row>
    <row r="84" spans="7:9" x14ac:dyDescent="0.25">
      <c r="G84">
        <v>10.64</v>
      </c>
      <c r="H84" s="2">
        <v>1.5706018518518518E-2</v>
      </c>
      <c r="I84" s="2">
        <f t="shared" si="6"/>
        <v>1.3888888888888978E-4</v>
      </c>
    </row>
    <row r="85" spans="7:9" x14ac:dyDescent="0.25">
      <c r="G85">
        <v>10.63</v>
      </c>
      <c r="H85" s="2">
        <v>1.5844907407407408E-2</v>
      </c>
      <c r="I85" s="2">
        <f t="shared" si="6"/>
        <v>1.2731481481481274E-4</v>
      </c>
    </row>
    <row r="86" spans="7:9" x14ac:dyDescent="0.25">
      <c r="G86">
        <v>10.62</v>
      </c>
      <c r="H86" s="2">
        <v>1.5972222222222221E-2</v>
      </c>
      <c r="I86" s="2">
        <f t="shared" si="6"/>
        <v>1.3888888888888978E-4</v>
      </c>
    </row>
    <row r="87" spans="7:9" x14ac:dyDescent="0.25">
      <c r="G87">
        <v>10.61</v>
      </c>
      <c r="H87" s="2">
        <v>1.6111111111111111E-2</v>
      </c>
      <c r="I87" s="2">
        <f t="shared" si="6"/>
        <v>1.1574074074074264E-4</v>
      </c>
    </row>
    <row r="88" spans="7:9" x14ac:dyDescent="0.25">
      <c r="G88">
        <v>10.6</v>
      </c>
      <c r="H88" s="2">
        <v>1.6226851851851853E-2</v>
      </c>
      <c r="I88" s="2">
        <f t="shared" si="6"/>
        <v>1.1574074074073917E-4</v>
      </c>
    </row>
    <row r="89" spans="7:9" x14ac:dyDescent="0.25">
      <c r="G89">
        <v>10.59</v>
      </c>
      <c r="H89" s="2">
        <v>1.6342592592592593E-2</v>
      </c>
      <c r="I89" s="2">
        <f t="shared" si="6"/>
        <v>1.9675925925925764E-4</v>
      </c>
    </row>
    <row r="90" spans="7:9" x14ac:dyDescent="0.25">
      <c r="G90">
        <v>10.58</v>
      </c>
      <c r="H90" s="2">
        <v>1.653935185185185E-2</v>
      </c>
      <c r="I90" s="2">
        <f t="shared" si="6"/>
        <v>1.0416666666666907E-4</v>
      </c>
    </row>
    <row r="91" spans="7:9" x14ac:dyDescent="0.25">
      <c r="G91">
        <v>10.57</v>
      </c>
      <c r="H91" s="2">
        <v>1.6643518518518519E-2</v>
      </c>
      <c r="I91" s="2">
        <f t="shared" si="6"/>
        <v>1.2731481481481274E-4</v>
      </c>
    </row>
    <row r="92" spans="7:9" x14ac:dyDescent="0.25">
      <c r="G92">
        <v>10.56</v>
      </c>
      <c r="H92" s="2">
        <v>1.6770833333333332E-2</v>
      </c>
      <c r="I92" s="2">
        <f t="shared" si="6"/>
        <v>1.0416666666666907E-4</v>
      </c>
    </row>
    <row r="93" spans="7:9" x14ac:dyDescent="0.25">
      <c r="G93">
        <v>10.55</v>
      </c>
      <c r="H93" s="2">
        <v>1.6875000000000001E-2</v>
      </c>
      <c r="I93" s="2">
        <f t="shared" si="6"/>
        <v>1.1574074074073917E-4</v>
      </c>
    </row>
    <row r="94" spans="7:9" x14ac:dyDescent="0.25">
      <c r="G94">
        <v>10.54</v>
      </c>
      <c r="H94" s="2">
        <v>1.699074074074074E-2</v>
      </c>
      <c r="I94" s="2">
        <f t="shared" si="6"/>
        <v>1.041666666666656E-4</v>
      </c>
    </row>
    <row r="95" spans="7:9" x14ac:dyDescent="0.25">
      <c r="G95">
        <v>10.53</v>
      </c>
      <c r="H95" s="2">
        <v>1.7094907407407406E-2</v>
      </c>
      <c r="I95" s="2">
        <f t="shared" si="6"/>
        <v>9.2592592592595502E-5</v>
      </c>
    </row>
    <row r="96" spans="7:9" x14ac:dyDescent="0.25">
      <c r="G96">
        <v>10.52</v>
      </c>
      <c r="H96" s="2">
        <v>1.7187500000000001E-2</v>
      </c>
      <c r="I96" s="2">
        <f t="shared" si="6"/>
        <v>1.5046296296295988E-4</v>
      </c>
    </row>
    <row r="97" spans="7:9" x14ac:dyDescent="0.25">
      <c r="G97">
        <v>10.51</v>
      </c>
      <c r="H97" s="2">
        <v>1.7337962962962961E-2</v>
      </c>
      <c r="I97" s="2">
        <f t="shared" si="6"/>
        <v>1.0416666666666907E-4</v>
      </c>
    </row>
    <row r="98" spans="7:9" x14ac:dyDescent="0.25">
      <c r="G98">
        <v>10.5</v>
      </c>
      <c r="H98" s="2">
        <v>1.744212962962963E-2</v>
      </c>
      <c r="I98" s="2">
        <f t="shared" si="6"/>
        <v>9.2592592592592032E-5</v>
      </c>
    </row>
    <row r="99" spans="7:9" x14ac:dyDescent="0.25">
      <c r="G99">
        <v>10.49</v>
      </c>
      <c r="H99" s="2">
        <v>1.7534722222222222E-2</v>
      </c>
      <c r="I99" s="2">
        <f t="shared" ref="I99:I117" si="7">H100-H99</f>
        <v>1.041666666666656E-4</v>
      </c>
    </row>
    <row r="100" spans="7:9" x14ac:dyDescent="0.25">
      <c r="G100">
        <v>10.48</v>
      </c>
      <c r="H100" s="2">
        <v>1.7638888888888888E-2</v>
      </c>
      <c r="I100" s="2">
        <f t="shared" si="7"/>
        <v>1.1574074074074264E-4</v>
      </c>
    </row>
    <row r="101" spans="7:9" x14ac:dyDescent="0.25">
      <c r="G101">
        <v>10.47</v>
      </c>
      <c r="H101" s="2">
        <v>1.7754629629629631E-2</v>
      </c>
      <c r="I101" s="2">
        <f t="shared" si="7"/>
        <v>1.041666666666656E-4</v>
      </c>
    </row>
    <row r="102" spans="7:9" x14ac:dyDescent="0.25">
      <c r="G102">
        <v>10.46</v>
      </c>
      <c r="H102" s="2">
        <v>1.7858796296296296E-2</v>
      </c>
      <c r="I102" s="2">
        <f t="shared" si="7"/>
        <v>9.2592592592592032E-5</v>
      </c>
    </row>
    <row r="103" spans="7:9" x14ac:dyDescent="0.25">
      <c r="G103">
        <v>10.45</v>
      </c>
      <c r="H103" s="2">
        <v>1.7951388888888888E-2</v>
      </c>
      <c r="I103" s="2">
        <f t="shared" si="7"/>
        <v>1.2731481481481621E-4</v>
      </c>
    </row>
    <row r="104" spans="7:9" x14ac:dyDescent="0.25">
      <c r="G104">
        <v>10.44</v>
      </c>
      <c r="H104" s="2">
        <v>1.8078703703703704E-2</v>
      </c>
      <c r="I104" s="2">
        <f t="shared" si="7"/>
        <v>1.041666666666656E-4</v>
      </c>
    </row>
    <row r="105" spans="7:9" x14ac:dyDescent="0.25">
      <c r="G105">
        <v>10.43</v>
      </c>
      <c r="H105" s="2">
        <v>1.818287037037037E-2</v>
      </c>
      <c r="I105" s="2">
        <f t="shared" si="7"/>
        <v>9.2592592592592032E-5</v>
      </c>
    </row>
    <row r="106" spans="7:9" x14ac:dyDescent="0.25">
      <c r="G106">
        <v>10.42</v>
      </c>
      <c r="H106" s="2">
        <v>1.8275462962962962E-2</v>
      </c>
      <c r="I106" s="2">
        <f t="shared" si="7"/>
        <v>9.2592592592592032E-5</v>
      </c>
    </row>
    <row r="107" spans="7:9" x14ac:dyDescent="0.25">
      <c r="G107">
        <v>10.41</v>
      </c>
      <c r="H107" s="2">
        <v>1.8368055555555554E-2</v>
      </c>
      <c r="I107" s="2">
        <f t="shared" si="7"/>
        <v>1.1574074074074264E-4</v>
      </c>
    </row>
    <row r="108" spans="7:9" x14ac:dyDescent="0.25">
      <c r="G108">
        <v>10.4</v>
      </c>
      <c r="H108" s="2">
        <v>1.8483796296296297E-2</v>
      </c>
      <c r="I108" s="2">
        <f t="shared" si="7"/>
        <v>9.2592592592592032E-5</v>
      </c>
    </row>
    <row r="109" spans="7:9" x14ac:dyDescent="0.25">
      <c r="G109">
        <v>10.39</v>
      </c>
      <c r="H109" s="2">
        <v>1.8576388888888889E-2</v>
      </c>
      <c r="I109" s="2">
        <f t="shared" si="7"/>
        <v>9.2592592592592032E-5</v>
      </c>
    </row>
    <row r="110" spans="7:9" x14ac:dyDescent="0.25">
      <c r="G110">
        <v>10.38</v>
      </c>
      <c r="H110" s="2">
        <v>1.8668981481481481E-2</v>
      </c>
      <c r="I110" s="2">
        <f t="shared" si="7"/>
        <v>1.3888888888888978E-4</v>
      </c>
    </row>
    <row r="111" spans="7:9" x14ac:dyDescent="0.25">
      <c r="G111">
        <v>10.37</v>
      </c>
      <c r="H111" s="2">
        <v>1.8807870370370371E-2</v>
      </c>
      <c r="I111" s="2">
        <f t="shared" si="7"/>
        <v>8.1018518518518462E-5</v>
      </c>
    </row>
    <row r="112" spans="7:9" x14ac:dyDescent="0.25">
      <c r="G112">
        <v>10.36</v>
      </c>
      <c r="H112" s="2">
        <v>1.8888888888888889E-2</v>
      </c>
      <c r="I112" s="2">
        <f t="shared" si="7"/>
        <v>9.2592592592592032E-5</v>
      </c>
    </row>
    <row r="113" spans="7:9" x14ac:dyDescent="0.25">
      <c r="G113">
        <v>10.35</v>
      </c>
      <c r="H113" s="2">
        <v>1.8981481481481481E-2</v>
      </c>
      <c r="I113" s="2">
        <f t="shared" si="7"/>
        <v>6.9444444444444892E-5</v>
      </c>
    </row>
    <row r="114" spans="7:9" x14ac:dyDescent="0.25">
      <c r="G114">
        <v>10.34</v>
      </c>
      <c r="H114" s="2">
        <v>1.9050925925925926E-2</v>
      </c>
      <c r="I114" s="2">
        <f t="shared" si="7"/>
        <v>8.1018518518518462E-5</v>
      </c>
    </row>
    <row r="115" spans="7:9" x14ac:dyDescent="0.25">
      <c r="G115">
        <v>10.33</v>
      </c>
      <c r="H115" s="2">
        <v>1.9131944444444444E-2</v>
      </c>
      <c r="I115" s="2">
        <f t="shared" si="7"/>
        <v>8.1018518518518462E-5</v>
      </c>
    </row>
    <row r="116" spans="7:9" x14ac:dyDescent="0.25">
      <c r="G116">
        <v>10.32</v>
      </c>
      <c r="H116" s="2">
        <v>1.9212962962962963E-2</v>
      </c>
      <c r="I116" s="2">
        <f t="shared" si="7"/>
        <v>8.1018518518518462E-5</v>
      </c>
    </row>
    <row r="117" spans="7:9" x14ac:dyDescent="0.25">
      <c r="G117">
        <v>10.31</v>
      </c>
      <c r="H117" s="2">
        <v>1.9293981481481481E-2</v>
      </c>
      <c r="I117" s="2">
        <f t="shared" si="7"/>
        <v>1.1574074074073917E-4</v>
      </c>
    </row>
    <row r="118" spans="7:9" x14ac:dyDescent="0.25">
      <c r="G118">
        <v>10.3</v>
      </c>
      <c r="H118" s="2">
        <v>1.9409722222222221E-2</v>
      </c>
      <c r="I118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Analisis Baterai</vt:lpstr>
      <vt:lpstr>Testing</vt:lpstr>
      <vt:lpstr>Hasil Uji</vt:lpstr>
      <vt:lpstr>Tegangan ke Analog</vt:lpstr>
      <vt:lpstr>Uji Manual 1</vt:lpstr>
      <vt:lpstr>Uji Manual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Haidar Ali</dc:creator>
  <cp:lastModifiedBy>haidarali</cp:lastModifiedBy>
  <dcterms:created xsi:type="dcterms:W3CDTF">2015-06-05T18:17:20Z</dcterms:created>
  <dcterms:modified xsi:type="dcterms:W3CDTF">2024-12-13T02:36:47Z</dcterms:modified>
</cp:coreProperties>
</file>