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28800" windowHeight="12330" activeTab="1"/>
  </bookViews>
  <sheets>
    <sheet name="USOS_GENERAL" sheetId="1" r:id="rId1"/>
    <sheet name="USOS_ESPECI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2" l="1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A2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B24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" i="2"/>
  <c r="X24" i="2" l="1"/>
  <c r="F3" i="1"/>
  <c r="F4" i="1"/>
  <c r="F5" i="1"/>
  <c r="F2" i="1"/>
  <c r="F6" i="1" s="1"/>
  <c r="B11" i="1" s="1"/>
  <c r="C6" i="1"/>
  <c r="D6" i="1"/>
  <c r="E6" i="1"/>
  <c r="B6" i="1"/>
  <c r="B13" i="1" l="1"/>
  <c r="E12" i="1"/>
  <c r="B10" i="1"/>
  <c r="E13" i="1"/>
  <c r="C13" i="1"/>
  <c r="B12" i="1"/>
  <c r="F12" i="1" s="1"/>
  <c r="E11" i="1"/>
  <c r="E10" i="1"/>
  <c r="D11" i="1"/>
  <c r="C12" i="1"/>
  <c r="D10" i="1"/>
  <c r="D14" i="1" s="1"/>
  <c r="C11" i="1"/>
  <c r="F11" i="1" s="1"/>
  <c r="D13" i="1"/>
  <c r="D12" i="1"/>
  <c r="C10" i="1"/>
  <c r="B14" i="1"/>
  <c r="C14" i="1" l="1"/>
  <c r="E14" i="1"/>
  <c r="F10" i="1"/>
  <c r="F13" i="1"/>
  <c r="F14" i="1" l="1"/>
</calcChain>
</file>

<file path=xl/sharedStrings.xml><?xml version="1.0" encoding="utf-8"?>
<sst xmlns="http://schemas.openxmlformats.org/spreadsheetml/2006/main" count="106" uniqueCount="27">
  <si>
    <t>Agrario</t>
  </si>
  <si>
    <t>Cobertura vegetal y suelos</t>
  </si>
  <si>
    <t>Urbano e infraestructuras</t>
  </si>
  <si>
    <t>Zonas humedas</t>
  </si>
  <si>
    <t>Salinas</t>
  </si>
  <si>
    <t>Invernaderos</t>
  </si>
  <si>
    <t>Marisma</t>
  </si>
  <si>
    <t>Tejido urbano</t>
  </si>
  <si>
    <t>Zonas industriales y comerciales</t>
  </si>
  <si>
    <t>Infraestructuras de comunicaciones</t>
  </si>
  <si>
    <t>Zonas mineras, escombreras o de vertido</t>
  </si>
  <si>
    <t>Zonas verdes y espacios de ocio</t>
  </si>
  <si>
    <t>Mares y oceanos</t>
  </si>
  <si>
    <t>Rios, cauces o ramblas</t>
  </si>
  <si>
    <t>Vegetacion riparia</t>
  </si>
  <si>
    <t>Lagos y lagunas</t>
  </si>
  <si>
    <t>Masas de agua artificial</t>
  </si>
  <si>
    <t>Cultivos herbaceos</t>
  </si>
  <si>
    <t>Areas agrarias heterogeneas</t>
  </si>
  <si>
    <t>Vegetacion natural</t>
  </si>
  <si>
    <t>Playas, dunas y arenales</t>
  </si>
  <si>
    <t>Areas con fuertes procesos erosivos</t>
  </si>
  <si>
    <t>Zonas en construccion</t>
  </si>
  <si>
    <t>Lenoso regadio</t>
  </si>
  <si>
    <t>Lenoso secano</t>
  </si>
  <si>
    <t>Vegetacion con eucaliptos</t>
  </si>
  <si>
    <t>MUCVA (abajo) SIOSE (dcha)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</si>
</sst>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0" fontId="0" fillId="0" borderId="2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9" fontId="0" fillId="0" borderId="4" xfId="1" applyNumberFormat="1" applyFont="1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3" fillId="0" borderId="0" xfId="0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1" sqref="J11"/>
    </sheetView>
  </sheetViews>
  <sheetFormatPr baseColWidth="10" defaultRowHeight="15" x14ac:dyDescent="0.25"/>
  <cols>
    <col min="1" max="1" width="31.140625" bestFit="1" customWidth="1"/>
    <col min="2" max="2" width="12" bestFit="1" customWidth="1"/>
    <col min="3" max="3" width="31.140625" bestFit="1" customWidth="1"/>
    <col min="4" max="4" width="30" bestFit="1" customWidth="1"/>
    <col min="5" max="5" width="15.85546875" bestFit="1" customWidth="1"/>
  </cols>
  <sheetData>
    <row r="1" spans="1:12" ht="15.75" thickBot="1" x14ac:dyDescent="0.3">
      <c r="B1" s="12" t="s">
        <v>0</v>
      </c>
      <c r="C1" s="13" t="s">
        <v>1</v>
      </c>
      <c r="D1" s="13" t="s">
        <v>2</v>
      </c>
      <c r="E1" s="14" t="s">
        <v>3</v>
      </c>
    </row>
    <row r="2" spans="1:12" x14ac:dyDescent="0.25">
      <c r="A2" s="15" t="s">
        <v>0</v>
      </c>
      <c r="B2" s="3">
        <v>420</v>
      </c>
      <c r="C2" s="4">
        <v>148</v>
      </c>
      <c r="D2" s="4">
        <v>52</v>
      </c>
      <c r="E2" s="5">
        <v>104</v>
      </c>
      <c r="F2" s="5">
        <f>SUM(B2:E2)</f>
        <v>724</v>
      </c>
      <c r="H2" s="1"/>
      <c r="I2" s="1"/>
      <c r="J2" s="1"/>
      <c r="K2" s="1"/>
      <c r="L2" s="1"/>
    </row>
    <row r="3" spans="1:12" x14ac:dyDescent="0.25">
      <c r="A3" s="16" t="s">
        <v>1</v>
      </c>
      <c r="B3" s="6">
        <v>25</v>
      </c>
      <c r="C3" s="2">
        <v>492</v>
      </c>
      <c r="D3" s="2">
        <v>47</v>
      </c>
      <c r="E3" s="7">
        <v>204</v>
      </c>
      <c r="F3" s="7">
        <f t="shared" ref="F3:F5" si="0">SUM(B3:E3)</f>
        <v>768</v>
      </c>
      <c r="I3" s="1"/>
      <c r="J3" s="1"/>
      <c r="K3" s="1"/>
      <c r="L3" s="1"/>
    </row>
    <row r="4" spans="1:12" x14ac:dyDescent="0.25">
      <c r="A4" s="16" t="s">
        <v>2</v>
      </c>
      <c r="B4" s="6">
        <v>8</v>
      </c>
      <c r="C4" s="2">
        <v>15</v>
      </c>
      <c r="D4" s="2">
        <v>63</v>
      </c>
      <c r="E4" s="7">
        <v>5</v>
      </c>
      <c r="F4" s="7">
        <f t="shared" si="0"/>
        <v>91</v>
      </c>
      <c r="H4" s="1"/>
      <c r="I4" s="1"/>
      <c r="J4" s="1"/>
      <c r="K4" s="1"/>
      <c r="L4" s="1"/>
    </row>
    <row r="5" spans="1:12" ht="15.75" thickBot="1" x14ac:dyDescent="0.3">
      <c r="A5" s="17" t="s">
        <v>3</v>
      </c>
      <c r="B5" s="8">
        <v>4</v>
      </c>
      <c r="C5" s="9">
        <v>6</v>
      </c>
      <c r="D5" s="9">
        <v>8</v>
      </c>
      <c r="E5" s="10">
        <v>479</v>
      </c>
      <c r="F5" s="7">
        <f t="shared" si="0"/>
        <v>497</v>
      </c>
      <c r="K5" s="1"/>
    </row>
    <row r="6" spans="1:12" ht="15.75" thickBot="1" x14ac:dyDescent="0.3">
      <c r="B6" s="8">
        <f>SUM(B2:B5)</f>
        <v>457</v>
      </c>
      <c r="C6" s="9">
        <f t="shared" ref="C6:E6" si="1">SUM(C2:C5)</f>
        <v>661</v>
      </c>
      <c r="D6" s="9">
        <f t="shared" si="1"/>
        <v>170</v>
      </c>
      <c r="E6" s="9">
        <f t="shared" si="1"/>
        <v>792</v>
      </c>
      <c r="F6" s="11">
        <f>SUM(F2:F5)</f>
        <v>2080</v>
      </c>
    </row>
    <row r="8" spans="1:12" ht="15.75" thickBot="1" x14ac:dyDescent="0.3"/>
    <row r="9" spans="1:12" ht="15.75" thickBot="1" x14ac:dyDescent="0.3">
      <c r="B9" s="12" t="s">
        <v>0</v>
      </c>
      <c r="C9" s="13" t="s">
        <v>1</v>
      </c>
      <c r="D9" s="13" t="s">
        <v>2</v>
      </c>
      <c r="E9" s="14" t="s">
        <v>3</v>
      </c>
    </row>
    <row r="10" spans="1:12" x14ac:dyDescent="0.25">
      <c r="A10" s="15" t="s">
        <v>0</v>
      </c>
      <c r="B10" s="18">
        <f>B2/$F$6</f>
        <v>0.20192307692307693</v>
      </c>
      <c r="C10" s="19">
        <f t="shared" ref="C10:E10" si="2">C2/$F$6</f>
        <v>7.1153846153846151E-2</v>
      </c>
      <c r="D10" s="19">
        <f t="shared" si="2"/>
        <v>2.5000000000000001E-2</v>
      </c>
      <c r="E10" s="27">
        <f t="shared" si="2"/>
        <v>0.05</v>
      </c>
      <c r="F10" s="20">
        <f>SUM(B10:E10)</f>
        <v>0.34807692307692312</v>
      </c>
    </row>
    <row r="11" spans="1:12" x14ac:dyDescent="0.25">
      <c r="A11" s="16" t="s">
        <v>1</v>
      </c>
      <c r="B11" s="21">
        <f t="shared" ref="B11:E11" si="3">B3/$F$6</f>
        <v>1.201923076923077E-2</v>
      </c>
      <c r="C11" s="22">
        <f t="shared" si="3"/>
        <v>0.23653846153846153</v>
      </c>
      <c r="D11" s="22">
        <f t="shared" si="3"/>
        <v>2.2596153846153846E-2</v>
      </c>
      <c r="E11" s="23">
        <f t="shared" si="3"/>
        <v>9.8076923076923075E-2</v>
      </c>
      <c r="F11" s="23">
        <f t="shared" ref="F11:F13" si="4">SUM(B11:E11)</f>
        <v>0.3692307692307692</v>
      </c>
    </row>
    <row r="12" spans="1:12" x14ac:dyDescent="0.25">
      <c r="A12" s="16" t="s">
        <v>2</v>
      </c>
      <c r="B12" s="21">
        <f t="shared" ref="B12:E12" si="5">B4/$F$6</f>
        <v>3.8461538461538464E-3</v>
      </c>
      <c r="C12" s="22">
        <f t="shared" si="5"/>
        <v>7.2115384615384619E-3</v>
      </c>
      <c r="D12" s="22">
        <f t="shared" si="5"/>
        <v>3.0288461538461538E-2</v>
      </c>
      <c r="E12" s="23">
        <f t="shared" si="5"/>
        <v>2.403846153846154E-3</v>
      </c>
      <c r="F12" s="23">
        <f t="shared" si="4"/>
        <v>4.3749999999999997E-2</v>
      </c>
    </row>
    <row r="13" spans="1:12" ht="15.75" thickBot="1" x14ac:dyDescent="0.3">
      <c r="A13" s="17" t="s">
        <v>3</v>
      </c>
      <c r="B13" s="24">
        <f t="shared" ref="B13:E13" si="6">B5/$F$6</f>
        <v>1.9230769230769232E-3</v>
      </c>
      <c r="C13" s="25">
        <f t="shared" si="6"/>
        <v>2.8846153846153848E-3</v>
      </c>
      <c r="D13" s="25">
        <f t="shared" si="6"/>
        <v>3.8461538461538464E-3</v>
      </c>
      <c r="E13" s="26">
        <f t="shared" si="6"/>
        <v>0.23028846153846153</v>
      </c>
      <c r="F13" s="23">
        <f t="shared" si="4"/>
        <v>0.23894230769230768</v>
      </c>
    </row>
    <row r="14" spans="1:12" ht="15.75" thickBot="1" x14ac:dyDescent="0.3">
      <c r="B14" s="24">
        <f>SUM(B10:B13)</f>
        <v>0.21971153846153846</v>
      </c>
      <c r="C14" s="25">
        <f t="shared" ref="C14" si="7">SUM(C10:C13)</f>
        <v>0.31778846153846152</v>
      </c>
      <c r="D14" s="25">
        <f t="shared" ref="D14" si="8">SUM(D10:D13)</f>
        <v>8.1730769230769232E-2</v>
      </c>
      <c r="E14" s="25">
        <f t="shared" ref="E14" si="9">SUM(E10:E13)</f>
        <v>0.38076923076923075</v>
      </c>
      <c r="F14" s="11">
        <f>SUM(F10:F13)</f>
        <v>1</v>
      </c>
    </row>
  </sheetData>
  <conditionalFormatting sqref="B10:E1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topLeftCell="X4" zoomScale="85" zoomScaleNormal="85" workbookViewId="0">
      <selection activeCell="X9" sqref="X9"/>
    </sheetView>
  </sheetViews>
  <sheetFormatPr baseColWidth="10" defaultRowHeight="15" x14ac:dyDescent="0.25"/>
  <cols>
    <col min="2" max="5" width="3.7109375" bestFit="1" customWidth="1"/>
    <col min="6" max="6" width="4" bestFit="1" customWidth="1"/>
    <col min="7" max="9" width="3.7109375" bestFit="1" customWidth="1"/>
    <col min="10" max="10" width="4" bestFit="1" customWidth="1"/>
    <col min="11" max="12" width="3.7109375" bestFit="1" customWidth="1"/>
    <col min="13" max="13" width="4" bestFit="1" customWidth="1"/>
    <col min="14" max="14" width="3.7109375" bestFit="1" customWidth="1"/>
    <col min="15" max="15" width="4" bestFit="1" customWidth="1"/>
    <col min="16" max="17" width="3.7109375" bestFit="1" customWidth="1"/>
    <col min="18" max="18" width="4" bestFit="1" customWidth="1"/>
    <col min="19" max="23" width="3.7109375" bestFit="1" customWidth="1"/>
    <col min="27" max="48" width="5" customWidth="1"/>
  </cols>
  <sheetData>
    <row r="1" spans="1:49" ht="199.5" thickBot="1" x14ac:dyDescent="0.3">
      <c r="A1" s="31" t="s">
        <v>26</v>
      </c>
      <c r="B1" s="28" t="s">
        <v>18</v>
      </c>
      <c r="C1" s="29" t="s">
        <v>21</v>
      </c>
      <c r="D1" s="29" t="s">
        <v>17</v>
      </c>
      <c r="E1" s="29" t="s">
        <v>9</v>
      </c>
      <c r="F1" s="29" t="s">
        <v>5</v>
      </c>
      <c r="G1" s="29" t="s">
        <v>15</v>
      </c>
      <c r="H1" s="29" t="s">
        <v>23</v>
      </c>
      <c r="I1" s="29" t="s">
        <v>24</v>
      </c>
      <c r="J1" s="29" t="s">
        <v>12</v>
      </c>
      <c r="K1" s="29" t="s">
        <v>6</v>
      </c>
      <c r="L1" s="29" t="s">
        <v>16</v>
      </c>
      <c r="M1" s="29" t="s">
        <v>20</v>
      </c>
      <c r="N1" s="29" t="s">
        <v>13</v>
      </c>
      <c r="O1" s="29" t="s">
        <v>4</v>
      </c>
      <c r="P1" s="29" t="s">
        <v>7</v>
      </c>
      <c r="Q1" s="29" t="s">
        <v>25</v>
      </c>
      <c r="R1" s="29" t="s">
        <v>19</v>
      </c>
      <c r="S1" s="29" t="s">
        <v>14</v>
      </c>
      <c r="T1" s="29" t="s">
        <v>22</v>
      </c>
      <c r="U1" s="29" t="s">
        <v>8</v>
      </c>
      <c r="V1" s="29" t="s">
        <v>10</v>
      </c>
      <c r="W1" s="30" t="s">
        <v>11</v>
      </c>
      <c r="Z1" s="31" t="s">
        <v>26</v>
      </c>
      <c r="AA1" s="28" t="s">
        <v>18</v>
      </c>
      <c r="AB1" s="29" t="s">
        <v>21</v>
      </c>
      <c r="AC1" s="29" t="s">
        <v>17</v>
      </c>
      <c r="AD1" s="29" t="s">
        <v>9</v>
      </c>
      <c r="AE1" s="29" t="s">
        <v>5</v>
      </c>
      <c r="AF1" s="29" t="s">
        <v>15</v>
      </c>
      <c r="AG1" s="29" t="s">
        <v>23</v>
      </c>
      <c r="AH1" s="29" t="s">
        <v>24</v>
      </c>
      <c r="AI1" s="29" t="s">
        <v>12</v>
      </c>
      <c r="AJ1" s="29" t="s">
        <v>6</v>
      </c>
      <c r="AK1" s="29" t="s">
        <v>16</v>
      </c>
      <c r="AL1" s="29" t="s">
        <v>20</v>
      </c>
      <c r="AM1" s="29" t="s">
        <v>13</v>
      </c>
      <c r="AN1" s="29" t="s">
        <v>4</v>
      </c>
      <c r="AO1" s="29" t="s">
        <v>7</v>
      </c>
      <c r="AP1" s="29" t="s">
        <v>25</v>
      </c>
      <c r="AQ1" s="29" t="s">
        <v>19</v>
      </c>
      <c r="AR1" s="29" t="s">
        <v>14</v>
      </c>
      <c r="AS1" s="29" t="s">
        <v>22</v>
      </c>
      <c r="AT1" s="29" t="s">
        <v>8</v>
      </c>
      <c r="AU1" s="29" t="s">
        <v>10</v>
      </c>
      <c r="AV1" s="30" t="s">
        <v>11</v>
      </c>
    </row>
    <row r="2" spans="1:49" x14ac:dyDescent="0.25">
      <c r="A2" s="3" t="s">
        <v>18</v>
      </c>
      <c r="B2" s="6">
        <v>2</v>
      </c>
      <c r="C2" s="2">
        <v>5</v>
      </c>
      <c r="D2" s="2">
        <v>42</v>
      </c>
      <c r="E2" s="2">
        <v>3</v>
      </c>
      <c r="F2" s="2">
        <v>4</v>
      </c>
      <c r="G2" s="2">
        <v>0</v>
      </c>
      <c r="H2" s="2">
        <v>7</v>
      </c>
      <c r="I2" s="2">
        <v>36</v>
      </c>
      <c r="J2" s="2">
        <v>0</v>
      </c>
      <c r="K2" s="2">
        <v>0</v>
      </c>
      <c r="L2" s="2">
        <v>23</v>
      </c>
      <c r="M2" s="2">
        <v>1</v>
      </c>
      <c r="N2" s="2">
        <v>0</v>
      </c>
      <c r="O2" s="2">
        <v>6</v>
      </c>
      <c r="P2" s="2">
        <v>2</v>
      </c>
      <c r="Q2" s="2">
        <v>0</v>
      </c>
      <c r="R2" s="2">
        <v>36</v>
      </c>
      <c r="S2" s="2">
        <v>13</v>
      </c>
      <c r="T2" s="2">
        <v>0</v>
      </c>
      <c r="U2" s="2">
        <v>0</v>
      </c>
      <c r="V2" s="2">
        <v>0</v>
      </c>
      <c r="W2" s="7">
        <v>0</v>
      </c>
      <c r="X2" s="5">
        <f>SUM(B2:W2)</f>
        <v>180</v>
      </c>
      <c r="Z2" s="3" t="s">
        <v>18</v>
      </c>
      <c r="AA2" s="6">
        <f>B2/$AW$24</f>
        <v>9.6153846153846159E-4</v>
      </c>
      <c r="AB2" s="2">
        <f t="shared" ref="AB2:AV2" si="0">C2/$AW$24</f>
        <v>2.403846153846154E-3</v>
      </c>
      <c r="AC2" s="2">
        <f t="shared" si="0"/>
        <v>2.0192307692307693E-2</v>
      </c>
      <c r="AD2" s="2">
        <f t="shared" si="0"/>
        <v>1.4423076923076924E-3</v>
      </c>
      <c r="AE2" s="2">
        <f t="shared" si="0"/>
        <v>1.9230769230769232E-3</v>
      </c>
      <c r="AF2" s="2">
        <f t="shared" si="0"/>
        <v>0</v>
      </c>
      <c r="AG2" s="2">
        <f t="shared" si="0"/>
        <v>3.3653846153846156E-3</v>
      </c>
      <c r="AH2" s="2">
        <f t="shared" si="0"/>
        <v>1.7307692307692309E-2</v>
      </c>
      <c r="AI2" s="2">
        <f t="shared" si="0"/>
        <v>0</v>
      </c>
      <c r="AJ2" s="2">
        <f t="shared" si="0"/>
        <v>0</v>
      </c>
      <c r="AK2" s="2">
        <f t="shared" si="0"/>
        <v>1.1057692307692308E-2</v>
      </c>
      <c r="AL2" s="2">
        <f t="shared" si="0"/>
        <v>4.807692307692308E-4</v>
      </c>
      <c r="AM2" s="2">
        <f t="shared" si="0"/>
        <v>0</v>
      </c>
      <c r="AN2" s="2">
        <f t="shared" si="0"/>
        <v>2.8846153846153848E-3</v>
      </c>
      <c r="AO2" s="2">
        <f t="shared" si="0"/>
        <v>9.6153846153846159E-4</v>
      </c>
      <c r="AP2" s="2">
        <f t="shared" si="0"/>
        <v>0</v>
      </c>
      <c r="AQ2" s="2">
        <f t="shared" si="0"/>
        <v>1.7307692307692309E-2</v>
      </c>
      <c r="AR2" s="2">
        <f t="shared" si="0"/>
        <v>6.2500000000000003E-3</v>
      </c>
      <c r="AS2" s="2">
        <f t="shared" si="0"/>
        <v>0</v>
      </c>
      <c r="AT2" s="2">
        <f t="shared" si="0"/>
        <v>0</v>
      </c>
      <c r="AU2" s="2">
        <f t="shared" si="0"/>
        <v>0</v>
      </c>
      <c r="AV2" s="7">
        <f t="shared" si="0"/>
        <v>0</v>
      </c>
      <c r="AW2" s="5">
        <v>180</v>
      </c>
    </row>
    <row r="3" spans="1:49" x14ac:dyDescent="0.25">
      <c r="A3" s="6" t="s">
        <v>21</v>
      </c>
      <c r="B3" s="6">
        <v>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7">
        <v>0</v>
      </c>
      <c r="X3" s="7">
        <f t="shared" ref="X3:X23" si="1">SUM(B3:W3)</f>
        <v>4</v>
      </c>
      <c r="Z3" s="6" t="s">
        <v>21</v>
      </c>
      <c r="AA3" s="6">
        <f t="shared" ref="AA3:AA23" si="2">B3/$AW$24</f>
        <v>0</v>
      </c>
      <c r="AB3" s="2">
        <f t="shared" ref="AB3:AB23" si="3">C3/$AW$24</f>
        <v>9.6153846153846159E-4</v>
      </c>
      <c r="AC3" s="2">
        <f t="shared" ref="AC3:AC23" si="4">D3/$AW$24</f>
        <v>0</v>
      </c>
      <c r="AD3" s="2">
        <f t="shared" ref="AD3:AD23" si="5">E3/$AW$24</f>
        <v>0</v>
      </c>
      <c r="AE3" s="2">
        <f t="shared" ref="AE3:AE23" si="6">F3/$AW$24</f>
        <v>0</v>
      </c>
      <c r="AF3" s="2">
        <f t="shared" ref="AF3:AF23" si="7">G3/$AW$24</f>
        <v>0</v>
      </c>
      <c r="AG3" s="2">
        <f t="shared" ref="AG3:AG23" si="8">H3/$AW$24</f>
        <v>0</v>
      </c>
      <c r="AH3" s="2">
        <f t="shared" ref="AH3:AH23" si="9">I3/$AW$24</f>
        <v>0</v>
      </c>
      <c r="AI3" s="2">
        <f t="shared" ref="AI3:AI23" si="10">J3/$AW$24</f>
        <v>0</v>
      </c>
      <c r="AJ3" s="2">
        <f t="shared" ref="AJ3:AJ23" si="11">K3/$AW$24</f>
        <v>0</v>
      </c>
      <c r="AK3" s="2">
        <f t="shared" ref="AK3:AK23" si="12">L3/$AW$24</f>
        <v>0</v>
      </c>
      <c r="AL3" s="2">
        <f t="shared" ref="AL3:AL23" si="13">M3/$AW$24</f>
        <v>0</v>
      </c>
      <c r="AM3" s="2">
        <f t="shared" ref="AM3:AM23" si="14">N3/$AW$24</f>
        <v>0</v>
      </c>
      <c r="AN3" s="2">
        <f t="shared" ref="AN3:AN23" si="15">O3/$AW$24</f>
        <v>0</v>
      </c>
      <c r="AO3" s="2">
        <f t="shared" ref="AO3:AO23" si="16">P3/$AW$24</f>
        <v>0</v>
      </c>
      <c r="AP3" s="2">
        <f t="shared" ref="AP3:AP23" si="17">Q3/$AW$24</f>
        <v>0</v>
      </c>
      <c r="AQ3" s="2">
        <f t="shared" ref="AQ3:AQ23" si="18">R3/$AW$24</f>
        <v>4.807692307692308E-4</v>
      </c>
      <c r="AR3" s="2">
        <f t="shared" ref="AR3:AR23" si="19">S3/$AW$24</f>
        <v>0</v>
      </c>
      <c r="AS3" s="2">
        <f t="shared" ref="AS3:AS23" si="20">T3/$AW$24</f>
        <v>0</v>
      </c>
      <c r="AT3" s="2">
        <f t="shared" ref="AT3:AT23" si="21">U3/$AW$24</f>
        <v>0</v>
      </c>
      <c r="AU3" s="2">
        <f t="shared" ref="AU3:AU23" si="22">V3/$AW$24</f>
        <v>4.807692307692308E-4</v>
      </c>
      <c r="AV3" s="7">
        <f t="shared" ref="AV3:AV23" si="23">W3/$AW$24</f>
        <v>0</v>
      </c>
      <c r="AW3" s="7">
        <v>4</v>
      </c>
    </row>
    <row r="4" spans="1:49" x14ac:dyDescent="0.25">
      <c r="A4" s="6" t="s">
        <v>17</v>
      </c>
      <c r="B4" s="6">
        <v>2</v>
      </c>
      <c r="C4" s="2">
        <v>18</v>
      </c>
      <c r="D4" s="2">
        <v>57</v>
      </c>
      <c r="E4" s="2">
        <v>9</v>
      </c>
      <c r="F4" s="2">
        <v>15</v>
      </c>
      <c r="G4" s="2">
        <v>28</v>
      </c>
      <c r="H4" s="2">
        <v>3</v>
      </c>
      <c r="I4" s="2">
        <v>11</v>
      </c>
      <c r="J4" s="2">
        <v>0</v>
      </c>
      <c r="K4" s="2">
        <v>2</v>
      </c>
      <c r="L4" s="2">
        <v>9</v>
      </c>
      <c r="M4" s="2">
        <v>8</v>
      </c>
      <c r="N4" s="2">
        <v>0</v>
      </c>
      <c r="O4" s="2">
        <v>0</v>
      </c>
      <c r="P4" s="2">
        <v>16</v>
      </c>
      <c r="Q4" s="2">
        <v>0</v>
      </c>
      <c r="R4" s="2">
        <v>46</v>
      </c>
      <c r="S4" s="2">
        <v>10</v>
      </c>
      <c r="T4" s="2">
        <v>0</v>
      </c>
      <c r="U4" s="2">
        <v>1</v>
      </c>
      <c r="V4" s="2">
        <v>1</v>
      </c>
      <c r="W4" s="7">
        <v>4</v>
      </c>
      <c r="X4" s="7">
        <f t="shared" si="1"/>
        <v>240</v>
      </c>
      <c r="Z4" s="6" t="s">
        <v>17</v>
      </c>
      <c r="AA4" s="6">
        <f t="shared" si="2"/>
        <v>9.6153846153846159E-4</v>
      </c>
      <c r="AB4" s="2">
        <f t="shared" si="3"/>
        <v>8.6538461538461543E-3</v>
      </c>
      <c r="AC4" s="2">
        <f t="shared" si="4"/>
        <v>2.7403846153846154E-2</v>
      </c>
      <c r="AD4" s="2">
        <f t="shared" si="5"/>
        <v>4.3269230769230772E-3</v>
      </c>
      <c r="AE4" s="2">
        <f t="shared" si="6"/>
        <v>7.2115384615384619E-3</v>
      </c>
      <c r="AF4" s="2">
        <f t="shared" si="7"/>
        <v>1.3461538461538462E-2</v>
      </c>
      <c r="AG4" s="2">
        <f t="shared" si="8"/>
        <v>1.4423076923076924E-3</v>
      </c>
      <c r="AH4" s="2">
        <f t="shared" si="9"/>
        <v>5.2884615384615388E-3</v>
      </c>
      <c r="AI4" s="2">
        <f t="shared" si="10"/>
        <v>0</v>
      </c>
      <c r="AJ4" s="2">
        <f t="shared" si="11"/>
        <v>9.6153846153846159E-4</v>
      </c>
      <c r="AK4" s="2">
        <f t="shared" si="12"/>
        <v>4.3269230769230772E-3</v>
      </c>
      <c r="AL4" s="2">
        <f t="shared" si="13"/>
        <v>3.8461538461538464E-3</v>
      </c>
      <c r="AM4" s="2">
        <f t="shared" si="14"/>
        <v>0</v>
      </c>
      <c r="AN4" s="2">
        <f t="shared" si="15"/>
        <v>0</v>
      </c>
      <c r="AO4" s="2">
        <f t="shared" si="16"/>
        <v>7.6923076923076927E-3</v>
      </c>
      <c r="AP4" s="2">
        <f t="shared" si="17"/>
        <v>0</v>
      </c>
      <c r="AQ4" s="2">
        <f t="shared" si="18"/>
        <v>2.2115384615384617E-2</v>
      </c>
      <c r="AR4" s="2">
        <f t="shared" si="19"/>
        <v>4.807692307692308E-3</v>
      </c>
      <c r="AS4" s="2">
        <f t="shared" si="20"/>
        <v>0</v>
      </c>
      <c r="AT4" s="2">
        <f t="shared" si="21"/>
        <v>4.807692307692308E-4</v>
      </c>
      <c r="AU4" s="2">
        <f t="shared" si="22"/>
        <v>4.807692307692308E-4</v>
      </c>
      <c r="AV4" s="7">
        <f t="shared" si="23"/>
        <v>1.9230769230769232E-3</v>
      </c>
      <c r="AW4" s="7">
        <v>240</v>
      </c>
    </row>
    <row r="5" spans="1:49" x14ac:dyDescent="0.25">
      <c r="A5" s="6" t="s">
        <v>9</v>
      </c>
      <c r="B5" s="6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7">
        <v>1</v>
      </c>
      <c r="X5" s="7">
        <f t="shared" si="1"/>
        <v>2</v>
      </c>
      <c r="Z5" s="6" t="s">
        <v>9</v>
      </c>
      <c r="AA5" s="6">
        <f t="shared" si="2"/>
        <v>0</v>
      </c>
      <c r="AB5" s="2">
        <f t="shared" si="3"/>
        <v>4.807692307692308E-4</v>
      </c>
      <c r="AC5" s="2">
        <f t="shared" si="4"/>
        <v>0</v>
      </c>
      <c r="AD5" s="2">
        <f t="shared" si="5"/>
        <v>0</v>
      </c>
      <c r="AE5" s="2">
        <f t="shared" si="6"/>
        <v>0</v>
      </c>
      <c r="AF5" s="2">
        <f t="shared" si="7"/>
        <v>0</v>
      </c>
      <c r="AG5" s="2">
        <f t="shared" si="8"/>
        <v>0</v>
      </c>
      <c r="AH5" s="2">
        <f t="shared" si="9"/>
        <v>0</v>
      </c>
      <c r="AI5" s="2">
        <f t="shared" si="10"/>
        <v>0</v>
      </c>
      <c r="AJ5" s="2">
        <f t="shared" si="11"/>
        <v>0</v>
      </c>
      <c r="AK5" s="2">
        <f t="shared" si="12"/>
        <v>0</v>
      </c>
      <c r="AL5" s="2">
        <f t="shared" si="13"/>
        <v>0</v>
      </c>
      <c r="AM5" s="2">
        <f t="shared" si="14"/>
        <v>0</v>
      </c>
      <c r="AN5" s="2">
        <f t="shared" si="15"/>
        <v>0</v>
      </c>
      <c r="AO5" s="2">
        <f t="shared" si="16"/>
        <v>0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</v>
      </c>
      <c r="AV5" s="7">
        <f t="shared" si="23"/>
        <v>4.807692307692308E-4</v>
      </c>
      <c r="AW5" s="7">
        <v>2</v>
      </c>
    </row>
    <row r="6" spans="1:49" x14ac:dyDescent="0.25">
      <c r="A6" s="6" t="s">
        <v>5</v>
      </c>
      <c r="B6" s="6">
        <v>0</v>
      </c>
      <c r="C6" s="2">
        <v>8</v>
      </c>
      <c r="D6" s="2">
        <v>0</v>
      </c>
      <c r="E6" s="2">
        <v>11</v>
      </c>
      <c r="F6" s="2">
        <v>230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12</v>
      </c>
      <c r="N6" s="2">
        <v>0</v>
      </c>
      <c r="O6" s="2">
        <v>0</v>
      </c>
      <c r="P6" s="2">
        <v>1</v>
      </c>
      <c r="Q6" s="2">
        <v>0</v>
      </c>
      <c r="R6" s="2">
        <v>13</v>
      </c>
      <c r="S6" s="2">
        <v>5</v>
      </c>
      <c r="T6" s="2">
        <v>0</v>
      </c>
      <c r="U6" s="2">
        <v>2</v>
      </c>
      <c r="V6" s="2">
        <v>0</v>
      </c>
      <c r="W6" s="7">
        <v>2</v>
      </c>
      <c r="X6" s="7">
        <f t="shared" si="1"/>
        <v>290</v>
      </c>
      <c r="Z6" s="6" t="s">
        <v>5</v>
      </c>
      <c r="AA6" s="6">
        <f t="shared" si="2"/>
        <v>0</v>
      </c>
      <c r="AB6" s="2">
        <f t="shared" si="3"/>
        <v>3.8461538461538464E-3</v>
      </c>
      <c r="AC6" s="2">
        <f t="shared" si="4"/>
        <v>0</v>
      </c>
      <c r="AD6" s="2">
        <f t="shared" si="5"/>
        <v>5.2884615384615388E-3</v>
      </c>
      <c r="AE6" s="2">
        <f t="shared" si="6"/>
        <v>0.11057692307692307</v>
      </c>
      <c r="AF6" s="2">
        <f t="shared" si="7"/>
        <v>1.9230769230769232E-3</v>
      </c>
      <c r="AG6" s="2">
        <f t="shared" si="8"/>
        <v>0</v>
      </c>
      <c r="AH6" s="2">
        <f t="shared" si="9"/>
        <v>0</v>
      </c>
      <c r="AI6" s="2">
        <f t="shared" si="10"/>
        <v>0</v>
      </c>
      <c r="AJ6" s="2">
        <f t="shared" si="11"/>
        <v>0</v>
      </c>
      <c r="AK6" s="2">
        <f t="shared" si="12"/>
        <v>9.6153846153846159E-4</v>
      </c>
      <c r="AL6" s="2">
        <f t="shared" si="13"/>
        <v>5.7692307692307696E-3</v>
      </c>
      <c r="AM6" s="2">
        <f t="shared" si="14"/>
        <v>0</v>
      </c>
      <c r="AN6" s="2">
        <f t="shared" si="15"/>
        <v>0</v>
      </c>
      <c r="AO6" s="2">
        <f t="shared" si="16"/>
        <v>4.807692307692308E-4</v>
      </c>
      <c r="AP6" s="2">
        <f t="shared" si="17"/>
        <v>0</v>
      </c>
      <c r="AQ6" s="2">
        <f t="shared" si="18"/>
        <v>6.2500000000000003E-3</v>
      </c>
      <c r="AR6" s="2">
        <f t="shared" si="19"/>
        <v>2.403846153846154E-3</v>
      </c>
      <c r="AS6" s="2">
        <f t="shared" si="20"/>
        <v>0</v>
      </c>
      <c r="AT6" s="2">
        <f t="shared" si="21"/>
        <v>9.6153846153846159E-4</v>
      </c>
      <c r="AU6" s="2">
        <f t="shared" si="22"/>
        <v>0</v>
      </c>
      <c r="AV6" s="7">
        <f t="shared" si="23"/>
        <v>9.6153846153846159E-4</v>
      </c>
      <c r="AW6" s="7">
        <v>290</v>
      </c>
    </row>
    <row r="7" spans="1:49" x14ac:dyDescent="0.25">
      <c r="A7" s="6" t="s">
        <v>15</v>
      </c>
      <c r="B7" s="6">
        <v>0</v>
      </c>
      <c r="C7" s="2">
        <v>0</v>
      </c>
      <c r="D7" s="2">
        <v>0</v>
      </c>
      <c r="E7" s="2">
        <v>0</v>
      </c>
      <c r="F7" s="2">
        <v>0</v>
      </c>
      <c r="G7" s="2">
        <v>51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7">
        <v>0</v>
      </c>
      <c r="X7" s="7">
        <f t="shared" si="1"/>
        <v>56</v>
      </c>
      <c r="Z7" s="6" t="s">
        <v>15</v>
      </c>
      <c r="AA7" s="6">
        <f t="shared" si="2"/>
        <v>0</v>
      </c>
      <c r="AB7" s="2">
        <f t="shared" si="3"/>
        <v>0</v>
      </c>
      <c r="AC7" s="2">
        <f t="shared" si="4"/>
        <v>0</v>
      </c>
      <c r="AD7" s="2">
        <f t="shared" si="5"/>
        <v>0</v>
      </c>
      <c r="AE7" s="2">
        <f t="shared" si="6"/>
        <v>0</v>
      </c>
      <c r="AF7" s="2">
        <f t="shared" si="7"/>
        <v>2.4519230769230769E-2</v>
      </c>
      <c r="AG7" s="2">
        <f t="shared" si="8"/>
        <v>0</v>
      </c>
      <c r="AH7" s="2">
        <f t="shared" si="9"/>
        <v>0</v>
      </c>
      <c r="AI7" s="2">
        <f t="shared" si="10"/>
        <v>0</v>
      </c>
      <c r="AJ7" s="2">
        <f t="shared" si="11"/>
        <v>0</v>
      </c>
      <c r="AK7" s="2">
        <f t="shared" si="12"/>
        <v>0</v>
      </c>
      <c r="AL7" s="2">
        <f t="shared" si="13"/>
        <v>0</v>
      </c>
      <c r="AM7" s="2">
        <f t="shared" si="14"/>
        <v>0</v>
      </c>
      <c r="AN7" s="2">
        <f t="shared" si="15"/>
        <v>1.9230769230769232E-3</v>
      </c>
      <c r="AO7" s="2">
        <f t="shared" si="16"/>
        <v>0</v>
      </c>
      <c r="AP7" s="2">
        <f t="shared" si="17"/>
        <v>0</v>
      </c>
      <c r="AQ7" s="2">
        <f t="shared" si="18"/>
        <v>0</v>
      </c>
      <c r="AR7" s="2">
        <f t="shared" si="19"/>
        <v>4.807692307692308E-4</v>
      </c>
      <c r="AS7" s="2">
        <f t="shared" si="20"/>
        <v>0</v>
      </c>
      <c r="AT7" s="2">
        <f t="shared" si="21"/>
        <v>0</v>
      </c>
      <c r="AU7" s="2">
        <f t="shared" si="22"/>
        <v>0</v>
      </c>
      <c r="AV7" s="7">
        <f t="shared" si="23"/>
        <v>0</v>
      </c>
      <c r="AW7" s="7">
        <v>56</v>
      </c>
    </row>
    <row r="8" spans="1:49" x14ac:dyDescent="0.25">
      <c r="A8" s="6" t="s">
        <v>23</v>
      </c>
      <c r="B8" s="6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7">
        <v>0</v>
      </c>
      <c r="X8" s="7">
        <f t="shared" si="1"/>
        <v>9</v>
      </c>
      <c r="Z8" s="6" t="s">
        <v>23</v>
      </c>
      <c r="AA8" s="6">
        <f t="shared" si="2"/>
        <v>0</v>
      </c>
      <c r="AB8" s="2">
        <f t="shared" si="3"/>
        <v>0</v>
      </c>
      <c r="AC8" s="2">
        <f t="shared" si="4"/>
        <v>0</v>
      </c>
      <c r="AD8" s="2">
        <f t="shared" si="5"/>
        <v>0</v>
      </c>
      <c r="AE8" s="2">
        <f t="shared" si="6"/>
        <v>0</v>
      </c>
      <c r="AF8" s="2">
        <f t="shared" si="7"/>
        <v>0</v>
      </c>
      <c r="AG8" s="2">
        <f t="shared" si="8"/>
        <v>0</v>
      </c>
      <c r="AH8" s="2">
        <f t="shared" si="9"/>
        <v>4.3269230769230772E-3</v>
      </c>
      <c r="AI8" s="2">
        <f t="shared" si="10"/>
        <v>0</v>
      </c>
      <c r="AJ8" s="2">
        <f t="shared" si="11"/>
        <v>0</v>
      </c>
      <c r="AK8" s="2">
        <f t="shared" si="12"/>
        <v>0</v>
      </c>
      <c r="AL8" s="2">
        <f t="shared" si="13"/>
        <v>0</v>
      </c>
      <c r="AM8" s="2">
        <f t="shared" si="14"/>
        <v>0</v>
      </c>
      <c r="AN8" s="2">
        <f t="shared" si="15"/>
        <v>0</v>
      </c>
      <c r="AO8" s="2">
        <f t="shared" si="16"/>
        <v>0</v>
      </c>
      <c r="AP8" s="2">
        <f t="shared" si="17"/>
        <v>0</v>
      </c>
      <c r="AQ8" s="2">
        <f t="shared" si="18"/>
        <v>0</v>
      </c>
      <c r="AR8" s="2">
        <f t="shared" si="19"/>
        <v>0</v>
      </c>
      <c r="AS8" s="2">
        <f t="shared" si="20"/>
        <v>0</v>
      </c>
      <c r="AT8" s="2">
        <f t="shared" si="21"/>
        <v>0</v>
      </c>
      <c r="AU8" s="2">
        <f t="shared" si="22"/>
        <v>0</v>
      </c>
      <c r="AV8" s="7">
        <f t="shared" si="23"/>
        <v>0</v>
      </c>
      <c r="AW8" s="7">
        <v>9</v>
      </c>
    </row>
    <row r="9" spans="1:49" x14ac:dyDescent="0.25">
      <c r="A9" s="6" t="s">
        <v>24</v>
      </c>
      <c r="B9" s="6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7">
        <v>0</v>
      </c>
      <c r="X9" s="7">
        <f t="shared" si="1"/>
        <v>5</v>
      </c>
      <c r="Z9" s="6" t="s">
        <v>24</v>
      </c>
      <c r="AA9" s="6">
        <f t="shared" si="2"/>
        <v>0</v>
      </c>
      <c r="AB9" s="2">
        <f t="shared" si="3"/>
        <v>0</v>
      </c>
      <c r="AC9" s="2">
        <f t="shared" si="4"/>
        <v>0</v>
      </c>
      <c r="AD9" s="2">
        <f t="shared" si="5"/>
        <v>0</v>
      </c>
      <c r="AE9" s="2">
        <f t="shared" si="6"/>
        <v>0</v>
      </c>
      <c r="AF9" s="2">
        <f t="shared" si="7"/>
        <v>0</v>
      </c>
      <c r="AG9" s="2">
        <f t="shared" si="8"/>
        <v>0</v>
      </c>
      <c r="AH9" s="2">
        <f t="shared" si="9"/>
        <v>9.6153846153846159E-4</v>
      </c>
      <c r="AI9" s="2">
        <f t="shared" si="10"/>
        <v>0</v>
      </c>
      <c r="AJ9" s="2">
        <f t="shared" si="11"/>
        <v>0</v>
      </c>
      <c r="AK9" s="2">
        <f t="shared" si="12"/>
        <v>9.6153846153846159E-4</v>
      </c>
      <c r="AL9" s="2">
        <f t="shared" si="13"/>
        <v>0</v>
      </c>
      <c r="AM9" s="2">
        <f t="shared" si="14"/>
        <v>0</v>
      </c>
      <c r="AN9" s="2">
        <f t="shared" si="15"/>
        <v>0</v>
      </c>
      <c r="AO9" s="2">
        <f t="shared" si="16"/>
        <v>0</v>
      </c>
      <c r="AP9" s="2">
        <f t="shared" si="17"/>
        <v>0</v>
      </c>
      <c r="AQ9" s="2">
        <f t="shared" si="18"/>
        <v>4.807692307692308E-4</v>
      </c>
      <c r="AR9" s="2">
        <f t="shared" si="19"/>
        <v>0</v>
      </c>
      <c r="AS9" s="2">
        <f t="shared" si="20"/>
        <v>0</v>
      </c>
      <c r="AT9" s="2">
        <f t="shared" si="21"/>
        <v>0</v>
      </c>
      <c r="AU9" s="2">
        <f t="shared" si="22"/>
        <v>0</v>
      </c>
      <c r="AV9" s="7">
        <f t="shared" si="23"/>
        <v>0</v>
      </c>
      <c r="AW9" s="7">
        <v>5</v>
      </c>
    </row>
    <row r="10" spans="1:49" x14ac:dyDescent="0.25">
      <c r="A10" s="6" t="s">
        <v>12</v>
      </c>
      <c r="B10" s="6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113</v>
      </c>
      <c r="K10" s="2">
        <v>0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7">
        <v>0</v>
      </c>
      <c r="X10" s="7">
        <f t="shared" si="1"/>
        <v>117</v>
      </c>
      <c r="Z10" s="6" t="s">
        <v>12</v>
      </c>
      <c r="AA10" s="6">
        <f t="shared" si="2"/>
        <v>0</v>
      </c>
      <c r="AB10" s="2">
        <f t="shared" si="3"/>
        <v>0</v>
      </c>
      <c r="AC10" s="2">
        <f t="shared" si="4"/>
        <v>0</v>
      </c>
      <c r="AD10" s="2">
        <f t="shared" si="5"/>
        <v>0</v>
      </c>
      <c r="AE10" s="2">
        <f t="shared" si="6"/>
        <v>0</v>
      </c>
      <c r="AF10" s="2">
        <f t="shared" si="7"/>
        <v>0</v>
      </c>
      <c r="AG10" s="2">
        <f t="shared" si="8"/>
        <v>0</v>
      </c>
      <c r="AH10" s="2">
        <f t="shared" si="9"/>
        <v>0</v>
      </c>
      <c r="AI10" s="2">
        <f t="shared" si="10"/>
        <v>5.4326923076923078E-2</v>
      </c>
      <c r="AJ10" s="2">
        <f t="shared" si="11"/>
        <v>0</v>
      </c>
      <c r="AK10" s="2">
        <f t="shared" si="12"/>
        <v>0</v>
      </c>
      <c r="AL10" s="2">
        <f t="shared" si="13"/>
        <v>1.9230769230769232E-3</v>
      </c>
      <c r="AM10" s="2">
        <f t="shared" si="14"/>
        <v>0</v>
      </c>
      <c r="AN10" s="2">
        <f t="shared" si="15"/>
        <v>0</v>
      </c>
      <c r="AO10" s="2">
        <f t="shared" si="16"/>
        <v>0</v>
      </c>
      <c r="AP10" s="2">
        <f t="shared" si="17"/>
        <v>0</v>
      </c>
      <c r="AQ10" s="2">
        <f t="shared" si="18"/>
        <v>0</v>
      </c>
      <c r="AR10" s="2">
        <f t="shared" si="19"/>
        <v>0</v>
      </c>
      <c r="AS10" s="2">
        <f t="shared" si="20"/>
        <v>0</v>
      </c>
      <c r="AT10" s="2">
        <f t="shared" si="21"/>
        <v>0</v>
      </c>
      <c r="AU10" s="2">
        <f t="shared" si="22"/>
        <v>0</v>
      </c>
      <c r="AV10" s="7">
        <f t="shared" si="23"/>
        <v>0</v>
      </c>
      <c r="AW10" s="7">
        <v>117</v>
      </c>
    </row>
    <row r="11" spans="1:49" x14ac:dyDescent="0.25">
      <c r="A11" s="6" t="s">
        <v>6</v>
      </c>
      <c r="B11" s="6">
        <v>0</v>
      </c>
      <c r="C11" s="2">
        <v>0</v>
      </c>
      <c r="D11" s="2">
        <v>0</v>
      </c>
      <c r="E11" s="2">
        <v>2</v>
      </c>
      <c r="F11" s="2">
        <v>3</v>
      </c>
      <c r="G11" s="2">
        <v>10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1</v>
      </c>
      <c r="N11" s="2">
        <v>0</v>
      </c>
      <c r="O11" s="2">
        <v>20</v>
      </c>
      <c r="P11" s="2">
        <v>0</v>
      </c>
      <c r="Q11" s="2">
        <v>0</v>
      </c>
      <c r="R11" s="2">
        <v>0</v>
      </c>
      <c r="S11" s="2">
        <v>8</v>
      </c>
      <c r="T11" s="2">
        <v>0</v>
      </c>
      <c r="U11" s="2">
        <v>0</v>
      </c>
      <c r="V11" s="2">
        <v>0</v>
      </c>
      <c r="W11" s="7">
        <v>0</v>
      </c>
      <c r="X11" s="7">
        <f t="shared" si="1"/>
        <v>46</v>
      </c>
      <c r="Z11" s="6" t="s">
        <v>6</v>
      </c>
      <c r="AA11" s="6">
        <f t="shared" si="2"/>
        <v>0</v>
      </c>
      <c r="AB11" s="2">
        <f t="shared" si="3"/>
        <v>0</v>
      </c>
      <c r="AC11" s="2">
        <f t="shared" si="4"/>
        <v>0</v>
      </c>
      <c r="AD11" s="2">
        <f t="shared" si="5"/>
        <v>9.6153846153846159E-4</v>
      </c>
      <c r="AE11" s="2">
        <f t="shared" si="6"/>
        <v>1.4423076923076924E-3</v>
      </c>
      <c r="AF11" s="2">
        <f t="shared" si="7"/>
        <v>4.807692307692308E-3</v>
      </c>
      <c r="AG11" s="2">
        <f t="shared" si="8"/>
        <v>0</v>
      </c>
      <c r="AH11" s="2">
        <f t="shared" si="9"/>
        <v>0</v>
      </c>
      <c r="AI11" s="2">
        <f t="shared" si="10"/>
        <v>0</v>
      </c>
      <c r="AJ11" s="2">
        <f t="shared" si="11"/>
        <v>9.6153846153846159E-4</v>
      </c>
      <c r="AK11" s="2">
        <f t="shared" si="12"/>
        <v>0</v>
      </c>
      <c r="AL11" s="2">
        <f t="shared" si="13"/>
        <v>4.807692307692308E-4</v>
      </c>
      <c r="AM11" s="2">
        <f t="shared" si="14"/>
        <v>0</v>
      </c>
      <c r="AN11" s="2">
        <f t="shared" si="15"/>
        <v>9.6153846153846159E-3</v>
      </c>
      <c r="AO11" s="2">
        <f t="shared" si="16"/>
        <v>0</v>
      </c>
      <c r="AP11" s="2">
        <f t="shared" si="17"/>
        <v>0</v>
      </c>
      <c r="AQ11" s="2">
        <f t="shared" si="18"/>
        <v>0</v>
      </c>
      <c r="AR11" s="2">
        <f t="shared" si="19"/>
        <v>3.8461538461538464E-3</v>
      </c>
      <c r="AS11" s="2">
        <f t="shared" si="20"/>
        <v>0</v>
      </c>
      <c r="AT11" s="2">
        <f t="shared" si="21"/>
        <v>0</v>
      </c>
      <c r="AU11" s="2">
        <f t="shared" si="22"/>
        <v>0</v>
      </c>
      <c r="AV11" s="7">
        <f t="shared" si="23"/>
        <v>0</v>
      </c>
      <c r="AW11" s="7">
        <v>46</v>
      </c>
    </row>
    <row r="12" spans="1:49" x14ac:dyDescent="0.25">
      <c r="A12" s="6" t="s">
        <v>16</v>
      </c>
      <c r="B12" s="6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7">
        <v>0</v>
      </c>
      <c r="X12" s="7">
        <f t="shared" si="1"/>
        <v>0</v>
      </c>
      <c r="Z12" s="6" t="s">
        <v>16</v>
      </c>
      <c r="AA12" s="6">
        <f t="shared" si="2"/>
        <v>0</v>
      </c>
      <c r="AB12" s="2">
        <f t="shared" si="3"/>
        <v>0</v>
      </c>
      <c r="AC12" s="2">
        <f t="shared" si="4"/>
        <v>0</v>
      </c>
      <c r="AD12" s="2">
        <f t="shared" si="5"/>
        <v>0</v>
      </c>
      <c r="AE12" s="2">
        <f t="shared" si="6"/>
        <v>0</v>
      </c>
      <c r="AF12" s="2">
        <f t="shared" si="7"/>
        <v>0</v>
      </c>
      <c r="AG12" s="2">
        <f t="shared" si="8"/>
        <v>0</v>
      </c>
      <c r="AH12" s="2">
        <f t="shared" si="9"/>
        <v>0</v>
      </c>
      <c r="AI12" s="2">
        <f t="shared" si="10"/>
        <v>0</v>
      </c>
      <c r="AJ12" s="2">
        <f t="shared" si="11"/>
        <v>0</v>
      </c>
      <c r="AK12" s="2">
        <f t="shared" si="12"/>
        <v>0</v>
      </c>
      <c r="AL12" s="2">
        <f t="shared" si="13"/>
        <v>0</v>
      </c>
      <c r="AM12" s="2">
        <f t="shared" si="14"/>
        <v>0</v>
      </c>
      <c r="AN12" s="2">
        <f t="shared" si="15"/>
        <v>0</v>
      </c>
      <c r="AO12" s="2">
        <f t="shared" si="16"/>
        <v>0</v>
      </c>
      <c r="AP12" s="2">
        <f t="shared" si="17"/>
        <v>0</v>
      </c>
      <c r="AQ12" s="2">
        <f t="shared" si="18"/>
        <v>0</v>
      </c>
      <c r="AR12" s="2">
        <f t="shared" si="19"/>
        <v>0</v>
      </c>
      <c r="AS12" s="2">
        <f t="shared" si="20"/>
        <v>0</v>
      </c>
      <c r="AT12" s="2">
        <f t="shared" si="21"/>
        <v>0</v>
      </c>
      <c r="AU12" s="2">
        <f t="shared" si="22"/>
        <v>0</v>
      </c>
      <c r="AV12" s="7">
        <f t="shared" si="23"/>
        <v>0</v>
      </c>
      <c r="AW12" s="7">
        <v>0</v>
      </c>
    </row>
    <row r="13" spans="1:49" x14ac:dyDescent="0.25">
      <c r="A13" s="6" t="s">
        <v>20</v>
      </c>
      <c r="B13" s="6">
        <v>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2</v>
      </c>
      <c r="L13" s="2">
        <v>0</v>
      </c>
      <c r="M13" s="2">
        <v>46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7">
        <v>0</v>
      </c>
      <c r="X13" s="7">
        <f t="shared" si="1"/>
        <v>54</v>
      </c>
      <c r="Z13" s="6" t="s">
        <v>20</v>
      </c>
      <c r="AA13" s="6">
        <f t="shared" si="2"/>
        <v>0</v>
      </c>
      <c r="AB13" s="2">
        <f t="shared" si="3"/>
        <v>9.6153846153846159E-4</v>
      </c>
      <c r="AC13" s="2">
        <f t="shared" si="4"/>
        <v>0</v>
      </c>
      <c r="AD13" s="2">
        <f t="shared" si="5"/>
        <v>0</v>
      </c>
      <c r="AE13" s="2">
        <f t="shared" si="6"/>
        <v>0</v>
      </c>
      <c r="AF13" s="2">
        <f t="shared" si="7"/>
        <v>0</v>
      </c>
      <c r="AG13" s="2">
        <f t="shared" si="8"/>
        <v>0</v>
      </c>
      <c r="AH13" s="2">
        <f t="shared" si="9"/>
        <v>0</v>
      </c>
      <c r="AI13" s="2">
        <f t="shared" si="10"/>
        <v>9.6153846153846159E-4</v>
      </c>
      <c r="AJ13" s="2">
        <f t="shared" si="11"/>
        <v>9.6153846153846159E-4</v>
      </c>
      <c r="AK13" s="2">
        <f t="shared" si="12"/>
        <v>0</v>
      </c>
      <c r="AL13" s="2">
        <f t="shared" si="13"/>
        <v>2.2115384615384617E-2</v>
      </c>
      <c r="AM13" s="2">
        <f t="shared" si="14"/>
        <v>0</v>
      </c>
      <c r="AN13" s="2">
        <f t="shared" si="15"/>
        <v>9.6153846153846159E-4</v>
      </c>
      <c r="AO13" s="2">
        <f t="shared" si="16"/>
        <v>0</v>
      </c>
      <c r="AP13" s="2">
        <f t="shared" si="17"/>
        <v>0</v>
      </c>
      <c r="AQ13" s="2">
        <f t="shared" si="18"/>
        <v>0</v>
      </c>
      <c r="AR13" s="2">
        <f t="shared" si="19"/>
        <v>0</v>
      </c>
      <c r="AS13" s="2">
        <f t="shared" si="20"/>
        <v>0</v>
      </c>
      <c r="AT13" s="2">
        <f t="shared" si="21"/>
        <v>0</v>
      </c>
      <c r="AU13" s="2">
        <f t="shared" si="22"/>
        <v>0</v>
      </c>
      <c r="AV13" s="7">
        <f t="shared" si="23"/>
        <v>0</v>
      </c>
      <c r="AW13" s="7">
        <v>54</v>
      </c>
    </row>
    <row r="14" spans="1:49" x14ac:dyDescent="0.25">
      <c r="A14" s="6" t="s">
        <v>13</v>
      </c>
      <c r="B14" s="6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7">
        <v>0</v>
      </c>
      <c r="X14" s="7">
        <f t="shared" si="1"/>
        <v>0</v>
      </c>
      <c r="Z14" s="6" t="s">
        <v>13</v>
      </c>
      <c r="AA14" s="6">
        <f t="shared" si="2"/>
        <v>0</v>
      </c>
      <c r="AB14" s="2">
        <f t="shared" si="3"/>
        <v>0</v>
      </c>
      <c r="AC14" s="2">
        <f t="shared" si="4"/>
        <v>0</v>
      </c>
      <c r="AD14" s="2">
        <f t="shared" si="5"/>
        <v>0</v>
      </c>
      <c r="AE14" s="2">
        <f t="shared" si="6"/>
        <v>0</v>
      </c>
      <c r="AF14" s="2">
        <f t="shared" si="7"/>
        <v>0</v>
      </c>
      <c r="AG14" s="2">
        <f t="shared" si="8"/>
        <v>0</v>
      </c>
      <c r="AH14" s="2">
        <f t="shared" si="9"/>
        <v>0</v>
      </c>
      <c r="AI14" s="2">
        <f t="shared" si="10"/>
        <v>0</v>
      </c>
      <c r="AJ14" s="2">
        <f t="shared" si="11"/>
        <v>0</v>
      </c>
      <c r="AK14" s="2">
        <f t="shared" si="12"/>
        <v>0</v>
      </c>
      <c r="AL14" s="2">
        <f t="shared" si="13"/>
        <v>0</v>
      </c>
      <c r="AM14" s="2">
        <f t="shared" si="14"/>
        <v>0</v>
      </c>
      <c r="AN14" s="2">
        <f t="shared" si="15"/>
        <v>0</v>
      </c>
      <c r="AO14" s="2">
        <f t="shared" si="16"/>
        <v>0</v>
      </c>
      <c r="AP14" s="2">
        <f t="shared" si="17"/>
        <v>0</v>
      </c>
      <c r="AQ14" s="2">
        <f t="shared" si="18"/>
        <v>0</v>
      </c>
      <c r="AR14" s="2">
        <f t="shared" si="19"/>
        <v>0</v>
      </c>
      <c r="AS14" s="2">
        <f t="shared" si="20"/>
        <v>0</v>
      </c>
      <c r="AT14" s="2">
        <f t="shared" si="21"/>
        <v>0</v>
      </c>
      <c r="AU14" s="2">
        <f t="shared" si="22"/>
        <v>0</v>
      </c>
      <c r="AV14" s="7">
        <f t="shared" si="23"/>
        <v>0</v>
      </c>
      <c r="AW14" s="7">
        <v>0</v>
      </c>
    </row>
    <row r="15" spans="1:49" x14ac:dyDescent="0.25">
      <c r="A15" s="6" t="s">
        <v>4</v>
      </c>
      <c r="B15" s="6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247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  <c r="V15" s="2">
        <v>0</v>
      </c>
      <c r="W15" s="7">
        <v>0</v>
      </c>
      <c r="X15" s="7">
        <f t="shared" si="1"/>
        <v>254</v>
      </c>
      <c r="Z15" s="6" t="s">
        <v>4</v>
      </c>
      <c r="AA15" s="6">
        <f t="shared" si="2"/>
        <v>0</v>
      </c>
      <c r="AB15" s="2">
        <f t="shared" si="3"/>
        <v>0</v>
      </c>
      <c r="AC15" s="2">
        <f t="shared" si="4"/>
        <v>0</v>
      </c>
      <c r="AD15" s="2">
        <f t="shared" si="5"/>
        <v>9.6153846153846159E-4</v>
      </c>
      <c r="AE15" s="2">
        <f t="shared" si="6"/>
        <v>0</v>
      </c>
      <c r="AF15" s="2">
        <f t="shared" si="7"/>
        <v>0</v>
      </c>
      <c r="AG15" s="2">
        <f t="shared" si="8"/>
        <v>0</v>
      </c>
      <c r="AH15" s="2">
        <f t="shared" si="9"/>
        <v>0</v>
      </c>
      <c r="AI15" s="2">
        <f t="shared" si="10"/>
        <v>0</v>
      </c>
      <c r="AJ15" s="2">
        <f t="shared" si="11"/>
        <v>4.807692307692308E-4</v>
      </c>
      <c r="AK15" s="2">
        <f t="shared" si="12"/>
        <v>0</v>
      </c>
      <c r="AL15" s="2">
        <f t="shared" si="13"/>
        <v>0</v>
      </c>
      <c r="AM15" s="2">
        <f t="shared" si="14"/>
        <v>0</v>
      </c>
      <c r="AN15" s="2">
        <f t="shared" si="15"/>
        <v>0.11874999999999999</v>
      </c>
      <c r="AO15" s="2">
        <f t="shared" si="16"/>
        <v>4.807692307692308E-4</v>
      </c>
      <c r="AP15" s="2">
        <f t="shared" si="17"/>
        <v>0</v>
      </c>
      <c r="AQ15" s="2">
        <f t="shared" si="18"/>
        <v>0</v>
      </c>
      <c r="AR15" s="2">
        <f t="shared" si="19"/>
        <v>0</v>
      </c>
      <c r="AS15" s="2">
        <f t="shared" si="20"/>
        <v>0</v>
      </c>
      <c r="AT15" s="2">
        <f t="shared" si="21"/>
        <v>1.4423076923076924E-3</v>
      </c>
      <c r="AU15" s="2">
        <f t="shared" si="22"/>
        <v>0</v>
      </c>
      <c r="AV15" s="7">
        <f t="shared" si="23"/>
        <v>0</v>
      </c>
      <c r="AW15" s="7">
        <v>254</v>
      </c>
    </row>
    <row r="16" spans="1:49" x14ac:dyDescent="0.25">
      <c r="A16" s="6" t="s">
        <v>7</v>
      </c>
      <c r="B16" s="6">
        <v>3</v>
      </c>
      <c r="C16" s="2">
        <v>4</v>
      </c>
      <c r="D16" s="2">
        <v>1</v>
      </c>
      <c r="E16" s="2">
        <v>0</v>
      </c>
      <c r="F16" s="2">
        <v>1</v>
      </c>
      <c r="G16" s="2">
        <v>0</v>
      </c>
      <c r="H16" s="2">
        <v>3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>
        <v>8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7">
        <v>0</v>
      </c>
      <c r="X16" s="7">
        <f t="shared" si="1"/>
        <v>26</v>
      </c>
      <c r="Z16" s="6" t="s">
        <v>7</v>
      </c>
      <c r="AA16" s="6">
        <f t="shared" si="2"/>
        <v>1.4423076923076924E-3</v>
      </c>
      <c r="AB16" s="2">
        <f t="shared" si="3"/>
        <v>1.9230769230769232E-3</v>
      </c>
      <c r="AC16" s="2">
        <f t="shared" si="4"/>
        <v>4.807692307692308E-4</v>
      </c>
      <c r="AD16" s="2">
        <f t="shared" si="5"/>
        <v>0</v>
      </c>
      <c r="AE16" s="2">
        <f t="shared" si="6"/>
        <v>4.807692307692308E-4</v>
      </c>
      <c r="AF16" s="2">
        <f t="shared" si="7"/>
        <v>0</v>
      </c>
      <c r="AG16" s="2">
        <f t="shared" si="8"/>
        <v>1.4423076923076924E-3</v>
      </c>
      <c r="AH16" s="2">
        <f t="shared" si="9"/>
        <v>0</v>
      </c>
      <c r="AI16" s="2">
        <f t="shared" si="10"/>
        <v>0</v>
      </c>
      <c r="AJ16" s="2">
        <f t="shared" si="11"/>
        <v>0</v>
      </c>
      <c r="AK16" s="2">
        <f t="shared" si="12"/>
        <v>4.807692307692308E-4</v>
      </c>
      <c r="AL16" s="2">
        <f t="shared" si="13"/>
        <v>9.6153846153846159E-4</v>
      </c>
      <c r="AM16" s="2">
        <f t="shared" si="14"/>
        <v>0</v>
      </c>
      <c r="AN16" s="2">
        <f t="shared" si="15"/>
        <v>0</v>
      </c>
      <c r="AO16" s="2">
        <f t="shared" si="16"/>
        <v>3.8461538461538464E-3</v>
      </c>
      <c r="AP16" s="2">
        <f t="shared" si="17"/>
        <v>4.807692307692308E-4</v>
      </c>
      <c r="AQ16" s="2">
        <f t="shared" si="18"/>
        <v>4.807692307692308E-4</v>
      </c>
      <c r="AR16" s="2">
        <f t="shared" si="19"/>
        <v>0</v>
      </c>
      <c r="AS16" s="2">
        <f t="shared" si="20"/>
        <v>0</v>
      </c>
      <c r="AT16" s="2">
        <f t="shared" si="21"/>
        <v>4.807692307692308E-4</v>
      </c>
      <c r="AU16" s="2">
        <f t="shared" si="22"/>
        <v>0</v>
      </c>
      <c r="AV16" s="7">
        <f t="shared" si="23"/>
        <v>0</v>
      </c>
      <c r="AW16" s="7">
        <v>26</v>
      </c>
    </row>
    <row r="17" spans="1:49" x14ac:dyDescent="0.25">
      <c r="A17" s="6" t="s">
        <v>25</v>
      </c>
      <c r="B17" s="6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7">
        <v>0</v>
      </c>
      <c r="X17" s="7">
        <f t="shared" si="1"/>
        <v>2</v>
      </c>
      <c r="Z17" s="6" t="s">
        <v>25</v>
      </c>
      <c r="AA17" s="6">
        <f t="shared" si="2"/>
        <v>0</v>
      </c>
      <c r="AB17" s="2">
        <f t="shared" si="3"/>
        <v>4.807692307692308E-4</v>
      </c>
      <c r="AC17" s="2">
        <f t="shared" si="4"/>
        <v>0</v>
      </c>
      <c r="AD17" s="2">
        <f t="shared" si="5"/>
        <v>0</v>
      </c>
      <c r="AE17" s="2">
        <f t="shared" si="6"/>
        <v>0</v>
      </c>
      <c r="AF17" s="2">
        <f t="shared" si="7"/>
        <v>0</v>
      </c>
      <c r="AG17" s="2">
        <f t="shared" si="8"/>
        <v>0</v>
      </c>
      <c r="AH17" s="2">
        <f t="shared" si="9"/>
        <v>0</v>
      </c>
      <c r="AI17" s="2">
        <f t="shared" si="10"/>
        <v>0</v>
      </c>
      <c r="AJ17" s="2">
        <f t="shared" si="11"/>
        <v>0</v>
      </c>
      <c r="AK17" s="2">
        <f t="shared" si="12"/>
        <v>0</v>
      </c>
      <c r="AL17" s="2">
        <f t="shared" si="13"/>
        <v>0</v>
      </c>
      <c r="AM17" s="2">
        <f t="shared" si="14"/>
        <v>0</v>
      </c>
      <c r="AN17" s="2">
        <f t="shared" si="15"/>
        <v>0</v>
      </c>
      <c r="AO17" s="2">
        <f t="shared" si="16"/>
        <v>0</v>
      </c>
      <c r="AP17" s="2">
        <f t="shared" si="17"/>
        <v>0</v>
      </c>
      <c r="AQ17" s="2">
        <f t="shared" si="18"/>
        <v>4.807692307692308E-4</v>
      </c>
      <c r="AR17" s="2">
        <f t="shared" si="19"/>
        <v>0</v>
      </c>
      <c r="AS17" s="2">
        <f t="shared" si="20"/>
        <v>0</v>
      </c>
      <c r="AT17" s="2">
        <f t="shared" si="21"/>
        <v>0</v>
      </c>
      <c r="AU17" s="2">
        <f t="shared" si="22"/>
        <v>0</v>
      </c>
      <c r="AV17" s="7">
        <f t="shared" si="23"/>
        <v>0</v>
      </c>
      <c r="AW17" s="7">
        <v>2</v>
      </c>
    </row>
    <row r="18" spans="1:49" x14ac:dyDescent="0.25">
      <c r="A18" s="6" t="s">
        <v>19</v>
      </c>
      <c r="B18" s="6">
        <v>0</v>
      </c>
      <c r="C18" s="2">
        <v>35</v>
      </c>
      <c r="D18" s="2">
        <v>11</v>
      </c>
      <c r="E18" s="2">
        <v>19</v>
      </c>
      <c r="F18" s="2">
        <v>8</v>
      </c>
      <c r="G18" s="2">
        <v>4</v>
      </c>
      <c r="H18" s="2">
        <v>1</v>
      </c>
      <c r="I18" s="2">
        <v>5</v>
      </c>
      <c r="J18" s="2">
        <v>0</v>
      </c>
      <c r="K18" s="2">
        <v>60</v>
      </c>
      <c r="L18" s="2">
        <v>9</v>
      </c>
      <c r="M18" s="2">
        <v>143</v>
      </c>
      <c r="N18" s="2">
        <v>0</v>
      </c>
      <c r="O18" s="2">
        <v>110</v>
      </c>
      <c r="P18" s="2">
        <v>25</v>
      </c>
      <c r="Q18" s="2">
        <v>1</v>
      </c>
      <c r="R18" s="2">
        <v>260</v>
      </c>
      <c r="S18" s="2">
        <v>15</v>
      </c>
      <c r="T18" s="2">
        <v>0</v>
      </c>
      <c r="U18" s="2">
        <v>0</v>
      </c>
      <c r="V18" s="2">
        <v>1</v>
      </c>
      <c r="W18" s="7">
        <v>1</v>
      </c>
      <c r="X18" s="7">
        <f t="shared" si="1"/>
        <v>708</v>
      </c>
      <c r="Z18" s="6" t="s">
        <v>19</v>
      </c>
      <c r="AA18" s="6">
        <f t="shared" si="2"/>
        <v>0</v>
      </c>
      <c r="AB18" s="2">
        <f t="shared" si="3"/>
        <v>1.6826923076923076E-2</v>
      </c>
      <c r="AC18" s="2">
        <f t="shared" si="4"/>
        <v>5.2884615384615388E-3</v>
      </c>
      <c r="AD18" s="2">
        <f t="shared" si="5"/>
        <v>9.1346153846153851E-3</v>
      </c>
      <c r="AE18" s="2">
        <f t="shared" si="6"/>
        <v>3.8461538461538464E-3</v>
      </c>
      <c r="AF18" s="2">
        <f t="shared" si="7"/>
        <v>1.9230769230769232E-3</v>
      </c>
      <c r="AG18" s="2">
        <f t="shared" si="8"/>
        <v>4.807692307692308E-4</v>
      </c>
      <c r="AH18" s="2">
        <f t="shared" si="9"/>
        <v>2.403846153846154E-3</v>
      </c>
      <c r="AI18" s="2">
        <f t="shared" si="10"/>
        <v>0</v>
      </c>
      <c r="AJ18" s="2">
        <f t="shared" si="11"/>
        <v>2.8846153846153848E-2</v>
      </c>
      <c r="AK18" s="2">
        <f t="shared" si="12"/>
        <v>4.3269230769230772E-3</v>
      </c>
      <c r="AL18" s="2">
        <f t="shared" si="13"/>
        <v>6.8750000000000006E-2</v>
      </c>
      <c r="AM18" s="2">
        <f t="shared" si="14"/>
        <v>0</v>
      </c>
      <c r="AN18" s="2">
        <f t="shared" si="15"/>
        <v>5.2884615384615384E-2</v>
      </c>
      <c r="AO18" s="2">
        <f t="shared" si="16"/>
        <v>1.201923076923077E-2</v>
      </c>
      <c r="AP18" s="2">
        <f t="shared" si="17"/>
        <v>4.807692307692308E-4</v>
      </c>
      <c r="AQ18" s="2">
        <f t="shared" si="18"/>
        <v>0.125</v>
      </c>
      <c r="AR18" s="2">
        <f t="shared" si="19"/>
        <v>7.2115384615384619E-3</v>
      </c>
      <c r="AS18" s="2">
        <f t="shared" si="20"/>
        <v>0</v>
      </c>
      <c r="AT18" s="2">
        <f t="shared" si="21"/>
        <v>0</v>
      </c>
      <c r="AU18" s="2">
        <f t="shared" si="22"/>
        <v>4.807692307692308E-4</v>
      </c>
      <c r="AV18" s="7">
        <f t="shared" si="23"/>
        <v>4.807692307692308E-4</v>
      </c>
      <c r="AW18" s="7">
        <v>708</v>
      </c>
    </row>
    <row r="19" spans="1:49" x14ac:dyDescent="0.25">
      <c r="A19" s="6" t="s">
        <v>14</v>
      </c>
      <c r="B19" s="6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4</v>
      </c>
      <c r="L19" s="2">
        <v>2</v>
      </c>
      <c r="M19" s="2">
        <v>0</v>
      </c>
      <c r="N19" s="2">
        <v>3</v>
      </c>
      <c r="O19" s="2">
        <v>7</v>
      </c>
      <c r="P19" s="2">
        <v>0</v>
      </c>
      <c r="Q19" s="2">
        <v>0</v>
      </c>
      <c r="R19" s="2">
        <v>1</v>
      </c>
      <c r="S19" s="2">
        <v>6</v>
      </c>
      <c r="T19" s="2">
        <v>0</v>
      </c>
      <c r="U19" s="2">
        <v>0</v>
      </c>
      <c r="V19" s="2">
        <v>0</v>
      </c>
      <c r="W19" s="7">
        <v>0</v>
      </c>
      <c r="X19" s="7">
        <f t="shared" si="1"/>
        <v>24</v>
      </c>
      <c r="Z19" s="6" t="s">
        <v>14</v>
      </c>
      <c r="AA19" s="6">
        <f t="shared" si="2"/>
        <v>0</v>
      </c>
      <c r="AB19" s="2">
        <f t="shared" si="3"/>
        <v>0</v>
      </c>
      <c r="AC19" s="2">
        <f t="shared" si="4"/>
        <v>0</v>
      </c>
      <c r="AD19" s="2">
        <f t="shared" si="5"/>
        <v>0</v>
      </c>
      <c r="AE19" s="2">
        <f t="shared" si="6"/>
        <v>0</v>
      </c>
      <c r="AF19" s="2">
        <f t="shared" si="7"/>
        <v>0</v>
      </c>
      <c r="AG19" s="2">
        <f t="shared" si="8"/>
        <v>4.807692307692308E-4</v>
      </c>
      <c r="AH19" s="2">
        <f t="shared" si="9"/>
        <v>0</v>
      </c>
      <c r="AI19" s="2">
        <f t="shared" si="10"/>
        <v>0</v>
      </c>
      <c r="AJ19" s="2">
        <f t="shared" si="11"/>
        <v>1.9230769230769232E-3</v>
      </c>
      <c r="AK19" s="2">
        <f t="shared" si="12"/>
        <v>9.6153846153846159E-4</v>
      </c>
      <c r="AL19" s="2">
        <f t="shared" si="13"/>
        <v>0</v>
      </c>
      <c r="AM19" s="2">
        <f t="shared" si="14"/>
        <v>1.4423076923076924E-3</v>
      </c>
      <c r="AN19" s="2">
        <f t="shared" si="15"/>
        <v>3.3653846153846156E-3</v>
      </c>
      <c r="AO19" s="2">
        <f t="shared" si="16"/>
        <v>0</v>
      </c>
      <c r="AP19" s="2">
        <f t="shared" si="17"/>
        <v>0</v>
      </c>
      <c r="AQ19" s="2">
        <f t="shared" si="18"/>
        <v>4.807692307692308E-4</v>
      </c>
      <c r="AR19" s="2">
        <f t="shared" si="19"/>
        <v>2.8846153846153848E-3</v>
      </c>
      <c r="AS19" s="2">
        <f t="shared" si="20"/>
        <v>0</v>
      </c>
      <c r="AT19" s="2">
        <f t="shared" si="21"/>
        <v>0</v>
      </c>
      <c r="AU19" s="2">
        <f t="shared" si="22"/>
        <v>0</v>
      </c>
      <c r="AV19" s="7">
        <f t="shared" si="23"/>
        <v>0</v>
      </c>
      <c r="AW19" s="7">
        <v>24</v>
      </c>
    </row>
    <row r="20" spans="1:49" x14ac:dyDescent="0.25">
      <c r="A20" s="6" t="s">
        <v>22</v>
      </c>
      <c r="B20" s="6">
        <v>0</v>
      </c>
      <c r="C20" s="2">
        <v>2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</v>
      </c>
      <c r="Q20" s="2">
        <v>0</v>
      </c>
      <c r="R20" s="2">
        <v>1</v>
      </c>
      <c r="S20" s="2">
        <v>0</v>
      </c>
      <c r="T20" s="2">
        <v>0</v>
      </c>
      <c r="U20" s="2">
        <v>3</v>
      </c>
      <c r="V20" s="2">
        <v>0</v>
      </c>
      <c r="W20" s="7">
        <v>15</v>
      </c>
      <c r="X20" s="7">
        <f t="shared" si="1"/>
        <v>32</v>
      </c>
      <c r="Z20" s="6" t="s">
        <v>22</v>
      </c>
      <c r="AA20" s="6">
        <f t="shared" si="2"/>
        <v>0</v>
      </c>
      <c r="AB20" s="2">
        <f t="shared" si="3"/>
        <v>9.6153846153846159E-4</v>
      </c>
      <c r="AC20" s="2">
        <f t="shared" si="4"/>
        <v>0</v>
      </c>
      <c r="AD20" s="2">
        <f t="shared" si="5"/>
        <v>4.807692307692308E-4</v>
      </c>
      <c r="AE20" s="2">
        <f t="shared" si="6"/>
        <v>0</v>
      </c>
      <c r="AF20" s="2">
        <f t="shared" si="7"/>
        <v>0</v>
      </c>
      <c r="AG20" s="2">
        <f t="shared" si="8"/>
        <v>0</v>
      </c>
      <c r="AH20" s="2">
        <f t="shared" si="9"/>
        <v>0</v>
      </c>
      <c r="AI20" s="2">
        <f t="shared" si="10"/>
        <v>0</v>
      </c>
      <c r="AJ20" s="2">
        <f t="shared" si="11"/>
        <v>0</v>
      </c>
      <c r="AK20" s="2">
        <f t="shared" si="12"/>
        <v>0</v>
      </c>
      <c r="AL20" s="2">
        <f t="shared" si="13"/>
        <v>0</v>
      </c>
      <c r="AM20" s="2">
        <f t="shared" si="14"/>
        <v>0</v>
      </c>
      <c r="AN20" s="2">
        <f t="shared" si="15"/>
        <v>0</v>
      </c>
      <c r="AO20" s="2">
        <f t="shared" si="16"/>
        <v>4.807692307692308E-3</v>
      </c>
      <c r="AP20" s="2">
        <f t="shared" si="17"/>
        <v>0</v>
      </c>
      <c r="AQ20" s="2">
        <f t="shared" si="18"/>
        <v>4.807692307692308E-4</v>
      </c>
      <c r="AR20" s="2">
        <f t="shared" si="19"/>
        <v>0</v>
      </c>
      <c r="AS20" s="2">
        <f t="shared" si="20"/>
        <v>0</v>
      </c>
      <c r="AT20" s="2">
        <f t="shared" si="21"/>
        <v>1.4423076923076924E-3</v>
      </c>
      <c r="AU20" s="2">
        <f t="shared" si="22"/>
        <v>0</v>
      </c>
      <c r="AV20" s="7">
        <f t="shared" si="23"/>
        <v>7.2115384615384619E-3</v>
      </c>
      <c r="AW20" s="7">
        <v>32</v>
      </c>
    </row>
    <row r="21" spans="1:49" x14ac:dyDescent="0.25">
      <c r="A21" s="6" t="s">
        <v>8</v>
      </c>
      <c r="B21" s="6">
        <v>0</v>
      </c>
      <c r="C21" s="2">
        <v>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7">
        <v>0</v>
      </c>
      <c r="X21" s="7">
        <f t="shared" si="1"/>
        <v>15</v>
      </c>
      <c r="Z21" s="6" t="s">
        <v>8</v>
      </c>
      <c r="AA21" s="6">
        <f t="shared" si="2"/>
        <v>0</v>
      </c>
      <c r="AB21" s="2">
        <f t="shared" si="3"/>
        <v>9.6153846153846159E-4</v>
      </c>
      <c r="AC21" s="2">
        <f t="shared" si="4"/>
        <v>0</v>
      </c>
      <c r="AD21" s="2">
        <f t="shared" si="5"/>
        <v>0</v>
      </c>
      <c r="AE21" s="2">
        <f t="shared" si="6"/>
        <v>0</v>
      </c>
      <c r="AF21" s="2">
        <f t="shared" si="7"/>
        <v>0</v>
      </c>
      <c r="AG21" s="2">
        <f t="shared" si="8"/>
        <v>0</v>
      </c>
      <c r="AH21" s="2">
        <f t="shared" si="9"/>
        <v>0</v>
      </c>
      <c r="AI21" s="2">
        <f t="shared" si="10"/>
        <v>0</v>
      </c>
      <c r="AJ21" s="2">
        <f t="shared" si="11"/>
        <v>0</v>
      </c>
      <c r="AK21" s="2">
        <f t="shared" si="12"/>
        <v>0</v>
      </c>
      <c r="AL21" s="2">
        <f t="shared" si="13"/>
        <v>0</v>
      </c>
      <c r="AM21" s="2">
        <f t="shared" si="14"/>
        <v>4.807692307692308E-4</v>
      </c>
      <c r="AN21" s="2">
        <f t="shared" si="15"/>
        <v>0</v>
      </c>
      <c r="AO21" s="2">
        <f t="shared" si="16"/>
        <v>4.807692307692308E-3</v>
      </c>
      <c r="AP21" s="2">
        <f t="shared" si="17"/>
        <v>0</v>
      </c>
      <c r="AQ21" s="2">
        <f t="shared" si="18"/>
        <v>4.807692307692308E-4</v>
      </c>
      <c r="AR21" s="2">
        <f t="shared" si="19"/>
        <v>4.807692307692308E-4</v>
      </c>
      <c r="AS21" s="2">
        <f t="shared" si="20"/>
        <v>0</v>
      </c>
      <c r="AT21" s="2">
        <f t="shared" si="21"/>
        <v>0</v>
      </c>
      <c r="AU21" s="2">
        <f t="shared" si="22"/>
        <v>0</v>
      </c>
      <c r="AV21" s="7">
        <f t="shared" si="23"/>
        <v>0</v>
      </c>
      <c r="AW21" s="7">
        <v>15</v>
      </c>
    </row>
    <row r="22" spans="1:49" x14ac:dyDescent="0.25">
      <c r="A22" s="6" t="s">
        <v>10</v>
      </c>
      <c r="B22" s="6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13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7">
        <v>1</v>
      </c>
      <c r="X22" s="7">
        <f t="shared" si="1"/>
        <v>16</v>
      </c>
      <c r="Z22" s="6" t="s">
        <v>10</v>
      </c>
      <c r="AA22" s="6">
        <f t="shared" si="2"/>
        <v>0</v>
      </c>
      <c r="AB22" s="2">
        <f t="shared" si="3"/>
        <v>0</v>
      </c>
      <c r="AC22" s="2">
        <f t="shared" si="4"/>
        <v>0</v>
      </c>
      <c r="AD22" s="2">
        <f t="shared" si="5"/>
        <v>0</v>
      </c>
      <c r="AE22" s="2">
        <f t="shared" si="6"/>
        <v>0</v>
      </c>
      <c r="AF22" s="2">
        <f t="shared" si="7"/>
        <v>0</v>
      </c>
      <c r="AG22" s="2">
        <f t="shared" si="8"/>
        <v>0</v>
      </c>
      <c r="AH22" s="2">
        <f t="shared" si="9"/>
        <v>0</v>
      </c>
      <c r="AI22" s="2">
        <f t="shared" si="10"/>
        <v>0</v>
      </c>
      <c r="AJ22" s="2">
        <f t="shared" si="11"/>
        <v>0</v>
      </c>
      <c r="AK22" s="2">
        <f t="shared" si="12"/>
        <v>0</v>
      </c>
      <c r="AL22" s="2">
        <f t="shared" si="13"/>
        <v>0</v>
      </c>
      <c r="AM22" s="2">
        <f t="shared" si="14"/>
        <v>0</v>
      </c>
      <c r="AN22" s="2">
        <f t="shared" si="15"/>
        <v>9.6153846153846159E-4</v>
      </c>
      <c r="AO22" s="2">
        <f t="shared" si="16"/>
        <v>6.2500000000000003E-3</v>
      </c>
      <c r="AP22" s="2">
        <f t="shared" si="17"/>
        <v>0</v>
      </c>
      <c r="AQ22" s="2">
        <f t="shared" si="18"/>
        <v>0</v>
      </c>
      <c r="AR22" s="2">
        <f t="shared" si="19"/>
        <v>0</v>
      </c>
      <c r="AS22" s="2">
        <f t="shared" si="20"/>
        <v>0</v>
      </c>
      <c r="AT22" s="2">
        <f t="shared" si="21"/>
        <v>0</v>
      </c>
      <c r="AU22" s="2">
        <f t="shared" si="22"/>
        <v>0</v>
      </c>
      <c r="AV22" s="7">
        <f t="shared" si="23"/>
        <v>4.807692307692308E-4</v>
      </c>
      <c r="AW22" s="7">
        <v>16</v>
      </c>
    </row>
    <row r="23" spans="1:49" ht="15.75" thickBot="1" x14ac:dyDescent="0.3">
      <c r="A23" s="8" t="s">
        <v>11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10">
        <v>0</v>
      </c>
      <c r="X23" s="7">
        <f t="shared" si="1"/>
        <v>0</v>
      </c>
      <c r="Z23" s="8" t="s">
        <v>11</v>
      </c>
      <c r="AA23" s="8">
        <f t="shared" si="2"/>
        <v>0</v>
      </c>
      <c r="AB23" s="9">
        <f t="shared" si="3"/>
        <v>0</v>
      </c>
      <c r="AC23" s="9">
        <f t="shared" si="4"/>
        <v>0</v>
      </c>
      <c r="AD23" s="9">
        <f t="shared" si="5"/>
        <v>0</v>
      </c>
      <c r="AE23" s="9">
        <f t="shared" si="6"/>
        <v>0</v>
      </c>
      <c r="AF23" s="9">
        <f t="shared" si="7"/>
        <v>0</v>
      </c>
      <c r="AG23" s="9">
        <f t="shared" si="8"/>
        <v>0</v>
      </c>
      <c r="AH23" s="9">
        <f t="shared" si="9"/>
        <v>0</v>
      </c>
      <c r="AI23" s="9">
        <f t="shared" si="10"/>
        <v>0</v>
      </c>
      <c r="AJ23" s="9">
        <f t="shared" si="11"/>
        <v>0</v>
      </c>
      <c r="AK23" s="9">
        <f t="shared" si="12"/>
        <v>0</v>
      </c>
      <c r="AL23" s="9">
        <f t="shared" si="13"/>
        <v>0</v>
      </c>
      <c r="AM23" s="9">
        <f t="shared" si="14"/>
        <v>0</v>
      </c>
      <c r="AN23" s="9">
        <f t="shared" si="15"/>
        <v>0</v>
      </c>
      <c r="AO23" s="9">
        <f t="shared" si="16"/>
        <v>0</v>
      </c>
      <c r="AP23" s="9">
        <f t="shared" si="17"/>
        <v>0</v>
      </c>
      <c r="AQ23" s="9">
        <f t="shared" si="18"/>
        <v>0</v>
      </c>
      <c r="AR23" s="9">
        <f t="shared" si="19"/>
        <v>0</v>
      </c>
      <c r="AS23" s="9">
        <f t="shared" si="20"/>
        <v>0</v>
      </c>
      <c r="AT23" s="9">
        <f t="shared" si="21"/>
        <v>0</v>
      </c>
      <c r="AU23" s="9">
        <f t="shared" si="22"/>
        <v>0</v>
      </c>
      <c r="AV23" s="10">
        <f t="shared" si="23"/>
        <v>0</v>
      </c>
      <c r="AW23" s="7">
        <v>0</v>
      </c>
    </row>
    <row r="24" spans="1:49" ht="15.75" thickBot="1" x14ac:dyDescent="0.3">
      <c r="B24" s="8">
        <f>SUM(B2:B23)</f>
        <v>7</v>
      </c>
      <c r="C24" s="9">
        <f t="shared" ref="C24:W24" si="24">SUM(C2:C23)</f>
        <v>80</v>
      </c>
      <c r="D24" s="9">
        <f t="shared" si="24"/>
        <v>111</v>
      </c>
      <c r="E24" s="9">
        <f t="shared" si="24"/>
        <v>47</v>
      </c>
      <c r="F24" s="9">
        <f t="shared" si="24"/>
        <v>261</v>
      </c>
      <c r="G24" s="9">
        <f t="shared" si="24"/>
        <v>97</v>
      </c>
      <c r="H24" s="9">
        <f t="shared" si="24"/>
        <v>15</v>
      </c>
      <c r="I24" s="9">
        <f t="shared" si="24"/>
        <v>63</v>
      </c>
      <c r="J24" s="9">
        <f t="shared" si="24"/>
        <v>115</v>
      </c>
      <c r="K24" s="9">
        <f t="shared" si="24"/>
        <v>71</v>
      </c>
      <c r="L24" s="9">
        <f t="shared" si="24"/>
        <v>48</v>
      </c>
      <c r="M24" s="9">
        <f t="shared" si="24"/>
        <v>217</v>
      </c>
      <c r="N24" s="9">
        <f t="shared" si="24"/>
        <v>4</v>
      </c>
      <c r="O24" s="9">
        <f t="shared" si="24"/>
        <v>398</v>
      </c>
      <c r="P24" s="9">
        <f t="shared" si="24"/>
        <v>86</v>
      </c>
      <c r="Q24" s="9">
        <f t="shared" si="24"/>
        <v>2</v>
      </c>
      <c r="R24" s="9">
        <f t="shared" si="24"/>
        <v>362</v>
      </c>
      <c r="S24" s="9">
        <f t="shared" si="24"/>
        <v>59</v>
      </c>
      <c r="T24" s="9">
        <f t="shared" si="24"/>
        <v>0</v>
      </c>
      <c r="U24" s="9">
        <f t="shared" si="24"/>
        <v>10</v>
      </c>
      <c r="V24" s="9">
        <f t="shared" si="24"/>
        <v>3</v>
      </c>
      <c r="W24" s="9">
        <f t="shared" si="24"/>
        <v>24</v>
      </c>
      <c r="X24" s="11">
        <f>SUM(X2:X23)</f>
        <v>2080</v>
      </c>
      <c r="AA24" s="8">
        <v>7</v>
      </c>
      <c r="AB24" s="9">
        <v>80</v>
      </c>
      <c r="AC24" s="9">
        <v>111</v>
      </c>
      <c r="AD24" s="9">
        <v>47</v>
      </c>
      <c r="AE24" s="9">
        <v>261</v>
      </c>
      <c r="AF24" s="9">
        <v>97</v>
      </c>
      <c r="AG24" s="9">
        <v>15</v>
      </c>
      <c r="AH24" s="9">
        <v>63</v>
      </c>
      <c r="AI24" s="9">
        <v>115</v>
      </c>
      <c r="AJ24" s="9">
        <v>71</v>
      </c>
      <c r="AK24" s="9">
        <v>48</v>
      </c>
      <c r="AL24" s="9">
        <v>217</v>
      </c>
      <c r="AM24" s="9">
        <v>4</v>
      </c>
      <c r="AN24" s="9">
        <v>398</v>
      </c>
      <c r="AO24" s="9">
        <v>86</v>
      </c>
      <c r="AP24" s="9">
        <v>2</v>
      </c>
      <c r="AQ24" s="9">
        <v>362</v>
      </c>
      <c r="AR24" s="9">
        <v>59</v>
      </c>
      <c r="AS24" s="9">
        <v>0</v>
      </c>
      <c r="AT24" s="9">
        <v>10</v>
      </c>
      <c r="AU24" s="9">
        <v>3</v>
      </c>
      <c r="AV24" s="9">
        <v>24</v>
      </c>
      <c r="AW24" s="11">
        <v>2080</v>
      </c>
    </row>
  </sheetData>
  <conditionalFormatting sqref="AA2:AV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USOS_GENERAL</vt:lpstr>
      <vt:lpstr>USOS_ESPECIFICOS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2024-09-17T16:45:44Z</dcterms:created>
  <dcterms:modified xsi:type="dcterms:W3CDTF">2024-10-17T09:39:49Z</dcterms:modified>
</cp:coreProperties>
</file>