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HIC!$A$1:$AK$1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BG59" i="11" l="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58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BF48" i="11"/>
  <c r="BE48" i="11"/>
  <c r="BD48" i="11"/>
  <c r="BC48" i="11"/>
  <c r="BB48" i="11"/>
  <c r="BA48" i="11"/>
  <c r="AZ48" i="11"/>
  <c r="AY48" i="11"/>
  <c r="AX48" i="11"/>
  <c r="AW48" i="11"/>
  <c r="AV48" i="11"/>
  <c r="AU48" i="11"/>
  <c r="AT48" i="11"/>
  <c r="AS48" i="11"/>
  <c r="AR48" i="11"/>
  <c r="BF47" i="11"/>
  <c r="BE47" i="11"/>
  <c r="BD47" i="11"/>
  <c r="BC47" i="11"/>
  <c r="BB47" i="11"/>
  <c r="BA47" i="11"/>
  <c r="AZ47" i="11"/>
  <c r="AY47" i="11"/>
  <c r="AX47" i="11"/>
  <c r="AW47" i="11"/>
  <c r="AV47" i="11"/>
  <c r="AU47" i="11"/>
  <c r="AT47" i="11"/>
  <c r="AS47" i="11"/>
  <c r="AR47" i="11"/>
  <c r="BF46" i="11"/>
  <c r="BE46" i="11"/>
  <c r="BD46" i="11"/>
  <c r="BC46" i="11"/>
  <c r="BB46" i="11"/>
  <c r="BA46" i="11"/>
  <c r="AZ46" i="11"/>
  <c r="AY46" i="11"/>
  <c r="AX46" i="11"/>
  <c r="AW46" i="11"/>
  <c r="AV46" i="11"/>
  <c r="AU46" i="11"/>
  <c r="AT46" i="11"/>
  <c r="AS46" i="11"/>
  <c r="AR46" i="11"/>
  <c r="BF45" i="11"/>
  <c r="BE45" i="11"/>
  <c r="BD45" i="11"/>
  <c r="BC45" i="11"/>
  <c r="BB45" i="11"/>
  <c r="BA45" i="11"/>
  <c r="AZ45" i="11"/>
  <c r="AY45" i="11"/>
  <c r="AX45" i="11"/>
  <c r="AW45" i="11"/>
  <c r="AV45" i="11"/>
  <c r="AU45" i="11"/>
  <c r="AT45" i="11"/>
  <c r="AS45" i="11"/>
  <c r="AR45" i="11"/>
  <c r="BF44" i="11"/>
  <c r="BE44" i="11"/>
  <c r="BD44" i="11"/>
  <c r="BC44" i="11"/>
  <c r="BB44" i="11"/>
  <c r="BA44" i="11"/>
  <c r="AZ44" i="11"/>
  <c r="AY44" i="11"/>
  <c r="AX44" i="11"/>
  <c r="AW44" i="11"/>
  <c r="AV44" i="11"/>
  <c r="AU44" i="11"/>
  <c r="AT44" i="11"/>
  <c r="AS44" i="11"/>
  <c r="AR44" i="11"/>
  <c r="BF43" i="11"/>
  <c r="BE43" i="11"/>
  <c r="BD43" i="11"/>
  <c r="BC43" i="11"/>
  <c r="BB43" i="11"/>
  <c r="BA43" i="11"/>
  <c r="AZ43" i="11"/>
  <c r="AY43" i="11"/>
  <c r="AX43" i="11"/>
  <c r="AW43" i="11"/>
  <c r="AV43" i="11"/>
  <c r="AU43" i="11"/>
  <c r="AT43" i="11"/>
  <c r="AS43" i="11"/>
  <c r="AR43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BF41" i="11"/>
  <c r="BE41" i="11"/>
  <c r="BD41" i="11"/>
  <c r="BC41" i="11"/>
  <c r="BB41" i="11"/>
  <c r="BA41" i="11"/>
  <c r="AZ41" i="11"/>
  <c r="AY41" i="11"/>
  <c r="AX41" i="11"/>
  <c r="AW41" i="11"/>
  <c r="AV41" i="11"/>
  <c r="AU41" i="11"/>
  <c r="AT41" i="11"/>
  <c r="AS41" i="11"/>
  <c r="AR41" i="11"/>
  <c r="BF40" i="11"/>
  <c r="BE40" i="11"/>
  <c r="BD40" i="11"/>
  <c r="BC40" i="11"/>
  <c r="BB40" i="11"/>
  <c r="BA40" i="11"/>
  <c r="AZ40" i="11"/>
  <c r="AY40" i="11"/>
  <c r="AX40" i="11"/>
  <c r="AW40" i="11"/>
  <c r="AV40" i="11"/>
  <c r="AU40" i="11"/>
  <c r="AT40" i="11"/>
  <c r="AS40" i="11"/>
  <c r="AR40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BF38" i="11"/>
  <c r="BE38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R38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BF35" i="11"/>
  <c r="BE35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R35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BF32" i="11"/>
  <c r="BE32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R32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BF26" i="11"/>
  <c r="BE26" i="11"/>
  <c r="BD26" i="11"/>
  <c r="BC26" i="11"/>
  <c r="BB26" i="11"/>
  <c r="BA26" i="11"/>
  <c r="BA81" i="11" s="1"/>
  <c r="AZ26" i="11"/>
  <c r="AY26" i="11"/>
  <c r="AX26" i="11"/>
  <c r="AW26" i="11"/>
  <c r="AV26" i="11"/>
  <c r="AU26" i="11"/>
  <c r="AT26" i="11"/>
  <c r="AS26" i="11"/>
  <c r="AS81" i="11" s="1"/>
  <c r="AR26" i="11"/>
  <c r="BF25" i="11"/>
  <c r="BE25" i="11"/>
  <c r="BD25" i="11"/>
  <c r="BC25" i="11"/>
  <c r="BB25" i="11"/>
  <c r="BA25" i="11"/>
  <c r="AZ25" i="11"/>
  <c r="AZ80" i="11" s="1"/>
  <c r="AY25" i="11"/>
  <c r="AX25" i="11"/>
  <c r="AW25" i="11"/>
  <c r="AV25" i="11"/>
  <c r="AU25" i="11"/>
  <c r="AT25" i="11"/>
  <c r="AS25" i="11"/>
  <c r="AR25" i="11"/>
  <c r="BF24" i="11"/>
  <c r="BE24" i="11"/>
  <c r="BD24" i="11"/>
  <c r="BC24" i="11"/>
  <c r="BB24" i="11"/>
  <c r="BA24" i="11"/>
  <c r="AZ24" i="11"/>
  <c r="AY24" i="11"/>
  <c r="AX24" i="11"/>
  <c r="AW24" i="11"/>
  <c r="AV24" i="11"/>
  <c r="AU24" i="11"/>
  <c r="AT24" i="11"/>
  <c r="AS24" i="11"/>
  <c r="AR24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T58" i="11" l="1"/>
  <c r="AX58" i="11"/>
  <c r="AU58" i="11"/>
  <c r="AY58" i="11"/>
  <c r="BC58" i="11"/>
  <c r="AR59" i="11"/>
  <c r="AV59" i="11"/>
  <c r="AZ59" i="11"/>
  <c r="AR58" i="11"/>
  <c r="AV58" i="11"/>
  <c r="AZ58" i="11"/>
  <c r="BD58" i="11"/>
  <c r="AS59" i="11"/>
  <c r="AW59" i="11"/>
  <c r="BA59" i="11"/>
  <c r="BE59" i="11"/>
  <c r="AT60" i="11"/>
  <c r="AX60" i="11"/>
  <c r="BB60" i="11"/>
  <c r="BF60" i="11"/>
  <c r="AU61" i="11"/>
  <c r="AY61" i="11"/>
  <c r="BC61" i="11"/>
  <c r="AR62" i="11"/>
  <c r="AV62" i="11"/>
  <c r="AZ62" i="11"/>
  <c r="BD62" i="11"/>
  <c r="AS63" i="11"/>
  <c r="AW63" i="11"/>
  <c r="BA63" i="11"/>
  <c r="BE63" i="11"/>
  <c r="AT64" i="11"/>
  <c r="AX64" i="11"/>
  <c r="BB64" i="11"/>
  <c r="BF64" i="11"/>
  <c r="AU65" i="11"/>
  <c r="AY65" i="11"/>
  <c r="BC65" i="11"/>
  <c r="AR66" i="11"/>
  <c r="AV66" i="11"/>
  <c r="AZ66" i="11"/>
  <c r="BD66" i="11"/>
  <c r="AS67" i="11"/>
  <c r="AW67" i="11"/>
  <c r="BA67" i="11"/>
  <c r="BE67" i="11"/>
  <c r="AT68" i="11"/>
  <c r="AX68" i="11"/>
  <c r="BB68" i="11"/>
  <c r="BF68" i="11"/>
  <c r="AU69" i="11"/>
  <c r="AY69" i="11"/>
  <c r="BC69" i="11"/>
  <c r="AR70" i="11"/>
  <c r="AV70" i="11"/>
  <c r="AZ70" i="11"/>
  <c r="BD70" i="11"/>
  <c r="AS71" i="11"/>
  <c r="AW71" i="11"/>
  <c r="BA71" i="11"/>
  <c r="BE71" i="11"/>
  <c r="AT72" i="11"/>
  <c r="AX72" i="11"/>
  <c r="BB72" i="11"/>
  <c r="BF72" i="11"/>
  <c r="AU73" i="11"/>
  <c r="AY73" i="11"/>
  <c r="AS58" i="11"/>
  <c r="AW58" i="11"/>
  <c r="BA58" i="11"/>
  <c r="BE58" i="11"/>
  <c r="AT59" i="11"/>
  <c r="AX59" i="11"/>
  <c r="BB59" i="11"/>
  <c r="BF59" i="11"/>
  <c r="AU60" i="11"/>
  <c r="AY60" i="11"/>
  <c r="BC60" i="11"/>
  <c r="AR61" i="11"/>
  <c r="AV61" i="11"/>
  <c r="AZ61" i="11"/>
  <c r="BD61" i="11"/>
  <c r="AS62" i="11"/>
  <c r="AW62" i="11"/>
  <c r="BA62" i="11"/>
  <c r="BE62" i="11"/>
  <c r="AT63" i="11"/>
  <c r="AX63" i="11"/>
  <c r="BB63" i="11"/>
  <c r="BF63" i="11"/>
  <c r="AU64" i="11"/>
  <c r="AY64" i="11"/>
  <c r="BC64" i="11"/>
  <c r="AR65" i="11"/>
  <c r="AV65" i="11"/>
  <c r="AZ65" i="11"/>
  <c r="BD65" i="11"/>
  <c r="AS66" i="11"/>
  <c r="AW66" i="11"/>
  <c r="BA66" i="11"/>
  <c r="BE66" i="11"/>
  <c r="AT67" i="11"/>
  <c r="AX67" i="11"/>
  <c r="BB67" i="11"/>
  <c r="BF67" i="11"/>
  <c r="AU68" i="11"/>
  <c r="AY68" i="11"/>
  <c r="BC68" i="11"/>
  <c r="AR69" i="11"/>
  <c r="AV69" i="11"/>
  <c r="AZ69" i="11"/>
  <c r="BD69" i="11"/>
  <c r="AS70" i="11"/>
  <c r="AW70" i="11"/>
  <c r="BA70" i="11"/>
  <c r="BE70" i="11"/>
  <c r="AT71" i="11"/>
  <c r="AX71" i="11"/>
  <c r="BB71" i="11"/>
  <c r="BF71" i="11"/>
  <c r="AU72" i="11"/>
  <c r="BB58" i="11"/>
  <c r="BF58" i="11"/>
  <c r="AU59" i="11"/>
  <c r="AY59" i="11"/>
  <c r="BC59" i="11"/>
  <c r="AR60" i="11"/>
  <c r="AV60" i="11"/>
  <c r="AZ60" i="11"/>
  <c r="BD60" i="11"/>
  <c r="AS61" i="11"/>
  <c r="AW61" i="11"/>
  <c r="BA61" i="11"/>
  <c r="BE61" i="11"/>
  <c r="AT62" i="11"/>
  <c r="AX62" i="11"/>
  <c r="BB62" i="11"/>
  <c r="BF62" i="11"/>
  <c r="AU63" i="11"/>
  <c r="AY63" i="11"/>
  <c r="BC63" i="11"/>
  <c r="AR64" i="11"/>
  <c r="AV64" i="11"/>
  <c r="AZ64" i="11"/>
  <c r="BD64" i="11"/>
  <c r="AS65" i="11"/>
  <c r="AW65" i="11"/>
  <c r="BA65" i="11"/>
  <c r="BE65" i="11"/>
  <c r="AT66" i="11"/>
  <c r="AX66" i="11"/>
  <c r="BB66" i="11"/>
  <c r="BF66" i="11"/>
  <c r="AU67" i="11"/>
  <c r="AY67" i="11"/>
  <c r="BC67" i="11"/>
  <c r="AR68" i="11"/>
  <c r="AV68" i="11"/>
  <c r="AZ68" i="11"/>
  <c r="BD68" i="11"/>
  <c r="AS69" i="11"/>
  <c r="AW69" i="11"/>
  <c r="BA69" i="11"/>
  <c r="BE69" i="11"/>
  <c r="AT70" i="11"/>
  <c r="AX70" i="11"/>
  <c r="BB70" i="11"/>
  <c r="BF70" i="11"/>
  <c r="AU71" i="11"/>
  <c r="AY71" i="11"/>
  <c r="BC71" i="11"/>
  <c r="AR72" i="11"/>
  <c r="AV72" i="11"/>
  <c r="AZ72" i="11"/>
  <c r="BD72" i="11"/>
  <c r="AS73" i="11"/>
  <c r="AW73" i="11"/>
  <c r="BA73" i="11"/>
  <c r="BE73" i="11"/>
  <c r="AT74" i="11"/>
  <c r="AX74" i="11"/>
  <c r="BB74" i="11"/>
  <c r="BF74" i="11"/>
  <c r="AU75" i="11"/>
  <c r="AY75" i="11"/>
  <c r="BC75" i="11"/>
  <c r="AR76" i="11"/>
  <c r="AV76" i="11"/>
  <c r="AZ76" i="11"/>
  <c r="BD76" i="11"/>
  <c r="AS77" i="11"/>
  <c r="AW77" i="11"/>
  <c r="BA77" i="11"/>
  <c r="BE77" i="11"/>
  <c r="AT78" i="11"/>
  <c r="AX78" i="11"/>
  <c r="BB78" i="11"/>
  <c r="BF78" i="11"/>
  <c r="AU79" i="11"/>
  <c r="AY79" i="11"/>
  <c r="BC79" i="11"/>
  <c r="AR80" i="11"/>
  <c r="AV80" i="11"/>
  <c r="BD80" i="11"/>
  <c r="AW81" i="11"/>
  <c r="BE81" i="11"/>
  <c r="BD59" i="11"/>
  <c r="AS60" i="11"/>
  <c r="AW60" i="11"/>
  <c r="BA60" i="11"/>
  <c r="BE60" i="11"/>
  <c r="AT61" i="11"/>
  <c r="AX61" i="11"/>
  <c r="BB61" i="11"/>
  <c r="BF61" i="11"/>
  <c r="AU62" i="11"/>
  <c r="AY62" i="11"/>
  <c r="BC62" i="11"/>
  <c r="AR63" i="11"/>
  <c r="AV63" i="11"/>
  <c r="AZ63" i="11"/>
  <c r="BD63" i="11"/>
  <c r="AS64" i="11"/>
  <c r="AW64" i="11"/>
  <c r="BA64" i="11"/>
  <c r="BE64" i="11"/>
  <c r="AT65" i="11"/>
  <c r="AX65" i="11"/>
  <c r="BB65" i="11"/>
  <c r="BF65" i="11"/>
  <c r="AU66" i="11"/>
  <c r="AY66" i="11"/>
  <c r="BC66" i="11"/>
  <c r="AR67" i="11"/>
  <c r="AV67" i="11"/>
  <c r="AZ67" i="11"/>
  <c r="BD67" i="11"/>
  <c r="AS68" i="11"/>
  <c r="AW68" i="11"/>
  <c r="BA68" i="11"/>
  <c r="BE68" i="11"/>
  <c r="AT69" i="11"/>
  <c r="AX69" i="11"/>
  <c r="BB69" i="11"/>
  <c r="BF69" i="11"/>
  <c r="AU70" i="11"/>
  <c r="AY70" i="11"/>
  <c r="BC70" i="11"/>
  <c r="AR71" i="11"/>
  <c r="AV71" i="11"/>
  <c r="AZ71" i="11"/>
  <c r="BD71" i="11"/>
  <c r="AS72" i="11"/>
  <c r="AW72" i="11"/>
  <c r="BA72" i="11"/>
  <c r="BE72" i="11"/>
  <c r="AT73" i="11"/>
  <c r="AX73" i="11"/>
  <c r="BB73" i="11"/>
  <c r="BF73" i="11"/>
  <c r="AU74" i="11"/>
  <c r="AY74" i="11"/>
  <c r="BC74" i="11"/>
  <c r="AR75" i="11"/>
  <c r="AV75" i="11"/>
  <c r="AZ75" i="11"/>
  <c r="BD75" i="11"/>
  <c r="AS76" i="11"/>
  <c r="AW76" i="11"/>
  <c r="BA76" i="11"/>
  <c r="BE76" i="11"/>
  <c r="AT77" i="11"/>
  <c r="AX77" i="11"/>
  <c r="BB77" i="11"/>
  <c r="BF77" i="11"/>
  <c r="AU78" i="11"/>
  <c r="AY78" i="11"/>
  <c r="BC78" i="11"/>
  <c r="AR79" i="11"/>
  <c r="AV79" i="11"/>
  <c r="AZ79" i="11"/>
  <c r="BD79" i="11"/>
  <c r="AS80" i="11"/>
  <c r="AW80" i="11"/>
  <c r="BA80" i="11"/>
  <c r="BE80" i="11"/>
  <c r="AT81" i="11"/>
  <c r="AX81" i="11"/>
  <c r="BB81" i="11"/>
  <c r="BF81" i="11"/>
  <c r="BC73" i="11"/>
  <c r="AR74" i="11"/>
  <c r="AV74" i="11"/>
  <c r="AZ74" i="11"/>
  <c r="BD74" i="11"/>
  <c r="AS75" i="11"/>
  <c r="AW75" i="11"/>
  <c r="BA75" i="11"/>
  <c r="BE75" i="11"/>
  <c r="AT76" i="11"/>
  <c r="AX76" i="11"/>
  <c r="BB76" i="11"/>
  <c r="BF76" i="11"/>
  <c r="AU77" i="11"/>
  <c r="AY77" i="11"/>
  <c r="BC77" i="11"/>
  <c r="AR78" i="11"/>
  <c r="AV78" i="11"/>
  <c r="AZ78" i="11"/>
  <c r="BD78" i="11"/>
  <c r="AS79" i="11"/>
  <c r="AW79" i="11"/>
  <c r="BA79" i="11"/>
  <c r="BE79" i="11"/>
  <c r="AT80" i="11"/>
  <c r="AX80" i="11"/>
  <c r="BB80" i="11"/>
  <c r="BF80" i="11"/>
  <c r="AU81" i="11"/>
  <c r="AY81" i="11"/>
  <c r="BC81" i="11"/>
  <c r="AY72" i="11"/>
  <c r="BC72" i="11"/>
  <c r="AR73" i="11"/>
  <c r="AV73" i="11"/>
  <c r="AZ73" i="11"/>
  <c r="BD73" i="11"/>
  <c r="AS74" i="11"/>
  <c r="AW74" i="11"/>
  <c r="BA74" i="11"/>
  <c r="BE74" i="11"/>
  <c r="AT75" i="11"/>
  <c r="AX75" i="11"/>
  <c r="BB75" i="11"/>
  <c r="BF75" i="11"/>
  <c r="AU76" i="11"/>
  <c r="AY76" i="11"/>
  <c r="BC76" i="11"/>
  <c r="AR77" i="11"/>
  <c r="AV77" i="11"/>
  <c r="AZ77" i="11"/>
  <c r="BD77" i="11"/>
  <c r="AS78" i="11"/>
  <c r="AW78" i="11"/>
  <c r="BA78" i="11"/>
  <c r="BE78" i="11"/>
  <c r="AT79" i="11"/>
  <c r="AX79" i="11"/>
  <c r="BB79" i="11"/>
  <c r="BF79" i="11"/>
  <c r="AU80" i="11"/>
  <c r="AY80" i="11"/>
  <c r="BC80" i="11"/>
  <c r="AR81" i="11"/>
  <c r="AV81" i="11"/>
  <c r="AZ81" i="11"/>
  <c r="BD81" i="1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<sst xmlns="http://schemas.openxmlformats.org/spreadsheetml/2006/main" count="101242" uniqueCount="231">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</sst>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7">
    <dxf>
      <fill>
        <patternFill>
          <bgColor rgb="FFFF7A5B"/>
        </patternFill>
      </fill>
    </dxf>
    <dxf>
      <fill>
        <patternFill>
          <bgColor theme="9" tint="0.39994506668294322"/>
        </patternFill>
      </fill>
    </dxf>
    <dxf>
      <fill>
        <patternFill patternType="none">
          <bgColor auto="1"/>
        </patternFill>
      </fill>
    </dxf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081"/>
  <sheetViews>
    <sheetView tabSelected="1" topLeftCell="AP34" zoomScale="70" zoomScaleNormal="70" workbookViewId="0">
      <selection activeCell="BH58" sqref="BH58:BH81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61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t="s">
        <v>107</v>
      </c>
      <c r="AL1" s="10" t="s">
        <v>218</v>
      </c>
      <c r="AQ1" t="s">
        <v>173</v>
      </c>
      <c r="BI1" s="9" t="s">
        <v>1</v>
      </c>
    </row>
    <row r="2" spans="1:61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  <c r="AL2" s="4" t="s">
        <v>219</v>
      </c>
      <c r="AP2" t="s">
        <v>225</v>
      </c>
      <c r="AQ2" t="s">
        <v>226</v>
      </c>
      <c r="AR2" t="s">
        <v>39</v>
      </c>
      <c r="AS2" t="s">
        <v>21</v>
      </c>
      <c r="AT2" t="s">
        <v>81</v>
      </c>
      <c r="AU2" s="3" t="s">
        <v>67</v>
      </c>
      <c r="AV2" s="3" t="s">
        <v>230</v>
      </c>
      <c r="AW2" t="s">
        <v>43</v>
      </c>
      <c r="AX2" t="s">
        <v>84</v>
      </c>
      <c r="AY2" t="s">
        <v>51</v>
      </c>
      <c r="AZ2" t="s">
        <v>56</v>
      </c>
      <c r="BA2" t="s">
        <v>79</v>
      </c>
      <c r="BB2" s="3" t="s">
        <v>229</v>
      </c>
      <c r="BC2" t="s">
        <v>62</v>
      </c>
      <c r="BD2" t="s">
        <v>87</v>
      </c>
      <c r="BE2" t="s">
        <v>48</v>
      </c>
      <c r="BF2" t="s">
        <v>70</v>
      </c>
      <c r="BI2" s="3" t="s">
        <v>21</v>
      </c>
    </row>
    <row r="3" spans="1:61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  <c r="AL3" s="4" t="s">
        <v>220</v>
      </c>
      <c r="AP3">
        <v>0</v>
      </c>
      <c r="AQ3" t="s">
        <v>227</v>
      </c>
      <c r="AR3">
        <f>COUNTIFS(puntos_hic_zonas_naturales_R!$W$2:$W$2081, $AQ3,puntos_hic_zonas_naturales_R!$B$2:$B$2081,AR$2)</f>
        <v>0</v>
      </c>
      <c r="AS3">
        <f>COUNTIFS(puntos_hic_zonas_naturales_R!$W$2:$W$2081, $AQ3,puntos_hic_zonas_naturales_R!$B$2:$B$2081,AS$2)</f>
        <v>0</v>
      </c>
      <c r="AT3">
        <f>COUNTIFS(puntos_hic_zonas_naturales_R!$W$2:$W$2081, $AQ3,puntos_hic_zonas_naturales_R!$B$2:$B$2081,AT$2)</f>
        <v>0</v>
      </c>
      <c r="AU3">
        <f>COUNTIFS(puntos_hic_zonas_naturales_R!$W$2:$W$2081, $AQ3,puntos_hic_zonas_naturales_R!$B$2:$B$2081,AU$2)</f>
        <v>0</v>
      </c>
      <c r="AV3">
        <f>COUNTIFS(puntos_hic_zonas_naturales_R!$W$2:$W$2081, $AQ3,puntos_hic_zonas_naturales_R!$B$2:$B$2081,AV$2)</f>
        <v>0</v>
      </c>
      <c r="AW3">
        <f>COUNTIFS(puntos_hic_zonas_naturales_R!$W$2:$W$2081, $AQ3,puntos_hic_zonas_naturales_R!$B$2:$B$2081,AW$2)</f>
        <v>0</v>
      </c>
      <c r="AX3">
        <f>COUNTIFS(puntos_hic_zonas_naturales_R!$W$2:$W$2081, $AQ3,puntos_hic_zonas_naturales_R!$B$2:$B$2081,AX$2)</f>
        <v>0</v>
      </c>
      <c r="AY3">
        <f>COUNTIFS(puntos_hic_zonas_naturales_R!$W$2:$W$2081, $AQ3,puntos_hic_zonas_naturales_R!$B$2:$B$2081,AY$2)</f>
        <v>0</v>
      </c>
      <c r="AZ3">
        <f>COUNTIFS(puntos_hic_zonas_naturales_R!$W$2:$W$2081, $AQ3,puntos_hic_zonas_naturales_R!$B$2:$B$2081,AZ$2)</f>
        <v>0</v>
      </c>
      <c r="BA3">
        <f>COUNTIFS(puntos_hic_zonas_naturales_R!$W$2:$W$2081, $AQ3,puntos_hic_zonas_naturales_R!$B$2:$B$2081,BA$2)</f>
        <v>0</v>
      </c>
      <c r="BB3">
        <f>COUNTIFS(puntos_hic_zonas_naturales_R!$W$2:$W$2081, $AQ3,puntos_hic_zonas_naturales_R!$B$2:$B$2081,BB$2)</f>
        <v>0</v>
      </c>
      <c r="BC3">
        <f>COUNTIFS(puntos_hic_zonas_naturales_R!$W$2:$W$2081, $AQ3,puntos_hic_zonas_naturales_R!$B$2:$B$2081,BC$2)</f>
        <v>0</v>
      </c>
      <c r="BD3">
        <f>COUNTIFS(puntos_hic_zonas_naturales_R!$W$2:$W$2081, $AQ3,puntos_hic_zonas_naturales_R!$B$2:$B$2081,BD$2)</f>
        <v>0</v>
      </c>
      <c r="BE3">
        <f>COUNTIFS(puntos_hic_zonas_naturales_R!$W$2:$W$2081, $AQ3,puntos_hic_zonas_naturales_R!$B$2:$B$2081,BE$2)</f>
        <v>0</v>
      </c>
      <c r="BF3">
        <f>COUNTIFS(puntos_hic_zonas_naturales_R!$W$2:$W$2081, $AQ3,puntos_hic_zonas_naturales_R!$B$2:$B$2081,BF$2)</f>
        <v>0</v>
      </c>
      <c r="BI3" s="3" t="s">
        <v>81</v>
      </c>
    </row>
    <row r="4" spans="1:61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  <c r="AL4" s="4" t="s">
        <v>219</v>
      </c>
      <c r="AP4">
        <v>1</v>
      </c>
      <c r="AQ4" t="s">
        <v>189</v>
      </c>
      <c r="AR4">
        <f>COUNTIFS(puntos_hic_zonas_naturales_R!$W$2:$W$2081, $AQ4,puntos_hic_zonas_naturales_R!$B$2:$B$2081,AR$2)</f>
        <v>0</v>
      </c>
      <c r="AS4">
        <f>COUNTIFS(puntos_hic_zonas_naturales_R!$W$2:$W$2081, $AQ4,puntos_hic_zonas_naturales_R!$B$2:$B$2081,AS$2)</f>
        <v>4</v>
      </c>
      <c r="AT4">
        <f>COUNTIFS(puntos_hic_zonas_naturales_R!$W$2:$W$2081, $AQ4,puntos_hic_zonas_naturales_R!$B$2:$B$2081,AT$2)</f>
        <v>0</v>
      </c>
      <c r="AU4">
        <f>COUNTIFS(puntos_hic_zonas_naturales_R!$W$2:$W$2081, $AQ4,puntos_hic_zonas_naturales_R!$B$2:$B$2081,AU$2)</f>
        <v>3</v>
      </c>
      <c r="AV4">
        <f>COUNTIFS(puntos_hic_zonas_naturales_R!$W$2:$W$2081, $AQ4,puntos_hic_zonas_naturales_R!$B$2:$B$2081,AV$2)</f>
        <v>1</v>
      </c>
      <c r="AW4">
        <f>COUNTIFS(puntos_hic_zonas_naturales_R!$W$2:$W$2081, $AQ4,puntos_hic_zonas_naturales_R!$B$2:$B$2081,AW$2)</f>
        <v>0</v>
      </c>
      <c r="AX4">
        <f>COUNTIFS(puntos_hic_zonas_naturales_R!$W$2:$W$2081, $AQ4,puntos_hic_zonas_naturales_R!$B$2:$B$2081,AX$2)</f>
        <v>0</v>
      </c>
      <c r="AY4">
        <f>COUNTIFS(puntos_hic_zonas_naturales_R!$W$2:$W$2081, $AQ4,puntos_hic_zonas_naturales_R!$B$2:$B$2081,AY$2)</f>
        <v>0</v>
      </c>
      <c r="AZ4">
        <f>COUNTIFS(puntos_hic_zonas_naturales_R!$W$2:$W$2081, $AQ4,puntos_hic_zonas_naturales_R!$B$2:$B$2081,AZ$2)</f>
        <v>0</v>
      </c>
      <c r="BA4">
        <f>COUNTIFS(puntos_hic_zonas_naturales_R!$W$2:$W$2081, $AQ4,puntos_hic_zonas_naturales_R!$B$2:$B$2081,BA$2)</f>
        <v>0</v>
      </c>
      <c r="BB4">
        <f>COUNTIFS(puntos_hic_zonas_naturales_R!$W$2:$W$2081, $AQ4,puntos_hic_zonas_naturales_R!$B$2:$B$2081,BB$2)</f>
        <v>7</v>
      </c>
      <c r="BC4">
        <f>COUNTIFS(puntos_hic_zonas_naturales_R!$W$2:$W$2081, $AQ4,puntos_hic_zonas_naturales_R!$B$2:$B$2081,BC$2)</f>
        <v>0</v>
      </c>
      <c r="BD4">
        <f>COUNTIFS(puntos_hic_zonas_naturales_R!$W$2:$W$2081, $AQ4,puntos_hic_zonas_naturales_R!$B$2:$B$2081,BD$2)</f>
        <v>11</v>
      </c>
      <c r="BE4">
        <f>COUNTIFS(puntos_hic_zonas_naturales_R!$W$2:$W$2081, $AQ4,puntos_hic_zonas_naturales_R!$B$2:$B$2081,BE$2)</f>
        <v>0</v>
      </c>
      <c r="BF4">
        <f>COUNTIFS(puntos_hic_zonas_naturales_R!$W$2:$W$2081, $AQ4,puntos_hic_zonas_naturales_R!$B$2:$B$2081,BF$2)</f>
        <v>0</v>
      </c>
      <c r="BI4" s="3" t="s">
        <v>67</v>
      </c>
    </row>
    <row r="5" spans="1:61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  <c r="AP5">
        <v>2</v>
      </c>
      <c r="AQ5" t="s">
        <v>198</v>
      </c>
      <c r="AR5">
        <f>COUNTIFS(puntos_hic_zonas_naturales_R!$W$2:$W$2081, $AQ5,puntos_hic_zonas_naturales_R!$B$2:$B$2081,AR$2)</f>
        <v>0</v>
      </c>
      <c r="AS5">
        <f>COUNTIFS(puntos_hic_zonas_naturales_R!$W$2:$W$2081, $AQ5,puntos_hic_zonas_naturales_R!$B$2:$B$2081,AS$2)</f>
        <v>0</v>
      </c>
      <c r="AT5">
        <f>COUNTIFS(puntos_hic_zonas_naturales_R!$W$2:$W$2081, $AQ5,puntos_hic_zonas_naturales_R!$B$2:$B$2081,AT$2)</f>
        <v>0</v>
      </c>
      <c r="AU5">
        <f>COUNTIFS(puntos_hic_zonas_naturales_R!$W$2:$W$2081, $AQ5,puntos_hic_zonas_naturales_R!$B$2:$B$2081,AU$2)</f>
        <v>9</v>
      </c>
      <c r="AV5">
        <f>COUNTIFS(puntos_hic_zonas_naturales_R!$W$2:$W$2081, $AQ5,puntos_hic_zonas_naturales_R!$B$2:$B$2081,AV$2)</f>
        <v>0</v>
      </c>
      <c r="AW5">
        <f>COUNTIFS(puntos_hic_zonas_naturales_R!$W$2:$W$2081, $AQ5,puntos_hic_zonas_naturales_R!$B$2:$B$2081,AW$2)</f>
        <v>0</v>
      </c>
      <c r="AX5">
        <f>COUNTIFS(puntos_hic_zonas_naturales_R!$W$2:$W$2081, $AQ5,puntos_hic_zonas_naturales_R!$B$2:$B$2081,AX$2)</f>
        <v>0</v>
      </c>
      <c r="AY5">
        <f>COUNTIFS(puntos_hic_zonas_naturales_R!$W$2:$W$2081, $AQ5,puntos_hic_zonas_naturales_R!$B$2:$B$2081,AY$2)</f>
        <v>0</v>
      </c>
      <c r="AZ5">
        <f>COUNTIFS(puntos_hic_zonas_naturales_R!$W$2:$W$2081, $AQ5,puntos_hic_zonas_naturales_R!$B$2:$B$2081,AZ$2)</f>
        <v>0</v>
      </c>
      <c r="BA5">
        <f>COUNTIFS(puntos_hic_zonas_naturales_R!$W$2:$W$2081, $AQ5,puntos_hic_zonas_naturales_R!$B$2:$B$2081,BA$2)</f>
        <v>1</v>
      </c>
      <c r="BB5">
        <f>COUNTIFS(puntos_hic_zonas_naturales_R!$W$2:$W$2081, $AQ5,puntos_hic_zonas_naturales_R!$B$2:$B$2081,BB$2)</f>
        <v>0</v>
      </c>
      <c r="BC5">
        <f>COUNTIFS(puntos_hic_zonas_naturales_R!$W$2:$W$2081, $AQ5,puntos_hic_zonas_naturales_R!$B$2:$B$2081,BC$2)</f>
        <v>4</v>
      </c>
      <c r="BD5">
        <f>COUNTIFS(puntos_hic_zonas_naturales_R!$W$2:$W$2081, $AQ5,puntos_hic_zonas_naturales_R!$B$2:$B$2081,BD$2)</f>
        <v>0</v>
      </c>
      <c r="BE5">
        <f>COUNTIFS(puntos_hic_zonas_naturales_R!$W$2:$W$2081, $AQ5,puntos_hic_zonas_naturales_R!$B$2:$B$2081,BE$2)</f>
        <v>1</v>
      </c>
      <c r="BF5">
        <f>COUNTIFS(puntos_hic_zonas_naturales_R!$W$2:$W$2081, $AQ5,puntos_hic_zonas_naturales_R!$B$2:$B$2081,BF$2)</f>
        <v>0</v>
      </c>
      <c r="BI5" s="3" t="s">
        <v>230</v>
      </c>
    </row>
    <row r="6" spans="1:61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  <c r="AP6">
        <v>3</v>
      </c>
      <c r="AQ6" t="s">
        <v>191</v>
      </c>
      <c r="AR6">
        <f>COUNTIFS(puntos_hic_zonas_naturales_R!$W$2:$W$2081, $AQ6,puntos_hic_zonas_naturales_R!$B$2:$B$2081,AR$2)</f>
        <v>0</v>
      </c>
      <c r="AS6">
        <f>COUNTIFS(puntos_hic_zonas_naturales_R!$W$2:$W$2081, $AQ6,puntos_hic_zonas_naturales_R!$B$2:$B$2081,AS$2)</f>
        <v>0</v>
      </c>
      <c r="AT6">
        <f>COUNTIFS(puntos_hic_zonas_naturales_R!$W$2:$W$2081, $AQ6,puntos_hic_zonas_naturales_R!$B$2:$B$2081,AT$2)</f>
        <v>0</v>
      </c>
      <c r="AU6">
        <f>COUNTIFS(puntos_hic_zonas_naturales_R!$W$2:$W$2081, $AQ6,puntos_hic_zonas_naturales_R!$B$2:$B$2081,AU$2)</f>
        <v>0</v>
      </c>
      <c r="AV6">
        <f>COUNTIFS(puntos_hic_zonas_naturales_R!$W$2:$W$2081, $AQ6,puntos_hic_zonas_naturales_R!$B$2:$B$2081,AV$2)</f>
        <v>0</v>
      </c>
      <c r="AW6">
        <f>COUNTIFS(puntos_hic_zonas_naturales_R!$W$2:$W$2081, $AQ6,puntos_hic_zonas_naturales_R!$B$2:$B$2081,AW$2)</f>
        <v>0</v>
      </c>
      <c r="AX6">
        <f>COUNTIFS(puntos_hic_zonas_naturales_R!$W$2:$W$2081, $AQ6,puntos_hic_zonas_naturales_R!$B$2:$B$2081,AX$2)</f>
        <v>0</v>
      </c>
      <c r="AY6">
        <f>COUNTIFS(puntos_hic_zonas_naturales_R!$W$2:$W$2081, $AQ6,puntos_hic_zonas_naturales_R!$B$2:$B$2081,AY$2)</f>
        <v>0</v>
      </c>
      <c r="AZ6">
        <f>COUNTIFS(puntos_hic_zonas_naturales_R!$W$2:$W$2081, $AQ6,puntos_hic_zonas_naturales_R!$B$2:$B$2081,AZ$2)</f>
        <v>0</v>
      </c>
      <c r="BA6">
        <f>COUNTIFS(puntos_hic_zonas_naturales_R!$W$2:$W$2081, $AQ6,puntos_hic_zonas_naturales_R!$B$2:$B$2081,BA$2)</f>
        <v>2</v>
      </c>
      <c r="BB6">
        <f>COUNTIFS(puntos_hic_zonas_naturales_R!$W$2:$W$2081, $AQ6,puntos_hic_zonas_naturales_R!$B$2:$B$2081,BB$2)</f>
        <v>0</v>
      </c>
      <c r="BC6">
        <f>COUNTIFS(puntos_hic_zonas_naturales_R!$W$2:$W$2081, $AQ6,puntos_hic_zonas_naturales_R!$B$2:$B$2081,BC$2)</f>
        <v>0</v>
      </c>
      <c r="BD6">
        <f>COUNTIFS(puntos_hic_zonas_naturales_R!$W$2:$W$2081, $AQ6,puntos_hic_zonas_naturales_R!$B$2:$B$2081,BD$2)</f>
        <v>0</v>
      </c>
      <c r="BE6">
        <f>COUNTIFS(puntos_hic_zonas_naturales_R!$W$2:$W$2081, $AQ6,puntos_hic_zonas_naturales_R!$B$2:$B$2081,BE$2)</f>
        <v>0</v>
      </c>
      <c r="BF6">
        <f>COUNTIFS(puntos_hic_zonas_naturales_R!$W$2:$W$2081, $AQ6,puntos_hic_zonas_naturales_R!$B$2:$B$2081,BF$2)</f>
        <v>0</v>
      </c>
      <c r="BI6" s="3" t="s">
        <v>43</v>
      </c>
    </row>
    <row r="7" spans="1:61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  <c r="AP7">
        <v>4</v>
      </c>
      <c r="AQ7" t="s">
        <v>228</v>
      </c>
      <c r="AR7">
        <f>COUNTIFS(puntos_hic_zonas_naturales_R!$W$2:$W$2081, $AQ7,puntos_hic_zonas_naturales_R!$B$2:$B$2081,AR$2)</f>
        <v>0</v>
      </c>
      <c r="AS7">
        <f>COUNTIFS(puntos_hic_zonas_naturales_R!$W$2:$W$2081, $AQ7,puntos_hic_zonas_naturales_R!$B$2:$B$2081,AS$2)</f>
        <v>0</v>
      </c>
      <c r="AT7">
        <f>COUNTIFS(puntos_hic_zonas_naturales_R!$W$2:$W$2081, $AQ7,puntos_hic_zonas_naturales_R!$B$2:$B$2081,AT$2)</f>
        <v>0</v>
      </c>
      <c r="AU7">
        <f>COUNTIFS(puntos_hic_zonas_naturales_R!$W$2:$W$2081, $AQ7,puntos_hic_zonas_naturales_R!$B$2:$B$2081,AU$2)</f>
        <v>0</v>
      </c>
      <c r="AV7">
        <f>COUNTIFS(puntos_hic_zonas_naturales_R!$W$2:$W$2081, $AQ7,puntos_hic_zonas_naturales_R!$B$2:$B$2081,AV$2)</f>
        <v>0</v>
      </c>
      <c r="AW7">
        <f>COUNTIFS(puntos_hic_zonas_naturales_R!$W$2:$W$2081, $AQ7,puntos_hic_zonas_naturales_R!$B$2:$B$2081,AW$2)</f>
        <v>0</v>
      </c>
      <c r="AX7">
        <f>COUNTIFS(puntos_hic_zonas_naturales_R!$W$2:$W$2081, $AQ7,puntos_hic_zonas_naturales_R!$B$2:$B$2081,AX$2)</f>
        <v>0</v>
      </c>
      <c r="AY7">
        <f>COUNTIFS(puntos_hic_zonas_naturales_R!$W$2:$W$2081, $AQ7,puntos_hic_zonas_naturales_R!$B$2:$B$2081,AY$2)</f>
        <v>0</v>
      </c>
      <c r="AZ7">
        <f>COUNTIFS(puntos_hic_zonas_naturales_R!$W$2:$W$2081, $AQ7,puntos_hic_zonas_naturales_R!$B$2:$B$2081,AZ$2)</f>
        <v>0</v>
      </c>
      <c r="BA7">
        <f>COUNTIFS(puntos_hic_zonas_naturales_R!$W$2:$W$2081, $AQ7,puntos_hic_zonas_naturales_R!$B$2:$B$2081,BA$2)</f>
        <v>0</v>
      </c>
      <c r="BB7">
        <f>COUNTIFS(puntos_hic_zonas_naturales_R!$W$2:$W$2081, $AQ7,puntos_hic_zonas_naturales_R!$B$2:$B$2081,BB$2)</f>
        <v>0</v>
      </c>
      <c r="BC7">
        <f>COUNTIFS(puntos_hic_zonas_naturales_R!$W$2:$W$2081, $AQ7,puntos_hic_zonas_naturales_R!$B$2:$B$2081,BC$2)</f>
        <v>0</v>
      </c>
      <c r="BD7">
        <f>COUNTIFS(puntos_hic_zonas_naturales_R!$W$2:$W$2081, $AQ7,puntos_hic_zonas_naturales_R!$B$2:$B$2081,BD$2)</f>
        <v>0</v>
      </c>
      <c r="BE7">
        <f>COUNTIFS(puntos_hic_zonas_naturales_R!$W$2:$W$2081, $AQ7,puntos_hic_zonas_naturales_R!$B$2:$B$2081,BE$2)</f>
        <v>0</v>
      </c>
      <c r="BF7">
        <f>COUNTIFS(puntos_hic_zonas_naturales_R!$W$2:$W$2081, $AQ7,puntos_hic_zonas_naturales_R!$B$2:$B$2081,BF$2)</f>
        <v>0</v>
      </c>
      <c r="BI7" s="3" t="s">
        <v>84</v>
      </c>
    </row>
    <row r="8" spans="1:61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  <c r="AP8">
        <v>5</v>
      </c>
      <c r="AQ8" t="s">
        <v>207</v>
      </c>
      <c r="AR8">
        <f>COUNTIFS(puntos_hic_zonas_naturales_R!$W$2:$W$2081, $AQ8,puntos_hic_zonas_naturales_R!$B$2:$B$2081,AR$2)</f>
        <v>0</v>
      </c>
      <c r="AS8">
        <f>COUNTIFS(puntos_hic_zonas_naturales_R!$W$2:$W$2081, $AQ8,puntos_hic_zonas_naturales_R!$B$2:$B$2081,AS$2)</f>
        <v>0</v>
      </c>
      <c r="AT8">
        <f>COUNTIFS(puntos_hic_zonas_naturales_R!$W$2:$W$2081, $AQ8,puntos_hic_zonas_naturales_R!$B$2:$B$2081,AT$2)</f>
        <v>0</v>
      </c>
      <c r="AU8">
        <f>COUNTIFS(puntos_hic_zonas_naturales_R!$W$2:$W$2081, $AQ8,puntos_hic_zonas_naturales_R!$B$2:$B$2081,AU$2)</f>
        <v>0</v>
      </c>
      <c r="AV8">
        <f>COUNTIFS(puntos_hic_zonas_naturales_R!$W$2:$W$2081, $AQ8,puntos_hic_zonas_naturales_R!$B$2:$B$2081,AV$2)</f>
        <v>0</v>
      </c>
      <c r="AW8">
        <f>COUNTIFS(puntos_hic_zonas_naturales_R!$W$2:$W$2081, $AQ8,puntos_hic_zonas_naturales_R!$B$2:$B$2081,AW$2)</f>
        <v>0</v>
      </c>
      <c r="AX8">
        <f>COUNTIFS(puntos_hic_zonas_naturales_R!$W$2:$W$2081, $AQ8,puntos_hic_zonas_naturales_R!$B$2:$B$2081,AX$2)</f>
        <v>0</v>
      </c>
      <c r="AY8">
        <f>COUNTIFS(puntos_hic_zonas_naturales_R!$W$2:$W$2081, $AQ8,puntos_hic_zonas_naturales_R!$B$2:$B$2081,AY$2)</f>
        <v>10</v>
      </c>
      <c r="AZ8">
        <f>COUNTIFS(puntos_hic_zonas_naturales_R!$W$2:$W$2081, $AQ8,puntos_hic_zonas_naturales_R!$B$2:$B$2081,AZ$2)</f>
        <v>0</v>
      </c>
      <c r="BA8">
        <f>COUNTIFS(puntos_hic_zonas_naturales_R!$W$2:$W$2081, $AQ8,puntos_hic_zonas_naturales_R!$B$2:$B$2081,BA$2)</f>
        <v>0</v>
      </c>
      <c r="BB8">
        <f>COUNTIFS(puntos_hic_zonas_naturales_R!$W$2:$W$2081, $AQ8,puntos_hic_zonas_naturales_R!$B$2:$B$2081,BB$2)</f>
        <v>0</v>
      </c>
      <c r="BC8">
        <f>COUNTIFS(puntos_hic_zonas_naturales_R!$W$2:$W$2081, $AQ8,puntos_hic_zonas_naturales_R!$B$2:$B$2081,BC$2)</f>
        <v>0</v>
      </c>
      <c r="BD8">
        <f>COUNTIFS(puntos_hic_zonas_naturales_R!$W$2:$W$2081, $AQ8,puntos_hic_zonas_naturales_R!$B$2:$B$2081,BD$2)</f>
        <v>0</v>
      </c>
      <c r="BE8">
        <f>COUNTIFS(puntos_hic_zonas_naturales_R!$W$2:$W$2081, $AQ8,puntos_hic_zonas_naturales_R!$B$2:$B$2081,BE$2)</f>
        <v>6</v>
      </c>
      <c r="BF8">
        <f>COUNTIFS(puntos_hic_zonas_naturales_R!$W$2:$W$2081, $AQ8,puntos_hic_zonas_naturales_R!$B$2:$B$2081,BF$2)</f>
        <v>0</v>
      </c>
      <c r="BI8" s="3" t="s">
        <v>51</v>
      </c>
    </row>
    <row r="9" spans="1:61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  <c r="AP9">
        <v>6</v>
      </c>
      <c r="AQ9" t="s">
        <v>209</v>
      </c>
      <c r="AR9">
        <f>COUNTIFS(puntos_hic_zonas_naturales_R!$W$2:$W$2081, $AQ9,puntos_hic_zonas_naturales_R!$B$2:$B$2081,AR$2)</f>
        <v>0</v>
      </c>
      <c r="AS9">
        <f>COUNTIFS(puntos_hic_zonas_naturales_R!$W$2:$W$2081, $AQ9,puntos_hic_zonas_naturales_R!$B$2:$B$2081,AS$2)</f>
        <v>0</v>
      </c>
      <c r="AT9">
        <f>COUNTIFS(puntos_hic_zonas_naturales_R!$W$2:$W$2081, $AQ9,puntos_hic_zonas_naturales_R!$B$2:$B$2081,AT$2)</f>
        <v>0</v>
      </c>
      <c r="AU9">
        <f>COUNTIFS(puntos_hic_zonas_naturales_R!$W$2:$W$2081, $AQ9,puntos_hic_zonas_naturales_R!$B$2:$B$2081,AU$2)</f>
        <v>0</v>
      </c>
      <c r="AV9">
        <f>COUNTIFS(puntos_hic_zonas_naturales_R!$W$2:$W$2081, $AQ9,puntos_hic_zonas_naturales_R!$B$2:$B$2081,AV$2)</f>
        <v>0</v>
      </c>
      <c r="AW9">
        <f>COUNTIFS(puntos_hic_zonas_naturales_R!$W$2:$W$2081, $AQ9,puntos_hic_zonas_naturales_R!$B$2:$B$2081,AW$2)</f>
        <v>0</v>
      </c>
      <c r="AX9">
        <f>COUNTIFS(puntos_hic_zonas_naturales_R!$W$2:$W$2081, $AQ9,puntos_hic_zonas_naturales_R!$B$2:$B$2081,AX$2)</f>
        <v>0</v>
      </c>
      <c r="AY9">
        <f>COUNTIFS(puntos_hic_zonas_naturales_R!$W$2:$W$2081, $AQ9,puntos_hic_zonas_naturales_R!$B$2:$B$2081,AY$2)</f>
        <v>0</v>
      </c>
      <c r="AZ9">
        <f>COUNTIFS(puntos_hic_zonas_naturales_R!$W$2:$W$2081, $AQ9,puntos_hic_zonas_naturales_R!$B$2:$B$2081,AZ$2)</f>
        <v>0</v>
      </c>
      <c r="BA9">
        <f>COUNTIFS(puntos_hic_zonas_naturales_R!$W$2:$W$2081, $AQ9,puntos_hic_zonas_naturales_R!$B$2:$B$2081,BA$2)</f>
        <v>0</v>
      </c>
      <c r="BB9">
        <f>COUNTIFS(puntos_hic_zonas_naturales_R!$W$2:$W$2081, $AQ9,puntos_hic_zonas_naturales_R!$B$2:$B$2081,BB$2)</f>
        <v>0</v>
      </c>
      <c r="BC9">
        <f>COUNTIFS(puntos_hic_zonas_naturales_R!$W$2:$W$2081, $AQ9,puntos_hic_zonas_naturales_R!$B$2:$B$2081,BC$2)</f>
        <v>0</v>
      </c>
      <c r="BD9">
        <f>COUNTIFS(puntos_hic_zonas_naturales_R!$W$2:$W$2081, $AQ9,puntos_hic_zonas_naturales_R!$B$2:$B$2081,BD$2)</f>
        <v>0</v>
      </c>
      <c r="BE9">
        <f>COUNTIFS(puntos_hic_zonas_naturales_R!$W$2:$W$2081, $AQ9,puntos_hic_zonas_naturales_R!$B$2:$B$2081,BE$2)</f>
        <v>0</v>
      </c>
      <c r="BF9">
        <f>COUNTIFS(puntos_hic_zonas_naturales_R!$W$2:$W$2081, $AQ9,puntos_hic_zonas_naturales_R!$B$2:$B$2081,BF$2)</f>
        <v>0</v>
      </c>
      <c r="BI9" s="3" t="s">
        <v>56</v>
      </c>
    </row>
    <row r="10" spans="1:61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100</v>
      </c>
      <c r="AK10">
        <v>0</v>
      </c>
      <c r="AL10" s="4" t="s">
        <v>219</v>
      </c>
      <c r="AP10">
        <v>7</v>
      </c>
      <c r="AQ10" t="s">
        <v>30</v>
      </c>
      <c r="AR10">
        <f>COUNTIFS(puntos_hic_zonas_naturales_R!$W$2:$W$2081, $AQ10,puntos_hic_zonas_naturales_R!$B$2:$B$2081,AR$2)</f>
        <v>0</v>
      </c>
      <c r="AS10">
        <f>COUNTIFS(puntos_hic_zonas_naturales_R!$W$2:$W$2081, $AQ10,puntos_hic_zonas_naturales_R!$B$2:$B$2081,AS$2)</f>
        <v>10</v>
      </c>
      <c r="AT10">
        <f>COUNTIFS(puntos_hic_zonas_naturales_R!$W$2:$W$2081, $AQ10,puntos_hic_zonas_naturales_R!$B$2:$B$2081,AT$2)</f>
        <v>0</v>
      </c>
      <c r="AU10">
        <f>COUNTIFS(puntos_hic_zonas_naturales_R!$W$2:$W$2081, $AQ10,puntos_hic_zonas_naturales_R!$B$2:$B$2081,AU$2)</f>
        <v>0</v>
      </c>
      <c r="AV10">
        <f>COUNTIFS(puntos_hic_zonas_naturales_R!$W$2:$W$2081, $AQ10,puntos_hic_zonas_naturales_R!$B$2:$B$2081,AV$2)</f>
        <v>0</v>
      </c>
      <c r="AW10">
        <f>COUNTIFS(puntos_hic_zonas_naturales_R!$W$2:$W$2081, $AQ10,puntos_hic_zonas_naturales_R!$B$2:$B$2081,AW$2)</f>
        <v>13</v>
      </c>
      <c r="AX10">
        <f>COUNTIFS(puntos_hic_zonas_naturales_R!$W$2:$W$2081, $AQ10,puntos_hic_zonas_naturales_R!$B$2:$B$2081,AX$2)</f>
        <v>0</v>
      </c>
      <c r="AY10">
        <f>COUNTIFS(puntos_hic_zonas_naturales_R!$W$2:$W$2081, $AQ10,puntos_hic_zonas_naturales_R!$B$2:$B$2081,AY$2)</f>
        <v>0</v>
      </c>
      <c r="AZ10">
        <f>COUNTIFS(puntos_hic_zonas_naturales_R!$W$2:$W$2081, $AQ10,puntos_hic_zonas_naturales_R!$B$2:$B$2081,AZ$2)</f>
        <v>0</v>
      </c>
      <c r="BA10">
        <f>COUNTIFS(puntos_hic_zonas_naturales_R!$W$2:$W$2081, $AQ10,puntos_hic_zonas_naturales_R!$B$2:$B$2081,BA$2)</f>
        <v>0</v>
      </c>
      <c r="BB10">
        <f>COUNTIFS(puntos_hic_zonas_naturales_R!$W$2:$W$2081, $AQ10,puntos_hic_zonas_naturales_R!$B$2:$B$2081,BB$2)</f>
        <v>0</v>
      </c>
      <c r="BC10">
        <f>COUNTIFS(puntos_hic_zonas_naturales_R!$W$2:$W$2081, $AQ10,puntos_hic_zonas_naturales_R!$B$2:$B$2081,BC$2)</f>
        <v>0</v>
      </c>
      <c r="BD10">
        <f>COUNTIFS(puntos_hic_zonas_naturales_R!$W$2:$W$2081, $AQ10,puntos_hic_zonas_naturales_R!$B$2:$B$2081,BD$2)</f>
        <v>0</v>
      </c>
      <c r="BE10">
        <f>COUNTIFS(puntos_hic_zonas_naturales_R!$W$2:$W$2081, $AQ10,puntos_hic_zonas_naturales_R!$B$2:$B$2081,BE$2)</f>
        <v>23</v>
      </c>
      <c r="BF10">
        <f>COUNTIFS(puntos_hic_zonas_naturales_R!$W$2:$W$2081, $AQ10,puntos_hic_zonas_naturales_R!$B$2:$B$2081,BF$2)</f>
        <v>0</v>
      </c>
      <c r="BI10" s="3" t="s">
        <v>79</v>
      </c>
    </row>
    <row r="11" spans="1:61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100</v>
      </c>
      <c r="AK11">
        <v>0</v>
      </c>
      <c r="AL11" s="4" t="s">
        <v>220</v>
      </c>
      <c r="AP11">
        <v>8</v>
      </c>
      <c r="AQ11" t="s">
        <v>53</v>
      </c>
      <c r="AR11">
        <f>COUNTIFS(puntos_hic_zonas_naturales_R!$W$2:$W$2081, $AQ11,puntos_hic_zonas_naturales_R!$B$2:$B$2081,AR$2)</f>
        <v>0</v>
      </c>
      <c r="AS11">
        <f>COUNTIFS(puntos_hic_zonas_naturales_R!$W$2:$W$2081, $AQ11,puntos_hic_zonas_naturales_R!$B$2:$B$2081,AS$2)</f>
        <v>0</v>
      </c>
      <c r="AT11">
        <f>COUNTIFS(puntos_hic_zonas_naturales_R!$W$2:$W$2081, $AQ11,puntos_hic_zonas_naturales_R!$B$2:$B$2081,AT$2)</f>
        <v>0</v>
      </c>
      <c r="AU11">
        <f>COUNTIFS(puntos_hic_zonas_naturales_R!$W$2:$W$2081, $AQ11,puntos_hic_zonas_naturales_R!$B$2:$B$2081,AU$2)</f>
        <v>0</v>
      </c>
      <c r="AV11">
        <f>COUNTIFS(puntos_hic_zonas_naturales_R!$W$2:$W$2081, $AQ11,puntos_hic_zonas_naturales_R!$B$2:$B$2081,AV$2)</f>
        <v>0</v>
      </c>
      <c r="AW11">
        <f>COUNTIFS(puntos_hic_zonas_naturales_R!$W$2:$W$2081, $AQ11,puntos_hic_zonas_naturales_R!$B$2:$B$2081,AW$2)</f>
        <v>0</v>
      </c>
      <c r="AX11">
        <f>COUNTIFS(puntos_hic_zonas_naturales_R!$W$2:$W$2081, $AQ11,puntos_hic_zonas_naturales_R!$B$2:$B$2081,AX$2)</f>
        <v>0</v>
      </c>
      <c r="AY11">
        <f>COUNTIFS(puntos_hic_zonas_naturales_R!$W$2:$W$2081, $AQ11,puntos_hic_zonas_naturales_R!$B$2:$B$2081,AY$2)</f>
        <v>36</v>
      </c>
      <c r="AZ11">
        <f>COUNTIFS(puntos_hic_zonas_naturales_R!$W$2:$W$2081, $AQ11,puntos_hic_zonas_naturales_R!$B$2:$B$2081,AZ$2)</f>
        <v>0</v>
      </c>
      <c r="BA11">
        <f>COUNTIFS(puntos_hic_zonas_naturales_R!$W$2:$W$2081, $AQ11,puntos_hic_zonas_naturales_R!$B$2:$B$2081,BA$2)</f>
        <v>13</v>
      </c>
      <c r="BB11">
        <f>COUNTIFS(puntos_hic_zonas_naturales_R!$W$2:$W$2081, $AQ11,puntos_hic_zonas_naturales_R!$B$2:$B$2081,BB$2)</f>
        <v>0</v>
      </c>
      <c r="BC11">
        <f>COUNTIFS(puntos_hic_zonas_naturales_R!$W$2:$W$2081, $AQ11,puntos_hic_zonas_naturales_R!$B$2:$B$2081,BC$2)</f>
        <v>79</v>
      </c>
      <c r="BD11">
        <f>COUNTIFS(puntos_hic_zonas_naturales_R!$W$2:$W$2081, $AQ11,puntos_hic_zonas_naturales_R!$B$2:$B$2081,BD$2)</f>
        <v>0</v>
      </c>
      <c r="BE11">
        <f>COUNTIFS(puntos_hic_zonas_naturales_R!$W$2:$W$2081, $AQ11,puntos_hic_zonas_naturales_R!$B$2:$B$2081,BE$2)</f>
        <v>126</v>
      </c>
      <c r="BF11">
        <f>COUNTIFS(puntos_hic_zonas_naturales_R!$W$2:$W$2081, $AQ11,puntos_hic_zonas_naturales_R!$B$2:$B$2081,BF$2)</f>
        <v>0</v>
      </c>
      <c r="BI11" s="3" t="s">
        <v>229</v>
      </c>
    </row>
    <row r="12" spans="1:61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  <c r="AP12">
        <v>9</v>
      </c>
      <c r="AQ12" t="s">
        <v>161</v>
      </c>
      <c r="AR12">
        <f>COUNTIFS(puntos_hic_zonas_naturales_R!$W$2:$W$2081, $AQ12,puntos_hic_zonas_naturales_R!$B$2:$B$2081,AR$2)</f>
        <v>0</v>
      </c>
      <c r="AS12">
        <f>COUNTIFS(puntos_hic_zonas_naturales_R!$W$2:$W$2081, $AQ12,puntos_hic_zonas_naturales_R!$B$2:$B$2081,AS$2)</f>
        <v>11</v>
      </c>
      <c r="AT12">
        <f>COUNTIFS(puntos_hic_zonas_naturales_R!$W$2:$W$2081, $AQ12,puntos_hic_zonas_naturales_R!$B$2:$B$2081,AT$2)</f>
        <v>0</v>
      </c>
      <c r="AU12">
        <f>COUNTIFS(puntos_hic_zonas_naturales_R!$W$2:$W$2081, $AQ12,puntos_hic_zonas_naturales_R!$B$2:$B$2081,AU$2)</f>
        <v>0</v>
      </c>
      <c r="AV12">
        <f>COUNTIFS(puntos_hic_zonas_naturales_R!$W$2:$W$2081, $AQ12,puntos_hic_zonas_naturales_R!$B$2:$B$2081,AV$2)</f>
        <v>0</v>
      </c>
      <c r="AW12">
        <f>COUNTIFS(puntos_hic_zonas_naturales_R!$W$2:$W$2081, $AQ12,puntos_hic_zonas_naturales_R!$B$2:$B$2081,AW$2)</f>
        <v>19</v>
      </c>
      <c r="AX12">
        <f>COUNTIFS(puntos_hic_zonas_naturales_R!$W$2:$W$2081, $AQ12,puntos_hic_zonas_naturales_R!$B$2:$B$2081,AX$2)</f>
        <v>0</v>
      </c>
      <c r="AY12">
        <f>COUNTIFS(puntos_hic_zonas_naturales_R!$W$2:$W$2081, $AQ12,puntos_hic_zonas_naturales_R!$B$2:$B$2081,AY$2)</f>
        <v>0</v>
      </c>
      <c r="AZ12">
        <f>COUNTIFS(puntos_hic_zonas_naturales_R!$W$2:$W$2081, $AQ12,puntos_hic_zonas_naturales_R!$B$2:$B$2081,AZ$2)</f>
        <v>8</v>
      </c>
      <c r="BA12">
        <f>COUNTIFS(puntos_hic_zonas_naturales_R!$W$2:$W$2081, $AQ12,puntos_hic_zonas_naturales_R!$B$2:$B$2081,BA$2)</f>
        <v>27</v>
      </c>
      <c r="BB12">
        <f>COUNTIFS(puntos_hic_zonas_naturales_R!$W$2:$W$2081, $AQ12,puntos_hic_zonas_naturales_R!$B$2:$B$2081,BB$2)</f>
        <v>9</v>
      </c>
      <c r="BC12">
        <f>COUNTIFS(puntos_hic_zonas_naturales_R!$W$2:$W$2081, $AQ12,puntos_hic_zonas_naturales_R!$B$2:$B$2081,BC$2)</f>
        <v>44</v>
      </c>
      <c r="BD12">
        <f>COUNTIFS(puntos_hic_zonas_naturales_R!$W$2:$W$2081, $AQ12,puntos_hic_zonas_naturales_R!$B$2:$B$2081,BD$2)</f>
        <v>0</v>
      </c>
      <c r="BE12">
        <f>COUNTIFS(puntos_hic_zonas_naturales_R!$W$2:$W$2081, $AQ12,puntos_hic_zonas_naturales_R!$B$2:$B$2081,BE$2)</f>
        <v>0</v>
      </c>
      <c r="BF12">
        <f>COUNTIFS(puntos_hic_zonas_naturales_R!$W$2:$W$2081, $AQ12,puntos_hic_zonas_naturales_R!$B$2:$B$2081,BF$2)</f>
        <v>0</v>
      </c>
      <c r="BI12" s="3" t="s">
        <v>62</v>
      </c>
    </row>
    <row r="13" spans="1:61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  <c r="AP13">
        <v>10</v>
      </c>
      <c r="AQ13" t="s">
        <v>211</v>
      </c>
      <c r="AR13">
        <f>COUNTIFS(puntos_hic_zonas_naturales_R!$W$2:$W$2081, $AQ13,puntos_hic_zonas_naturales_R!$B$2:$B$2081,AR$2)</f>
        <v>0</v>
      </c>
      <c r="AS13">
        <f>COUNTIFS(puntos_hic_zonas_naturales_R!$W$2:$W$2081, $AQ13,puntos_hic_zonas_naturales_R!$B$2:$B$2081,AS$2)</f>
        <v>0</v>
      </c>
      <c r="AT13">
        <f>COUNTIFS(puntos_hic_zonas_naturales_R!$W$2:$W$2081, $AQ13,puntos_hic_zonas_naturales_R!$B$2:$B$2081,AT$2)</f>
        <v>0</v>
      </c>
      <c r="AU13">
        <f>COUNTIFS(puntos_hic_zonas_naturales_R!$W$2:$W$2081, $AQ13,puntos_hic_zonas_naturales_R!$B$2:$B$2081,AU$2)</f>
        <v>0</v>
      </c>
      <c r="AV13">
        <f>COUNTIFS(puntos_hic_zonas_naturales_R!$W$2:$W$2081, $AQ13,puntos_hic_zonas_naturales_R!$B$2:$B$2081,AV$2)</f>
        <v>0</v>
      </c>
      <c r="AW13">
        <f>COUNTIFS(puntos_hic_zonas_naturales_R!$W$2:$W$2081, $AQ13,puntos_hic_zonas_naturales_R!$B$2:$B$2081,AW$2)</f>
        <v>0</v>
      </c>
      <c r="AX13">
        <f>COUNTIFS(puntos_hic_zonas_naturales_R!$W$2:$W$2081, $AQ13,puntos_hic_zonas_naturales_R!$B$2:$B$2081,AX$2)</f>
        <v>0</v>
      </c>
      <c r="AY13">
        <f>COUNTIFS(puntos_hic_zonas_naturales_R!$W$2:$W$2081, $AQ13,puntos_hic_zonas_naturales_R!$B$2:$B$2081,AY$2)</f>
        <v>0</v>
      </c>
      <c r="AZ13">
        <f>COUNTIFS(puntos_hic_zonas_naturales_R!$W$2:$W$2081, $AQ13,puntos_hic_zonas_naturales_R!$B$2:$B$2081,AZ$2)</f>
        <v>0</v>
      </c>
      <c r="BA13">
        <f>COUNTIFS(puntos_hic_zonas_naturales_R!$W$2:$W$2081, $AQ13,puntos_hic_zonas_naturales_R!$B$2:$B$2081,BA$2)</f>
        <v>0</v>
      </c>
      <c r="BB13">
        <f>COUNTIFS(puntos_hic_zonas_naturales_R!$W$2:$W$2081, $AQ13,puntos_hic_zonas_naturales_R!$B$2:$B$2081,BB$2)</f>
        <v>0</v>
      </c>
      <c r="BC13">
        <f>COUNTIFS(puntos_hic_zonas_naturales_R!$W$2:$W$2081, $AQ13,puntos_hic_zonas_naturales_R!$B$2:$B$2081,BC$2)</f>
        <v>0</v>
      </c>
      <c r="BD13">
        <f>COUNTIFS(puntos_hic_zonas_naturales_R!$W$2:$W$2081, $AQ13,puntos_hic_zonas_naturales_R!$B$2:$B$2081,BD$2)</f>
        <v>0</v>
      </c>
      <c r="BE13">
        <f>COUNTIFS(puntos_hic_zonas_naturales_R!$W$2:$W$2081, $AQ13,puntos_hic_zonas_naturales_R!$B$2:$B$2081,BE$2)</f>
        <v>0</v>
      </c>
      <c r="BF13">
        <f>COUNTIFS(puntos_hic_zonas_naturales_R!$W$2:$W$2081, $AQ13,puntos_hic_zonas_naturales_R!$B$2:$B$2081,BF$2)</f>
        <v>0</v>
      </c>
      <c r="BI13" s="3" t="s">
        <v>87</v>
      </c>
    </row>
    <row r="14" spans="1:61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  <c r="AP14">
        <v>11</v>
      </c>
      <c r="AQ14" t="s">
        <v>55</v>
      </c>
      <c r="AR14">
        <f>COUNTIFS(puntos_hic_zonas_naturales_R!$W$2:$W$2081, $AQ14,puntos_hic_zonas_naturales_R!$B$2:$B$2081,AR$2)</f>
        <v>0</v>
      </c>
      <c r="AS14">
        <f>COUNTIFS(puntos_hic_zonas_naturales_R!$W$2:$W$2081, $AQ14,puntos_hic_zonas_naturales_R!$B$2:$B$2081,AS$2)</f>
        <v>0</v>
      </c>
      <c r="AT14">
        <f>COUNTIFS(puntos_hic_zonas_naturales_R!$W$2:$W$2081, $AQ14,puntos_hic_zonas_naturales_R!$B$2:$B$2081,AT$2)</f>
        <v>0</v>
      </c>
      <c r="AU14">
        <f>COUNTIFS(puntos_hic_zonas_naturales_R!$W$2:$W$2081, $AQ14,puntos_hic_zonas_naturales_R!$B$2:$B$2081,AU$2)</f>
        <v>0</v>
      </c>
      <c r="AV14">
        <f>COUNTIFS(puntos_hic_zonas_naturales_R!$W$2:$W$2081, $AQ14,puntos_hic_zonas_naturales_R!$B$2:$B$2081,AV$2)</f>
        <v>7</v>
      </c>
      <c r="AW14">
        <f>COUNTIFS(puntos_hic_zonas_naturales_R!$W$2:$W$2081, $AQ14,puntos_hic_zonas_naturales_R!$B$2:$B$2081,AW$2)</f>
        <v>0</v>
      </c>
      <c r="AX14">
        <f>COUNTIFS(puntos_hic_zonas_naturales_R!$W$2:$W$2081, $AQ14,puntos_hic_zonas_naturales_R!$B$2:$B$2081,AX$2)</f>
        <v>0</v>
      </c>
      <c r="AY14">
        <f>COUNTIFS(puntos_hic_zonas_naturales_R!$W$2:$W$2081, $AQ14,puntos_hic_zonas_naturales_R!$B$2:$B$2081,AY$2)</f>
        <v>0</v>
      </c>
      <c r="AZ14">
        <f>COUNTIFS(puntos_hic_zonas_naturales_R!$W$2:$W$2081, $AQ14,puntos_hic_zonas_naturales_R!$B$2:$B$2081,AZ$2)</f>
        <v>6</v>
      </c>
      <c r="BA14">
        <f>COUNTIFS(puntos_hic_zonas_naturales_R!$W$2:$W$2081, $AQ14,puntos_hic_zonas_naturales_R!$B$2:$B$2081,BA$2)</f>
        <v>0</v>
      </c>
      <c r="BB14">
        <f>COUNTIFS(puntos_hic_zonas_naturales_R!$W$2:$W$2081, $AQ14,puntos_hic_zonas_naturales_R!$B$2:$B$2081,BB$2)</f>
        <v>4</v>
      </c>
      <c r="BC14">
        <f>COUNTIFS(puntos_hic_zonas_naturales_R!$W$2:$W$2081, $AQ14,puntos_hic_zonas_naturales_R!$B$2:$B$2081,BC$2)</f>
        <v>0</v>
      </c>
      <c r="BD14">
        <f>COUNTIFS(puntos_hic_zonas_naturales_R!$W$2:$W$2081, $AQ14,puntos_hic_zonas_naturales_R!$B$2:$B$2081,BD$2)</f>
        <v>0</v>
      </c>
      <c r="BE14">
        <f>COUNTIFS(puntos_hic_zonas_naturales_R!$W$2:$W$2081, $AQ14,puntos_hic_zonas_naturales_R!$B$2:$B$2081,BE$2)</f>
        <v>7</v>
      </c>
      <c r="BF14">
        <f>COUNTIFS(puntos_hic_zonas_naturales_R!$W$2:$W$2081, $AQ14,puntos_hic_zonas_naturales_R!$B$2:$B$2081,BF$2)</f>
        <v>0</v>
      </c>
      <c r="BI14" s="3" t="s">
        <v>48</v>
      </c>
    </row>
    <row r="15" spans="1:61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100</v>
      </c>
      <c r="AK15">
        <v>0</v>
      </c>
      <c r="AL15" s="4" t="s">
        <v>219</v>
      </c>
      <c r="AP15">
        <v>12</v>
      </c>
      <c r="AQ15" t="s">
        <v>33</v>
      </c>
      <c r="AR15">
        <f>COUNTIFS(puntos_hic_zonas_naturales_R!$W$2:$W$2081, $AQ15,puntos_hic_zonas_naturales_R!$B$2:$B$2081,AR$2)</f>
        <v>0</v>
      </c>
      <c r="AS15">
        <f>COUNTIFS(puntos_hic_zonas_naturales_R!$W$2:$W$2081, $AQ15,puntos_hic_zonas_naturales_R!$B$2:$B$2081,AS$2)</f>
        <v>21</v>
      </c>
      <c r="AT15">
        <f>COUNTIFS(puntos_hic_zonas_naturales_R!$W$2:$W$2081, $AQ15,puntos_hic_zonas_naturales_R!$B$2:$B$2081,AT$2)</f>
        <v>0</v>
      </c>
      <c r="AU15">
        <f>COUNTIFS(puntos_hic_zonas_naturales_R!$W$2:$W$2081, $AQ15,puntos_hic_zonas_naturales_R!$B$2:$B$2081,AU$2)</f>
        <v>0</v>
      </c>
      <c r="AV15">
        <f>COUNTIFS(puntos_hic_zonas_naturales_R!$W$2:$W$2081, $AQ15,puntos_hic_zonas_naturales_R!$B$2:$B$2081,AV$2)</f>
        <v>0</v>
      </c>
      <c r="AW15">
        <f>COUNTIFS(puntos_hic_zonas_naturales_R!$W$2:$W$2081, $AQ15,puntos_hic_zonas_naturales_R!$B$2:$B$2081,AW$2)</f>
        <v>31</v>
      </c>
      <c r="AX15">
        <f>COUNTIFS(puntos_hic_zonas_naturales_R!$W$2:$W$2081, $AQ15,puntos_hic_zonas_naturales_R!$B$2:$B$2081,AX$2)</f>
        <v>0</v>
      </c>
      <c r="AY15">
        <f>COUNTIFS(puntos_hic_zonas_naturales_R!$W$2:$W$2081, $AQ15,puntos_hic_zonas_naturales_R!$B$2:$B$2081,AY$2)</f>
        <v>0</v>
      </c>
      <c r="AZ15">
        <f>COUNTIFS(puntos_hic_zonas_naturales_R!$W$2:$W$2081, $AQ15,puntos_hic_zonas_naturales_R!$B$2:$B$2081,AZ$2)</f>
        <v>0</v>
      </c>
      <c r="BA15">
        <f>COUNTIFS(puntos_hic_zonas_naturales_R!$W$2:$W$2081, $AQ15,puntos_hic_zonas_naturales_R!$B$2:$B$2081,BA$2)</f>
        <v>0</v>
      </c>
      <c r="BB15">
        <f>COUNTIFS(puntos_hic_zonas_naturales_R!$W$2:$W$2081, $AQ15,puntos_hic_zonas_naturales_R!$B$2:$B$2081,BB$2)</f>
        <v>0</v>
      </c>
      <c r="BC15">
        <f>COUNTIFS(puntos_hic_zonas_naturales_R!$W$2:$W$2081, $AQ15,puntos_hic_zonas_naturales_R!$B$2:$B$2081,BC$2)</f>
        <v>0</v>
      </c>
      <c r="BD15">
        <f>COUNTIFS(puntos_hic_zonas_naturales_R!$W$2:$W$2081, $AQ15,puntos_hic_zonas_naturales_R!$B$2:$B$2081,BD$2)</f>
        <v>0</v>
      </c>
      <c r="BE15">
        <f>COUNTIFS(puntos_hic_zonas_naturales_R!$W$2:$W$2081, $AQ15,puntos_hic_zonas_naturales_R!$B$2:$B$2081,BE$2)</f>
        <v>4</v>
      </c>
      <c r="BF15">
        <f>COUNTIFS(puntos_hic_zonas_naturales_R!$W$2:$W$2081, $AQ15,puntos_hic_zonas_naturales_R!$B$2:$B$2081,BF$2)</f>
        <v>0</v>
      </c>
      <c r="BI15" s="3" t="s">
        <v>70</v>
      </c>
    </row>
    <row r="16" spans="1:61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  <c r="AP16">
        <v>13</v>
      </c>
      <c r="AQ16" t="s">
        <v>203</v>
      </c>
      <c r="AR16">
        <f>COUNTIFS(puntos_hic_zonas_naturales_R!$W$2:$W$2081, $AQ16,puntos_hic_zonas_naturales_R!$B$2:$B$2081,AR$2)</f>
        <v>0</v>
      </c>
      <c r="AS16">
        <f>COUNTIFS(puntos_hic_zonas_naturales_R!$W$2:$W$2081, $AQ16,puntos_hic_zonas_naturales_R!$B$2:$B$2081,AS$2)</f>
        <v>0</v>
      </c>
      <c r="AT16">
        <f>COUNTIFS(puntos_hic_zonas_naturales_R!$W$2:$W$2081, $AQ16,puntos_hic_zonas_naturales_R!$B$2:$B$2081,AT$2)</f>
        <v>0</v>
      </c>
      <c r="AU16">
        <f>COUNTIFS(puntos_hic_zonas_naturales_R!$W$2:$W$2081, $AQ16,puntos_hic_zonas_naturales_R!$B$2:$B$2081,AU$2)</f>
        <v>0</v>
      </c>
      <c r="AV16">
        <f>COUNTIFS(puntos_hic_zonas_naturales_R!$W$2:$W$2081, $AQ16,puntos_hic_zonas_naturales_R!$B$2:$B$2081,AV$2)</f>
        <v>0</v>
      </c>
      <c r="AW16">
        <f>COUNTIFS(puntos_hic_zonas_naturales_R!$W$2:$W$2081, $AQ16,puntos_hic_zonas_naturales_R!$B$2:$B$2081,AW$2)</f>
        <v>0</v>
      </c>
      <c r="AX16">
        <f>COUNTIFS(puntos_hic_zonas_naturales_R!$W$2:$W$2081, $AQ16,puntos_hic_zonas_naturales_R!$B$2:$B$2081,AX$2)</f>
        <v>0</v>
      </c>
      <c r="AY16">
        <f>COUNTIFS(puntos_hic_zonas_naturales_R!$W$2:$W$2081, $AQ16,puntos_hic_zonas_naturales_R!$B$2:$B$2081,AY$2)</f>
        <v>0</v>
      </c>
      <c r="AZ16">
        <f>COUNTIFS(puntos_hic_zonas_naturales_R!$W$2:$W$2081, $AQ16,puntos_hic_zonas_naturales_R!$B$2:$B$2081,AZ$2)</f>
        <v>0</v>
      </c>
      <c r="BA16">
        <f>COUNTIFS(puntos_hic_zonas_naturales_R!$W$2:$W$2081, $AQ16,puntos_hic_zonas_naturales_R!$B$2:$B$2081,BA$2)</f>
        <v>0</v>
      </c>
      <c r="BB16">
        <f>COUNTIFS(puntos_hic_zonas_naturales_R!$W$2:$W$2081, $AQ16,puntos_hic_zonas_naturales_R!$B$2:$B$2081,BB$2)</f>
        <v>0</v>
      </c>
      <c r="BC16">
        <f>COUNTIFS(puntos_hic_zonas_naturales_R!$W$2:$W$2081, $AQ16,puntos_hic_zonas_naturales_R!$B$2:$B$2081,BC$2)</f>
        <v>0</v>
      </c>
      <c r="BD16">
        <f>COUNTIFS(puntos_hic_zonas_naturales_R!$W$2:$W$2081, $AQ16,puntos_hic_zonas_naturales_R!$B$2:$B$2081,BD$2)</f>
        <v>0</v>
      </c>
      <c r="BE16">
        <f>COUNTIFS(puntos_hic_zonas_naturales_R!$W$2:$W$2081, $AQ16,puntos_hic_zonas_naturales_R!$B$2:$B$2081,BE$2)</f>
        <v>0</v>
      </c>
      <c r="BF16">
        <f>COUNTIFS(puntos_hic_zonas_naturales_R!$W$2:$W$2081, $AQ16,puntos_hic_zonas_naturales_R!$B$2:$B$2081,BF$2)</f>
        <v>0</v>
      </c>
      <c r="BI16" s="3" t="s">
        <v>39</v>
      </c>
    </row>
    <row r="17" spans="1:5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100</v>
      </c>
      <c r="AK17">
        <v>0</v>
      </c>
      <c r="AL17" s="4" t="s">
        <v>219</v>
      </c>
      <c r="AP17">
        <v>14</v>
      </c>
      <c r="AQ17" t="s">
        <v>222</v>
      </c>
      <c r="AR17">
        <f>COUNTIFS(puntos_hic_zonas_naturales_R!$W$2:$W$2081, $AQ17,puntos_hic_zonas_naturales_R!$B$2:$B$2081,AR$2)</f>
        <v>0</v>
      </c>
      <c r="AS17">
        <f>COUNTIFS(puntos_hic_zonas_naturales_R!$W$2:$W$2081, $AQ17,puntos_hic_zonas_naturales_R!$B$2:$B$2081,AS$2)</f>
        <v>0</v>
      </c>
      <c r="AT17">
        <f>COUNTIFS(puntos_hic_zonas_naturales_R!$W$2:$W$2081, $AQ17,puntos_hic_zonas_naturales_R!$B$2:$B$2081,AT$2)</f>
        <v>0</v>
      </c>
      <c r="AU17">
        <f>COUNTIFS(puntos_hic_zonas_naturales_R!$W$2:$W$2081, $AQ17,puntos_hic_zonas_naturales_R!$B$2:$B$2081,AU$2)</f>
        <v>0</v>
      </c>
      <c r="AV17">
        <f>COUNTIFS(puntos_hic_zonas_naturales_R!$W$2:$W$2081, $AQ17,puntos_hic_zonas_naturales_R!$B$2:$B$2081,AV$2)</f>
        <v>5</v>
      </c>
      <c r="AW17">
        <f>COUNTIFS(puntos_hic_zonas_naturales_R!$W$2:$W$2081, $AQ17,puntos_hic_zonas_naturales_R!$B$2:$B$2081,AW$2)</f>
        <v>0</v>
      </c>
      <c r="AX17">
        <f>COUNTIFS(puntos_hic_zonas_naturales_R!$W$2:$W$2081, $AQ17,puntos_hic_zonas_naturales_R!$B$2:$B$2081,AX$2)</f>
        <v>0</v>
      </c>
      <c r="AY17">
        <f>COUNTIFS(puntos_hic_zonas_naturales_R!$W$2:$W$2081, $AQ17,puntos_hic_zonas_naturales_R!$B$2:$B$2081,AY$2)</f>
        <v>0</v>
      </c>
      <c r="AZ17">
        <f>COUNTIFS(puntos_hic_zonas_naturales_R!$W$2:$W$2081, $AQ17,puntos_hic_zonas_naturales_R!$B$2:$B$2081,AZ$2)</f>
        <v>0</v>
      </c>
      <c r="BA17">
        <f>COUNTIFS(puntos_hic_zonas_naturales_R!$W$2:$W$2081, $AQ17,puntos_hic_zonas_naturales_R!$B$2:$B$2081,BA$2)</f>
        <v>0</v>
      </c>
      <c r="BB17">
        <f>COUNTIFS(puntos_hic_zonas_naturales_R!$W$2:$W$2081, $AQ17,puntos_hic_zonas_naturales_R!$B$2:$B$2081,BB$2)</f>
        <v>0</v>
      </c>
      <c r="BC17">
        <f>COUNTIFS(puntos_hic_zonas_naturales_R!$W$2:$W$2081, $AQ17,puntos_hic_zonas_naturales_R!$B$2:$B$2081,BC$2)</f>
        <v>0</v>
      </c>
      <c r="BD17">
        <f>COUNTIFS(puntos_hic_zonas_naturales_R!$W$2:$W$2081, $AQ17,puntos_hic_zonas_naturales_R!$B$2:$B$2081,BD$2)</f>
        <v>0</v>
      </c>
      <c r="BE17">
        <f>COUNTIFS(puntos_hic_zonas_naturales_R!$W$2:$W$2081, $AQ17,puntos_hic_zonas_naturales_R!$B$2:$B$2081,BE$2)</f>
        <v>0</v>
      </c>
      <c r="BF17">
        <f>COUNTIFS(puntos_hic_zonas_naturales_R!$W$2:$W$2081, $AQ17,puntos_hic_zonas_naturales_R!$B$2:$B$2081,BF$2)</f>
        <v>0</v>
      </c>
    </row>
    <row r="18" spans="1:5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  <c r="AP18">
        <v>15</v>
      </c>
      <c r="AQ18" t="s">
        <v>221</v>
      </c>
      <c r="AR18">
        <f>COUNTIFS(puntos_hic_zonas_naturales_R!$W$2:$W$2081, $AQ18,puntos_hic_zonas_naturales_R!$B$2:$B$2081,AR$2)</f>
        <v>0</v>
      </c>
      <c r="AS18">
        <f>COUNTIFS(puntos_hic_zonas_naturales_R!$W$2:$W$2081, $AQ18,puntos_hic_zonas_naturales_R!$B$2:$B$2081,AS$2)</f>
        <v>0</v>
      </c>
      <c r="AT18">
        <f>COUNTIFS(puntos_hic_zonas_naturales_R!$W$2:$W$2081, $AQ18,puntos_hic_zonas_naturales_R!$B$2:$B$2081,AT$2)</f>
        <v>0</v>
      </c>
      <c r="AU18">
        <f>COUNTIFS(puntos_hic_zonas_naturales_R!$W$2:$W$2081, $AQ18,puntos_hic_zonas_naturales_R!$B$2:$B$2081,AU$2)</f>
        <v>0</v>
      </c>
      <c r="AV18">
        <f>COUNTIFS(puntos_hic_zonas_naturales_R!$W$2:$W$2081, $AQ18,puntos_hic_zonas_naturales_R!$B$2:$B$2081,AV$2)</f>
        <v>9</v>
      </c>
      <c r="AW18">
        <f>COUNTIFS(puntos_hic_zonas_naturales_R!$W$2:$W$2081, $AQ18,puntos_hic_zonas_naturales_R!$B$2:$B$2081,AW$2)</f>
        <v>0</v>
      </c>
      <c r="AX18">
        <f>COUNTIFS(puntos_hic_zonas_naturales_R!$W$2:$W$2081, $AQ18,puntos_hic_zonas_naturales_R!$B$2:$B$2081,AX$2)</f>
        <v>0</v>
      </c>
      <c r="AY18">
        <f>COUNTIFS(puntos_hic_zonas_naturales_R!$W$2:$W$2081, $AQ18,puntos_hic_zonas_naturales_R!$B$2:$B$2081,AY$2)</f>
        <v>0</v>
      </c>
      <c r="AZ18">
        <f>COUNTIFS(puntos_hic_zonas_naturales_R!$W$2:$W$2081, $AQ18,puntos_hic_zonas_naturales_R!$B$2:$B$2081,AZ$2)</f>
        <v>0</v>
      </c>
      <c r="BA18">
        <f>COUNTIFS(puntos_hic_zonas_naturales_R!$W$2:$W$2081, $AQ18,puntos_hic_zonas_naturales_R!$B$2:$B$2081,BA$2)</f>
        <v>0</v>
      </c>
      <c r="BB18">
        <f>COUNTIFS(puntos_hic_zonas_naturales_R!$W$2:$W$2081, $AQ18,puntos_hic_zonas_naturales_R!$B$2:$B$2081,BB$2)</f>
        <v>0</v>
      </c>
      <c r="BC18">
        <f>COUNTIFS(puntos_hic_zonas_naturales_R!$W$2:$W$2081, $AQ18,puntos_hic_zonas_naturales_R!$B$2:$B$2081,BC$2)</f>
        <v>0</v>
      </c>
      <c r="BD18">
        <f>COUNTIFS(puntos_hic_zonas_naturales_R!$W$2:$W$2081, $AQ18,puntos_hic_zonas_naturales_R!$B$2:$B$2081,BD$2)</f>
        <v>0</v>
      </c>
      <c r="BE18">
        <f>COUNTIFS(puntos_hic_zonas_naturales_R!$W$2:$W$2081, $AQ18,puntos_hic_zonas_naturales_R!$B$2:$B$2081,BE$2)</f>
        <v>0</v>
      </c>
      <c r="BF18">
        <f>COUNTIFS(puntos_hic_zonas_naturales_R!$W$2:$W$2081, $AQ18,puntos_hic_zonas_naturales_R!$B$2:$B$2081,BF$2)</f>
        <v>0</v>
      </c>
    </row>
    <row r="19" spans="1:5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100</v>
      </c>
      <c r="AK19">
        <v>0</v>
      </c>
      <c r="AL19" s="4" t="s">
        <v>220</v>
      </c>
      <c r="AP19">
        <v>17</v>
      </c>
      <c r="AQ19" t="s">
        <v>185</v>
      </c>
      <c r="AR19">
        <f>COUNTIFS(puntos_hic_zonas_naturales_R!$W$2:$W$2081, $AQ19,puntos_hic_zonas_naturales_R!$B$2:$B$2081,AR$2)</f>
        <v>17</v>
      </c>
      <c r="AS19">
        <f>COUNTIFS(puntos_hic_zonas_naturales_R!$W$2:$W$2081, $AQ19,puntos_hic_zonas_naturales_R!$B$2:$B$2081,AS$2)</f>
        <v>47</v>
      </c>
      <c r="AT19">
        <f>COUNTIFS(puntos_hic_zonas_naturales_R!$W$2:$W$2081, $AQ19,puntos_hic_zonas_naturales_R!$B$2:$B$2081,AT$2)</f>
        <v>0</v>
      </c>
      <c r="AU19">
        <f>COUNTIFS(puntos_hic_zonas_naturales_R!$W$2:$W$2081, $AQ19,puntos_hic_zonas_naturales_R!$B$2:$B$2081,AU$2)</f>
        <v>74</v>
      </c>
      <c r="AV19">
        <f>COUNTIFS(puntos_hic_zonas_naturales_R!$W$2:$W$2081, $AQ19,puntos_hic_zonas_naturales_R!$B$2:$B$2081,AV$2)</f>
        <v>0</v>
      </c>
      <c r="AW19">
        <f>COUNTIFS(puntos_hic_zonas_naturales_R!$W$2:$W$2081, $AQ19,puntos_hic_zonas_naturales_R!$B$2:$B$2081,AW$2)</f>
        <v>28</v>
      </c>
      <c r="AX19">
        <f>COUNTIFS(puntos_hic_zonas_naturales_R!$W$2:$W$2081, $AQ19,puntos_hic_zonas_naturales_R!$B$2:$B$2081,AX$2)</f>
        <v>0</v>
      </c>
      <c r="AY19">
        <f>COUNTIFS(puntos_hic_zonas_naturales_R!$W$2:$W$2081, $AQ19,puntos_hic_zonas_naturales_R!$B$2:$B$2081,AY$2)</f>
        <v>0</v>
      </c>
      <c r="AZ19">
        <f>COUNTIFS(puntos_hic_zonas_naturales_R!$W$2:$W$2081, $AQ19,puntos_hic_zonas_naturales_R!$B$2:$B$2081,AZ$2)</f>
        <v>0</v>
      </c>
      <c r="BA19">
        <f>COUNTIFS(puntos_hic_zonas_naturales_R!$W$2:$W$2081, $AQ19,puntos_hic_zonas_naturales_R!$B$2:$B$2081,BA$2)</f>
        <v>3</v>
      </c>
      <c r="BB19">
        <f>COUNTIFS(puntos_hic_zonas_naturales_R!$W$2:$W$2081, $AQ19,puntos_hic_zonas_naturales_R!$B$2:$B$2081,BB$2)</f>
        <v>0</v>
      </c>
      <c r="BC19">
        <f>COUNTIFS(puntos_hic_zonas_naturales_R!$W$2:$W$2081, $AQ19,puntos_hic_zonas_naturales_R!$B$2:$B$2081,BC$2)</f>
        <v>0</v>
      </c>
      <c r="BD19">
        <f>COUNTIFS(puntos_hic_zonas_naturales_R!$W$2:$W$2081, $AQ19,puntos_hic_zonas_naturales_R!$B$2:$B$2081,BD$2)</f>
        <v>0</v>
      </c>
      <c r="BE19">
        <f>COUNTIFS(puntos_hic_zonas_naturales_R!$W$2:$W$2081, $AQ19,puntos_hic_zonas_naturales_R!$B$2:$B$2081,BE$2)</f>
        <v>121</v>
      </c>
      <c r="BF19">
        <f>COUNTIFS(puntos_hic_zonas_naturales_R!$W$2:$W$2081, $AQ19,puntos_hic_zonas_naturales_R!$B$2:$B$2081,BF$2)</f>
        <v>0</v>
      </c>
    </row>
    <row r="20" spans="1:5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  <c r="AP20">
        <v>18</v>
      </c>
      <c r="AQ20" t="s">
        <v>195</v>
      </c>
      <c r="AR20">
        <f>COUNTIFS(puntos_hic_zonas_naturales_R!$W$2:$W$2081, $AQ20,puntos_hic_zonas_naturales_R!$B$2:$B$2081,AR$2)</f>
        <v>0</v>
      </c>
      <c r="AS20">
        <f>COUNTIFS(puntos_hic_zonas_naturales_R!$W$2:$W$2081, $AQ20,puntos_hic_zonas_naturales_R!$B$2:$B$2081,AS$2)</f>
        <v>0</v>
      </c>
      <c r="AT20">
        <f>COUNTIFS(puntos_hic_zonas_naturales_R!$W$2:$W$2081, $AQ20,puntos_hic_zonas_naturales_R!$B$2:$B$2081,AT$2)</f>
        <v>5</v>
      </c>
      <c r="AU20">
        <f>COUNTIFS(puntos_hic_zonas_naturales_R!$W$2:$W$2081, $AQ20,puntos_hic_zonas_naturales_R!$B$2:$B$2081,AU$2)</f>
        <v>39</v>
      </c>
      <c r="AV20">
        <f>COUNTIFS(puntos_hic_zonas_naturales_R!$W$2:$W$2081, $AQ20,puntos_hic_zonas_naturales_R!$B$2:$B$2081,AV$2)</f>
        <v>26</v>
      </c>
      <c r="AW20">
        <f>COUNTIFS(puntos_hic_zonas_naturales_R!$W$2:$W$2081, $AQ20,puntos_hic_zonas_naturales_R!$B$2:$B$2081,AW$2)</f>
        <v>2</v>
      </c>
      <c r="AX20">
        <f>COUNTIFS(puntos_hic_zonas_naturales_R!$W$2:$W$2081, $AQ20,puntos_hic_zonas_naturales_R!$B$2:$B$2081,AX$2)</f>
        <v>21</v>
      </c>
      <c r="AY20">
        <f>COUNTIFS(puntos_hic_zonas_naturales_R!$W$2:$W$2081, $AQ20,puntos_hic_zonas_naturales_R!$B$2:$B$2081,AY$2)</f>
        <v>0</v>
      </c>
      <c r="AZ20">
        <f>COUNTIFS(puntos_hic_zonas_naturales_R!$W$2:$W$2081, $AQ20,puntos_hic_zonas_naturales_R!$B$2:$B$2081,AZ$2)</f>
        <v>5</v>
      </c>
      <c r="BA20">
        <f>COUNTIFS(puntos_hic_zonas_naturales_R!$W$2:$W$2081, $AQ20,puntos_hic_zonas_naturales_R!$B$2:$B$2081,BA$2)</f>
        <v>27</v>
      </c>
      <c r="BB20">
        <f>COUNTIFS(puntos_hic_zonas_naturales_R!$W$2:$W$2081, $AQ20,puntos_hic_zonas_naturales_R!$B$2:$B$2081,BB$2)</f>
        <v>30</v>
      </c>
      <c r="BC20">
        <f>COUNTIFS(puntos_hic_zonas_naturales_R!$W$2:$W$2081, $AQ20,puntos_hic_zonas_naturales_R!$B$2:$B$2081,BC$2)</f>
        <v>39</v>
      </c>
      <c r="BD20">
        <f>COUNTIFS(puntos_hic_zonas_naturales_R!$W$2:$W$2081, $AQ20,puntos_hic_zonas_naturales_R!$B$2:$B$2081,BD$2)</f>
        <v>27</v>
      </c>
      <c r="BE20">
        <f>COUNTIFS(puntos_hic_zonas_naturales_R!$W$2:$W$2081, $AQ20,puntos_hic_zonas_naturales_R!$B$2:$B$2081,BE$2)</f>
        <v>2</v>
      </c>
      <c r="BF20">
        <f>COUNTIFS(puntos_hic_zonas_naturales_R!$W$2:$W$2081, $AQ20,puntos_hic_zonas_naturales_R!$B$2:$B$2081,BF$2)</f>
        <v>17</v>
      </c>
    </row>
    <row r="21" spans="1:5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100</v>
      </c>
      <c r="AK21">
        <v>0</v>
      </c>
      <c r="AL21" s="4" t="s">
        <v>220</v>
      </c>
      <c r="AP21">
        <v>19</v>
      </c>
      <c r="AQ21" t="s">
        <v>193</v>
      </c>
      <c r="AR21">
        <f>COUNTIFS(puntos_hic_zonas_naturales_R!$W$2:$W$2081, $AQ21,puntos_hic_zonas_naturales_R!$B$2:$B$2081,AR$2)</f>
        <v>0</v>
      </c>
      <c r="AS21">
        <f>COUNTIFS(puntos_hic_zonas_naturales_R!$W$2:$W$2081, $AQ21,puntos_hic_zonas_naturales_R!$B$2:$B$2081,AS$2)</f>
        <v>0</v>
      </c>
      <c r="AT21">
        <f>COUNTIFS(puntos_hic_zonas_naturales_R!$W$2:$W$2081, $AQ21,puntos_hic_zonas_naturales_R!$B$2:$B$2081,AT$2)</f>
        <v>14</v>
      </c>
      <c r="AU21">
        <f>COUNTIFS(puntos_hic_zonas_naturales_R!$W$2:$W$2081, $AQ21,puntos_hic_zonas_naturales_R!$B$2:$B$2081,AU$2)</f>
        <v>8</v>
      </c>
      <c r="AV21">
        <f>COUNTIFS(puntos_hic_zonas_naturales_R!$W$2:$W$2081, $AQ21,puntos_hic_zonas_naturales_R!$B$2:$B$2081,AV$2)</f>
        <v>72</v>
      </c>
      <c r="AW21">
        <f>COUNTIFS(puntos_hic_zonas_naturales_R!$W$2:$W$2081, $AQ21,puntos_hic_zonas_naturales_R!$B$2:$B$2081,AW$2)</f>
        <v>7</v>
      </c>
      <c r="AX21">
        <f>COUNTIFS(puntos_hic_zonas_naturales_R!$W$2:$W$2081, $AQ21,puntos_hic_zonas_naturales_R!$B$2:$B$2081,AX$2)</f>
        <v>55</v>
      </c>
      <c r="AY21">
        <f>COUNTIFS(puntos_hic_zonas_naturales_R!$W$2:$W$2081, $AQ21,puntos_hic_zonas_naturales_R!$B$2:$B$2081,AY$2)</f>
        <v>0</v>
      </c>
      <c r="AZ21">
        <f>COUNTIFS(puntos_hic_zonas_naturales_R!$W$2:$W$2081, $AQ21,puntos_hic_zonas_naturales_R!$B$2:$B$2081,AZ$2)</f>
        <v>0</v>
      </c>
      <c r="BA21">
        <f>COUNTIFS(puntos_hic_zonas_naturales_R!$W$2:$W$2081, $AQ21,puntos_hic_zonas_naturales_R!$B$2:$B$2081,BA$2)</f>
        <v>0</v>
      </c>
      <c r="BB21">
        <f>COUNTIFS(puntos_hic_zonas_naturales_R!$W$2:$W$2081, $AQ21,puntos_hic_zonas_naturales_R!$B$2:$B$2081,BB$2)</f>
        <v>5</v>
      </c>
      <c r="BC21">
        <f>COUNTIFS(puntos_hic_zonas_naturales_R!$W$2:$W$2081, $AQ21,puntos_hic_zonas_naturales_R!$B$2:$B$2081,BC$2)</f>
        <v>5</v>
      </c>
      <c r="BD21">
        <f>COUNTIFS(puntos_hic_zonas_naturales_R!$W$2:$W$2081, $AQ21,puntos_hic_zonas_naturales_R!$B$2:$B$2081,BD$2)</f>
        <v>2</v>
      </c>
      <c r="BE21">
        <f>COUNTIFS(puntos_hic_zonas_naturales_R!$W$2:$W$2081, $AQ21,puntos_hic_zonas_naturales_R!$B$2:$B$2081,BE$2)</f>
        <v>7</v>
      </c>
      <c r="BF21">
        <f>COUNTIFS(puntos_hic_zonas_naturales_R!$W$2:$W$2081, $AQ21,puntos_hic_zonas_naturales_R!$B$2:$B$2081,BF$2)</f>
        <v>5</v>
      </c>
    </row>
    <row r="22" spans="1:5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  <c r="AP22">
        <v>20</v>
      </c>
      <c r="AQ22" t="s">
        <v>34</v>
      </c>
      <c r="AR22">
        <f>COUNTIFS(puntos_hic_zonas_naturales_R!$W$2:$W$2081, $AQ22,puntos_hic_zonas_naturales_R!$B$2:$B$2081,AR$2)</f>
        <v>2</v>
      </c>
      <c r="AS22">
        <f>COUNTIFS(puntos_hic_zonas_naturales_R!$W$2:$W$2081, $AQ22,puntos_hic_zonas_naturales_R!$B$2:$B$2081,AS$2)</f>
        <v>11</v>
      </c>
      <c r="AT22">
        <f>COUNTIFS(puntos_hic_zonas_naturales_R!$W$2:$W$2081, $AQ22,puntos_hic_zonas_naturales_R!$B$2:$B$2081,AT$2)</f>
        <v>38</v>
      </c>
      <c r="AU22">
        <f>COUNTIFS(puntos_hic_zonas_naturales_R!$W$2:$W$2081, $AQ22,puntos_hic_zonas_naturales_R!$B$2:$B$2081,AU$2)</f>
        <v>5</v>
      </c>
      <c r="AV22">
        <f>COUNTIFS(puntos_hic_zonas_naturales_R!$W$2:$W$2081, $AQ22,puntos_hic_zonas_naturales_R!$B$2:$B$2081,AV$2)</f>
        <v>76</v>
      </c>
      <c r="AW22">
        <f>COUNTIFS(puntos_hic_zonas_naturales_R!$W$2:$W$2081, $AQ22,puntos_hic_zonas_naturales_R!$B$2:$B$2081,AW$2)</f>
        <v>99</v>
      </c>
      <c r="AX22">
        <f>COUNTIFS(puntos_hic_zonas_naturales_R!$W$2:$W$2081, $AQ22,puntos_hic_zonas_naturales_R!$B$2:$B$2081,AX$2)</f>
        <v>18</v>
      </c>
      <c r="AY22">
        <f>COUNTIFS(puntos_hic_zonas_naturales_R!$W$2:$W$2081, $AQ22,puntos_hic_zonas_naturales_R!$B$2:$B$2081,AY$2)</f>
        <v>35</v>
      </c>
      <c r="AZ22">
        <f>COUNTIFS(puntos_hic_zonas_naturales_R!$W$2:$W$2081, $AQ22,puntos_hic_zonas_naturales_R!$B$2:$B$2081,AZ$2)</f>
        <v>18</v>
      </c>
      <c r="BA22">
        <f>COUNTIFS(puntos_hic_zonas_naturales_R!$W$2:$W$2081, $AQ22,puntos_hic_zonas_naturales_R!$B$2:$B$2081,BA$2)</f>
        <v>17</v>
      </c>
      <c r="BB22">
        <f>COUNTIFS(puntos_hic_zonas_naturales_R!$W$2:$W$2081, $AQ22,puntos_hic_zonas_naturales_R!$B$2:$B$2081,BB$2)</f>
        <v>21</v>
      </c>
      <c r="BC22">
        <f>COUNTIFS(puntos_hic_zonas_naturales_R!$W$2:$W$2081, $AQ22,puntos_hic_zonas_naturales_R!$B$2:$B$2081,BC$2)</f>
        <v>131</v>
      </c>
      <c r="BD22">
        <f>COUNTIFS(puntos_hic_zonas_naturales_R!$W$2:$W$2081, $AQ22,puntos_hic_zonas_naturales_R!$B$2:$B$2081,BD$2)</f>
        <v>41</v>
      </c>
      <c r="BE22">
        <f>COUNTIFS(puntos_hic_zonas_naturales_R!$W$2:$W$2081, $AQ22,puntos_hic_zonas_naturales_R!$B$2:$B$2081,BE$2)</f>
        <v>123</v>
      </c>
      <c r="BF22">
        <f>COUNTIFS(puntos_hic_zonas_naturales_R!$W$2:$W$2081, $AQ22,puntos_hic_zonas_naturales_R!$B$2:$B$2081,BF$2)</f>
        <v>73</v>
      </c>
    </row>
    <row r="23" spans="1:5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  <c r="AP23">
        <v>21</v>
      </c>
      <c r="AQ23" t="s">
        <v>223</v>
      </c>
      <c r="AR23">
        <f>COUNTIFS(puntos_hic_zonas_naturales_R!$W$2:$W$2081, $AQ23,puntos_hic_zonas_naturales_R!$B$2:$B$2081,AR$2)</f>
        <v>0</v>
      </c>
      <c r="AS23">
        <f>COUNTIFS(puntos_hic_zonas_naturales_R!$W$2:$W$2081, $AQ23,puntos_hic_zonas_naturales_R!$B$2:$B$2081,AS$2)</f>
        <v>0</v>
      </c>
      <c r="AT23">
        <f>COUNTIFS(puntos_hic_zonas_naturales_R!$W$2:$W$2081, $AQ23,puntos_hic_zonas_naturales_R!$B$2:$B$2081,AT$2)</f>
        <v>0</v>
      </c>
      <c r="AU23">
        <f>COUNTIFS(puntos_hic_zonas_naturales_R!$W$2:$W$2081, $AQ23,puntos_hic_zonas_naturales_R!$B$2:$B$2081,AU$2)</f>
        <v>0</v>
      </c>
      <c r="AV23">
        <f>COUNTIFS(puntos_hic_zonas_naturales_R!$W$2:$W$2081, $AQ23,puntos_hic_zonas_naturales_R!$B$2:$B$2081,AV$2)</f>
        <v>0</v>
      </c>
      <c r="AW23">
        <f>COUNTIFS(puntos_hic_zonas_naturales_R!$W$2:$W$2081, $AQ23,puntos_hic_zonas_naturales_R!$B$2:$B$2081,AW$2)</f>
        <v>0</v>
      </c>
      <c r="AX23">
        <f>COUNTIFS(puntos_hic_zonas_naturales_R!$W$2:$W$2081, $AQ23,puntos_hic_zonas_naturales_R!$B$2:$B$2081,AX$2)</f>
        <v>0</v>
      </c>
      <c r="AY23">
        <f>COUNTIFS(puntos_hic_zonas_naturales_R!$W$2:$W$2081, $AQ23,puntos_hic_zonas_naturales_R!$B$2:$B$2081,AY$2)</f>
        <v>0</v>
      </c>
      <c r="AZ23">
        <f>COUNTIFS(puntos_hic_zonas_naturales_R!$W$2:$W$2081, $AQ23,puntos_hic_zonas_naturales_R!$B$2:$B$2081,AZ$2)</f>
        <v>0</v>
      </c>
      <c r="BA23">
        <f>COUNTIFS(puntos_hic_zonas_naturales_R!$W$2:$W$2081, $AQ23,puntos_hic_zonas_naturales_R!$B$2:$B$2081,BA$2)</f>
        <v>0</v>
      </c>
      <c r="BB23">
        <f>COUNTIFS(puntos_hic_zonas_naturales_R!$W$2:$W$2081, $AQ23,puntos_hic_zonas_naturales_R!$B$2:$B$2081,BB$2)</f>
        <v>0</v>
      </c>
      <c r="BC23">
        <f>COUNTIFS(puntos_hic_zonas_naturales_R!$W$2:$W$2081, $AQ23,puntos_hic_zonas_naturales_R!$B$2:$B$2081,BC$2)</f>
        <v>0</v>
      </c>
      <c r="BD23">
        <f>COUNTIFS(puntos_hic_zonas_naturales_R!$W$2:$W$2081, $AQ23,puntos_hic_zonas_naturales_R!$B$2:$B$2081,BD$2)</f>
        <v>2</v>
      </c>
      <c r="BE23">
        <f>COUNTIFS(puntos_hic_zonas_naturales_R!$W$2:$W$2081, $AQ23,puntos_hic_zonas_naturales_R!$B$2:$B$2081,BE$2)</f>
        <v>0</v>
      </c>
      <c r="BF23">
        <f>COUNTIFS(puntos_hic_zonas_naturales_R!$W$2:$W$2081, $AQ23,puntos_hic_zonas_naturales_R!$B$2:$B$2081,BF$2)</f>
        <v>0</v>
      </c>
    </row>
    <row r="24" spans="1:5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  <c r="AP24">
        <v>22</v>
      </c>
      <c r="AQ24" t="s">
        <v>42</v>
      </c>
      <c r="AR24">
        <f>COUNTIFS(puntos_hic_zonas_naturales_R!$W$2:$W$2081, $AQ24,puntos_hic_zonas_naturales_R!$B$2:$B$2081,AR$2)</f>
        <v>0</v>
      </c>
      <c r="AS24">
        <f>COUNTIFS(puntos_hic_zonas_naturales_R!$W$2:$W$2081, $AQ24,puntos_hic_zonas_naturales_R!$B$2:$B$2081,AS$2)</f>
        <v>2</v>
      </c>
      <c r="AT24">
        <f>COUNTIFS(puntos_hic_zonas_naturales_R!$W$2:$W$2081, $AQ24,puntos_hic_zonas_naturales_R!$B$2:$B$2081,AT$2)</f>
        <v>0</v>
      </c>
      <c r="AU24">
        <f>COUNTIFS(puntos_hic_zonas_naturales_R!$W$2:$W$2081, $AQ24,puntos_hic_zonas_naturales_R!$B$2:$B$2081,AU$2)</f>
        <v>0</v>
      </c>
      <c r="AV24">
        <f>COUNTIFS(puntos_hic_zonas_naturales_R!$W$2:$W$2081, $AQ24,puntos_hic_zonas_naturales_R!$B$2:$B$2081,AV$2)</f>
        <v>0</v>
      </c>
      <c r="AW24">
        <f>COUNTIFS(puntos_hic_zonas_naturales_R!$W$2:$W$2081, $AQ24,puntos_hic_zonas_naturales_R!$B$2:$B$2081,AW$2)</f>
        <v>9</v>
      </c>
      <c r="AX24">
        <f>COUNTIFS(puntos_hic_zonas_naturales_R!$W$2:$W$2081, $AQ24,puntos_hic_zonas_naturales_R!$B$2:$B$2081,AX$2)</f>
        <v>0</v>
      </c>
      <c r="AY24">
        <f>COUNTIFS(puntos_hic_zonas_naturales_R!$W$2:$W$2081, $AQ24,puntos_hic_zonas_naturales_R!$B$2:$B$2081,AY$2)</f>
        <v>0</v>
      </c>
      <c r="AZ24">
        <f>COUNTIFS(puntos_hic_zonas_naturales_R!$W$2:$W$2081, $AQ24,puntos_hic_zonas_naturales_R!$B$2:$B$2081,AZ$2)</f>
        <v>17</v>
      </c>
      <c r="BA24">
        <f>COUNTIFS(puntos_hic_zonas_naturales_R!$W$2:$W$2081, $AQ24,puntos_hic_zonas_naturales_R!$B$2:$B$2081,BA$2)</f>
        <v>3</v>
      </c>
      <c r="BB24">
        <f>COUNTIFS(puntos_hic_zonas_naturales_R!$W$2:$W$2081, $AQ24,puntos_hic_zonas_naturales_R!$B$2:$B$2081,BB$2)</f>
        <v>4</v>
      </c>
      <c r="BC24">
        <f>COUNTIFS(puntos_hic_zonas_naturales_R!$W$2:$W$2081, $AQ24,puntos_hic_zonas_naturales_R!$B$2:$B$2081,BC$2)</f>
        <v>13</v>
      </c>
      <c r="BD24">
        <f>COUNTIFS(puntos_hic_zonas_naturales_R!$W$2:$W$2081, $AQ24,puntos_hic_zonas_naturales_R!$B$2:$B$2081,BD$2)</f>
        <v>0</v>
      </c>
      <c r="BE24">
        <f>COUNTIFS(puntos_hic_zonas_naturales_R!$W$2:$W$2081, $AQ24,puntos_hic_zonas_naturales_R!$B$2:$B$2081,BE$2)</f>
        <v>5</v>
      </c>
      <c r="BF24">
        <f>COUNTIFS(puntos_hic_zonas_naturales_R!$W$2:$W$2081, $AQ24,puntos_hic_zonas_naturales_R!$B$2:$B$2081,BF$2)</f>
        <v>0</v>
      </c>
    </row>
    <row r="25" spans="1:5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  <c r="AP25">
        <v>23</v>
      </c>
      <c r="AQ25" t="s">
        <v>54</v>
      </c>
      <c r="AR25">
        <f>COUNTIFS(puntos_hic_zonas_naturales_R!$W$2:$W$2081, $AQ25,puntos_hic_zonas_naturales_R!$B$2:$B$2081,AR$2)</f>
        <v>0</v>
      </c>
      <c r="AS25">
        <f>COUNTIFS(puntos_hic_zonas_naturales_R!$W$2:$W$2081, $AQ25,puntos_hic_zonas_naturales_R!$B$2:$B$2081,AS$2)</f>
        <v>0</v>
      </c>
      <c r="AT25">
        <f>COUNTIFS(puntos_hic_zonas_naturales_R!$W$2:$W$2081, $AQ25,puntos_hic_zonas_naturales_R!$B$2:$B$2081,AT$2)</f>
        <v>0</v>
      </c>
      <c r="AU25">
        <f>COUNTIFS(puntos_hic_zonas_naturales_R!$W$2:$W$2081, $AQ25,puntos_hic_zonas_naturales_R!$B$2:$B$2081,AU$2)</f>
        <v>0</v>
      </c>
      <c r="AV25">
        <f>COUNTIFS(puntos_hic_zonas_naturales_R!$W$2:$W$2081, $AQ25,puntos_hic_zonas_naturales_R!$B$2:$B$2081,AV$2)</f>
        <v>0</v>
      </c>
      <c r="AW25">
        <f>COUNTIFS(puntos_hic_zonas_naturales_R!$W$2:$W$2081, $AQ25,puntos_hic_zonas_naturales_R!$B$2:$B$2081,AW$2)</f>
        <v>3</v>
      </c>
      <c r="AX25">
        <f>COUNTIFS(puntos_hic_zonas_naturales_R!$W$2:$W$2081, $AQ25,puntos_hic_zonas_naturales_R!$B$2:$B$2081,AX$2)</f>
        <v>0</v>
      </c>
      <c r="AY25">
        <f>COUNTIFS(puntos_hic_zonas_naturales_R!$W$2:$W$2081, $AQ25,puntos_hic_zonas_naturales_R!$B$2:$B$2081,AY$2)</f>
        <v>0</v>
      </c>
      <c r="AZ25">
        <f>COUNTIFS(puntos_hic_zonas_naturales_R!$W$2:$W$2081, $AQ25,puntos_hic_zonas_naturales_R!$B$2:$B$2081,AZ$2)</f>
        <v>0</v>
      </c>
      <c r="BA25">
        <f>COUNTIFS(puntos_hic_zonas_naturales_R!$W$2:$W$2081, $AQ25,puntos_hic_zonas_naturales_R!$B$2:$B$2081,BA$2)</f>
        <v>1</v>
      </c>
      <c r="BB25">
        <f>COUNTIFS(puntos_hic_zonas_naturales_R!$W$2:$W$2081, $AQ25,puntos_hic_zonas_naturales_R!$B$2:$B$2081,BB$2)</f>
        <v>0</v>
      </c>
      <c r="BC25">
        <f>COUNTIFS(puntos_hic_zonas_naturales_R!$W$2:$W$2081, $AQ25,puntos_hic_zonas_naturales_R!$B$2:$B$2081,BC$2)</f>
        <v>0</v>
      </c>
      <c r="BD25">
        <f>COUNTIFS(puntos_hic_zonas_naturales_R!$W$2:$W$2081, $AQ25,puntos_hic_zonas_naturales_R!$B$2:$B$2081,BD$2)</f>
        <v>0</v>
      </c>
      <c r="BE25">
        <f>COUNTIFS(puntos_hic_zonas_naturales_R!$W$2:$W$2081, $AQ25,puntos_hic_zonas_naturales_R!$B$2:$B$2081,BE$2)</f>
        <v>0</v>
      </c>
      <c r="BF25">
        <f>COUNTIFS(puntos_hic_zonas_naturales_R!$W$2:$W$2081, $AQ25,puntos_hic_zonas_naturales_R!$B$2:$B$2081,BF$2)</f>
        <v>0</v>
      </c>
    </row>
    <row r="26" spans="1:5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  <c r="AP26">
        <v>24</v>
      </c>
      <c r="AQ26" t="s">
        <v>201</v>
      </c>
      <c r="AR26">
        <f>COUNTIFS(puntos_hic_zonas_naturales_R!$W$2:$W$2081, $AQ26,puntos_hic_zonas_naturales_R!$B$2:$B$2081,AR$2)</f>
        <v>0</v>
      </c>
      <c r="AS26">
        <f>COUNTIFS(puntos_hic_zonas_naturales_R!$W$2:$W$2081, $AQ26,puntos_hic_zonas_naturales_R!$B$2:$B$2081,AS$2)</f>
        <v>0</v>
      </c>
      <c r="AT26">
        <f>COUNTIFS(puntos_hic_zonas_naturales_R!$W$2:$W$2081, $AQ26,puntos_hic_zonas_naturales_R!$B$2:$B$2081,AT$2)</f>
        <v>0</v>
      </c>
      <c r="AU26">
        <f>COUNTIFS(puntos_hic_zonas_naturales_R!$W$2:$W$2081, $AQ26,puntos_hic_zonas_naturales_R!$B$2:$B$2081,AU$2)</f>
        <v>2</v>
      </c>
      <c r="AV26">
        <f>COUNTIFS(puntos_hic_zonas_naturales_R!$W$2:$W$2081, $AQ26,puntos_hic_zonas_naturales_R!$B$2:$B$2081,AV$2)</f>
        <v>1</v>
      </c>
      <c r="AW26">
        <f>COUNTIFS(puntos_hic_zonas_naturales_R!$W$2:$W$2081, $AQ26,puntos_hic_zonas_naturales_R!$B$2:$B$2081,AW$2)</f>
        <v>0</v>
      </c>
      <c r="AX26">
        <f>COUNTIFS(puntos_hic_zonas_naturales_R!$W$2:$W$2081, $AQ26,puntos_hic_zonas_naturales_R!$B$2:$B$2081,AX$2)</f>
        <v>0</v>
      </c>
      <c r="AY26">
        <f>COUNTIFS(puntos_hic_zonas_naturales_R!$W$2:$W$2081, $AQ26,puntos_hic_zonas_naturales_R!$B$2:$B$2081,AY$2)</f>
        <v>12</v>
      </c>
      <c r="AZ26">
        <f>COUNTIFS(puntos_hic_zonas_naturales_R!$W$2:$W$2081, $AQ26,puntos_hic_zonas_naturales_R!$B$2:$B$2081,AZ$2)</f>
        <v>0</v>
      </c>
      <c r="BA26">
        <f>COUNTIFS(puntos_hic_zonas_naturales_R!$W$2:$W$2081, $AQ26,puntos_hic_zonas_naturales_R!$B$2:$B$2081,BA$2)</f>
        <v>3</v>
      </c>
      <c r="BB26">
        <f>COUNTIFS(puntos_hic_zonas_naturales_R!$W$2:$W$2081, $AQ26,puntos_hic_zonas_naturales_R!$B$2:$B$2081,BB$2)</f>
        <v>1</v>
      </c>
      <c r="BC26">
        <f>COUNTIFS(puntos_hic_zonas_naturales_R!$W$2:$W$2081, $AQ26,puntos_hic_zonas_naturales_R!$B$2:$B$2081,BC$2)</f>
        <v>4</v>
      </c>
      <c r="BD26">
        <f>COUNTIFS(puntos_hic_zonas_naturales_R!$W$2:$W$2081, $AQ26,puntos_hic_zonas_naturales_R!$B$2:$B$2081,BD$2)</f>
        <v>3</v>
      </c>
      <c r="BE26">
        <f>COUNTIFS(puntos_hic_zonas_naturales_R!$W$2:$W$2081, $AQ26,puntos_hic_zonas_naturales_R!$B$2:$B$2081,BE$2)</f>
        <v>6</v>
      </c>
      <c r="BF26">
        <f>COUNTIFS(puntos_hic_zonas_naturales_R!$W$2:$W$2081, $AQ26,puntos_hic_zonas_naturales_R!$B$2:$B$2081,BF$2)</f>
        <v>0</v>
      </c>
    </row>
    <row r="27" spans="1:5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5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100</v>
      </c>
      <c r="AK28">
        <v>0</v>
      </c>
      <c r="AL28" s="4" t="s">
        <v>219</v>
      </c>
    </row>
    <row r="29" spans="1:5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100</v>
      </c>
      <c r="AK29">
        <v>0</v>
      </c>
      <c r="AL29" s="4" t="s">
        <v>220</v>
      </c>
      <c r="AQ29" t="s">
        <v>178</v>
      </c>
    </row>
    <row r="30" spans="1:5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  <c r="AP30" t="s">
        <v>225</v>
      </c>
      <c r="AQ30" t="s">
        <v>226</v>
      </c>
      <c r="AR30" t="s">
        <v>39</v>
      </c>
      <c r="AS30" t="s">
        <v>21</v>
      </c>
      <c r="AT30" t="s">
        <v>81</v>
      </c>
      <c r="AU30" s="3" t="s">
        <v>67</v>
      </c>
      <c r="AV30" s="3" t="s">
        <v>230</v>
      </c>
      <c r="AW30" t="s">
        <v>43</v>
      </c>
      <c r="AX30" t="s">
        <v>84</v>
      </c>
      <c r="AY30" t="s">
        <v>51</v>
      </c>
      <c r="AZ30" t="s">
        <v>56</v>
      </c>
      <c r="BA30" t="s">
        <v>79</v>
      </c>
      <c r="BB30" s="3" t="s">
        <v>229</v>
      </c>
      <c r="BC30" t="s">
        <v>62</v>
      </c>
      <c r="BD30" t="s">
        <v>87</v>
      </c>
      <c r="BE30" t="s">
        <v>48</v>
      </c>
      <c r="BF30" t="s">
        <v>70</v>
      </c>
    </row>
    <row r="31" spans="1:5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100</v>
      </c>
      <c r="AK31">
        <v>0</v>
      </c>
      <c r="AL31" s="4" t="s">
        <v>219</v>
      </c>
      <c r="AP31">
        <v>0</v>
      </c>
      <c r="AQ31" t="s">
        <v>227</v>
      </c>
      <c r="AR31">
        <f>COUNTIFS(puntos_hic_zonas_naturales_R!$AB$2:$AB$2081, $AQ31,puntos_hic_zonas_naturales_R!$B$2:$B$2081,AR$30)</f>
        <v>0</v>
      </c>
      <c r="AS31">
        <f>COUNTIFS(puntos_hic_zonas_naturales_R!$AB$2:$AB$2081, $AQ31,puntos_hic_zonas_naturales_R!$B$2:$B$2081,AS$30)</f>
        <v>0</v>
      </c>
      <c r="AT31">
        <f>COUNTIFS(puntos_hic_zonas_naturales_R!$AB$2:$AB$2081, $AQ31,puntos_hic_zonas_naturales_R!$B$2:$B$2081,AT$30)</f>
        <v>0</v>
      </c>
      <c r="AU31">
        <f>COUNTIFS(puntos_hic_zonas_naturales_R!$AB$2:$AB$2081, $AQ31,puntos_hic_zonas_naturales_R!$B$2:$B$2081,AU$30)</f>
        <v>0</v>
      </c>
      <c r="AV31">
        <f>COUNTIFS(puntos_hic_zonas_naturales_R!$AB$2:$AB$2081, $AQ31,puntos_hic_zonas_naturales_R!$B$2:$B$2081,AV$30)</f>
        <v>0</v>
      </c>
      <c r="AW31">
        <f>COUNTIFS(puntos_hic_zonas_naturales_R!$AB$2:$AB$2081, $AQ31,puntos_hic_zonas_naturales_R!$B$2:$B$2081,AW$30)</f>
        <v>0</v>
      </c>
      <c r="AX31">
        <f>COUNTIFS(puntos_hic_zonas_naturales_R!$AB$2:$AB$2081, $AQ31,puntos_hic_zonas_naturales_R!$B$2:$B$2081,AX$30)</f>
        <v>0</v>
      </c>
      <c r="AY31">
        <f>COUNTIFS(puntos_hic_zonas_naturales_R!$AB$2:$AB$2081, $AQ31,puntos_hic_zonas_naturales_R!$B$2:$B$2081,AY$30)</f>
        <v>0</v>
      </c>
      <c r="AZ31">
        <f>COUNTIFS(puntos_hic_zonas_naturales_R!$AB$2:$AB$2081, $AQ31,puntos_hic_zonas_naturales_R!$B$2:$B$2081,AZ$30)</f>
        <v>0</v>
      </c>
      <c r="BA31">
        <f>COUNTIFS(puntos_hic_zonas_naturales_R!$AB$2:$AB$2081, $AQ31,puntos_hic_zonas_naturales_R!$B$2:$B$2081,BA$30)</f>
        <v>0</v>
      </c>
      <c r="BB31">
        <f>COUNTIFS(puntos_hic_zonas_naturales_R!$AB$2:$AB$2081, $AQ31,puntos_hic_zonas_naturales_R!$B$2:$B$2081,BB$30)</f>
        <v>0</v>
      </c>
      <c r="BC31">
        <f>COUNTIFS(puntos_hic_zonas_naturales_R!$AB$2:$AB$2081, $AQ31,puntos_hic_zonas_naturales_R!$B$2:$B$2081,BC$30)</f>
        <v>0</v>
      </c>
      <c r="BD31">
        <f>COUNTIFS(puntos_hic_zonas_naturales_R!$AB$2:$AB$2081, $AQ31,puntos_hic_zonas_naturales_R!$B$2:$B$2081,BD$30)</f>
        <v>0</v>
      </c>
      <c r="BE31">
        <f>COUNTIFS(puntos_hic_zonas_naturales_R!$AB$2:$AB$2081, $AQ31,puntos_hic_zonas_naturales_R!$B$2:$B$2081,BE$30)</f>
        <v>0</v>
      </c>
      <c r="BF31">
        <f>COUNTIFS(puntos_hic_zonas_naturales_R!$AB$2:$AB$2081, $AQ31,puntos_hic_zonas_naturales_R!$B$2:$B$2081,BF$30)</f>
        <v>0</v>
      </c>
    </row>
    <row r="32" spans="1:5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100</v>
      </c>
      <c r="AK32">
        <v>0</v>
      </c>
      <c r="AL32" s="4" t="s">
        <v>219</v>
      </c>
      <c r="AP32">
        <v>1</v>
      </c>
      <c r="AQ32" t="s">
        <v>189</v>
      </c>
      <c r="AR32">
        <f>COUNTIFS(puntos_hic_zonas_naturales_R!$AB$2:$AB$2081, $AQ32,puntos_hic_zonas_naturales_R!$B$2:$B$2081,AR$30)</f>
        <v>0</v>
      </c>
      <c r="AS32">
        <f>COUNTIFS(puntos_hic_zonas_naturales_R!$AB$2:$AB$2081, $AQ32,puntos_hic_zonas_naturales_R!$B$2:$B$2081,AS$30)</f>
        <v>0</v>
      </c>
      <c r="AT32">
        <f>COUNTIFS(puntos_hic_zonas_naturales_R!$AB$2:$AB$2081, $AQ32,puntos_hic_zonas_naturales_R!$B$2:$B$2081,AT$30)</f>
        <v>0</v>
      </c>
      <c r="AU32">
        <f>COUNTIFS(puntos_hic_zonas_naturales_R!$AB$2:$AB$2081, $AQ32,puntos_hic_zonas_naturales_R!$B$2:$B$2081,AU$30)</f>
        <v>12</v>
      </c>
      <c r="AV32">
        <f>COUNTIFS(puntos_hic_zonas_naturales_R!$AB$2:$AB$2081, $AQ32,puntos_hic_zonas_naturales_R!$B$2:$B$2081,AV$30)</f>
        <v>0</v>
      </c>
      <c r="AW32">
        <f>COUNTIFS(puntos_hic_zonas_naturales_R!$AB$2:$AB$2081, $AQ32,puntos_hic_zonas_naturales_R!$B$2:$B$2081,AW$30)</f>
        <v>0</v>
      </c>
      <c r="AX32">
        <f>COUNTIFS(puntos_hic_zonas_naturales_R!$AB$2:$AB$2081, $AQ32,puntos_hic_zonas_naturales_R!$B$2:$B$2081,AX$30)</f>
        <v>0</v>
      </c>
      <c r="AY32">
        <f>COUNTIFS(puntos_hic_zonas_naturales_R!$AB$2:$AB$2081, $AQ32,puntos_hic_zonas_naturales_R!$B$2:$B$2081,AY$30)</f>
        <v>14</v>
      </c>
      <c r="AZ32">
        <f>COUNTIFS(puntos_hic_zonas_naturales_R!$AB$2:$AB$2081, $AQ32,puntos_hic_zonas_naturales_R!$B$2:$B$2081,AZ$30)</f>
        <v>0</v>
      </c>
      <c r="BA32">
        <f>COUNTIFS(puntos_hic_zonas_naturales_R!$AB$2:$AB$2081, $AQ32,puntos_hic_zonas_naturales_R!$B$2:$B$2081,BA$30)</f>
        <v>2</v>
      </c>
      <c r="BB32">
        <f>COUNTIFS(puntos_hic_zonas_naturales_R!$AB$2:$AB$2081, $AQ32,puntos_hic_zonas_naturales_R!$B$2:$B$2081,BB$30)</f>
        <v>15</v>
      </c>
      <c r="BC32">
        <f>COUNTIFS(puntos_hic_zonas_naturales_R!$AB$2:$AB$2081, $AQ32,puntos_hic_zonas_naturales_R!$B$2:$B$2081,BC$30)</f>
        <v>8</v>
      </c>
      <c r="BD32">
        <f>COUNTIFS(puntos_hic_zonas_naturales_R!$AB$2:$AB$2081, $AQ32,puntos_hic_zonas_naturales_R!$B$2:$B$2081,BD$30)</f>
        <v>30</v>
      </c>
      <c r="BE32">
        <f>COUNTIFS(puntos_hic_zonas_naturales_R!$AB$2:$AB$2081, $AQ32,puntos_hic_zonas_naturales_R!$B$2:$B$2081,BE$30)</f>
        <v>5</v>
      </c>
      <c r="BF32">
        <f>COUNTIFS(puntos_hic_zonas_naturales_R!$AB$2:$AB$2081, $AQ32,puntos_hic_zonas_naturales_R!$B$2:$B$2081,BF$30)</f>
        <v>0</v>
      </c>
    </row>
    <row r="33" spans="1:5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  <c r="AP33">
        <v>2</v>
      </c>
      <c r="AQ33" t="s">
        <v>198</v>
      </c>
      <c r="AR33">
        <f>COUNTIFS(puntos_hic_zonas_naturales_R!$AB$2:$AB$2081, $AQ33,puntos_hic_zonas_naturales_R!$B$2:$B$2081,AR$30)</f>
        <v>1</v>
      </c>
      <c r="AS33">
        <f>COUNTIFS(puntos_hic_zonas_naturales_R!$AB$2:$AB$2081, $AQ33,puntos_hic_zonas_naturales_R!$B$2:$B$2081,AS$30)</f>
        <v>0</v>
      </c>
      <c r="AT33">
        <f>COUNTIFS(puntos_hic_zonas_naturales_R!$AB$2:$AB$2081, $AQ33,puntos_hic_zonas_naturales_R!$B$2:$B$2081,AT$30)</f>
        <v>0</v>
      </c>
      <c r="AU33">
        <f>COUNTIFS(puntos_hic_zonas_naturales_R!$AB$2:$AB$2081, $AQ33,puntos_hic_zonas_naturales_R!$B$2:$B$2081,AU$30)</f>
        <v>2</v>
      </c>
      <c r="AV33">
        <f>COUNTIFS(puntos_hic_zonas_naturales_R!$AB$2:$AB$2081, $AQ33,puntos_hic_zonas_naturales_R!$B$2:$B$2081,AV$30)</f>
        <v>0</v>
      </c>
      <c r="AW33">
        <f>COUNTIFS(puntos_hic_zonas_naturales_R!$AB$2:$AB$2081, $AQ33,puntos_hic_zonas_naturales_R!$B$2:$B$2081,AW$30)</f>
        <v>1</v>
      </c>
      <c r="AX33">
        <f>COUNTIFS(puntos_hic_zonas_naturales_R!$AB$2:$AB$2081, $AQ33,puntos_hic_zonas_naturales_R!$B$2:$B$2081,AX$30)</f>
        <v>0</v>
      </c>
      <c r="AY33">
        <f>COUNTIFS(puntos_hic_zonas_naturales_R!$AB$2:$AB$2081, $AQ33,puntos_hic_zonas_naturales_R!$B$2:$B$2081,AY$30)</f>
        <v>0</v>
      </c>
      <c r="AZ33">
        <f>COUNTIFS(puntos_hic_zonas_naturales_R!$AB$2:$AB$2081, $AQ33,puntos_hic_zonas_naturales_R!$B$2:$B$2081,AZ$30)</f>
        <v>0</v>
      </c>
      <c r="BA33">
        <f>COUNTIFS(puntos_hic_zonas_naturales_R!$AB$2:$AB$2081, $AQ33,puntos_hic_zonas_naturales_R!$B$2:$B$2081,BA$30)</f>
        <v>3</v>
      </c>
      <c r="BB33">
        <f>COUNTIFS(puntos_hic_zonas_naturales_R!$AB$2:$AB$2081, $AQ33,puntos_hic_zonas_naturales_R!$B$2:$B$2081,BB$30)</f>
        <v>0</v>
      </c>
      <c r="BC33">
        <f>COUNTIFS(puntos_hic_zonas_naturales_R!$AB$2:$AB$2081, $AQ33,puntos_hic_zonas_naturales_R!$B$2:$B$2081,BC$30)</f>
        <v>3</v>
      </c>
      <c r="BD33">
        <f>COUNTIFS(puntos_hic_zonas_naturales_R!$AB$2:$AB$2081, $AQ33,puntos_hic_zonas_naturales_R!$B$2:$B$2081,BD$30)</f>
        <v>0</v>
      </c>
      <c r="BE33">
        <f>COUNTIFS(puntos_hic_zonas_naturales_R!$AB$2:$AB$2081, $AQ33,puntos_hic_zonas_naturales_R!$B$2:$B$2081,BE$30)</f>
        <v>0</v>
      </c>
      <c r="BF33">
        <f>COUNTIFS(puntos_hic_zonas_naturales_R!$AB$2:$AB$2081, $AQ33,puntos_hic_zonas_naturales_R!$B$2:$B$2081,BF$30)</f>
        <v>0</v>
      </c>
    </row>
    <row r="34" spans="1:5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  <c r="AP34">
        <v>3</v>
      </c>
      <c r="AQ34" t="s">
        <v>191</v>
      </c>
      <c r="AR34">
        <f>COUNTIFS(puntos_hic_zonas_naturales_R!$AB$2:$AB$2081, $AQ34,puntos_hic_zonas_naturales_R!$B$2:$B$2081,AR$30)</f>
        <v>1</v>
      </c>
      <c r="AS34">
        <f>COUNTIFS(puntos_hic_zonas_naturales_R!$AB$2:$AB$2081, $AQ34,puntos_hic_zonas_naturales_R!$B$2:$B$2081,AS$30)</f>
        <v>7</v>
      </c>
      <c r="AT34">
        <f>COUNTIFS(puntos_hic_zonas_naturales_R!$AB$2:$AB$2081, $AQ34,puntos_hic_zonas_naturales_R!$B$2:$B$2081,AT$30)</f>
        <v>0</v>
      </c>
      <c r="AU34">
        <f>COUNTIFS(puntos_hic_zonas_naturales_R!$AB$2:$AB$2081, $AQ34,puntos_hic_zonas_naturales_R!$B$2:$B$2081,AU$30)</f>
        <v>5</v>
      </c>
      <c r="AV34">
        <f>COUNTIFS(puntos_hic_zonas_naturales_R!$AB$2:$AB$2081, $AQ34,puntos_hic_zonas_naturales_R!$B$2:$B$2081,AV$30)</f>
        <v>2</v>
      </c>
      <c r="AW34">
        <f>COUNTIFS(puntos_hic_zonas_naturales_R!$AB$2:$AB$2081, $AQ34,puntos_hic_zonas_naturales_R!$B$2:$B$2081,AW$30)</f>
        <v>1</v>
      </c>
      <c r="AX34">
        <f>COUNTIFS(puntos_hic_zonas_naturales_R!$AB$2:$AB$2081, $AQ34,puntos_hic_zonas_naturales_R!$B$2:$B$2081,AX$30)</f>
        <v>2</v>
      </c>
      <c r="AY34">
        <f>COUNTIFS(puntos_hic_zonas_naturales_R!$AB$2:$AB$2081, $AQ34,puntos_hic_zonas_naturales_R!$B$2:$B$2081,AY$30)</f>
        <v>4</v>
      </c>
      <c r="AZ34">
        <f>COUNTIFS(puntos_hic_zonas_naturales_R!$AB$2:$AB$2081, $AQ34,puntos_hic_zonas_naturales_R!$B$2:$B$2081,AZ$30)</f>
        <v>0</v>
      </c>
      <c r="BA34">
        <f>COUNTIFS(puntos_hic_zonas_naturales_R!$AB$2:$AB$2081, $AQ34,puntos_hic_zonas_naturales_R!$B$2:$B$2081,BA$30)</f>
        <v>3</v>
      </c>
      <c r="BB34">
        <f>COUNTIFS(puntos_hic_zonas_naturales_R!$AB$2:$AB$2081, $AQ34,puntos_hic_zonas_naturales_R!$B$2:$B$2081,BB$30)</f>
        <v>2</v>
      </c>
      <c r="BC34">
        <f>COUNTIFS(puntos_hic_zonas_naturales_R!$AB$2:$AB$2081, $AQ34,puntos_hic_zonas_naturales_R!$B$2:$B$2081,BC$30)</f>
        <v>3</v>
      </c>
      <c r="BD34">
        <f>COUNTIFS(puntos_hic_zonas_naturales_R!$AB$2:$AB$2081, $AQ34,puntos_hic_zonas_naturales_R!$B$2:$B$2081,BD$30)</f>
        <v>9</v>
      </c>
      <c r="BE34">
        <f>COUNTIFS(puntos_hic_zonas_naturales_R!$AB$2:$AB$2081, $AQ34,puntos_hic_zonas_naturales_R!$B$2:$B$2081,BE$30)</f>
        <v>7</v>
      </c>
      <c r="BF34">
        <f>COUNTIFS(puntos_hic_zonas_naturales_R!$AB$2:$AB$2081, $AQ34,puntos_hic_zonas_naturales_R!$B$2:$B$2081,BF$30)</f>
        <v>1</v>
      </c>
    </row>
    <row r="35" spans="1:5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  <c r="AP35">
        <v>4</v>
      </c>
      <c r="AQ35" t="s">
        <v>228</v>
      </c>
      <c r="AR35">
        <f>COUNTIFS(puntos_hic_zonas_naturales_R!$AB$2:$AB$2081, $AQ35,puntos_hic_zonas_naturales_R!$B$2:$B$2081,AR$30)</f>
        <v>0</v>
      </c>
      <c r="AS35">
        <f>COUNTIFS(puntos_hic_zonas_naturales_R!$AB$2:$AB$2081, $AQ35,puntos_hic_zonas_naturales_R!$B$2:$B$2081,AS$30)</f>
        <v>0</v>
      </c>
      <c r="AT35">
        <f>COUNTIFS(puntos_hic_zonas_naturales_R!$AB$2:$AB$2081, $AQ35,puntos_hic_zonas_naturales_R!$B$2:$B$2081,AT$30)</f>
        <v>0</v>
      </c>
      <c r="AU35">
        <f>COUNTIFS(puntos_hic_zonas_naturales_R!$AB$2:$AB$2081, $AQ35,puntos_hic_zonas_naturales_R!$B$2:$B$2081,AU$30)</f>
        <v>0</v>
      </c>
      <c r="AV35">
        <f>COUNTIFS(puntos_hic_zonas_naturales_R!$AB$2:$AB$2081, $AQ35,puntos_hic_zonas_naturales_R!$B$2:$B$2081,AV$30)</f>
        <v>0</v>
      </c>
      <c r="AW35">
        <f>COUNTIFS(puntos_hic_zonas_naturales_R!$AB$2:$AB$2081, $AQ35,puntos_hic_zonas_naturales_R!$B$2:$B$2081,AW$30)</f>
        <v>0</v>
      </c>
      <c r="AX35">
        <f>COUNTIFS(puntos_hic_zonas_naturales_R!$AB$2:$AB$2081, $AQ35,puntos_hic_zonas_naturales_R!$B$2:$B$2081,AX$30)</f>
        <v>0</v>
      </c>
      <c r="AY35">
        <f>COUNTIFS(puntos_hic_zonas_naturales_R!$AB$2:$AB$2081, $AQ35,puntos_hic_zonas_naturales_R!$B$2:$B$2081,AY$30)</f>
        <v>0</v>
      </c>
      <c r="AZ35">
        <f>COUNTIFS(puntos_hic_zonas_naturales_R!$AB$2:$AB$2081, $AQ35,puntos_hic_zonas_naturales_R!$B$2:$B$2081,AZ$30)</f>
        <v>0</v>
      </c>
      <c r="BA35">
        <f>COUNTIFS(puntos_hic_zonas_naturales_R!$AB$2:$AB$2081, $AQ35,puntos_hic_zonas_naturales_R!$B$2:$B$2081,BA$30)</f>
        <v>0</v>
      </c>
      <c r="BB35">
        <f>COUNTIFS(puntos_hic_zonas_naturales_R!$AB$2:$AB$2081, $AQ35,puntos_hic_zonas_naturales_R!$B$2:$B$2081,BB$30)</f>
        <v>0</v>
      </c>
      <c r="BC35">
        <f>COUNTIFS(puntos_hic_zonas_naturales_R!$AB$2:$AB$2081, $AQ35,puntos_hic_zonas_naturales_R!$B$2:$B$2081,BC$30)</f>
        <v>0</v>
      </c>
      <c r="BD35">
        <f>COUNTIFS(puntos_hic_zonas_naturales_R!$AB$2:$AB$2081, $AQ35,puntos_hic_zonas_naturales_R!$B$2:$B$2081,BD$30)</f>
        <v>0</v>
      </c>
      <c r="BE35">
        <f>COUNTIFS(puntos_hic_zonas_naturales_R!$AB$2:$AB$2081, $AQ35,puntos_hic_zonas_naturales_R!$B$2:$B$2081,BE$30)</f>
        <v>0</v>
      </c>
      <c r="BF35">
        <f>COUNTIFS(puntos_hic_zonas_naturales_R!$AB$2:$AB$2081, $AQ35,puntos_hic_zonas_naturales_R!$B$2:$B$2081,BF$30)</f>
        <v>0</v>
      </c>
    </row>
    <row r="36" spans="1:5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100</v>
      </c>
      <c r="AK36">
        <v>0</v>
      </c>
      <c r="AL36" s="4" t="s">
        <v>219</v>
      </c>
      <c r="AP36">
        <v>5</v>
      </c>
      <c r="AQ36" t="s">
        <v>207</v>
      </c>
      <c r="AR36">
        <f>COUNTIFS(puntos_hic_zonas_naturales_R!$AB$2:$AB$2081, $AQ36,puntos_hic_zonas_naturales_R!$B$2:$B$2081,AR$30)</f>
        <v>0</v>
      </c>
      <c r="AS36">
        <f>COUNTIFS(puntos_hic_zonas_naturales_R!$AB$2:$AB$2081, $AQ36,puntos_hic_zonas_naturales_R!$B$2:$B$2081,AS$30)</f>
        <v>0</v>
      </c>
      <c r="AT36">
        <f>COUNTIFS(puntos_hic_zonas_naturales_R!$AB$2:$AB$2081, $AQ36,puntos_hic_zonas_naturales_R!$B$2:$B$2081,AT$30)</f>
        <v>0</v>
      </c>
      <c r="AU36">
        <f>COUNTIFS(puntos_hic_zonas_naturales_R!$AB$2:$AB$2081, $AQ36,puntos_hic_zonas_naturales_R!$B$2:$B$2081,AU$30)</f>
        <v>0</v>
      </c>
      <c r="AV36">
        <f>COUNTIFS(puntos_hic_zonas_naturales_R!$AB$2:$AB$2081, $AQ36,puntos_hic_zonas_naturales_R!$B$2:$B$2081,AV$30)</f>
        <v>0</v>
      </c>
      <c r="AW36">
        <f>COUNTIFS(puntos_hic_zonas_naturales_R!$AB$2:$AB$2081, $AQ36,puntos_hic_zonas_naturales_R!$B$2:$B$2081,AW$30)</f>
        <v>1</v>
      </c>
      <c r="AX36">
        <f>COUNTIFS(puntos_hic_zonas_naturales_R!$AB$2:$AB$2081, $AQ36,puntos_hic_zonas_naturales_R!$B$2:$B$2081,AX$30)</f>
        <v>0</v>
      </c>
      <c r="AY36">
        <f>COUNTIFS(puntos_hic_zonas_naturales_R!$AB$2:$AB$2081, $AQ36,puntos_hic_zonas_naturales_R!$B$2:$B$2081,AY$30)</f>
        <v>0</v>
      </c>
      <c r="AZ36">
        <f>COUNTIFS(puntos_hic_zonas_naturales_R!$AB$2:$AB$2081, $AQ36,puntos_hic_zonas_naturales_R!$B$2:$B$2081,AZ$30)</f>
        <v>0</v>
      </c>
      <c r="BA36">
        <f>COUNTIFS(puntos_hic_zonas_naturales_R!$AB$2:$AB$2081, $AQ36,puntos_hic_zonas_naturales_R!$B$2:$B$2081,BA$30)</f>
        <v>0</v>
      </c>
      <c r="BB36">
        <f>COUNTIFS(puntos_hic_zonas_naturales_R!$AB$2:$AB$2081, $AQ36,puntos_hic_zonas_naturales_R!$B$2:$B$2081,BB$30)</f>
        <v>1</v>
      </c>
      <c r="BC36">
        <f>COUNTIFS(puntos_hic_zonas_naturales_R!$AB$2:$AB$2081, $AQ36,puntos_hic_zonas_naturales_R!$B$2:$B$2081,BC$30)</f>
        <v>0</v>
      </c>
      <c r="BD36">
        <f>COUNTIFS(puntos_hic_zonas_naturales_R!$AB$2:$AB$2081, $AQ36,puntos_hic_zonas_naturales_R!$B$2:$B$2081,BD$30)</f>
        <v>0</v>
      </c>
      <c r="BE36">
        <f>COUNTIFS(puntos_hic_zonas_naturales_R!$AB$2:$AB$2081, $AQ36,puntos_hic_zonas_naturales_R!$B$2:$B$2081,BE$30)</f>
        <v>1</v>
      </c>
      <c r="BF36">
        <f>COUNTIFS(puntos_hic_zonas_naturales_R!$AB$2:$AB$2081, $AQ36,puntos_hic_zonas_naturales_R!$B$2:$B$2081,BF$30)</f>
        <v>0</v>
      </c>
    </row>
    <row r="37" spans="1:5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  <c r="AP37">
        <v>6</v>
      </c>
      <c r="AQ37" t="s">
        <v>209</v>
      </c>
      <c r="AR37">
        <f>COUNTIFS(puntos_hic_zonas_naturales_R!$AB$2:$AB$2081, $AQ37,puntos_hic_zonas_naturales_R!$B$2:$B$2081,AR$30)</f>
        <v>1</v>
      </c>
      <c r="AS37">
        <f>COUNTIFS(puntos_hic_zonas_naturales_R!$AB$2:$AB$2081, $AQ37,puntos_hic_zonas_naturales_R!$B$2:$B$2081,AS$30)</f>
        <v>0</v>
      </c>
      <c r="AT37">
        <f>COUNTIFS(puntos_hic_zonas_naturales_R!$AB$2:$AB$2081, $AQ37,puntos_hic_zonas_naturales_R!$B$2:$B$2081,AT$30)</f>
        <v>0</v>
      </c>
      <c r="AU37">
        <f>COUNTIFS(puntos_hic_zonas_naturales_R!$AB$2:$AB$2081, $AQ37,puntos_hic_zonas_naturales_R!$B$2:$B$2081,AU$30)</f>
        <v>0</v>
      </c>
      <c r="AV37">
        <f>COUNTIFS(puntos_hic_zonas_naturales_R!$AB$2:$AB$2081, $AQ37,puntos_hic_zonas_naturales_R!$B$2:$B$2081,AV$30)</f>
        <v>0</v>
      </c>
      <c r="AW37">
        <f>COUNTIFS(puntos_hic_zonas_naturales_R!$AB$2:$AB$2081, $AQ37,puntos_hic_zonas_naturales_R!$B$2:$B$2081,AW$30)</f>
        <v>0</v>
      </c>
      <c r="AX37">
        <f>COUNTIFS(puntos_hic_zonas_naturales_R!$AB$2:$AB$2081, $AQ37,puntos_hic_zonas_naturales_R!$B$2:$B$2081,AX$30)</f>
        <v>0</v>
      </c>
      <c r="AY37">
        <f>COUNTIFS(puntos_hic_zonas_naturales_R!$AB$2:$AB$2081, $AQ37,puntos_hic_zonas_naturales_R!$B$2:$B$2081,AY$30)</f>
        <v>11</v>
      </c>
      <c r="AZ37">
        <f>COUNTIFS(puntos_hic_zonas_naturales_R!$AB$2:$AB$2081, $AQ37,puntos_hic_zonas_naturales_R!$B$2:$B$2081,AZ$30)</f>
        <v>1</v>
      </c>
      <c r="BA37">
        <f>COUNTIFS(puntos_hic_zonas_naturales_R!$AB$2:$AB$2081, $AQ37,puntos_hic_zonas_naturales_R!$B$2:$B$2081,BA$30)</f>
        <v>3</v>
      </c>
      <c r="BB37">
        <f>COUNTIFS(puntos_hic_zonas_naturales_R!$AB$2:$AB$2081, $AQ37,puntos_hic_zonas_naturales_R!$B$2:$B$2081,BB$30)</f>
        <v>1</v>
      </c>
      <c r="BC37">
        <f>COUNTIFS(puntos_hic_zonas_naturales_R!$AB$2:$AB$2081, $AQ37,puntos_hic_zonas_naturales_R!$B$2:$B$2081,BC$30)</f>
        <v>0</v>
      </c>
      <c r="BD37">
        <f>COUNTIFS(puntos_hic_zonas_naturales_R!$AB$2:$AB$2081, $AQ37,puntos_hic_zonas_naturales_R!$B$2:$B$2081,BD$30)</f>
        <v>1</v>
      </c>
      <c r="BE37">
        <f>COUNTIFS(puntos_hic_zonas_naturales_R!$AB$2:$AB$2081, $AQ37,puntos_hic_zonas_naturales_R!$B$2:$B$2081,BE$30)</f>
        <v>6</v>
      </c>
      <c r="BF37">
        <f>COUNTIFS(puntos_hic_zonas_naturales_R!$AB$2:$AB$2081, $AQ37,puntos_hic_zonas_naturales_R!$B$2:$B$2081,BF$30)</f>
        <v>0</v>
      </c>
    </row>
    <row r="38" spans="1:5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  <c r="AP38">
        <v>7</v>
      </c>
      <c r="AQ38" t="s">
        <v>30</v>
      </c>
      <c r="AR38">
        <f>COUNTIFS(puntos_hic_zonas_naturales_R!$AB$2:$AB$2081, $AQ38,puntos_hic_zonas_naturales_R!$B$2:$B$2081,AR$30)</f>
        <v>0</v>
      </c>
      <c r="AS38">
        <f>COUNTIFS(puntos_hic_zonas_naturales_R!$AB$2:$AB$2081, $AQ38,puntos_hic_zonas_naturales_R!$B$2:$B$2081,AS$30)</f>
        <v>0</v>
      </c>
      <c r="AT38">
        <f>COUNTIFS(puntos_hic_zonas_naturales_R!$AB$2:$AB$2081, $AQ38,puntos_hic_zonas_naturales_R!$B$2:$B$2081,AT$30)</f>
        <v>0</v>
      </c>
      <c r="AU38">
        <f>COUNTIFS(puntos_hic_zonas_naturales_R!$AB$2:$AB$2081, $AQ38,puntos_hic_zonas_naturales_R!$B$2:$B$2081,AU$30)</f>
        <v>0</v>
      </c>
      <c r="AV38">
        <f>COUNTIFS(puntos_hic_zonas_naturales_R!$AB$2:$AB$2081, $AQ38,puntos_hic_zonas_naturales_R!$B$2:$B$2081,AV$30)</f>
        <v>0</v>
      </c>
      <c r="AW38">
        <f>COUNTIFS(puntos_hic_zonas_naturales_R!$AB$2:$AB$2081, $AQ38,puntos_hic_zonas_naturales_R!$B$2:$B$2081,AW$30)</f>
        <v>8</v>
      </c>
      <c r="AX38">
        <f>COUNTIFS(puntos_hic_zonas_naturales_R!$AB$2:$AB$2081, $AQ38,puntos_hic_zonas_naturales_R!$B$2:$B$2081,AX$30)</f>
        <v>0</v>
      </c>
      <c r="AY38">
        <f>COUNTIFS(puntos_hic_zonas_naturales_R!$AB$2:$AB$2081, $AQ38,puntos_hic_zonas_naturales_R!$B$2:$B$2081,AY$30)</f>
        <v>1</v>
      </c>
      <c r="AZ38">
        <f>COUNTIFS(puntos_hic_zonas_naturales_R!$AB$2:$AB$2081, $AQ38,puntos_hic_zonas_naturales_R!$B$2:$B$2081,AZ$30)</f>
        <v>3</v>
      </c>
      <c r="BA38">
        <f>COUNTIFS(puntos_hic_zonas_naturales_R!$AB$2:$AB$2081, $AQ38,puntos_hic_zonas_naturales_R!$B$2:$B$2081,BA$30)</f>
        <v>0</v>
      </c>
      <c r="BB38">
        <f>COUNTIFS(puntos_hic_zonas_naturales_R!$AB$2:$AB$2081, $AQ38,puntos_hic_zonas_naturales_R!$B$2:$B$2081,BB$30)</f>
        <v>3</v>
      </c>
      <c r="BC38">
        <f>COUNTIFS(puntos_hic_zonas_naturales_R!$AB$2:$AB$2081, $AQ38,puntos_hic_zonas_naturales_R!$B$2:$B$2081,BC$30)</f>
        <v>53</v>
      </c>
      <c r="BD38">
        <f>COUNTIFS(puntos_hic_zonas_naturales_R!$AB$2:$AB$2081, $AQ38,puntos_hic_zonas_naturales_R!$B$2:$B$2081,BD$30)</f>
        <v>0</v>
      </c>
      <c r="BE38">
        <f>COUNTIFS(puntos_hic_zonas_naturales_R!$AB$2:$AB$2081, $AQ38,puntos_hic_zonas_naturales_R!$B$2:$B$2081,BE$30)</f>
        <v>3</v>
      </c>
      <c r="BF38">
        <f>COUNTIFS(puntos_hic_zonas_naturales_R!$AB$2:$AB$2081, $AQ38,puntos_hic_zonas_naturales_R!$B$2:$B$2081,BF$30)</f>
        <v>0</v>
      </c>
    </row>
    <row r="39" spans="1:5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100</v>
      </c>
      <c r="AK39">
        <v>0</v>
      </c>
      <c r="AL39" s="4" t="s">
        <v>220</v>
      </c>
      <c r="AP39">
        <v>8</v>
      </c>
      <c r="AQ39" t="s">
        <v>53</v>
      </c>
      <c r="AR39">
        <f>COUNTIFS(puntos_hic_zonas_naturales_R!$AB$2:$AB$2081, $AQ39,puntos_hic_zonas_naturales_R!$B$2:$B$2081,AR$30)</f>
        <v>0</v>
      </c>
      <c r="AS39">
        <f>COUNTIFS(puntos_hic_zonas_naturales_R!$AB$2:$AB$2081, $AQ39,puntos_hic_zonas_naturales_R!$B$2:$B$2081,AS$30)</f>
        <v>0</v>
      </c>
      <c r="AT39">
        <f>COUNTIFS(puntos_hic_zonas_naturales_R!$AB$2:$AB$2081, $AQ39,puntos_hic_zonas_naturales_R!$B$2:$B$2081,AT$30)</f>
        <v>0</v>
      </c>
      <c r="AU39">
        <f>COUNTIFS(puntos_hic_zonas_naturales_R!$AB$2:$AB$2081, $AQ39,puntos_hic_zonas_naturales_R!$B$2:$B$2081,AU$30)</f>
        <v>0</v>
      </c>
      <c r="AV39">
        <f>COUNTIFS(puntos_hic_zonas_naturales_R!$AB$2:$AB$2081, $AQ39,puntos_hic_zonas_naturales_R!$B$2:$B$2081,AV$30)</f>
        <v>0</v>
      </c>
      <c r="AW39">
        <f>COUNTIFS(puntos_hic_zonas_naturales_R!$AB$2:$AB$2081, $AQ39,puntos_hic_zonas_naturales_R!$B$2:$B$2081,AW$30)</f>
        <v>0</v>
      </c>
      <c r="AX39">
        <f>COUNTIFS(puntos_hic_zonas_naturales_R!$AB$2:$AB$2081, $AQ39,puntos_hic_zonas_naturales_R!$B$2:$B$2081,AX$30)</f>
        <v>0</v>
      </c>
      <c r="AY39">
        <f>COUNTIFS(puntos_hic_zonas_naturales_R!$AB$2:$AB$2081, $AQ39,puntos_hic_zonas_naturales_R!$B$2:$B$2081,AY$30)</f>
        <v>39</v>
      </c>
      <c r="AZ39">
        <f>COUNTIFS(puntos_hic_zonas_naturales_R!$AB$2:$AB$2081, $AQ39,puntos_hic_zonas_naturales_R!$B$2:$B$2081,AZ$30)</f>
        <v>0</v>
      </c>
      <c r="BA39">
        <f>COUNTIFS(puntos_hic_zonas_naturales_R!$AB$2:$AB$2081, $AQ39,puntos_hic_zonas_naturales_R!$B$2:$B$2081,BA$30)</f>
        <v>12</v>
      </c>
      <c r="BB39">
        <f>COUNTIFS(puntos_hic_zonas_naturales_R!$AB$2:$AB$2081, $AQ39,puntos_hic_zonas_naturales_R!$B$2:$B$2081,BB$30)</f>
        <v>0</v>
      </c>
      <c r="BC39">
        <f>COUNTIFS(puntos_hic_zonas_naturales_R!$AB$2:$AB$2081, $AQ39,puntos_hic_zonas_naturales_R!$B$2:$B$2081,BC$30)</f>
        <v>87</v>
      </c>
      <c r="BD39">
        <f>COUNTIFS(puntos_hic_zonas_naturales_R!$AB$2:$AB$2081, $AQ39,puntos_hic_zonas_naturales_R!$B$2:$B$2081,BD$30)</f>
        <v>0</v>
      </c>
      <c r="BE39">
        <f>COUNTIFS(puntos_hic_zonas_naturales_R!$AB$2:$AB$2081, $AQ39,puntos_hic_zonas_naturales_R!$B$2:$B$2081,BE$30)</f>
        <v>260</v>
      </c>
      <c r="BF39">
        <f>COUNTIFS(puntos_hic_zonas_naturales_R!$AB$2:$AB$2081, $AQ39,puntos_hic_zonas_naturales_R!$B$2:$B$2081,BF$30)</f>
        <v>0</v>
      </c>
    </row>
    <row r="40" spans="1:5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100</v>
      </c>
      <c r="AK40">
        <v>0</v>
      </c>
      <c r="AL40" s="4" t="s">
        <v>220</v>
      </c>
      <c r="AP40">
        <v>9</v>
      </c>
      <c r="AQ40" t="s">
        <v>161</v>
      </c>
      <c r="AR40">
        <f>COUNTIFS(puntos_hic_zonas_naturales_R!$AB$2:$AB$2081, $AQ40,puntos_hic_zonas_naturales_R!$B$2:$B$2081,AR$30)</f>
        <v>0</v>
      </c>
      <c r="AS40">
        <f>COUNTIFS(puntos_hic_zonas_naturales_R!$AB$2:$AB$2081, $AQ40,puntos_hic_zonas_naturales_R!$B$2:$B$2081,AS$30)</f>
        <v>11</v>
      </c>
      <c r="AT40">
        <f>COUNTIFS(puntos_hic_zonas_naturales_R!$AB$2:$AB$2081, $AQ40,puntos_hic_zonas_naturales_R!$B$2:$B$2081,AT$30)</f>
        <v>0</v>
      </c>
      <c r="AU40">
        <f>COUNTIFS(puntos_hic_zonas_naturales_R!$AB$2:$AB$2081, $AQ40,puntos_hic_zonas_naturales_R!$B$2:$B$2081,AU$30)</f>
        <v>0</v>
      </c>
      <c r="AV40">
        <f>COUNTIFS(puntos_hic_zonas_naturales_R!$AB$2:$AB$2081, $AQ40,puntos_hic_zonas_naturales_R!$B$2:$B$2081,AV$30)</f>
        <v>0</v>
      </c>
      <c r="AW40">
        <f>COUNTIFS(puntos_hic_zonas_naturales_R!$AB$2:$AB$2081, $AQ40,puntos_hic_zonas_naturales_R!$B$2:$B$2081,AW$30)</f>
        <v>14</v>
      </c>
      <c r="AX40">
        <f>COUNTIFS(puntos_hic_zonas_naturales_R!$AB$2:$AB$2081, $AQ40,puntos_hic_zonas_naturales_R!$B$2:$B$2081,AX$30)</f>
        <v>0</v>
      </c>
      <c r="AY40">
        <f>COUNTIFS(puntos_hic_zonas_naturales_R!$AB$2:$AB$2081, $AQ40,puntos_hic_zonas_naturales_R!$B$2:$B$2081,AY$30)</f>
        <v>0</v>
      </c>
      <c r="AZ40">
        <f>COUNTIFS(puntos_hic_zonas_naturales_R!$AB$2:$AB$2081, $AQ40,puntos_hic_zonas_naturales_R!$B$2:$B$2081,AZ$30)</f>
        <v>8</v>
      </c>
      <c r="BA40">
        <f>COUNTIFS(puntos_hic_zonas_naturales_R!$AB$2:$AB$2081, $AQ40,puntos_hic_zonas_naturales_R!$B$2:$B$2081,BA$30)</f>
        <v>28</v>
      </c>
      <c r="BB40">
        <f>COUNTIFS(puntos_hic_zonas_naturales_R!$AB$2:$AB$2081, $AQ40,puntos_hic_zonas_naturales_R!$B$2:$B$2081,BB$30)</f>
        <v>9</v>
      </c>
      <c r="BC40">
        <f>COUNTIFS(puntos_hic_zonas_naturales_R!$AB$2:$AB$2081, $AQ40,puntos_hic_zonas_naturales_R!$B$2:$B$2081,BC$30)</f>
        <v>44</v>
      </c>
      <c r="BD40">
        <f>COUNTIFS(puntos_hic_zonas_naturales_R!$AB$2:$AB$2081, $AQ40,puntos_hic_zonas_naturales_R!$B$2:$B$2081,BD$30)</f>
        <v>0</v>
      </c>
      <c r="BE40">
        <f>COUNTIFS(puntos_hic_zonas_naturales_R!$AB$2:$AB$2081, $AQ40,puntos_hic_zonas_naturales_R!$B$2:$B$2081,BE$30)</f>
        <v>0</v>
      </c>
      <c r="BF40">
        <f>COUNTIFS(puntos_hic_zonas_naturales_R!$AB$2:$AB$2081, $AQ40,puntos_hic_zonas_naturales_R!$B$2:$B$2081,BF$30)</f>
        <v>0</v>
      </c>
    </row>
    <row r="41" spans="1:5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  <c r="AP41">
        <v>10</v>
      </c>
      <c r="AQ41" t="s">
        <v>211</v>
      </c>
      <c r="AR41">
        <f>COUNTIFS(puntos_hic_zonas_naturales_R!$AB$2:$AB$2081, $AQ41,puntos_hic_zonas_naturales_R!$B$2:$B$2081,AR$30)</f>
        <v>0</v>
      </c>
      <c r="AS41">
        <f>COUNTIFS(puntos_hic_zonas_naturales_R!$AB$2:$AB$2081, $AQ41,puntos_hic_zonas_naturales_R!$B$2:$B$2081,AS$30)</f>
        <v>0</v>
      </c>
      <c r="AT41">
        <f>COUNTIFS(puntos_hic_zonas_naturales_R!$AB$2:$AB$2081, $AQ41,puntos_hic_zonas_naturales_R!$B$2:$B$2081,AT$30)</f>
        <v>0</v>
      </c>
      <c r="AU41">
        <f>COUNTIFS(puntos_hic_zonas_naturales_R!$AB$2:$AB$2081, $AQ41,puntos_hic_zonas_naturales_R!$B$2:$B$2081,AU$30)</f>
        <v>0</v>
      </c>
      <c r="AV41">
        <f>COUNTIFS(puntos_hic_zonas_naturales_R!$AB$2:$AB$2081, $AQ41,puntos_hic_zonas_naturales_R!$B$2:$B$2081,AV$30)</f>
        <v>0</v>
      </c>
      <c r="AW41">
        <f>COUNTIFS(puntos_hic_zonas_naturales_R!$AB$2:$AB$2081, $AQ41,puntos_hic_zonas_naturales_R!$B$2:$B$2081,AW$30)</f>
        <v>0</v>
      </c>
      <c r="AX41">
        <f>COUNTIFS(puntos_hic_zonas_naturales_R!$AB$2:$AB$2081, $AQ41,puntos_hic_zonas_naturales_R!$B$2:$B$2081,AX$30)</f>
        <v>0</v>
      </c>
      <c r="AY41">
        <f>COUNTIFS(puntos_hic_zonas_naturales_R!$AB$2:$AB$2081, $AQ41,puntos_hic_zonas_naturales_R!$B$2:$B$2081,AY$30)</f>
        <v>0</v>
      </c>
      <c r="AZ41">
        <f>COUNTIFS(puntos_hic_zonas_naturales_R!$AB$2:$AB$2081, $AQ41,puntos_hic_zonas_naturales_R!$B$2:$B$2081,AZ$30)</f>
        <v>3</v>
      </c>
      <c r="BA41">
        <f>COUNTIFS(puntos_hic_zonas_naturales_R!$AB$2:$AB$2081, $AQ41,puntos_hic_zonas_naturales_R!$B$2:$B$2081,BA$30)</f>
        <v>1</v>
      </c>
      <c r="BB41">
        <f>COUNTIFS(puntos_hic_zonas_naturales_R!$AB$2:$AB$2081, $AQ41,puntos_hic_zonas_naturales_R!$B$2:$B$2081,BB$30)</f>
        <v>0</v>
      </c>
      <c r="BC41">
        <f>COUNTIFS(puntos_hic_zonas_naturales_R!$AB$2:$AB$2081, $AQ41,puntos_hic_zonas_naturales_R!$B$2:$B$2081,BC$30)</f>
        <v>0</v>
      </c>
      <c r="BD41">
        <f>COUNTIFS(puntos_hic_zonas_naturales_R!$AB$2:$AB$2081, $AQ41,puntos_hic_zonas_naturales_R!$B$2:$B$2081,BD$30)</f>
        <v>0</v>
      </c>
      <c r="BE41">
        <f>COUNTIFS(puntos_hic_zonas_naturales_R!$AB$2:$AB$2081, $AQ41,puntos_hic_zonas_naturales_R!$B$2:$B$2081,BE$30)</f>
        <v>0</v>
      </c>
      <c r="BF41">
        <f>COUNTIFS(puntos_hic_zonas_naturales_R!$AB$2:$AB$2081, $AQ41,puntos_hic_zonas_naturales_R!$B$2:$B$2081,BF$30)</f>
        <v>0</v>
      </c>
    </row>
    <row r="42" spans="1:5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  <c r="AL42" s="4" t="s">
        <v>220</v>
      </c>
      <c r="AP42">
        <v>11</v>
      </c>
      <c r="AQ42" t="s">
        <v>55</v>
      </c>
      <c r="AR42">
        <f>COUNTIFS(puntos_hic_zonas_naturales_R!$AB$2:$AB$2081, $AQ42,puntos_hic_zonas_naturales_R!$B$2:$B$2081,AR$30)</f>
        <v>0</v>
      </c>
      <c r="AS42">
        <f>COUNTIFS(puntos_hic_zonas_naturales_R!$AB$2:$AB$2081, $AQ42,puntos_hic_zonas_naturales_R!$B$2:$B$2081,AS$30)</f>
        <v>10</v>
      </c>
      <c r="AT42">
        <f>COUNTIFS(puntos_hic_zonas_naturales_R!$AB$2:$AB$2081, $AQ42,puntos_hic_zonas_naturales_R!$B$2:$B$2081,AT$30)</f>
        <v>1</v>
      </c>
      <c r="AU42">
        <f>COUNTIFS(puntos_hic_zonas_naturales_R!$AB$2:$AB$2081, $AQ42,puntos_hic_zonas_naturales_R!$B$2:$B$2081,AU$30)</f>
        <v>5</v>
      </c>
      <c r="AV42">
        <f>COUNTIFS(puntos_hic_zonas_naturales_R!$AB$2:$AB$2081, $AQ42,puntos_hic_zonas_naturales_R!$B$2:$B$2081,AV$30)</f>
        <v>24</v>
      </c>
      <c r="AW42">
        <f>COUNTIFS(puntos_hic_zonas_naturales_R!$AB$2:$AB$2081, $AQ42,puntos_hic_zonas_naturales_R!$B$2:$B$2081,AW$30)</f>
        <v>14</v>
      </c>
      <c r="AX42">
        <f>COUNTIFS(puntos_hic_zonas_naturales_R!$AB$2:$AB$2081, $AQ42,puntos_hic_zonas_naturales_R!$B$2:$B$2081,AX$30)</f>
        <v>0</v>
      </c>
      <c r="AY42">
        <f>COUNTIFS(puntos_hic_zonas_naturales_R!$AB$2:$AB$2081, $AQ42,puntos_hic_zonas_naturales_R!$B$2:$B$2081,AY$30)</f>
        <v>0</v>
      </c>
      <c r="AZ42">
        <f>COUNTIFS(puntos_hic_zonas_naturales_R!$AB$2:$AB$2081, $AQ42,puntos_hic_zonas_naturales_R!$B$2:$B$2081,AZ$30)</f>
        <v>1</v>
      </c>
      <c r="BA42">
        <f>COUNTIFS(puntos_hic_zonas_naturales_R!$AB$2:$AB$2081, $AQ42,puntos_hic_zonas_naturales_R!$B$2:$B$2081,BA$30)</f>
        <v>1</v>
      </c>
      <c r="BB42">
        <f>COUNTIFS(puntos_hic_zonas_naturales_R!$AB$2:$AB$2081, $AQ42,puntos_hic_zonas_naturales_R!$B$2:$B$2081,BB$30)</f>
        <v>1</v>
      </c>
      <c r="BC42">
        <f>COUNTIFS(puntos_hic_zonas_naturales_R!$AB$2:$AB$2081, $AQ42,puntos_hic_zonas_naturales_R!$B$2:$B$2081,BC$30)</f>
        <v>1</v>
      </c>
      <c r="BD42">
        <f>COUNTIFS(puntos_hic_zonas_naturales_R!$AB$2:$AB$2081, $AQ42,puntos_hic_zonas_naturales_R!$B$2:$B$2081,BD$30)</f>
        <v>0</v>
      </c>
      <c r="BE42">
        <f>COUNTIFS(puntos_hic_zonas_naturales_R!$AB$2:$AB$2081, $AQ42,puntos_hic_zonas_naturales_R!$B$2:$B$2081,BE$30)</f>
        <v>0</v>
      </c>
      <c r="BF42">
        <f>COUNTIFS(puntos_hic_zonas_naturales_R!$AB$2:$AB$2081, $AQ42,puntos_hic_zonas_naturales_R!$B$2:$B$2081,BF$30)</f>
        <v>1</v>
      </c>
    </row>
    <row r="43" spans="1:5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100</v>
      </c>
      <c r="AK43">
        <v>0</v>
      </c>
      <c r="AL43" s="4" t="s">
        <v>219</v>
      </c>
      <c r="AP43">
        <v>12</v>
      </c>
      <c r="AQ43" t="s">
        <v>33</v>
      </c>
      <c r="AR43">
        <f>COUNTIFS(puntos_hic_zonas_naturales_R!$AB$2:$AB$2081, $AQ43,puntos_hic_zonas_naturales_R!$B$2:$B$2081,AR$30)</f>
        <v>0</v>
      </c>
      <c r="AS43">
        <f>COUNTIFS(puntos_hic_zonas_naturales_R!$AB$2:$AB$2081, $AQ43,puntos_hic_zonas_naturales_R!$B$2:$B$2081,AS$30)</f>
        <v>22</v>
      </c>
      <c r="AT43">
        <f>COUNTIFS(puntos_hic_zonas_naturales_R!$AB$2:$AB$2081, $AQ43,puntos_hic_zonas_naturales_R!$B$2:$B$2081,AT$30)</f>
        <v>0</v>
      </c>
      <c r="AU43">
        <f>COUNTIFS(puntos_hic_zonas_naturales_R!$AB$2:$AB$2081, $AQ43,puntos_hic_zonas_naturales_R!$B$2:$B$2081,AU$30)</f>
        <v>32</v>
      </c>
      <c r="AV43">
        <f>COUNTIFS(puntos_hic_zonas_naturales_R!$AB$2:$AB$2081, $AQ43,puntos_hic_zonas_naturales_R!$B$2:$B$2081,AV$30)</f>
        <v>0</v>
      </c>
      <c r="AW43">
        <f>COUNTIFS(puntos_hic_zonas_naturales_R!$AB$2:$AB$2081, $AQ43,puntos_hic_zonas_naturales_R!$B$2:$B$2081,AW$30)</f>
        <v>40</v>
      </c>
      <c r="AX43">
        <f>COUNTIFS(puntos_hic_zonas_naturales_R!$AB$2:$AB$2081, $AQ43,puntos_hic_zonas_naturales_R!$B$2:$B$2081,AX$30)</f>
        <v>0</v>
      </c>
      <c r="AY43">
        <f>COUNTIFS(puntos_hic_zonas_naturales_R!$AB$2:$AB$2081, $AQ43,puntos_hic_zonas_naturales_R!$B$2:$B$2081,AY$30)</f>
        <v>2</v>
      </c>
      <c r="AZ43">
        <f>COUNTIFS(puntos_hic_zonas_naturales_R!$AB$2:$AB$2081, $AQ43,puntos_hic_zonas_naturales_R!$B$2:$B$2081,AZ$30)</f>
        <v>0</v>
      </c>
      <c r="BA43">
        <f>COUNTIFS(puntos_hic_zonas_naturales_R!$AB$2:$AB$2081, $AQ43,puntos_hic_zonas_naturales_R!$B$2:$B$2081,BA$30)</f>
        <v>0</v>
      </c>
      <c r="BB43">
        <f>COUNTIFS(puntos_hic_zonas_naturales_R!$AB$2:$AB$2081, $AQ43,puntos_hic_zonas_naturales_R!$B$2:$B$2081,BB$30)</f>
        <v>0</v>
      </c>
      <c r="BC43">
        <f>COUNTIFS(puntos_hic_zonas_naturales_R!$AB$2:$AB$2081, $AQ43,puntos_hic_zonas_naturales_R!$B$2:$B$2081,BC$30)</f>
        <v>0</v>
      </c>
      <c r="BD43">
        <f>COUNTIFS(puntos_hic_zonas_naturales_R!$AB$2:$AB$2081, $AQ43,puntos_hic_zonas_naturales_R!$B$2:$B$2081,BD$30)</f>
        <v>0</v>
      </c>
      <c r="BE43">
        <f>COUNTIFS(puntos_hic_zonas_naturales_R!$AB$2:$AB$2081, $AQ43,puntos_hic_zonas_naturales_R!$B$2:$B$2081,BE$30)</f>
        <v>1</v>
      </c>
      <c r="BF43">
        <f>COUNTIFS(puntos_hic_zonas_naturales_R!$AB$2:$AB$2081, $AQ43,puntos_hic_zonas_naturales_R!$B$2:$B$2081,BF$30)</f>
        <v>0</v>
      </c>
    </row>
    <row r="44" spans="1:5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  <c r="AP44">
        <v>13</v>
      </c>
      <c r="AQ44" t="s">
        <v>203</v>
      </c>
      <c r="AR44">
        <f>COUNTIFS(puntos_hic_zonas_naturales_R!$AB$2:$AB$2081, $AQ44,puntos_hic_zonas_naturales_R!$B$2:$B$2081,AR$30)</f>
        <v>0</v>
      </c>
      <c r="AS44">
        <f>COUNTIFS(puntos_hic_zonas_naturales_R!$AB$2:$AB$2081, $AQ44,puntos_hic_zonas_naturales_R!$B$2:$B$2081,AS$30)</f>
        <v>1</v>
      </c>
      <c r="AT44">
        <f>COUNTIFS(puntos_hic_zonas_naturales_R!$AB$2:$AB$2081, $AQ44,puntos_hic_zonas_naturales_R!$B$2:$B$2081,AT$30)</f>
        <v>0</v>
      </c>
      <c r="AU44">
        <f>COUNTIFS(puntos_hic_zonas_naturales_R!$AB$2:$AB$2081, $AQ44,puntos_hic_zonas_naturales_R!$B$2:$B$2081,AU$30)</f>
        <v>0</v>
      </c>
      <c r="AV44">
        <f>COUNTIFS(puntos_hic_zonas_naturales_R!$AB$2:$AB$2081, $AQ44,puntos_hic_zonas_naturales_R!$B$2:$B$2081,AV$30)</f>
        <v>40</v>
      </c>
      <c r="AW44">
        <f>COUNTIFS(puntos_hic_zonas_naturales_R!$AB$2:$AB$2081, $AQ44,puntos_hic_zonas_naturales_R!$B$2:$B$2081,AW$30)</f>
        <v>0</v>
      </c>
      <c r="AX44">
        <f>COUNTIFS(puntos_hic_zonas_naturales_R!$AB$2:$AB$2081, $AQ44,puntos_hic_zonas_naturales_R!$B$2:$B$2081,AX$30)</f>
        <v>1</v>
      </c>
      <c r="AY44">
        <f>COUNTIFS(puntos_hic_zonas_naturales_R!$AB$2:$AB$2081, $AQ44,puntos_hic_zonas_naturales_R!$B$2:$B$2081,AY$30)</f>
        <v>3</v>
      </c>
      <c r="AZ44">
        <f>COUNTIFS(puntos_hic_zonas_naturales_R!$AB$2:$AB$2081, $AQ44,puntos_hic_zonas_naturales_R!$B$2:$B$2081,AZ$30)</f>
        <v>0</v>
      </c>
      <c r="BA44">
        <f>COUNTIFS(puntos_hic_zonas_naturales_R!$AB$2:$AB$2081, $AQ44,puntos_hic_zonas_naturales_R!$B$2:$B$2081,BA$30)</f>
        <v>0</v>
      </c>
      <c r="BB44">
        <f>COUNTIFS(puntos_hic_zonas_naturales_R!$AB$2:$AB$2081, $AQ44,puntos_hic_zonas_naturales_R!$B$2:$B$2081,BB$30)</f>
        <v>0</v>
      </c>
      <c r="BC44">
        <f>COUNTIFS(puntos_hic_zonas_naturales_R!$AB$2:$AB$2081, $AQ44,puntos_hic_zonas_naturales_R!$B$2:$B$2081,BC$30)</f>
        <v>1</v>
      </c>
      <c r="BD44">
        <f>COUNTIFS(puntos_hic_zonas_naturales_R!$AB$2:$AB$2081, $AQ44,puntos_hic_zonas_naturales_R!$B$2:$B$2081,BD$30)</f>
        <v>0</v>
      </c>
      <c r="BE44">
        <f>COUNTIFS(puntos_hic_zonas_naturales_R!$AB$2:$AB$2081, $AQ44,puntos_hic_zonas_naturales_R!$B$2:$B$2081,BE$30)</f>
        <v>2</v>
      </c>
      <c r="BF44">
        <f>COUNTIFS(puntos_hic_zonas_naturales_R!$AB$2:$AB$2081, $AQ44,puntos_hic_zonas_naturales_R!$B$2:$B$2081,BF$30)</f>
        <v>0</v>
      </c>
    </row>
    <row r="45" spans="1:5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  <c r="AP45">
        <v>14</v>
      </c>
      <c r="AQ45" t="s">
        <v>222</v>
      </c>
      <c r="AR45">
        <f>COUNTIFS(puntos_hic_zonas_naturales_R!$AB$2:$AB$2081, $AQ45,puntos_hic_zonas_naturales_R!$B$2:$B$2081,AR$30)</f>
        <v>0</v>
      </c>
      <c r="AS45">
        <f>COUNTIFS(puntos_hic_zonas_naturales_R!$AB$2:$AB$2081, $AQ45,puntos_hic_zonas_naturales_R!$B$2:$B$2081,AS$30)</f>
        <v>0</v>
      </c>
      <c r="AT45">
        <f>COUNTIFS(puntos_hic_zonas_naturales_R!$AB$2:$AB$2081, $AQ45,puntos_hic_zonas_naturales_R!$B$2:$B$2081,AT$30)</f>
        <v>0</v>
      </c>
      <c r="AU45">
        <f>COUNTIFS(puntos_hic_zonas_naturales_R!$AB$2:$AB$2081, $AQ45,puntos_hic_zonas_naturales_R!$B$2:$B$2081,AU$30)</f>
        <v>0</v>
      </c>
      <c r="AV45">
        <f>COUNTIFS(puntos_hic_zonas_naturales_R!$AB$2:$AB$2081, $AQ45,puntos_hic_zonas_naturales_R!$B$2:$B$2081,AV$30)</f>
        <v>35</v>
      </c>
      <c r="AW45">
        <f>COUNTIFS(puntos_hic_zonas_naturales_R!$AB$2:$AB$2081, $AQ45,puntos_hic_zonas_naturales_R!$B$2:$B$2081,AW$30)</f>
        <v>0</v>
      </c>
      <c r="AX45">
        <f>COUNTIFS(puntos_hic_zonas_naturales_R!$AB$2:$AB$2081, $AQ45,puntos_hic_zonas_naturales_R!$B$2:$B$2081,AX$30)</f>
        <v>25</v>
      </c>
      <c r="AY45">
        <f>COUNTIFS(puntos_hic_zonas_naturales_R!$AB$2:$AB$2081, $AQ45,puntos_hic_zonas_naturales_R!$B$2:$B$2081,AY$30)</f>
        <v>0</v>
      </c>
      <c r="AZ45">
        <f>COUNTIFS(puntos_hic_zonas_naturales_R!$AB$2:$AB$2081, $AQ45,puntos_hic_zonas_naturales_R!$B$2:$B$2081,AZ$30)</f>
        <v>0</v>
      </c>
      <c r="BA45">
        <f>COUNTIFS(puntos_hic_zonas_naturales_R!$AB$2:$AB$2081, $AQ45,puntos_hic_zonas_naturales_R!$B$2:$B$2081,BA$30)</f>
        <v>0</v>
      </c>
      <c r="BB45">
        <f>COUNTIFS(puntos_hic_zonas_naturales_R!$AB$2:$AB$2081, $AQ45,puntos_hic_zonas_naturales_R!$B$2:$B$2081,BB$30)</f>
        <v>0</v>
      </c>
      <c r="BC45">
        <f>COUNTIFS(puntos_hic_zonas_naturales_R!$AB$2:$AB$2081, $AQ45,puntos_hic_zonas_naturales_R!$B$2:$B$2081,BC$30)</f>
        <v>0</v>
      </c>
      <c r="BD45">
        <f>COUNTIFS(puntos_hic_zonas_naturales_R!$AB$2:$AB$2081, $AQ45,puntos_hic_zonas_naturales_R!$B$2:$B$2081,BD$30)</f>
        <v>1</v>
      </c>
      <c r="BE45">
        <f>COUNTIFS(puntos_hic_zonas_naturales_R!$AB$2:$AB$2081, $AQ45,puntos_hic_zonas_naturales_R!$B$2:$B$2081,BE$30)</f>
        <v>0</v>
      </c>
      <c r="BF45">
        <f>COUNTIFS(puntos_hic_zonas_naturales_R!$AB$2:$AB$2081, $AQ45,puntos_hic_zonas_naturales_R!$B$2:$B$2081,BF$30)</f>
        <v>2</v>
      </c>
    </row>
    <row r="46" spans="1:5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  <c r="AP46">
        <v>15</v>
      </c>
      <c r="AQ46" t="s">
        <v>221</v>
      </c>
      <c r="AR46">
        <f>COUNTIFS(puntos_hic_zonas_naturales_R!$AB$2:$AB$2081, $AQ46,puntos_hic_zonas_naturales_R!$B$2:$B$2081,AR$30)</f>
        <v>0</v>
      </c>
      <c r="AS46">
        <f>COUNTIFS(puntos_hic_zonas_naturales_R!$AB$2:$AB$2081, $AQ46,puntos_hic_zonas_naturales_R!$B$2:$B$2081,AS$30)</f>
        <v>1</v>
      </c>
      <c r="AT46">
        <f>COUNTIFS(puntos_hic_zonas_naturales_R!$AB$2:$AB$2081, $AQ46,puntos_hic_zonas_naturales_R!$B$2:$B$2081,AT$30)</f>
        <v>0</v>
      </c>
      <c r="AU46">
        <f>COUNTIFS(puntos_hic_zonas_naturales_R!$AB$2:$AB$2081, $AQ46,puntos_hic_zonas_naturales_R!$B$2:$B$2081,AU$30)</f>
        <v>1</v>
      </c>
      <c r="AV46">
        <f>COUNTIFS(puntos_hic_zonas_naturales_R!$AB$2:$AB$2081, $AQ46,puntos_hic_zonas_naturales_R!$B$2:$B$2081,AV$30)</f>
        <v>3</v>
      </c>
      <c r="AW46">
        <f>COUNTIFS(puntos_hic_zonas_naturales_R!$AB$2:$AB$2081, $AQ46,puntos_hic_zonas_naturales_R!$B$2:$B$2081,AW$30)</f>
        <v>0</v>
      </c>
      <c r="AX46">
        <f>COUNTIFS(puntos_hic_zonas_naturales_R!$AB$2:$AB$2081, $AQ46,puntos_hic_zonas_naturales_R!$B$2:$B$2081,AX$30)</f>
        <v>3</v>
      </c>
      <c r="AY46">
        <f>COUNTIFS(puntos_hic_zonas_naturales_R!$AB$2:$AB$2081, $AQ46,puntos_hic_zonas_naturales_R!$B$2:$B$2081,AY$30)</f>
        <v>0</v>
      </c>
      <c r="AZ46">
        <f>COUNTIFS(puntos_hic_zonas_naturales_R!$AB$2:$AB$2081, $AQ46,puntos_hic_zonas_naturales_R!$B$2:$B$2081,AZ$30)</f>
        <v>0</v>
      </c>
      <c r="BA46">
        <f>COUNTIFS(puntos_hic_zonas_naturales_R!$AB$2:$AB$2081, $AQ46,puntos_hic_zonas_naturales_R!$B$2:$B$2081,BA$30)</f>
        <v>0</v>
      </c>
      <c r="BB46">
        <f>COUNTIFS(puntos_hic_zonas_naturales_R!$AB$2:$AB$2081, $AQ46,puntos_hic_zonas_naturales_R!$B$2:$B$2081,BB$30)</f>
        <v>5</v>
      </c>
      <c r="BC46">
        <f>COUNTIFS(puntos_hic_zonas_naturales_R!$AB$2:$AB$2081, $AQ46,puntos_hic_zonas_naturales_R!$B$2:$B$2081,BC$30)</f>
        <v>0</v>
      </c>
      <c r="BD46">
        <f>COUNTIFS(puntos_hic_zonas_naturales_R!$AB$2:$AB$2081, $AQ46,puntos_hic_zonas_naturales_R!$B$2:$B$2081,BD$30)</f>
        <v>2</v>
      </c>
      <c r="BE46">
        <f>COUNTIFS(puntos_hic_zonas_naturales_R!$AB$2:$AB$2081, $AQ46,puntos_hic_zonas_naturales_R!$B$2:$B$2081,BE$30)</f>
        <v>0</v>
      </c>
      <c r="BF46">
        <f>COUNTIFS(puntos_hic_zonas_naturales_R!$AB$2:$AB$2081, $AQ46,puntos_hic_zonas_naturales_R!$B$2:$B$2081,BF$30)</f>
        <v>0</v>
      </c>
    </row>
    <row r="47" spans="1:5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  <c r="AP47">
        <v>17</v>
      </c>
      <c r="AQ47" t="s">
        <v>185</v>
      </c>
      <c r="AR47">
        <f>COUNTIFS(puntos_hic_zonas_naturales_R!$AB$2:$AB$2081, $AQ47,puntos_hic_zonas_naturales_R!$B$2:$B$2081,AR$30)</f>
        <v>13</v>
      </c>
      <c r="AS47">
        <f>COUNTIFS(puntos_hic_zonas_naturales_R!$AB$2:$AB$2081, $AQ47,puntos_hic_zonas_naturales_R!$B$2:$B$2081,AS$30)</f>
        <v>40</v>
      </c>
      <c r="AT47">
        <f>COUNTIFS(puntos_hic_zonas_naturales_R!$AB$2:$AB$2081, $AQ47,puntos_hic_zonas_naturales_R!$B$2:$B$2081,AT$30)</f>
        <v>0</v>
      </c>
      <c r="AU47">
        <f>COUNTIFS(puntos_hic_zonas_naturales_R!$AB$2:$AB$2081, $AQ47,puntos_hic_zonas_naturales_R!$B$2:$B$2081,AU$30)</f>
        <v>58</v>
      </c>
      <c r="AV47">
        <f>COUNTIFS(puntos_hic_zonas_naturales_R!$AB$2:$AB$2081, $AQ47,puntos_hic_zonas_naturales_R!$B$2:$B$2081,AV$30)</f>
        <v>0</v>
      </c>
      <c r="AW47">
        <f>COUNTIFS(puntos_hic_zonas_naturales_R!$AB$2:$AB$2081, $AQ47,puntos_hic_zonas_naturales_R!$B$2:$B$2081,AW$30)</f>
        <v>26</v>
      </c>
      <c r="AX47">
        <f>COUNTIFS(puntos_hic_zonas_naturales_R!$AB$2:$AB$2081, $AQ47,puntos_hic_zonas_naturales_R!$B$2:$B$2081,AX$30)</f>
        <v>0</v>
      </c>
      <c r="AY47">
        <f>COUNTIFS(puntos_hic_zonas_naturales_R!$AB$2:$AB$2081, $AQ47,puntos_hic_zonas_naturales_R!$B$2:$B$2081,AY$30)</f>
        <v>0</v>
      </c>
      <c r="AZ47">
        <f>COUNTIFS(puntos_hic_zonas_naturales_R!$AB$2:$AB$2081, $AQ47,puntos_hic_zonas_naturales_R!$B$2:$B$2081,AZ$30)</f>
        <v>2</v>
      </c>
      <c r="BA47">
        <f>COUNTIFS(puntos_hic_zonas_naturales_R!$AB$2:$AB$2081, $AQ47,puntos_hic_zonas_naturales_R!$B$2:$B$2081,BA$30)</f>
        <v>7</v>
      </c>
      <c r="BB47">
        <f>COUNTIFS(puntos_hic_zonas_naturales_R!$AB$2:$AB$2081, $AQ47,puntos_hic_zonas_naturales_R!$B$2:$B$2081,BB$30)</f>
        <v>0</v>
      </c>
      <c r="BC47">
        <f>COUNTIFS(puntos_hic_zonas_naturales_R!$AB$2:$AB$2081, $AQ47,puntos_hic_zonas_naturales_R!$B$2:$B$2081,BC$30)</f>
        <v>6</v>
      </c>
      <c r="BD47">
        <f>COUNTIFS(puntos_hic_zonas_naturales_R!$AB$2:$AB$2081, $AQ47,puntos_hic_zonas_naturales_R!$B$2:$B$2081,BD$30)</f>
        <v>0</v>
      </c>
      <c r="BE47">
        <f>COUNTIFS(puntos_hic_zonas_naturales_R!$AB$2:$AB$2081, $AQ47,puntos_hic_zonas_naturales_R!$B$2:$B$2081,BE$30)</f>
        <v>109</v>
      </c>
      <c r="BF47">
        <f>COUNTIFS(puntos_hic_zonas_naturales_R!$AB$2:$AB$2081, $AQ47,puntos_hic_zonas_naturales_R!$B$2:$B$2081,BF$30)</f>
        <v>0</v>
      </c>
    </row>
    <row r="48" spans="1:5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  <c r="AP48">
        <v>18</v>
      </c>
      <c r="AQ48" t="s">
        <v>195</v>
      </c>
      <c r="AR48">
        <f>COUNTIFS(puntos_hic_zonas_naturales_R!$AB$2:$AB$2081, $AQ48,puntos_hic_zonas_naturales_R!$B$2:$B$2081,AR$30)</f>
        <v>0</v>
      </c>
      <c r="AS48">
        <f>COUNTIFS(puntos_hic_zonas_naturales_R!$AB$2:$AB$2081, $AQ48,puntos_hic_zonas_naturales_R!$B$2:$B$2081,AS$30)</f>
        <v>0</v>
      </c>
      <c r="AT48">
        <f>COUNTIFS(puntos_hic_zonas_naturales_R!$AB$2:$AB$2081, $AQ48,puntos_hic_zonas_naturales_R!$B$2:$B$2081,AT$30)</f>
        <v>10</v>
      </c>
      <c r="AU48">
        <f>COUNTIFS(puntos_hic_zonas_naturales_R!$AB$2:$AB$2081, $AQ48,puntos_hic_zonas_naturales_R!$B$2:$B$2081,AU$30)</f>
        <v>0</v>
      </c>
      <c r="AV48">
        <f>COUNTIFS(puntos_hic_zonas_naturales_R!$AB$2:$AB$2081, $AQ48,puntos_hic_zonas_naturales_R!$B$2:$B$2081,AV$30)</f>
        <v>14</v>
      </c>
      <c r="AW48">
        <f>COUNTIFS(puntos_hic_zonas_naturales_R!$AB$2:$AB$2081, $AQ48,puntos_hic_zonas_naturales_R!$B$2:$B$2081,AW$30)</f>
        <v>0</v>
      </c>
      <c r="AX48">
        <f>COUNTIFS(puntos_hic_zonas_naturales_R!$AB$2:$AB$2081, $AQ48,puntos_hic_zonas_naturales_R!$B$2:$B$2081,AX$30)</f>
        <v>42</v>
      </c>
      <c r="AY48">
        <f>COUNTIFS(puntos_hic_zonas_naturales_R!$AB$2:$AB$2081, $AQ48,puntos_hic_zonas_naturales_R!$B$2:$B$2081,AY$30)</f>
        <v>0</v>
      </c>
      <c r="AZ48">
        <f>COUNTIFS(puntos_hic_zonas_naturales_R!$AB$2:$AB$2081, $AQ48,puntos_hic_zonas_naturales_R!$B$2:$B$2081,AZ$30)</f>
        <v>0</v>
      </c>
      <c r="BA48">
        <f>COUNTIFS(puntos_hic_zonas_naturales_R!$AB$2:$AB$2081, $AQ48,puntos_hic_zonas_naturales_R!$B$2:$B$2081,BA$30)</f>
        <v>0</v>
      </c>
      <c r="BB48">
        <f>COUNTIFS(puntos_hic_zonas_naturales_R!$AB$2:$AB$2081, $AQ48,puntos_hic_zonas_naturales_R!$B$2:$B$2081,BB$30)</f>
        <v>19</v>
      </c>
      <c r="BC48">
        <f>COUNTIFS(puntos_hic_zonas_naturales_R!$AB$2:$AB$2081, $AQ48,puntos_hic_zonas_naturales_R!$B$2:$B$2081,BC$30)</f>
        <v>15</v>
      </c>
      <c r="BD48">
        <f>COUNTIFS(puntos_hic_zonas_naturales_R!$AB$2:$AB$2081, $AQ48,puntos_hic_zonas_naturales_R!$B$2:$B$2081,BD$30)</f>
        <v>1</v>
      </c>
      <c r="BE48">
        <f>COUNTIFS(puntos_hic_zonas_naturales_R!$AB$2:$AB$2081, $AQ48,puntos_hic_zonas_naturales_R!$B$2:$B$2081,BE$30)</f>
        <v>0</v>
      </c>
      <c r="BF48">
        <f>COUNTIFS(puntos_hic_zonas_naturales_R!$AB$2:$AB$2081, $AQ48,puntos_hic_zonas_naturales_R!$B$2:$B$2081,BF$30)</f>
        <v>10</v>
      </c>
    </row>
    <row r="49" spans="1:60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99</v>
      </c>
      <c r="AK49">
        <v>1</v>
      </c>
      <c r="AL49" s="4" t="s">
        <v>220</v>
      </c>
      <c r="AP49">
        <v>19</v>
      </c>
      <c r="AQ49" t="s">
        <v>193</v>
      </c>
      <c r="AR49">
        <f>COUNTIFS(puntos_hic_zonas_naturales_R!$AB$2:$AB$2081, $AQ49,puntos_hic_zonas_naturales_R!$B$2:$B$2081,AR$30)</f>
        <v>0</v>
      </c>
      <c r="AS49">
        <f>COUNTIFS(puntos_hic_zonas_naturales_R!$AB$2:$AB$2081, $AQ49,puntos_hic_zonas_naturales_R!$B$2:$B$2081,AS$30)</f>
        <v>0</v>
      </c>
      <c r="AT49">
        <f>COUNTIFS(puntos_hic_zonas_naturales_R!$AB$2:$AB$2081, $AQ49,puntos_hic_zonas_naturales_R!$B$2:$B$2081,AT$30)</f>
        <v>0</v>
      </c>
      <c r="AU49">
        <f>COUNTIFS(puntos_hic_zonas_naturales_R!$AB$2:$AB$2081, $AQ49,puntos_hic_zonas_naturales_R!$B$2:$B$2081,AU$30)</f>
        <v>3</v>
      </c>
      <c r="AV49">
        <f>COUNTIFS(puntos_hic_zonas_naturales_R!$AB$2:$AB$2081, $AQ49,puntos_hic_zonas_naturales_R!$B$2:$B$2081,AV$30)</f>
        <v>0</v>
      </c>
      <c r="AW49">
        <f>COUNTIFS(puntos_hic_zonas_naturales_R!$AB$2:$AB$2081, $AQ49,puntos_hic_zonas_naturales_R!$B$2:$B$2081,AW$30)</f>
        <v>0</v>
      </c>
      <c r="AX49">
        <f>COUNTIFS(puntos_hic_zonas_naturales_R!$AB$2:$AB$2081, $AQ49,puntos_hic_zonas_naturales_R!$B$2:$B$2081,AX$30)</f>
        <v>2</v>
      </c>
      <c r="AY49">
        <f>COUNTIFS(puntos_hic_zonas_naturales_R!$AB$2:$AB$2081, $AQ49,puntos_hic_zonas_naturales_R!$B$2:$B$2081,AY$30)</f>
        <v>0</v>
      </c>
      <c r="AZ49">
        <f>COUNTIFS(puntos_hic_zonas_naturales_R!$AB$2:$AB$2081, $AQ49,puntos_hic_zonas_naturales_R!$B$2:$B$2081,AZ$30)</f>
        <v>0</v>
      </c>
      <c r="BA49">
        <f>COUNTIFS(puntos_hic_zonas_naturales_R!$AB$2:$AB$2081, $AQ49,puntos_hic_zonas_naturales_R!$B$2:$B$2081,BA$30)</f>
        <v>0</v>
      </c>
      <c r="BB49">
        <f>COUNTIFS(puntos_hic_zonas_naturales_R!$AB$2:$AB$2081, $AQ49,puntos_hic_zonas_naturales_R!$B$2:$B$2081,BB$30)</f>
        <v>2</v>
      </c>
      <c r="BC49">
        <f>COUNTIFS(puntos_hic_zonas_naturales_R!$AB$2:$AB$2081, $AQ49,puntos_hic_zonas_naturales_R!$B$2:$B$2081,BC$30)</f>
        <v>0</v>
      </c>
      <c r="BD49">
        <f>COUNTIFS(puntos_hic_zonas_naturales_R!$AB$2:$AB$2081, $AQ49,puntos_hic_zonas_naturales_R!$B$2:$B$2081,BD$30)</f>
        <v>0</v>
      </c>
      <c r="BE49">
        <f>COUNTIFS(puntos_hic_zonas_naturales_R!$AB$2:$AB$2081, $AQ49,puntos_hic_zonas_naturales_R!$B$2:$B$2081,BE$30)</f>
        <v>0</v>
      </c>
      <c r="BF49">
        <f>COUNTIFS(puntos_hic_zonas_naturales_R!$AB$2:$AB$2081, $AQ49,puntos_hic_zonas_naturales_R!$B$2:$B$2081,BF$30)</f>
        <v>0</v>
      </c>
    </row>
    <row r="50" spans="1:60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100</v>
      </c>
      <c r="AK50">
        <v>0</v>
      </c>
      <c r="AL50" s="4" t="s">
        <v>219</v>
      </c>
      <c r="AP50">
        <v>20</v>
      </c>
      <c r="AQ50" t="s">
        <v>34</v>
      </c>
      <c r="AR50">
        <f>COUNTIFS(puntos_hic_zonas_naturales_R!$AB$2:$AB$2081, $AQ50,puntos_hic_zonas_naturales_R!$B$2:$B$2081,AR$30)</f>
        <v>3</v>
      </c>
      <c r="AS50">
        <f>COUNTIFS(puntos_hic_zonas_naturales_R!$AB$2:$AB$2081, $AQ50,puntos_hic_zonas_naturales_R!$B$2:$B$2081,AS$30)</f>
        <v>6</v>
      </c>
      <c r="AT50">
        <f>COUNTIFS(puntos_hic_zonas_naturales_R!$AB$2:$AB$2081, $AQ50,puntos_hic_zonas_naturales_R!$B$2:$B$2081,AT$30)</f>
        <v>43</v>
      </c>
      <c r="AU50">
        <f>COUNTIFS(puntos_hic_zonas_naturales_R!$AB$2:$AB$2081, $AQ50,puntos_hic_zonas_naturales_R!$B$2:$B$2081,AU$30)</f>
        <v>14</v>
      </c>
      <c r="AV50">
        <f>COUNTIFS(puntos_hic_zonas_naturales_R!$AB$2:$AB$2081, $AQ50,puntos_hic_zonas_naturales_R!$B$2:$B$2081,AV$30)</f>
        <v>61</v>
      </c>
      <c r="AW50">
        <f>COUNTIFS(puntos_hic_zonas_naturales_R!$AB$2:$AB$2081, $AQ50,puntos_hic_zonas_naturales_R!$B$2:$B$2081,AW$30)</f>
        <v>20</v>
      </c>
      <c r="AX50">
        <f>COUNTIFS(puntos_hic_zonas_naturales_R!$AB$2:$AB$2081, $AQ50,puntos_hic_zonas_naturales_R!$B$2:$B$2081,AX$30)</f>
        <v>15</v>
      </c>
      <c r="AY50">
        <f>COUNTIFS(puntos_hic_zonas_naturales_R!$AB$2:$AB$2081, $AQ50,puntos_hic_zonas_naturales_R!$B$2:$B$2081,AY$30)</f>
        <v>16</v>
      </c>
      <c r="AZ50">
        <f>COUNTIFS(puntos_hic_zonas_naturales_R!$AB$2:$AB$2081, $AQ50,puntos_hic_zonas_naturales_R!$B$2:$B$2081,AZ$30)</f>
        <v>0</v>
      </c>
      <c r="BA50">
        <f>COUNTIFS(puntos_hic_zonas_naturales_R!$AB$2:$AB$2081, $AQ50,puntos_hic_zonas_naturales_R!$B$2:$B$2081,BA$30)</f>
        <v>12</v>
      </c>
      <c r="BB50">
        <f>COUNTIFS(puntos_hic_zonas_naturales_R!$AB$2:$AB$2081, $AQ50,puntos_hic_zonas_naturales_R!$B$2:$B$2081,BB$30)</f>
        <v>15</v>
      </c>
      <c r="BC50">
        <f>COUNTIFS(puntos_hic_zonas_naturales_R!$AB$2:$AB$2081, $AQ50,puntos_hic_zonas_naturales_R!$B$2:$B$2081,BC$30)</f>
        <v>43</v>
      </c>
      <c r="BD50">
        <f>COUNTIFS(puntos_hic_zonas_naturales_R!$AB$2:$AB$2081, $AQ50,puntos_hic_zonas_naturales_R!$B$2:$B$2081,BD$30)</f>
        <v>24</v>
      </c>
      <c r="BE50">
        <f>COUNTIFS(puntos_hic_zonas_naturales_R!$AB$2:$AB$2081, $AQ50,puntos_hic_zonas_naturales_R!$B$2:$B$2081,BE$30)</f>
        <v>9</v>
      </c>
      <c r="BF50">
        <f>COUNTIFS(puntos_hic_zonas_naturales_R!$AB$2:$AB$2081, $AQ50,puntos_hic_zonas_naturales_R!$B$2:$B$2081,BF$30)</f>
        <v>81</v>
      </c>
    </row>
    <row r="51" spans="1:60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  <c r="AP51">
        <v>21</v>
      </c>
      <c r="AQ51" t="s">
        <v>223</v>
      </c>
      <c r="AR51">
        <f>COUNTIFS(puntos_hic_zonas_naturales_R!$AB$2:$AB$2081, $AQ51,puntos_hic_zonas_naturales_R!$B$2:$B$2081,AR$30)</f>
        <v>0</v>
      </c>
      <c r="AS51">
        <f>COUNTIFS(puntos_hic_zonas_naturales_R!$AB$2:$AB$2081, $AQ51,puntos_hic_zonas_naturales_R!$B$2:$B$2081,AS$30)</f>
        <v>0</v>
      </c>
      <c r="AT51">
        <f>COUNTIFS(puntos_hic_zonas_naturales_R!$AB$2:$AB$2081, $AQ51,puntos_hic_zonas_naturales_R!$B$2:$B$2081,AT$30)</f>
        <v>0</v>
      </c>
      <c r="AU51">
        <f>COUNTIFS(puntos_hic_zonas_naturales_R!$AB$2:$AB$2081, $AQ51,puntos_hic_zonas_naturales_R!$B$2:$B$2081,AU$30)</f>
        <v>0</v>
      </c>
      <c r="AV51">
        <f>COUNTIFS(puntos_hic_zonas_naturales_R!$AB$2:$AB$2081, $AQ51,puntos_hic_zonas_naturales_R!$B$2:$B$2081,AV$30)</f>
        <v>0</v>
      </c>
      <c r="AW51">
        <f>COUNTIFS(puntos_hic_zonas_naturales_R!$AB$2:$AB$2081, $AQ51,puntos_hic_zonas_naturales_R!$B$2:$B$2081,AW$30)</f>
        <v>0</v>
      </c>
      <c r="AX51">
        <f>COUNTIFS(puntos_hic_zonas_naturales_R!$AB$2:$AB$2081, $AQ51,puntos_hic_zonas_naturales_R!$B$2:$B$2081,AX$30)</f>
        <v>0</v>
      </c>
      <c r="AY51">
        <f>COUNTIFS(puntos_hic_zonas_naturales_R!$AB$2:$AB$2081, $AQ51,puntos_hic_zonas_naturales_R!$B$2:$B$2081,AY$30)</f>
        <v>0</v>
      </c>
      <c r="AZ51">
        <f>COUNTIFS(puntos_hic_zonas_naturales_R!$AB$2:$AB$2081, $AQ51,puntos_hic_zonas_naturales_R!$B$2:$B$2081,AZ$30)</f>
        <v>0</v>
      </c>
      <c r="BA51">
        <f>COUNTIFS(puntos_hic_zonas_naturales_R!$AB$2:$AB$2081, $AQ51,puntos_hic_zonas_naturales_R!$B$2:$B$2081,BA$30)</f>
        <v>1</v>
      </c>
      <c r="BB51">
        <f>COUNTIFS(puntos_hic_zonas_naturales_R!$AB$2:$AB$2081, $AQ51,puntos_hic_zonas_naturales_R!$B$2:$B$2081,BB$30)</f>
        <v>0</v>
      </c>
      <c r="BC51">
        <f>COUNTIFS(puntos_hic_zonas_naturales_R!$AB$2:$AB$2081, $AQ51,puntos_hic_zonas_naturales_R!$B$2:$B$2081,BC$30)</f>
        <v>0</v>
      </c>
      <c r="BD51">
        <f>COUNTIFS(puntos_hic_zonas_naturales_R!$AB$2:$AB$2081, $AQ51,puntos_hic_zonas_naturales_R!$B$2:$B$2081,BD$30)</f>
        <v>1</v>
      </c>
      <c r="BE51">
        <f>COUNTIFS(puntos_hic_zonas_naturales_R!$AB$2:$AB$2081, $AQ51,puntos_hic_zonas_naturales_R!$B$2:$B$2081,BE$30)</f>
        <v>0</v>
      </c>
      <c r="BF51">
        <f>COUNTIFS(puntos_hic_zonas_naturales_R!$AB$2:$AB$2081, $AQ51,puntos_hic_zonas_naturales_R!$B$2:$B$2081,BF$30)</f>
        <v>0</v>
      </c>
    </row>
    <row r="52" spans="1:60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99</v>
      </c>
      <c r="AK52">
        <v>1</v>
      </c>
      <c r="AL52" s="4" t="s">
        <v>220</v>
      </c>
      <c r="AP52">
        <v>22</v>
      </c>
      <c r="AQ52" t="s">
        <v>42</v>
      </c>
      <c r="AR52">
        <f>COUNTIFS(puntos_hic_zonas_naturales_R!$AB$2:$AB$2081, $AQ52,puntos_hic_zonas_naturales_R!$B$2:$B$2081,AR$30)</f>
        <v>0</v>
      </c>
      <c r="AS52">
        <f>COUNTIFS(puntos_hic_zonas_naturales_R!$AB$2:$AB$2081, $AQ52,puntos_hic_zonas_naturales_R!$B$2:$B$2081,AS$30)</f>
        <v>8</v>
      </c>
      <c r="AT52">
        <f>COUNTIFS(puntos_hic_zonas_naturales_R!$AB$2:$AB$2081, $AQ52,puntos_hic_zonas_naturales_R!$B$2:$B$2081,AT$30)</f>
        <v>0</v>
      </c>
      <c r="AU52">
        <f>COUNTIFS(puntos_hic_zonas_naturales_R!$AB$2:$AB$2081, $AQ52,puntos_hic_zonas_naturales_R!$B$2:$B$2081,AU$30)</f>
        <v>0</v>
      </c>
      <c r="AV52">
        <f>COUNTIFS(puntos_hic_zonas_naturales_R!$AB$2:$AB$2081, $AQ52,puntos_hic_zonas_naturales_R!$B$2:$B$2081,AV$30)</f>
        <v>0</v>
      </c>
      <c r="AW52">
        <f>COUNTIFS(puntos_hic_zonas_naturales_R!$AB$2:$AB$2081, $AQ52,puntos_hic_zonas_naturales_R!$B$2:$B$2081,AW$30)</f>
        <v>80</v>
      </c>
      <c r="AX52">
        <f>COUNTIFS(puntos_hic_zonas_naturales_R!$AB$2:$AB$2081, $AQ52,puntos_hic_zonas_naturales_R!$B$2:$B$2081,AX$30)</f>
        <v>0</v>
      </c>
      <c r="AY52">
        <f>COUNTIFS(puntos_hic_zonas_naturales_R!$AB$2:$AB$2081, $AQ52,puntos_hic_zonas_naturales_R!$B$2:$B$2081,AY$30)</f>
        <v>0</v>
      </c>
      <c r="AZ52">
        <f>COUNTIFS(puntos_hic_zonas_naturales_R!$AB$2:$AB$2081, $AQ52,puntos_hic_zonas_naturales_R!$B$2:$B$2081,AZ$30)</f>
        <v>36</v>
      </c>
      <c r="BA52">
        <f>COUNTIFS(puntos_hic_zonas_naturales_R!$AB$2:$AB$2081, $AQ52,puntos_hic_zonas_naturales_R!$B$2:$B$2081,BA$30)</f>
        <v>15</v>
      </c>
      <c r="BB52">
        <f>COUNTIFS(puntos_hic_zonas_naturales_R!$AB$2:$AB$2081, $AQ52,puntos_hic_zonas_naturales_R!$B$2:$B$2081,BB$30)</f>
        <v>3</v>
      </c>
      <c r="BC52">
        <f>COUNTIFS(puntos_hic_zonas_naturales_R!$AB$2:$AB$2081, $AQ52,puntos_hic_zonas_naturales_R!$B$2:$B$2081,BC$30)</f>
        <v>53</v>
      </c>
      <c r="BD52">
        <f>COUNTIFS(puntos_hic_zonas_naturales_R!$AB$2:$AB$2081, $AQ52,puntos_hic_zonas_naturales_R!$B$2:$B$2081,BD$30)</f>
        <v>2</v>
      </c>
      <c r="BE52">
        <f>COUNTIFS(puntos_hic_zonas_naturales_R!$AB$2:$AB$2081, $AQ52,puntos_hic_zonas_naturales_R!$B$2:$B$2081,BE$30)</f>
        <v>21</v>
      </c>
      <c r="BF52">
        <f>COUNTIFS(puntos_hic_zonas_naturales_R!$AB$2:$AB$2081, $AQ52,puntos_hic_zonas_naturales_R!$B$2:$B$2081,BF$30)</f>
        <v>0</v>
      </c>
    </row>
    <row r="53" spans="1:60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100</v>
      </c>
      <c r="AK53">
        <v>0</v>
      </c>
      <c r="AL53" s="4" t="s">
        <v>220</v>
      </c>
      <c r="AP53">
        <v>23</v>
      </c>
      <c r="AQ53" t="s">
        <v>54</v>
      </c>
      <c r="AR53">
        <f>COUNTIFS(puntos_hic_zonas_naturales_R!$AB$2:$AB$2081, $AQ53,puntos_hic_zonas_naturales_R!$B$2:$B$2081,AR$30)</f>
        <v>0</v>
      </c>
      <c r="AS53">
        <f>COUNTIFS(puntos_hic_zonas_naturales_R!$AB$2:$AB$2081, $AQ53,puntos_hic_zonas_naturales_R!$B$2:$B$2081,AS$30)</f>
        <v>0</v>
      </c>
      <c r="AT53">
        <f>COUNTIFS(puntos_hic_zonas_naturales_R!$AB$2:$AB$2081, $AQ53,puntos_hic_zonas_naturales_R!$B$2:$B$2081,AT$30)</f>
        <v>3</v>
      </c>
      <c r="AU53">
        <f>COUNTIFS(puntos_hic_zonas_naturales_R!$AB$2:$AB$2081, $AQ53,puntos_hic_zonas_naturales_R!$B$2:$B$2081,AU$30)</f>
        <v>8</v>
      </c>
      <c r="AV53">
        <f>COUNTIFS(puntos_hic_zonas_naturales_R!$AB$2:$AB$2081, $AQ53,puntos_hic_zonas_naturales_R!$B$2:$B$2081,AV$30)</f>
        <v>18</v>
      </c>
      <c r="AW53">
        <f>COUNTIFS(puntos_hic_zonas_naturales_R!$AB$2:$AB$2081, $AQ53,puntos_hic_zonas_naturales_R!$B$2:$B$2081,AW$30)</f>
        <v>6</v>
      </c>
      <c r="AX53">
        <f>COUNTIFS(puntos_hic_zonas_naturales_R!$AB$2:$AB$2081, $AQ53,puntos_hic_zonas_naturales_R!$B$2:$B$2081,AX$30)</f>
        <v>4</v>
      </c>
      <c r="AY53">
        <f>COUNTIFS(puntos_hic_zonas_naturales_R!$AB$2:$AB$2081, $AQ53,puntos_hic_zonas_naturales_R!$B$2:$B$2081,AY$30)</f>
        <v>3</v>
      </c>
      <c r="AZ53">
        <f>COUNTIFS(puntos_hic_zonas_naturales_R!$AB$2:$AB$2081, $AQ53,puntos_hic_zonas_naturales_R!$B$2:$B$2081,AZ$30)</f>
        <v>0</v>
      </c>
      <c r="BA53">
        <f>COUNTIFS(puntos_hic_zonas_naturales_R!$AB$2:$AB$2081, $AQ53,puntos_hic_zonas_naturales_R!$B$2:$B$2081,BA$30)</f>
        <v>9</v>
      </c>
      <c r="BB53">
        <f>COUNTIFS(puntos_hic_zonas_naturales_R!$AB$2:$AB$2081, $AQ53,puntos_hic_zonas_naturales_R!$B$2:$B$2081,BB$30)</f>
        <v>5</v>
      </c>
      <c r="BC53">
        <f>COUNTIFS(puntos_hic_zonas_naturales_R!$AB$2:$AB$2081, $AQ53,puntos_hic_zonas_naturales_R!$B$2:$B$2081,BC$30)</f>
        <v>2</v>
      </c>
      <c r="BD53">
        <f>COUNTIFS(puntos_hic_zonas_naturales_R!$AB$2:$AB$2081, $AQ53,puntos_hic_zonas_naturales_R!$B$2:$B$2081,BD$30)</f>
        <v>15</v>
      </c>
      <c r="BE53">
        <f>COUNTIFS(puntos_hic_zonas_naturales_R!$AB$2:$AB$2081, $AQ53,puntos_hic_zonas_naturales_R!$B$2:$B$2081,BE$30)</f>
        <v>7</v>
      </c>
      <c r="BF53">
        <f>COUNTIFS(puntos_hic_zonas_naturales_R!$AB$2:$AB$2081, $AQ53,puntos_hic_zonas_naturales_R!$B$2:$B$2081,BF$30)</f>
        <v>0</v>
      </c>
    </row>
    <row r="54" spans="1:60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  <c r="AP54">
        <v>24</v>
      </c>
      <c r="AQ54" t="s">
        <v>201</v>
      </c>
      <c r="AR54">
        <f>COUNTIFS(puntos_hic_zonas_naturales_R!$AB$2:$AB$2081, $AQ54,puntos_hic_zonas_naturales_R!$B$2:$B$2081,AR$30)</f>
        <v>0</v>
      </c>
      <c r="AS54">
        <f>COUNTIFS(puntos_hic_zonas_naturales_R!$AB$2:$AB$2081, $AQ54,puntos_hic_zonas_naturales_R!$B$2:$B$2081,AS$30)</f>
        <v>0</v>
      </c>
      <c r="AT54">
        <f>COUNTIFS(puntos_hic_zonas_naturales_R!$AB$2:$AB$2081, $AQ54,puntos_hic_zonas_naturales_R!$B$2:$B$2081,AT$30)</f>
        <v>0</v>
      </c>
      <c r="AU54">
        <f>COUNTIFS(puntos_hic_zonas_naturales_R!$AB$2:$AB$2081, $AQ54,puntos_hic_zonas_naturales_R!$B$2:$B$2081,AU$30)</f>
        <v>0</v>
      </c>
      <c r="AV54">
        <f>COUNTIFS(puntos_hic_zonas_naturales_R!$AB$2:$AB$2081, $AQ54,puntos_hic_zonas_naturales_R!$B$2:$B$2081,AV$30)</f>
        <v>0</v>
      </c>
      <c r="AW54">
        <f>COUNTIFS(puntos_hic_zonas_naturales_R!$AB$2:$AB$2081, $AQ54,puntos_hic_zonas_naturales_R!$B$2:$B$2081,AW$30)</f>
        <v>0</v>
      </c>
      <c r="AX54">
        <f>COUNTIFS(puntos_hic_zonas_naturales_R!$AB$2:$AB$2081, $AQ54,puntos_hic_zonas_naturales_R!$B$2:$B$2081,AX$30)</f>
        <v>0</v>
      </c>
      <c r="AY54">
        <f>COUNTIFS(puntos_hic_zonas_naturales_R!$AB$2:$AB$2081, $AQ54,puntos_hic_zonas_naturales_R!$B$2:$B$2081,AY$30)</f>
        <v>0</v>
      </c>
      <c r="AZ54">
        <f>COUNTIFS(puntos_hic_zonas_naturales_R!$AB$2:$AB$2081, $AQ54,puntos_hic_zonas_naturales_R!$B$2:$B$2081,AZ$30)</f>
        <v>0</v>
      </c>
      <c r="BA54">
        <f>COUNTIFS(puntos_hic_zonas_naturales_R!$AB$2:$AB$2081, $AQ54,puntos_hic_zonas_naturales_R!$B$2:$B$2081,BA$30)</f>
        <v>0</v>
      </c>
      <c r="BB54">
        <f>COUNTIFS(puntos_hic_zonas_naturales_R!$AB$2:$AB$2081, $AQ54,puntos_hic_zonas_naturales_R!$B$2:$B$2081,BB$30)</f>
        <v>0</v>
      </c>
      <c r="BC54">
        <f>COUNTIFS(puntos_hic_zonas_naturales_R!$AB$2:$AB$2081, $AQ54,puntos_hic_zonas_naturales_R!$B$2:$B$2081,BC$30)</f>
        <v>0</v>
      </c>
      <c r="BD54">
        <f>COUNTIFS(puntos_hic_zonas_naturales_R!$AB$2:$AB$2081, $AQ54,puntos_hic_zonas_naturales_R!$B$2:$B$2081,BD$30)</f>
        <v>0</v>
      </c>
      <c r="BE54">
        <f>COUNTIFS(puntos_hic_zonas_naturales_R!$AB$2:$AB$2081, $AQ54,puntos_hic_zonas_naturales_R!$B$2:$B$2081,BE$30)</f>
        <v>0</v>
      </c>
      <c r="BF54">
        <f>COUNTIFS(puntos_hic_zonas_naturales_R!$AB$2:$AB$2081, $AQ54,puntos_hic_zonas_naturales_R!$B$2:$B$2081,BF$30)</f>
        <v>0</v>
      </c>
    </row>
    <row r="55" spans="1:60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60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  <c r="AQ56" t="s">
        <v>178</v>
      </c>
    </row>
    <row r="57" spans="1:60" ht="15.75" thickBot="1" x14ac:dyDescent="0.3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  <c r="AP57" t="s">
        <v>225</v>
      </c>
      <c r="AQ57" t="s">
        <v>226</v>
      </c>
      <c r="AR57" t="s">
        <v>39</v>
      </c>
      <c r="AS57" t="s">
        <v>21</v>
      </c>
      <c r="AT57" t="s">
        <v>81</v>
      </c>
      <c r="AU57" s="3" t="s">
        <v>67</v>
      </c>
      <c r="AV57" s="3" t="s">
        <v>230</v>
      </c>
      <c r="AW57" t="s">
        <v>43</v>
      </c>
      <c r="AX57" t="s">
        <v>84</v>
      </c>
      <c r="AY57" t="s">
        <v>51</v>
      </c>
      <c r="AZ57" t="s">
        <v>56</v>
      </c>
      <c r="BA57" t="s">
        <v>79</v>
      </c>
      <c r="BB57" s="3" t="s">
        <v>229</v>
      </c>
      <c r="BC57" t="s">
        <v>62</v>
      </c>
      <c r="BD57" t="s">
        <v>87</v>
      </c>
      <c r="BE57" t="s">
        <v>48</v>
      </c>
      <c r="BF57" t="s">
        <v>70</v>
      </c>
    </row>
    <row r="58" spans="1:60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  <c r="AP58">
        <v>0</v>
      </c>
      <c r="AQ58" t="s">
        <v>227</v>
      </c>
      <c r="AR58">
        <f>AR31-AR3</f>
        <v>0</v>
      </c>
      <c r="AS58">
        <f>AS31-AS3</f>
        <v>0</v>
      </c>
      <c r="AT58">
        <f>AT31-AT3</f>
        <v>0</v>
      </c>
      <c r="AU58">
        <f>AU31-AU3</f>
        <v>0</v>
      </c>
      <c r="AV58">
        <f>AV31-AV3</f>
        <v>0</v>
      </c>
      <c r="AW58">
        <f>AW31-AW3</f>
        <v>0</v>
      </c>
      <c r="AX58">
        <f>AX31-AX3</f>
        <v>0</v>
      </c>
      <c r="AY58">
        <f>AY31-AY3</f>
        <v>0</v>
      </c>
      <c r="AZ58">
        <f>AZ31-AZ3</f>
        <v>0</v>
      </c>
      <c r="BA58">
        <f>BA31-BA3</f>
        <v>0</v>
      </c>
      <c r="BB58">
        <f>BB31-BB3</f>
        <v>0</v>
      </c>
      <c r="BC58">
        <f>BC31-BC3</f>
        <v>0</v>
      </c>
      <c r="BD58">
        <f>BD31-BD3</f>
        <v>0</v>
      </c>
      <c r="BE58">
        <f>BE31-BE3</f>
        <v>0</v>
      </c>
      <c r="BF58">
        <f>BF31-BF3</f>
        <v>0</v>
      </c>
      <c r="BG58" s="11">
        <f>SUM(AR58:BF58)</f>
        <v>0</v>
      </c>
      <c r="BH58" t="s">
        <v>227</v>
      </c>
    </row>
    <row r="59" spans="1:60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  <c r="AP59">
        <v>1</v>
      </c>
      <c r="AQ59" t="s">
        <v>189</v>
      </c>
      <c r="AR59">
        <f>AR32-AR4</f>
        <v>0</v>
      </c>
      <c r="AS59">
        <f>AS32-AS4</f>
        <v>-4</v>
      </c>
      <c r="AT59">
        <f>AT32-AT4</f>
        <v>0</v>
      </c>
      <c r="AU59">
        <f>AU32-AU4</f>
        <v>9</v>
      </c>
      <c r="AV59">
        <f>AV32-AV4</f>
        <v>-1</v>
      </c>
      <c r="AW59">
        <f>AW32-AW4</f>
        <v>0</v>
      </c>
      <c r="AX59">
        <f>AX32-AX4</f>
        <v>0</v>
      </c>
      <c r="AY59">
        <f>AY32-AY4</f>
        <v>14</v>
      </c>
      <c r="AZ59">
        <f>AZ32-AZ4</f>
        <v>0</v>
      </c>
      <c r="BA59">
        <f>BA32-BA4</f>
        <v>2</v>
      </c>
      <c r="BB59">
        <f>BB32-BB4</f>
        <v>8</v>
      </c>
      <c r="BC59">
        <f>BC32-BC4</f>
        <v>8</v>
      </c>
      <c r="BD59">
        <f>BD32-BD4</f>
        <v>19</v>
      </c>
      <c r="BE59">
        <f>BE32-BE4</f>
        <v>5</v>
      </c>
      <c r="BF59">
        <f>BF32-BF4</f>
        <v>0</v>
      </c>
      <c r="BG59" s="12">
        <f t="shared" ref="BG59:BG81" si="0">SUM(AR59:BF59)</f>
        <v>60</v>
      </c>
      <c r="BH59" t="s">
        <v>189</v>
      </c>
    </row>
    <row r="60" spans="1:60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  <c r="AP60">
        <v>2</v>
      </c>
      <c r="AQ60" t="s">
        <v>198</v>
      </c>
      <c r="AR60">
        <f>AR33-AR5</f>
        <v>1</v>
      </c>
      <c r="AS60">
        <f>AS33-AS5</f>
        <v>0</v>
      </c>
      <c r="AT60">
        <f>AT33-AT5</f>
        <v>0</v>
      </c>
      <c r="AU60">
        <f>AU33-AU5</f>
        <v>-7</v>
      </c>
      <c r="AV60">
        <f>AV33-AV5</f>
        <v>0</v>
      </c>
      <c r="AW60">
        <f>AW33-AW5</f>
        <v>1</v>
      </c>
      <c r="AX60">
        <f>AX33-AX5</f>
        <v>0</v>
      </c>
      <c r="AY60">
        <f>AY33-AY5</f>
        <v>0</v>
      </c>
      <c r="AZ60">
        <f>AZ33-AZ5</f>
        <v>0</v>
      </c>
      <c r="BA60">
        <f>BA33-BA5</f>
        <v>2</v>
      </c>
      <c r="BB60">
        <f>BB33-BB5</f>
        <v>0</v>
      </c>
      <c r="BC60">
        <f>BC33-BC5</f>
        <v>-1</v>
      </c>
      <c r="BD60">
        <f>BD33-BD5</f>
        <v>0</v>
      </c>
      <c r="BE60">
        <f>BE33-BE5</f>
        <v>-1</v>
      </c>
      <c r="BF60">
        <f>BF33-BF5</f>
        <v>0</v>
      </c>
      <c r="BG60" s="12">
        <f t="shared" si="0"/>
        <v>-5</v>
      </c>
      <c r="BH60" t="s">
        <v>198</v>
      </c>
    </row>
    <row r="61" spans="1:60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  <c r="AP61">
        <v>3</v>
      </c>
      <c r="AQ61" t="s">
        <v>191</v>
      </c>
      <c r="AR61">
        <f>AR34-AR6</f>
        <v>1</v>
      </c>
      <c r="AS61">
        <f>AS34-AS6</f>
        <v>7</v>
      </c>
      <c r="AT61">
        <f>AT34-AT6</f>
        <v>0</v>
      </c>
      <c r="AU61">
        <f>AU34-AU6</f>
        <v>5</v>
      </c>
      <c r="AV61">
        <f>AV34-AV6</f>
        <v>2</v>
      </c>
      <c r="AW61">
        <f>AW34-AW6</f>
        <v>1</v>
      </c>
      <c r="AX61">
        <f>AX34-AX6</f>
        <v>2</v>
      </c>
      <c r="AY61">
        <f>AY34-AY6</f>
        <v>4</v>
      </c>
      <c r="AZ61">
        <f>AZ34-AZ6</f>
        <v>0</v>
      </c>
      <c r="BA61">
        <f>BA34-BA6</f>
        <v>1</v>
      </c>
      <c r="BB61">
        <f>BB34-BB6</f>
        <v>2</v>
      </c>
      <c r="BC61">
        <f>BC34-BC6</f>
        <v>3</v>
      </c>
      <c r="BD61">
        <f>BD34-BD6</f>
        <v>9</v>
      </c>
      <c r="BE61">
        <f>BE34-BE6</f>
        <v>7</v>
      </c>
      <c r="BF61">
        <f>BF34-BF6</f>
        <v>1</v>
      </c>
      <c r="BG61" s="12">
        <f t="shared" si="0"/>
        <v>45</v>
      </c>
      <c r="BH61" t="s">
        <v>191</v>
      </c>
    </row>
    <row r="62" spans="1:60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  <c r="AP62">
        <v>4</v>
      </c>
      <c r="AQ62" t="s">
        <v>228</v>
      </c>
      <c r="AR62">
        <f>AR35-AR7</f>
        <v>0</v>
      </c>
      <c r="AS62">
        <f>AS35-AS7</f>
        <v>0</v>
      </c>
      <c r="AT62">
        <f>AT35-AT7</f>
        <v>0</v>
      </c>
      <c r="AU62">
        <f>AU35-AU7</f>
        <v>0</v>
      </c>
      <c r="AV62">
        <f>AV35-AV7</f>
        <v>0</v>
      </c>
      <c r="AW62">
        <f>AW35-AW7</f>
        <v>0</v>
      </c>
      <c r="AX62">
        <f>AX35-AX7</f>
        <v>0</v>
      </c>
      <c r="AY62">
        <f>AY35-AY7</f>
        <v>0</v>
      </c>
      <c r="AZ62">
        <f>AZ35-AZ7</f>
        <v>0</v>
      </c>
      <c r="BA62">
        <f>BA35-BA7</f>
        <v>0</v>
      </c>
      <c r="BB62">
        <f>BB35-BB7</f>
        <v>0</v>
      </c>
      <c r="BC62">
        <f>BC35-BC7</f>
        <v>0</v>
      </c>
      <c r="BD62">
        <f>BD35-BD7</f>
        <v>0</v>
      </c>
      <c r="BE62">
        <f>BE35-BE7</f>
        <v>0</v>
      </c>
      <c r="BF62">
        <f>BF35-BF7</f>
        <v>0</v>
      </c>
      <c r="BG62" s="12">
        <f t="shared" si="0"/>
        <v>0</v>
      </c>
      <c r="BH62" t="s">
        <v>228</v>
      </c>
    </row>
    <row r="63" spans="1:60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  <c r="AP63">
        <v>5</v>
      </c>
      <c r="AQ63" t="s">
        <v>207</v>
      </c>
      <c r="AR63">
        <f>AR36-AR8</f>
        <v>0</v>
      </c>
      <c r="AS63">
        <f>AS36-AS8</f>
        <v>0</v>
      </c>
      <c r="AT63">
        <f>AT36-AT8</f>
        <v>0</v>
      </c>
      <c r="AU63">
        <f>AU36-AU8</f>
        <v>0</v>
      </c>
      <c r="AV63">
        <f>AV36-AV8</f>
        <v>0</v>
      </c>
      <c r="AW63">
        <f>AW36-AW8</f>
        <v>1</v>
      </c>
      <c r="AX63">
        <f>AX36-AX8</f>
        <v>0</v>
      </c>
      <c r="AY63">
        <f>AY36-AY8</f>
        <v>-10</v>
      </c>
      <c r="AZ63">
        <f>AZ36-AZ8</f>
        <v>0</v>
      </c>
      <c r="BA63">
        <f>BA36-BA8</f>
        <v>0</v>
      </c>
      <c r="BB63">
        <f>BB36-BB8</f>
        <v>1</v>
      </c>
      <c r="BC63">
        <f>BC36-BC8</f>
        <v>0</v>
      </c>
      <c r="BD63">
        <f>BD36-BD8</f>
        <v>0</v>
      </c>
      <c r="BE63">
        <f>BE36-BE8</f>
        <v>-5</v>
      </c>
      <c r="BF63">
        <f>BF36-BF8</f>
        <v>0</v>
      </c>
      <c r="BG63" s="12">
        <f t="shared" si="0"/>
        <v>-13</v>
      </c>
      <c r="BH63" t="s">
        <v>207</v>
      </c>
    </row>
    <row r="64" spans="1:60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  <c r="AP64">
        <v>6</v>
      </c>
      <c r="AQ64" t="s">
        <v>209</v>
      </c>
      <c r="AR64">
        <f>AR37-AR9</f>
        <v>1</v>
      </c>
      <c r="AS64">
        <f>AS37-AS9</f>
        <v>0</v>
      </c>
      <c r="AT64">
        <f>AT37-AT9</f>
        <v>0</v>
      </c>
      <c r="AU64">
        <f>AU37-AU9</f>
        <v>0</v>
      </c>
      <c r="AV64">
        <f>AV37-AV9</f>
        <v>0</v>
      </c>
      <c r="AW64">
        <f>AW37-AW9</f>
        <v>0</v>
      </c>
      <c r="AX64">
        <f>AX37-AX9</f>
        <v>0</v>
      </c>
      <c r="AY64">
        <f>AY37-AY9</f>
        <v>11</v>
      </c>
      <c r="AZ64">
        <f>AZ37-AZ9</f>
        <v>1</v>
      </c>
      <c r="BA64">
        <f>BA37-BA9</f>
        <v>3</v>
      </c>
      <c r="BB64">
        <f>BB37-BB9</f>
        <v>1</v>
      </c>
      <c r="BC64">
        <f>BC37-BC9</f>
        <v>0</v>
      </c>
      <c r="BD64">
        <f>BD37-BD9</f>
        <v>1</v>
      </c>
      <c r="BE64">
        <f>BE37-BE9</f>
        <v>6</v>
      </c>
      <c r="BF64">
        <f>BF37-BF9</f>
        <v>0</v>
      </c>
      <c r="BG64" s="12">
        <f t="shared" si="0"/>
        <v>24</v>
      </c>
      <c r="BH64" t="s">
        <v>209</v>
      </c>
    </row>
    <row r="65" spans="1:60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100</v>
      </c>
      <c r="AK65">
        <v>0</v>
      </c>
      <c r="AL65" s="4" t="s">
        <v>220</v>
      </c>
      <c r="AP65">
        <v>7</v>
      </c>
      <c r="AQ65" t="s">
        <v>30</v>
      </c>
      <c r="AR65">
        <f>AR38-AR10</f>
        <v>0</v>
      </c>
      <c r="AS65">
        <f>AS38-AS10</f>
        <v>-10</v>
      </c>
      <c r="AT65">
        <f>AT38-AT10</f>
        <v>0</v>
      </c>
      <c r="AU65">
        <f>AU38-AU10</f>
        <v>0</v>
      </c>
      <c r="AV65">
        <f>AV38-AV10</f>
        <v>0</v>
      </c>
      <c r="AW65">
        <f>AW38-AW10</f>
        <v>-5</v>
      </c>
      <c r="AX65">
        <f>AX38-AX10</f>
        <v>0</v>
      </c>
      <c r="AY65">
        <f>AY38-AY10</f>
        <v>1</v>
      </c>
      <c r="AZ65">
        <f>AZ38-AZ10</f>
        <v>3</v>
      </c>
      <c r="BA65">
        <f>BA38-BA10</f>
        <v>0</v>
      </c>
      <c r="BB65">
        <f>BB38-BB10</f>
        <v>3</v>
      </c>
      <c r="BC65">
        <f>BC38-BC10</f>
        <v>53</v>
      </c>
      <c r="BD65">
        <f>BD38-BD10</f>
        <v>0</v>
      </c>
      <c r="BE65">
        <f>BE38-BE10</f>
        <v>-20</v>
      </c>
      <c r="BF65">
        <f>BF38-BF10</f>
        <v>0</v>
      </c>
      <c r="BG65" s="12">
        <f t="shared" si="0"/>
        <v>25</v>
      </c>
      <c r="BH65" t="s">
        <v>30</v>
      </c>
    </row>
    <row r="66" spans="1:60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100</v>
      </c>
      <c r="AK66">
        <v>0</v>
      </c>
      <c r="AL66" s="4" t="s">
        <v>219</v>
      </c>
      <c r="AP66">
        <v>8</v>
      </c>
      <c r="AQ66" t="s">
        <v>53</v>
      </c>
      <c r="AR66">
        <f>AR39-AR11</f>
        <v>0</v>
      </c>
      <c r="AS66">
        <f>AS39-AS11</f>
        <v>0</v>
      </c>
      <c r="AT66">
        <f>AT39-AT11</f>
        <v>0</v>
      </c>
      <c r="AU66">
        <f>AU39-AU11</f>
        <v>0</v>
      </c>
      <c r="AV66">
        <f>AV39-AV11</f>
        <v>0</v>
      </c>
      <c r="AW66">
        <f>AW39-AW11</f>
        <v>0</v>
      </c>
      <c r="AX66">
        <f>AX39-AX11</f>
        <v>0</v>
      </c>
      <c r="AY66">
        <f>AY39-AY11</f>
        <v>3</v>
      </c>
      <c r="AZ66">
        <f>AZ39-AZ11</f>
        <v>0</v>
      </c>
      <c r="BA66">
        <f>BA39-BA11</f>
        <v>-1</v>
      </c>
      <c r="BB66">
        <f>BB39-BB11</f>
        <v>0</v>
      </c>
      <c r="BC66">
        <f>BC39-BC11</f>
        <v>8</v>
      </c>
      <c r="BD66">
        <f>BD39-BD11</f>
        <v>0</v>
      </c>
      <c r="BE66">
        <f>BE39-BE11</f>
        <v>134</v>
      </c>
      <c r="BF66">
        <f>BF39-BF11</f>
        <v>0</v>
      </c>
      <c r="BG66" s="12">
        <f t="shared" si="0"/>
        <v>144</v>
      </c>
      <c r="BH66" t="s">
        <v>53</v>
      </c>
    </row>
    <row r="67" spans="1:60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  <c r="AP67">
        <v>9</v>
      </c>
      <c r="AQ67" t="s">
        <v>161</v>
      </c>
      <c r="AR67">
        <f>AR40-AR12</f>
        <v>0</v>
      </c>
      <c r="AS67">
        <f>AS40-AS12</f>
        <v>0</v>
      </c>
      <c r="AT67">
        <f>AT40-AT12</f>
        <v>0</v>
      </c>
      <c r="AU67">
        <f>AU40-AU12</f>
        <v>0</v>
      </c>
      <c r="AV67">
        <f>AV40-AV12</f>
        <v>0</v>
      </c>
      <c r="AW67">
        <f>AW40-AW12</f>
        <v>-5</v>
      </c>
      <c r="AX67">
        <f>AX40-AX12</f>
        <v>0</v>
      </c>
      <c r="AY67">
        <f>AY40-AY12</f>
        <v>0</v>
      </c>
      <c r="AZ67">
        <f>AZ40-AZ12</f>
        <v>0</v>
      </c>
      <c r="BA67">
        <f>BA40-BA12</f>
        <v>1</v>
      </c>
      <c r="BB67">
        <f>BB40-BB12</f>
        <v>0</v>
      </c>
      <c r="BC67">
        <f>BC40-BC12</f>
        <v>0</v>
      </c>
      <c r="BD67">
        <f>BD40-BD12</f>
        <v>0</v>
      </c>
      <c r="BE67">
        <f>BE40-BE12</f>
        <v>0</v>
      </c>
      <c r="BF67">
        <f>BF40-BF12</f>
        <v>0</v>
      </c>
      <c r="BG67" s="12">
        <f t="shared" si="0"/>
        <v>-4</v>
      </c>
      <c r="BH67" t="s">
        <v>161</v>
      </c>
    </row>
    <row r="68" spans="1:60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  <c r="AP68">
        <v>10</v>
      </c>
      <c r="AQ68" t="s">
        <v>211</v>
      </c>
      <c r="AR68">
        <f>AR41-AR13</f>
        <v>0</v>
      </c>
      <c r="AS68">
        <f>AS41-AS13</f>
        <v>0</v>
      </c>
      <c r="AT68">
        <f>AT41-AT13</f>
        <v>0</v>
      </c>
      <c r="AU68">
        <f>AU41-AU13</f>
        <v>0</v>
      </c>
      <c r="AV68">
        <f>AV41-AV13</f>
        <v>0</v>
      </c>
      <c r="AW68">
        <f>AW41-AW13</f>
        <v>0</v>
      </c>
      <c r="AX68">
        <f>AX41-AX13</f>
        <v>0</v>
      </c>
      <c r="AY68">
        <f>AY41-AY13</f>
        <v>0</v>
      </c>
      <c r="AZ68">
        <f>AZ41-AZ13</f>
        <v>3</v>
      </c>
      <c r="BA68">
        <f>BA41-BA13</f>
        <v>1</v>
      </c>
      <c r="BB68">
        <f>BB41-BB13</f>
        <v>0</v>
      </c>
      <c r="BC68">
        <f>BC41-BC13</f>
        <v>0</v>
      </c>
      <c r="BD68">
        <f>BD41-BD13</f>
        <v>0</v>
      </c>
      <c r="BE68">
        <f>BE41-BE13</f>
        <v>0</v>
      </c>
      <c r="BF68">
        <f>BF41-BF13</f>
        <v>0</v>
      </c>
      <c r="BG68" s="12">
        <f t="shared" si="0"/>
        <v>4</v>
      </c>
      <c r="BH68" t="s">
        <v>211</v>
      </c>
    </row>
    <row r="69" spans="1:60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  <c r="AP69">
        <v>11</v>
      </c>
      <c r="AQ69" t="s">
        <v>55</v>
      </c>
      <c r="AR69">
        <f>AR42-AR14</f>
        <v>0</v>
      </c>
      <c r="AS69">
        <f>AS42-AS14</f>
        <v>10</v>
      </c>
      <c r="AT69">
        <f>AT42-AT14</f>
        <v>1</v>
      </c>
      <c r="AU69">
        <f>AU42-AU14</f>
        <v>5</v>
      </c>
      <c r="AV69">
        <f>AV42-AV14</f>
        <v>17</v>
      </c>
      <c r="AW69">
        <f>AW42-AW14</f>
        <v>14</v>
      </c>
      <c r="AX69">
        <f>AX42-AX14</f>
        <v>0</v>
      </c>
      <c r="AY69">
        <f>AY42-AY14</f>
        <v>0</v>
      </c>
      <c r="AZ69">
        <f>AZ42-AZ14</f>
        <v>-5</v>
      </c>
      <c r="BA69">
        <f>BA42-BA14</f>
        <v>1</v>
      </c>
      <c r="BB69">
        <f>BB42-BB14</f>
        <v>-3</v>
      </c>
      <c r="BC69">
        <f>BC42-BC14</f>
        <v>1</v>
      </c>
      <c r="BD69">
        <f>BD42-BD14</f>
        <v>0</v>
      </c>
      <c r="BE69">
        <f>BE42-BE14</f>
        <v>-7</v>
      </c>
      <c r="BF69">
        <f>BF42-BF14</f>
        <v>1</v>
      </c>
      <c r="BG69" s="12">
        <f t="shared" si="0"/>
        <v>35</v>
      </c>
      <c r="BH69" t="s">
        <v>55</v>
      </c>
    </row>
    <row r="70" spans="1:60" x14ac:dyDescent="0.25">
      <c r="A70" s="2">
        <v>68</v>
      </c>
      <c r="B70" s="3" t="s">
        <v>81</v>
      </c>
      <c r="C70" s="3"/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  <c r="AP70">
        <v>12</v>
      </c>
      <c r="AQ70" t="s">
        <v>33</v>
      </c>
      <c r="AR70">
        <f>AR43-AR15</f>
        <v>0</v>
      </c>
      <c r="AS70">
        <f>AS43-AS15</f>
        <v>1</v>
      </c>
      <c r="AT70">
        <f>AT43-AT15</f>
        <v>0</v>
      </c>
      <c r="AU70">
        <f>AU43-AU15</f>
        <v>32</v>
      </c>
      <c r="AV70">
        <f>AV43-AV15</f>
        <v>0</v>
      </c>
      <c r="AW70">
        <f>AW43-AW15</f>
        <v>9</v>
      </c>
      <c r="AX70">
        <f>AX43-AX15</f>
        <v>0</v>
      </c>
      <c r="AY70">
        <f>AY43-AY15</f>
        <v>2</v>
      </c>
      <c r="AZ70">
        <f>AZ43-AZ15</f>
        <v>0</v>
      </c>
      <c r="BA70">
        <f>BA43-BA15</f>
        <v>0</v>
      </c>
      <c r="BB70">
        <f>BB43-BB15</f>
        <v>0</v>
      </c>
      <c r="BC70">
        <f>BC43-BC15</f>
        <v>0</v>
      </c>
      <c r="BD70">
        <f>BD43-BD15</f>
        <v>0</v>
      </c>
      <c r="BE70">
        <f>BE43-BE15</f>
        <v>-3</v>
      </c>
      <c r="BF70">
        <f>BF43-BF15</f>
        <v>0</v>
      </c>
      <c r="BG70" s="12">
        <f t="shared" si="0"/>
        <v>41</v>
      </c>
      <c r="BH70" t="s">
        <v>33</v>
      </c>
    </row>
    <row r="71" spans="1:60" x14ac:dyDescent="0.25">
      <c r="A71" s="2">
        <v>69</v>
      </c>
      <c r="B71" s="3" t="s">
        <v>81</v>
      </c>
      <c r="C71" s="3"/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99</v>
      </c>
      <c r="AK71">
        <v>2</v>
      </c>
      <c r="AL71" s="4" t="s">
        <v>220</v>
      </c>
      <c r="AP71">
        <v>13</v>
      </c>
      <c r="AQ71" t="s">
        <v>203</v>
      </c>
      <c r="AR71">
        <f>AR44-AR16</f>
        <v>0</v>
      </c>
      <c r="AS71">
        <f>AS44-AS16</f>
        <v>1</v>
      </c>
      <c r="AT71">
        <f>AT44-AT16</f>
        <v>0</v>
      </c>
      <c r="AU71">
        <f>AU44-AU16</f>
        <v>0</v>
      </c>
      <c r="AV71">
        <f>AV44-AV16</f>
        <v>40</v>
      </c>
      <c r="AW71">
        <f>AW44-AW16</f>
        <v>0</v>
      </c>
      <c r="AX71">
        <f>AX44-AX16</f>
        <v>1</v>
      </c>
      <c r="AY71">
        <f>AY44-AY16</f>
        <v>3</v>
      </c>
      <c r="AZ71">
        <f>AZ44-AZ16</f>
        <v>0</v>
      </c>
      <c r="BA71">
        <f>BA44-BA16</f>
        <v>0</v>
      </c>
      <c r="BB71">
        <f>BB44-BB16</f>
        <v>0</v>
      </c>
      <c r="BC71">
        <f>BC44-BC16</f>
        <v>1</v>
      </c>
      <c r="BD71">
        <f>BD44-BD16</f>
        <v>0</v>
      </c>
      <c r="BE71">
        <f>BE44-BE16</f>
        <v>2</v>
      </c>
      <c r="BF71">
        <f>BF44-BF16</f>
        <v>0</v>
      </c>
      <c r="BG71" s="12">
        <f t="shared" si="0"/>
        <v>48</v>
      </c>
      <c r="BH71" t="s">
        <v>203</v>
      </c>
    </row>
    <row r="72" spans="1:60" x14ac:dyDescent="0.25">
      <c r="A72" s="2">
        <v>70</v>
      </c>
      <c r="B72" s="3" t="s">
        <v>81</v>
      </c>
      <c r="C72" s="3"/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  <c r="AP72">
        <v>14</v>
      </c>
      <c r="AQ72" t="s">
        <v>222</v>
      </c>
      <c r="AR72">
        <f>AR45-AR17</f>
        <v>0</v>
      </c>
      <c r="AS72">
        <f>AS45-AS17</f>
        <v>0</v>
      </c>
      <c r="AT72">
        <f>AT45-AT17</f>
        <v>0</v>
      </c>
      <c r="AU72">
        <f>AU45-AU17</f>
        <v>0</v>
      </c>
      <c r="AV72">
        <f>AV45-AV17</f>
        <v>30</v>
      </c>
      <c r="AW72">
        <f>AW45-AW17</f>
        <v>0</v>
      </c>
      <c r="AX72">
        <f>AX45-AX17</f>
        <v>25</v>
      </c>
      <c r="AY72">
        <f>AY45-AY17</f>
        <v>0</v>
      </c>
      <c r="AZ72">
        <f>AZ45-AZ17</f>
        <v>0</v>
      </c>
      <c r="BA72">
        <f>BA45-BA17</f>
        <v>0</v>
      </c>
      <c r="BB72">
        <f>BB45-BB17</f>
        <v>0</v>
      </c>
      <c r="BC72">
        <f>BC45-BC17</f>
        <v>0</v>
      </c>
      <c r="BD72">
        <f>BD45-BD17</f>
        <v>1</v>
      </c>
      <c r="BE72">
        <f>BE45-BE17</f>
        <v>0</v>
      </c>
      <c r="BF72">
        <f>BF45-BF17</f>
        <v>2</v>
      </c>
      <c r="BG72" s="12">
        <f t="shared" si="0"/>
        <v>58</v>
      </c>
      <c r="BH72" t="s">
        <v>222</v>
      </c>
    </row>
    <row r="73" spans="1:60" x14ac:dyDescent="0.25">
      <c r="A73" s="2">
        <v>71</v>
      </c>
      <c r="B73" s="3" t="s">
        <v>81</v>
      </c>
      <c r="C73" s="3"/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  <c r="AP73">
        <v>15</v>
      </c>
      <c r="AQ73" t="s">
        <v>221</v>
      </c>
      <c r="AR73">
        <f>AR46-AR18</f>
        <v>0</v>
      </c>
      <c r="AS73">
        <f>AS46-AS18</f>
        <v>1</v>
      </c>
      <c r="AT73">
        <f>AT46-AT18</f>
        <v>0</v>
      </c>
      <c r="AU73">
        <f>AU46-AU18</f>
        <v>1</v>
      </c>
      <c r="AV73">
        <f>AV46-AV18</f>
        <v>-6</v>
      </c>
      <c r="AW73">
        <f>AW46-AW18</f>
        <v>0</v>
      </c>
      <c r="AX73">
        <f>AX46-AX18</f>
        <v>3</v>
      </c>
      <c r="AY73">
        <f>AY46-AY18</f>
        <v>0</v>
      </c>
      <c r="AZ73">
        <f>AZ46-AZ18</f>
        <v>0</v>
      </c>
      <c r="BA73">
        <f>BA46-BA18</f>
        <v>0</v>
      </c>
      <c r="BB73">
        <f>BB46-BB18</f>
        <v>5</v>
      </c>
      <c r="BC73">
        <f>BC46-BC18</f>
        <v>0</v>
      </c>
      <c r="BD73">
        <f>BD46-BD18</f>
        <v>2</v>
      </c>
      <c r="BE73">
        <f>BE46-BE18</f>
        <v>0</v>
      </c>
      <c r="BF73">
        <f>BF46-BF18</f>
        <v>0</v>
      </c>
      <c r="BG73" s="12">
        <f t="shared" si="0"/>
        <v>6</v>
      </c>
      <c r="BH73" t="s">
        <v>221</v>
      </c>
    </row>
    <row r="74" spans="1:60" x14ac:dyDescent="0.25">
      <c r="A74" s="2">
        <v>72</v>
      </c>
      <c r="B74" s="3" t="s">
        <v>81</v>
      </c>
      <c r="C74" s="3"/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  <c r="AP74">
        <v>17</v>
      </c>
      <c r="AQ74" t="s">
        <v>185</v>
      </c>
      <c r="AR74">
        <f>AR47-AR19</f>
        <v>-4</v>
      </c>
      <c r="AS74">
        <f>AS47-AS19</f>
        <v>-7</v>
      </c>
      <c r="AT74">
        <f>AT47-AT19</f>
        <v>0</v>
      </c>
      <c r="AU74">
        <f>AU47-AU19</f>
        <v>-16</v>
      </c>
      <c r="AV74">
        <f>AV47-AV19</f>
        <v>0</v>
      </c>
      <c r="AW74">
        <f>AW47-AW19</f>
        <v>-2</v>
      </c>
      <c r="AX74">
        <f>AX47-AX19</f>
        <v>0</v>
      </c>
      <c r="AY74">
        <f>AY47-AY19</f>
        <v>0</v>
      </c>
      <c r="AZ74">
        <f>AZ47-AZ19</f>
        <v>2</v>
      </c>
      <c r="BA74">
        <f>BA47-BA19</f>
        <v>4</v>
      </c>
      <c r="BB74">
        <f>BB47-BB19</f>
        <v>0</v>
      </c>
      <c r="BC74">
        <f>BC47-BC19</f>
        <v>6</v>
      </c>
      <c r="BD74">
        <f>BD47-BD19</f>
        <v>0</v>
      </c>
      <c r="BE74">
        <f>BE47-BE19</f>
        <v>-12</v>
      </c>
      <c r="BF74">
        <f>BF47-BF19</f>
        <v>0</v>
      </c>
      <c r="BG74" s="12">
        <f t="shared" si="0"/>
        <v>-29</v>
      </c>
      <c r="BH74" t="s">
        <v>185</v>
      </c>
    </row>
    <row r="75" spans="1:60" x14ac:dyDescent="0.25">
      <c r="A75" s="2">
        <v>73</v>
      </c>
      <c r="B75" s="3" t="s">
        <v>81</v>
      </c>
      <c r="C75" s="3"/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99</v>
      </c>
      <c r="AK75">
        <v>1</v>
      </c>
      <c r="AL75" s="4" t="s">
        <v>220</v>
      </c>
      <c r="AP75">
        <v>18</v>
      </c>
      <c r="AQ75" t="s">
        <v>195</v>
      </c>
      <c r="AR75">
        <f>AR48-AR20</f>
        <v>0</v>
      </c>
      <c r="AS75">
        <f>AS48-AS20</f>
        <v>0</v>
      </c>
      <c r="AT75">
        <f>AT48-AT20</f>
        <v>5</v>
      </c>
      <c r="AU75">
        <f>AU48-AU20</f>
        <v>-39</v>
      </c>
      <c r="AV75">
        <f>AV48-AV20</f>
        <v>-12</v>
      </c>
      <c r="AW75">
        <f>AW48-AW20</f>
        <v>-2</v>
      </c>
      <c r="AX75">
        <f>AX48-AX20</f>
        <v>21</v>
      </c>
      <c r="AY75">
        <f>AY48-AY20</f>
        <v>0</v>
      </c>
      <c r="AZ75">
        <f>AZ48-AZ20</f>
        <v>-5</v>
      </c>
      <c r="BA75">
        <f>BA48-BA20</f>
        <v>-27</v>
      </c>
      <c r="BB75">
        <f>BB48-BB20</f>
        <v>-11</v>
      </c>
      <c r="BC75">
        <f>BC48-BC20</f>
        <v>-24</v>
      </c>
      <c r="BD75">
        <f>BD48-BD20</f>
        <v>-26</v>
      </c>
      <c r="BE75">
        <f>BE48-BE20</f>
        <v>-2</v>
      </c>
      <c r="BF75">
        <f>BF48-BF20</f>
        <v>-7</v>
      </c>
      <c r="BG75" s="12">
        <f t="shared" si="0"/>
        <v>-129</v>
      </c>
      <c r="BH75" t="s">
        <v>195</v>
      </c>
    </row>
    <row r="76" spans="1:60" x14ac:dyDescent="0.25">
      <c r="A76" s="2">
        <v>74</v>
      </c>
      <c r="B76" s="3" t="s">
        <v>81</v>
      </c>
      <c r="C76" s="3"/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  <c r="AP76">
        <v>19</v>
      </c>
      <c r="AQ76" t="s">
        <v>193</v>
      </c>
      <c r="AR76">
        <f>AR49-AR21</f>
        <v>0</v>
      </c>
      <c r="AS76">
        <f>AS49-AS21</f>
        <v>0</v>
      </c>
      <c r="AT76">
        <f>AT49-AT21</f>
        <v>-14</v>
      </c>
      <c r="AU76">
        <f>AU49-AU21</f>
        <v>-5</v>
      </c>
      <c r="AV76">
        <f>AV49-AV21</f>
        <v>-72</v>
      </c>
      <c r="AW76">
        <f>AW49-AW21</f>
        <v>-7</v>
      </c>
      <c r="AX76">
        <f>AX49-AX21</f>
        <v>-53</v>
      </c>
      <c r="AY76">
        <f>AY49-AY21</f>
        <v>0</v>
      </c>
      <c r="AZ76">
        <f>AZ49-AZ21</f>
        <v>0</v>
      </c>
      <c r="BA76">
        <f>BA49-BA21</f>
        <v>0</v>
      </c>
      <c r="BB76">
        <f>BB49-BB21</f>
        <v>-3</v>
      </c>
      <c r="BC76">
        <f>BC49-BC21</f>
        <v>-5</v>
      </c>
      <c r="BD76">
        <f>BD49-BD21</f>
        <v>-2</v>
      </c>
      <c r="BE76">
        <f>BE49-BE21</f>
        <v>-7</v>
      </c>
      <c r="BF76">
        <f>BF49-BF21</f>
        <v>-5</v>
      </c>
      <c r="BG76" s="12">
        <f t="shared" si="0"/>
        <v>-173</v>
      </c>
      <c r="BH76" t="s">
        <v>193</v>
      </c>
    </row>
    <row r="77" spans="1:60" x14ac:dyDescent="0.25">
      <c r="A77" s="2">
        <v>75</v>
      </c>
      <c r="B77" s="3" t="s">
        <v>81</v>
      </c>
      <c r="C77" s="3"/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99</v>
      </c>
      <c r="AK77">
        <v>2</v>
      </c>
      <c r="AL77" s="4" t="s">
        <v>220</v>
      </c>
      <c r="AP77">
        <v>20</v>
      </c>
      <c r="AQ77" t="s">
        <v>34</v>
      </c>
      <c r="AR77">
        <f>AR50-AR22</f>
        <v>1</v>
      </c>
      <c r="AS77">
        <f>AS50-AS22</f>
        <v>-5</v>
      </c>
      <c r="AT77">
        <f>AT50-AT22</f>
        <v>5</v>
      </c>
      <c r="AU77">
        <f>AU50-AU22</f>
        <v>9</v>
      </c>
      <c r="AV77">
        <f>AV50-AV22</f>
        <v>-15</v>
      </c>
      <c r="AW77">
        <f>AW50-AW22</f>
        <v>-79</v>
      </c>
      <c r="AX77">
        <f>AX50-AX22</f>
        <v>-3</v>
      </c>
      <c r="AY77">
        <f>AY50-AY22</f>
        <v>-19</v>
      </c>
      <c r="AZ77">
        <f>AZ50-AZ22</f>
        <v>-18</v>
      </c>
      <c r="BA77">
        <f>BA50-BA22</f>
        <v>-5</v>
      </c>
      <c r="BB77">
        <f>BB50-BB22</f>
        <v>-6</v>
      </c>
      <c r="BC77">
        <f>BC50-BC22</f>
        <v>-88</v>
      </c>
      <c r="BD77">
        <f>BD50-BD22</f>
        <v>-17</v>
      </c>
      <c r="BE77">
        <f>BE50-BE22</f>
        <v>-114</v>
      </c>
      <c r="BF77">
        <f>BF50-BF22</f>
        <v>8</v>
      </c>
      <c r="BG77" s="12">
        <f t="shared" si="0"/>
        <v>-346</v>
      </c>
      <c r="BH77" t="s">
        <v>34</v>
      </c>
    </row>
    <row r="78" spans="1:60" x14ac:dyDescent="0.25">
      <c r="A78" s="2">
        <v>76</v>
      </c>
      <c r="B78" s="3" t="s">
        <v>81</v>
      </c>
      <c r="C78" s="3"/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  <c r="AP78">
        <v>21</v>
      </c>
      <c r="AQ78" t="s">
        <v>223</v>
      </c>
      <c r="AR78">
        <f>AR51-AR23</f>
        <v>0</v>
      </c>
      <c r="AS78">
        <f>AS51-AS23</f>
        <v>0</v>
      </c>
      <c r="AT78">
        <f>AT51-AT23</f>
        <v>0</v>
      </c>
      <c r="AU78">
        <f>AU51-AU23</f>
        <v>0</v>
      </c>
      <c r="AV78">
        <f>AV51-AV23</f>
        <v>0</v>
      </c>
      <c r="AW78">
        <f>AW51-AW23</f>
        <v>0</v>
      </c>
      <c r="AX78">
        <f>AX51-AX23</f>
        <v>0</v>
      </c>
      <c r="AY78">
        <f>AY51-AY23</f>
        <v>0</v>
      </c>
      <c r="AZ78">
        <f>AZ51-AZ23</f>
        <v>0</v>
      </c>
      <c r="BA78">
        <f>BA51-BA23</f>
        <v>1</v>
      </c>
      <c r="BB78">
        <f>BB51-BB23</f>
        <v>0</v>
      </c>
      <c r="BC78">
        <f>BC51-BC23</f>
        <v>0</v>
      </c>
      <c r="BD78">
        <f>BD51-BD23</f>
        <v>-1</v>
      </c>
      <c r="BE78">
        <f>BE51-BE23</f>
        <v>0</v>
      </c>
      <c r="BF78">
        <f>BF51-BF23</f>
        <v>0</v>
      </c>
      <c r="BG78" s="12">
        <f t="shared" si="0"/>
        <v>0</v>
      </c>
      <c r="BH78" t="s">
        <v>223</v>
      </c>
    </row>
    <row r="79" spans="1:60" x14ac:dyDescent="0.25">
      <c r="A79" s="2">
        <v>77</v>
      </c>
      <c r="B79" s="3" t="s">
        <v>81</v>
      </c>
      <c r="C79" s="3"/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  <c r="AP79">
        <v>22</v>
      </c>
      <c r="AQ79" t="s">
        <v>42</v>
      </c>
      <c r="AR79">
        <f>AR52-AR24</f>
        <v>0</v>
      </c>
      <c r="AS79">
        <f>AS52-AS24</f>
        <v>6</v>
      </c>
      <c r="AT79">
        <f>AT52-AT24</f>
        <v>0</v>
      </c>
      <c r="AU79">
        <f>AU52-AU24</f>
        <v>0</v>
      </c>
      <c r="AV79">
        <f>AV52-AV24</f>
        <v>0</v>
      </c>
      <c r="AW79">
        <f>AW52-AW24</f>
        <v>71</v>
      </c>
      <c r="AX79">
        <f>AX52-AX24</f>
        <v>0</v>
      </c>
      <c r="AY79">
        <f>AY52-AY24</f>
        <v>0</v>
      </c>
      <c r="AZ79">
        <f>AZ52-AZ24</f>
        <v>19</v>
      </c>
      <c r="BA79">
        <f>BA52-BA24</f>
        <v>12</v>
      </c>
      <c r="BB79">
        <f>BB52-BB24</f>
        <v>-1</v>
      </c>
      <c r="BC79">
        <f>BC52-BC24</f>
        <v>40</v>
      </c>
      <c r="BD79">
        <f>BD52-BD24</f>
        <v>2</v>
      </c>
      <c r="BE79">
        <f>BE52-BE24</f>
        <v>16</v>
      </c>
      <c r="BF79">
        <f>BF52-BF24</f>
        <v>0</v>
      </c>
      <c r="BG79" s="12">
        <f t="shared" si="0"/>
        <v>165</v>
      </c>
      <c r="BH79" t="s">
        <v>42</v>
      </c>
    </row>
    <row r="80" spans="1:60" x14ac:dyDescent="0.25">
      <c r="A80" s="2">
        <v>78</v>
      </c>
      <c r="B80" s="3" t="s">
        <v>81</v>
      </c>
      <c r="C80" s="3"/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99</v>
      </c>
      <c r="AK80">
        <v>2</v>
      </c>
      <c r="AL80" s="4" t="s">
        <v>220</v>
      </c>
      <c r="AP80">
        <v>23</v>
      </c>
      <c r="AQ80" t="s">
        <v>54</v>
      </c>
      <c r="AR80">
        <f>AR53-AR25</f>
        <v>0</v>
      </c>
      <c r="AS80">
        <f>AS53-AS25</f>
        <v>0</v>
      </c>
      <c r="AT80">
        <f>AT53-AT25</f>
        <v>3</v>
      </c>
      <c r="AU80">
        <f>AU53-AU25</f>
        <v>8</v>
      </c>
      <c r="AV80">
        <f>AV53-AV25</f>
        <v>18</v>
      </c>
      <c r="AW80">
        <f>AW53-AW25</f>
        <v>3</v>
      </c>
      <c r="AX80">
        <f>AX53-AX25</f>
        <v>4</v>
      </c>
      <c r="AY80">
        <f>AY53-AY25</f>
        <v>3</v>
      </c>
      <c r="AZ80">
        <f>AZ53-AZ25</f>
        <v>0</v>
      </c>
      <c r="BA80">
        <f>BA53-BA25</f>
        <v>8</v>
      </c>
      <c r="BB80">
        <f>BB53-BB25</f>
        <v>5</v>
      </c>
      <c r="BC80">
        <f>BC53-BC25</f>
        <v>2</v>
      </c>
      <c r="BD80">
        <f>BD53-BD25</f>
        <v>15</v>
      </c>
      <c r="BE80">
        <f>BE53-BE25</f>
        <v>7</v>
      </c>
      <c r="BF80">
        <f>BF53-BF25</f>
        <v>0</v>
      </c>
      <c r="BG80" s="12">
        <f t="shared" si="0"/>
        <v>76</v>
      </c>
      <c r="BH80" t="s">
        <v>54</v>
      </c>
    </row>
    <row r="81" spans="1:60" ht="15.75" thickBot="1" x14ac:dyDescent="0.3">
      <c r="A81" s="2">
        <v>79</v>
      </c>
      <c r="B81" s="3" t="s">
        <v>81</v>
      </c>
      <c r="C81" s="3"/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  <c r="AP81">
        <v>24</v>
      </c>
      <c r="AQ81" t="s">
        <v>201</v>
      </c>
      <c r="AR81">
        <f>AR54-AR26</f>
        <v>0</v>
      </c>
      <c r="AS81">
        <f>AS54-AS26</f>
        <v>0</v>
      </c>
      <c r="AT81">
        <f>AT54-AT26</f>
        <v>0</v>
      </c>
      <c r="AU81">
        <f>AU54-AU26</f>
        <v>-2</v>
      </c>
      <c r="AV81">
        <f>AV54-AV26</f>
        <v>-1</v>
      </c>
      <c r="AW81">
        <f>AW54-AW26</f>
        <v>0</v>
      </c>
      <c r="AX81">
        <f>AX54-AX26</f>
        <v>0</v>
      </c>
      <c r="AY81">
        <f>AY54-AY26</f>
        <v>-12</v>
      </c>
      <c r="AZ81">
        <f>AZ54-AZ26</f>
        <v>0</v>
      </c>
      <c r="BA81">
        <f>BA54-BA26</f>
        <v>-3</v>
      </c>
      <c r="BB81">
        <f>BB54-BB26</f>
        <v>-1</v>
      </c>
      <c r="BC81">
        <f>BC54-BC26</f>
        <v>-4</v>
      </c>
      <c r="BD81">
        <f>BD54-BD26</f>
        <v>-3</v>
      </c>
      <c r="BE81">
        <f>BE54-BE26</f>
        <v>-6</v>
      </c>
      <c r="BF81">
        <f>BF54-BF26</f>
        <v>0</v>
      </c>
      <c r="BG81" s="13">
        <f t="shared" si="0"/>
        <v>-32</v>
      </c>
      <c r="BH81" t="s">
        <v>201</v>
      </c>
    </row>
    <row r="82" spans="1:60" x14ac:dyDescent="0.25">
      <c r="A82" s="2">
        <v>80</v>
      </c>
      <c r="B82" s="3" t="s">
        <v>81</v>
      </c>
      <c r="C82" s="3"/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60" x14ac:dyDescent="0.25">
      <c r="A83" s="2">
        <v>81</v>
      </c>
      <c r="B83" s="3" t="s">
        <v>81</v>
      </c>
      <c r="C83" s="3"/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60" x14ac:dyDescent="0.25">
      <c r="A84" s="2">
        <v>82</v>
      </c>
      <c r="B84" s="3" t="s">
        <v>81</v>
      </c>
      <c r="C84" s="3"/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60" x14ac:dyDescent="0.25">
      <c r="A85" s="2">
        <v>83</v>
      </c>
      <c r="B85" s="3" t="s">
        <v>81</v>
      </c>
      <c r="C85" s="3"/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60" x14ac:dyDescent="0.25">
      <c r="A86" s="2">
        <v>84</v>
      </c>
      <c r="B86" s="3" t="s">
        <v>81</v>
      </c>
      <c r="C86" s="3"/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60" x14ac:dyDescent="0.25">
      <c r="A87" s="2">
        <v>85</v>
      </c>
      <c r="B87" s="3" t="s">
        <v>81</v>
      </c>
      <c r="C87" s="3"/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99</v>
      </c>
      <c r="AK87">
        <v>2</v>
      </c>
      <c r="AL87" s="4" t="s">
        <v>220</v>
      </c>
    </row>
    <row r="88" spans="1:60" x14ac:dyDescent="0.25">
      <c r="A88" s="2">
        <v>86</v>
      </c>
      <c r="B88" s="3" t="s">
        <v>81</v>
      </c>
      <c r="C88" s="3"/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99</v>
      </c>
      <c r="AK88">
        <v>2</v>
      </c>
      <c r="AL88" s="4" t="s">
        <v>220</v>
      </c>
    </row>
    <row r="89" spans="1:60" x14ac:dyDescent="0.25">
      <c r="A89" s="2">
        <v>87</v>
      </c>
      <c r="B89" s="3" t="s">
        <v>81</v>
      </c>
      <c r="C89" s="3"/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60" x14ac:dyDescent="0.25">
      <c r="A90" s="2">
        <v>88</v>
      </c>
      <c r="B90" s="3" t="s">
        <v>81</v>
      </c>
      <c r="C90" s="3"/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60" x14ac:dyDescent="0.25">
      <c r="A91" s="2">
        <v>89</v>
      </c>
      <c r="B91" s="3" t="s">
        <v>81</v>
      </c>
      <c r="C91" s="3"/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60" x14ac:dyDescent="0.25">
      <c r="A92" s="2">
        <v>90</v>
      </c>
      <c r="B92" s="3" t="s">
        <v>81</v>
      </c>
      <c r="C92" s="3"/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60" x14ac:dyDescent="0.25">
      <c r="A93" s="2">
        <v>91</v>
      </c>
      <c r="B93" s="3" t="s">
        <v>81</v>
      </c>
      <c r="C93" s="3"/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60" x14ac:dyDescent="0.25">
      <c r="A94" s="2">
        <v>92</v>
      </c>
      <c r="B94" s="3" t="s">
        <v>81</v>
      </c>
      <c r="C94" s="3"/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99</v>
      </c>
      <c r="AK94">
        <v>2</v>
      </c>
      <c r="AL94" s="4" t="s">
        <v>220</v>
      </c>
    </row>
    <row r="95" spans="1:60" x14ac:dyDescent="0.25">
      <c r="A95" s="2">
        <v>93</v>
      </c>
      <c r="B95" s="3" t="s">
        <v>81</v>
      </c>
      <c r="C95" s="3"/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60" x14ac:dyDescent="0.25">
      <c r="A96" s="2">
        <v>94</v>
      </c>
      <c r="B96" s="3" t="s">
        <v>81</v>
      </c>
      <c r="C96" s="3"/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99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/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/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100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/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/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/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/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/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99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/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100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/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/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/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/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/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/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/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/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/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99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/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/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/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/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99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/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/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/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/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99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/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/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99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/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/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/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100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99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99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99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99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100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99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99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99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99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99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99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99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100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99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99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99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/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/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/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100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/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/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/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/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/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100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/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/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/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/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/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/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99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/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/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/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/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99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/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/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99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/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100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/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/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/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99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/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/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/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/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99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/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/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/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99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/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/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/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/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/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/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/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/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/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/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/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99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/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/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/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99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/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100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/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/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/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99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/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99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/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99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/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/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/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/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99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/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/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/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/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/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/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/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/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/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/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/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99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/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100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/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/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/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/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/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/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/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100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/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/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/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/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/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/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100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/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/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99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/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100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/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/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/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/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/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/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99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/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/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/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/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/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/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/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/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/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/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/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/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/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/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99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/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/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/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/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/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/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/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100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/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/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/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/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/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/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/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/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99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/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/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99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/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99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/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/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/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/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/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99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/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/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/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/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/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/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/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/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99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/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99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/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99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/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/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99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/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/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99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/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/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/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100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/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/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100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/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/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/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/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/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/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/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/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/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/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/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/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/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99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/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/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/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/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/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/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/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/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/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/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/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99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/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99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/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/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99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/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/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/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/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/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/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/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/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/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/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100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/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/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/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100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100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100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100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100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100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100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100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100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100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100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100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100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100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100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100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100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100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100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100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100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100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100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100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100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100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100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100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100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100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100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100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100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100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100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100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100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100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100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100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100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100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100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100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100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100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100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100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100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100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100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100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100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100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100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100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100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100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100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100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100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100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100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100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100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100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100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100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100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100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100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100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100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100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100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100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100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100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100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100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100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100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100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100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100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100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100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100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100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100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100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100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100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100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100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0</v>
      </c>
      <c r="AJ601" t="s">
        <v>101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100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100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100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100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100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100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100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100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100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100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100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100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100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100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100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0</v>
      </c>
      <c r="AJ628" t="s">
        <v>99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100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100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100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100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100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100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100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100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100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100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100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100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100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/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/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/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/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/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/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/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99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/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/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99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/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/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100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/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100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/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/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/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/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/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/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100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/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/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/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/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/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/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/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/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/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/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/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100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/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/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/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/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/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/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100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/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/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/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/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99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/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/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/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/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/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/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99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/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/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/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/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100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/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/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/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/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/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/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/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100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/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/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/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/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/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/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/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/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/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/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100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/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99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/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/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/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/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/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/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/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100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/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/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/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/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/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/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/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/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/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/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/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/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/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/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/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99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/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/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/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/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/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100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100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100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100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100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100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100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100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100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100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100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100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100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100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100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100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100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100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100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100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100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100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100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100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100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100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100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100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100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100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100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100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99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100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99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100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100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100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100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100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100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100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100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99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/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99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/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100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/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99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/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/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/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100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/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/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/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/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100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/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99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/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100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/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/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100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/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/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/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100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/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100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/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/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100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/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100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/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/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/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/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/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/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100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/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100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/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100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/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/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99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/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/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99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/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99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/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/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100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/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/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/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/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100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/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100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/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/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/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100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/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/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/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100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/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100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/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100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/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100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/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100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/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/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100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/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99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/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100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/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100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/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100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/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/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/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/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/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/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/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/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100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/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/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100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/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100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/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100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/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/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/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100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/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/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100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/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/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100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/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/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/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100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/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/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/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100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/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/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/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99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/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99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/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/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99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/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100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/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/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/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100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/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/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/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100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/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/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/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/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/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99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/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100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/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/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/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100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/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/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99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/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/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/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/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99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/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100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/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/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/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/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/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/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/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/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/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/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/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/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99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/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0</v>
      </c>
      <c r="AJ970" t="s">
        <v>101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/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/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/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/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/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100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/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/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100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/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/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/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100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/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/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/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/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/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/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100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/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/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/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100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/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100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/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100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/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/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/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100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/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/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/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/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/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99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/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/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/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/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/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/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/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99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/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100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/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/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100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/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100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/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/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/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/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/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/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/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100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/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/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/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100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/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/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/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/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100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100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100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100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100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100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100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99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100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100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99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100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100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100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100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100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100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100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100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99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100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100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100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100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99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100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100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100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99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100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100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100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100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100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99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100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100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100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100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100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100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100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100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99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100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100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100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100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99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100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100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100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99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100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99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100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100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100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100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100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100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99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100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100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100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99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100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100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100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100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100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99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100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100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100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100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100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100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100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100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100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99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100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100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100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99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99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100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100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100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100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99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99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100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100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100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100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100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100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100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100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100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100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100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100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100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100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99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99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99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100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99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100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100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100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100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99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100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99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99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100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99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100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100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100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99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99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100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100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100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100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100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100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100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99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99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100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99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100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99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100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100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100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100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100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99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100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100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100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100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100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100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100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100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100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99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99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100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100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100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100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100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100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100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100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100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100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100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99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100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/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99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/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99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/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/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/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99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/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/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/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99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/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/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/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/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99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/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100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/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/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/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/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/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/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/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/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/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/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99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/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/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/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/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99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/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/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/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99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/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99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/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/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99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/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/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/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/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100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/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99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/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/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/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99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/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/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/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/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/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/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100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/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/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/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100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/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99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/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/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/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/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/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/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/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99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/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/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/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99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/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99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/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99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/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99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/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/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100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/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99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/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/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/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/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/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/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/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99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/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/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/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/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99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/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/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/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/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100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/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/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/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99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/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100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100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100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100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100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100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100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100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100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100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100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100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100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100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100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100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100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100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100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100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100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100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100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100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100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100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100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100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100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100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100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100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100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100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100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100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100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100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100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100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100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100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100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100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100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100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100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100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100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100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100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100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100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100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100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100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100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100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100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100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100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100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100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100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100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100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100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100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100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100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100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100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100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100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100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100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100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100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100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100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100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100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100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100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100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100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100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100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100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100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100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100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100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100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100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100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100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100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100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100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100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100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100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100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100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100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100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100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100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100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100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100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100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100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100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100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100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100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100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100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100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100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100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100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100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100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100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100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100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100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100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100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100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100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99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100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100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100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100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100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100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100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100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100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100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100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100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100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100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100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100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100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100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100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100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100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100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100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100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100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100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100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99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100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100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100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100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100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100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100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100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100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100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100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100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100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100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100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100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100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100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100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100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100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100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100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100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100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100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100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100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100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100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100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100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100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100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100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100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100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100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100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100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100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100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100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100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100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100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100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100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100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100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100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100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100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100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100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100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100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100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100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100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100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100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100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100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100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100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100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100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100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100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100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100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100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100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100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100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100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100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100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100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100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100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100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100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100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100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100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100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100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100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100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100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100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100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100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100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100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100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100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100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100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100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100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100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100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100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100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100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100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99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100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100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100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100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100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100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100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100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99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100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99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99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99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99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99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99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99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99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99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99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99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99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99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99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99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99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99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99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99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99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100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99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100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99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100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100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100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conditionalFormatting sqref="AR58:BG81">
    <cfRule type="cellIs" dxfId="5" priority="1" operator="equal">
      <formula>0</formula>
    </cfRule>
    <cfRule type="cellIs" dxfId="4" priority="2" operator="between">
      <formula>-150</formula>
      <formula>0</formula>
    </cfRule>
    <cfRule type="cellIs" dxfId="3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opLeftCell="O1" zoomScale="70" zoomScaleNormal="70" workbookViewId="0">
      <selection activeCell="AE15" sqref="AE15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81</v>
      </c>
      <c r="C70" s="3"/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81</v>
      </c>
      <c r="C71" s="3"/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81</v>
      </c>
      <c r="C72" s="3"/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81</v>
      </c>
      <c r="C73" s="3"/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81</v>
      </c>
      <c r="C74" s="3"/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81</v>
      </c>
      <c r="C75" s="3"/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81</v>
      </c>
      <c r="C76" s="3"/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81</v>
      </c>
      <c r="C77" s="3"/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81</v>
      </c>
      <c r="C78" s="3"/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81</v>
      </c>
      <c r="C79" s="3"/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81</v>
      </c>
      <c r="C80" s="3"/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81</v>
      </c>
      <c r="C81" s="3"/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81</v>
      </c>
      <c r="C82" s="3"/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81</v>
      </c>
      <c r="C83" s="3"/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81</v>
      </c>
      <c r="C84" s="3"/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81</v>
      </c>
      <c r="C85" s="3"/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81</v>
      </c>
      <c r="C86" s="3"/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81</v>
      </c>
      <c r="C87" s="3"/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81</v>
      </c>
      <c r="C88" s="3"/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81</v>
      </c>
      <c r="C89" s="3"/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81</v>
      </c>
      <c r="C90" s="3"/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81</v>
      </c>
      <c r="C91" s="3"/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81</v>
      </c>
      <c r="C92" s="3"/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81</v>
      </c>
      <c r="C93" s="3"/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81</v>
      </c>
      <c r="C94" s="3"/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81</v>
      </c>
      <c r="C95" s="3"/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81</v>
      </c>
      <c r="C96" s="3"/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81</v>
      </c>
      <c r="C97" s="3"/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81</v>
      </c>
      <c r="C98" s="3"/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81</v>
      </c>
      <c r="C99" s="3"/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81</v>
      </c>
      <c r="C100" s="3"/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81</v>
      </c>
      <c r="C101" s="3"/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81</v>
      </c>
      <c r="C102" s="3"/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81</v>
      </c>
      <c r="C103" s="3"/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81</v>
      </c>
      <c r="C104" s="3"/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81</v>
      </c>
      <c r="C105" s="3"/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81</v>
      </c>
      <c r="C106" s="3"/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81</v>
      </c>
      <c r="C107" s="3"/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81</v>
      </c>
      <c r="C108" s="3"/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81</v>
      </c>
      <c r="C109" s="3"/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81</v>
      </c>
      <c r="C110" s="3"/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81</v>
      </c>
      <c r="C111" s="3"/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81</v>
      </c>
      <c r="C112" s="3"/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81</v>
      </c>
      <c r="C113" s="3"/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81</v>
      </c>
      <c r="C114" s="3"/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81</v>
      </c>
      <c r="C115" s="3"/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81</v>
      </c>
      <c r="C116" s="3"/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81</v>
      </c>
      <c r="C117" s="3"/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81</v>
      </c>
      <c r="C118" s="3"/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81</v>
      </c>
      <c r="C119" s="3"/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81</v>
      </c>
      <c r="C120" s="3"/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81</v>
      </c>
      <c r="C121" s="3"/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81</v>
      </c>
      <c r="C122" s="3"/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81</v>
      </c>
      <c r="C123" s="3"/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81</v>
      </c>
      <c r="C124" s="3"/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81</v>
      </c>
      <c r="C125" s="3"/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81</v>
      </c>
      <c r="C126" s="3"/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230</v>
      </c>
      <c r="C279" s="3"/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230</v>
      </c>
      <c r="C280" s="3"/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230</v>
      </c>
      <c r="C281" s="3"/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230</v>
      </c>
      <c r="C282" s="3"/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230</v>
      </c>
      <c r="C283" s="3"/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230</v>
      </c>
      <c r="C284" s="3"/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230</v>
      </c>
      <c r="C285" s="3"/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230</v>
      </c>
      <c r="C286" s="3"/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230</v>
      </c>
      <c r="C287" s="3"/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230</v>
      </c>
      <c r="C288" s="3"/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230</v>
      </c>
      <c r="C289" s="3"/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230</v>
      </c>
      <c r="C290" s="3"/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230</v>
      </c>
      <c r="C291" s="3"/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230</v>
      </c>
      <c r="C292" s="3"/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230</v>
      </c>
      <c r="C293" s="3"/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230</v>
      </c>
      <c r="C294" s="3"/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230</v>
      </c>
      <c r="C295" s="3"/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230</v>
      </c>
      <c r="C296" s="3"/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230</v>
      </c>
      <c r="C297" s="3"/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230</v>
      </c>
      <c r="C298" s="3"/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230</v>
      </c>
      <c r="C299" s="3"/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230</v>
      </c>
      <c r="C300" s="3"/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230</v>
      </c>
      <c r="C301" s="3"/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230</v>
      </c>
      <c r="C302" s="3"/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230</v>
      </c>
      <c r="C303" s="3"/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230</v>
      </c>
      <c r="C304" s="3"/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230</v>
      </c>
      <c r="C305" s="3"/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230</v>
      </c>
      <c r="C306" s="3"/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230</v>
      </c>
      <c r="C307" s="3"/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230</v>
      </c>
      <c r="C308" s="3"/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230</v>
      </c>
      <c r="C309" s="3"/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230</v>
      </c>
      <c r="C310" s="3"/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230</v>
      </c>
      <c r="C311" s="3"/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230</v>
      </c>
      <c r="C312" s="3"/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230</v>
      </c>
      <c r="C313" s="3"/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230</v>
      </c>
      <c r="C314" s="3"/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230</v>
      </c>
      <c r="C315" s="3"/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230</v>
      </c>
      <c r="C316" s="3"/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230</v>
      </c>
      <c r="C317" s="3"/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230</v>
      </c>
      <c r="C318" s="3"/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230</v>
      </c>
      <c r="C319" s="3"/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230</v>
      </c>
      <c r="C320" s="3"/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230</v>
      </c>
      <c r="C321" s="3"/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230</v>
      </c>
      <c r="C322" s="3"/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230</v>
      </c>
      <c r="C323" s="3"/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230</v>
      </c>
      <c r="C324" s="3"/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230</v>
      </c>
      <c r="C325" s="3"/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230</v>
      </c>
      <c r="C326" s="3"/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230</v>
      </c>
      <c r="C327" s="3"/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230</v>
      </c>
      <c r="C328" s="3"/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230</v>
      </c>
      <c r="C329" s="3"/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230</v>
      </c>
      <c r="C330" s="3"/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230</v>
      </c>
      <c r="C331" s="3"/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230</v>
      </c>
      <c r="C332" s="3"/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230</v>
      </c>
      <c r="C333" s="3"/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230</v>
      </c>
      <c r="C334" s="3"/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230</v>
      </c>
      <c r="C335" s="3"/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230</v>
      </c>
      <c r="C336" s="3"/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230</v>
      </c>
      <c r="C337" s="3"/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230</v>
      </c>
      <c r="C338" s="3"/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230</v>
      </c>
      <c r="C339" s="3"/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230</v>
      </c>
      <c r="C340" s="3"/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230</v>
      </c>
      <c r="C341" s="3"/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230</v>
      </c>
      <c r="C342" s="3"/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230</v>
      </c>
      <c r="C343" s="3"/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230</v>
      </c>
      <c r="C344" s="3"/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230</v>
      </c>
      <c r="C345" s="3"/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230</v>
      </c>
      <c r="C346" s="3"/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230</v>
      </c>
      <c r="C347" s="3"/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230</v>
      </c>
      <c r="C348" s="3"/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230</v>
      </c>
      <c r="C349" s="3"/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230</v>
      </c>
      <c r="C350" s="3"/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230</v>
      </c>
      <c r="C351" s="3"/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230</v>
      </c>
      <c r="C352" s="3"/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230</v>
      </c>
      <c r="C353" s="3"/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230</v>
      </c>
      <c r="C354" s="3"/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230</v>
      </c>
      <c r="C355" s="3"/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230</v>
      </c>
      <c r="C356" s="3"/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230</v>
      </c>
      <c r="C357" s="3"/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230</v>
      </c>
      <c r="C358" s="3"/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230</v>
      </c>
      <c r="C359" s="3"/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230</v>
      </c>
      <c r="C360" s="3"/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230</v>
      </c>
      <c r="C361" s="3"/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230</v>
      </c>
      <c r="C362" s="3"/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230</v>
      </c>
      <c r="C363" s="3"/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230</v>
      </c>
      <c r="C364" s="3"/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230</v>
      </c>
      <c r="C365" s="3"/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230</v>
      </c>
      <c r="C366" s="3"/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230</v>
      </c>
      <c r="C367" s="3"/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230</v>
      </c>
      <c r="C368" s="3"/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230</v>
      </c>
      <c r="C369" s="3"/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230</v>
      </c>
      <c r="C370" s="3"/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230</v>
      </c>
      <c r="C371" s="3"/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230</v>
      </c>
      <c r="C372" s="3"/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230</v>
      </c>
      <c r="C373" s="3"/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230</v>
      </c>
      <c r="C374" s="3"/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230</v>
      </c>
      <c r="C375" s="3"/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230</v>
      </c>
      <c r="C376" s="3"/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230</v>
      </c>
      <c r="C377" s="3"/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230</v>
      </c>
      <c r="C378" s="3"/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230</v>
      </c>
      <c r="C379" s="3"/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230</v>
      </c>
      <c r="C380" s="3"/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230</v>
      </c>
      <c r="C381" s="3"/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230</v>
      </c>
      <c r="C382" s="3"/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230</v>
      </c>
      <c r="C383" s="3"/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230</v>
      </c>
      <c r="C384" s="3"/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230</v>
      </c>
      <c r="C385" s="3"/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230</v>
      </c>
      <c r="C386" s="3"/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230</v>
      </c>
      <c r="C387" s="3"/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230</v>
      </c>
      <c r="C388" s="3"/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230</v>
      </c>
      <c r="C389" s="3"/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230</v>
      </c>
      <c r="C390" s="3"/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230</v>
      </c>
      <c r="C391" s="3"/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230</v>
      </c>
      <c r="C392" s="3"/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230</v>
      </c>
      <c r="C393" s="3"/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230</v>
      </c>
      <c r="C394" s="3"/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230</v>
      </c>
      <c r="C395" s="3"/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230</v>
      </c>
      <c r="C396" s="3"/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230</v>
      </c>
      <c r="C397" s="3"/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230</v>
      </c>
      <c r="C398" s="3"/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230</v>
      </c>
      <c r="C399" s="3"/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230</v>
      </c>
      <c r="C400" s="3"/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230</v>
      </c>
      <c r="C401" s="3"/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230</v>
      </c>
      <c r="C402" s="3"/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230</v>
      </c>
      <c r="C403" s="3"/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230</v>
      </c>
      <c r="C404" s="3"/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230</v>
      </c>
      <c r="C405" s="3"/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230</v>
      </c>
      <c r="C406" s="3"/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230</v>
      </c>
      <c r="C407" s="3"/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230</v>
      </c>
      <c r="C408" s="3"/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230</v>
      </c>
      <c r="C409" s="3"/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230</v>
      </c>
      <c r="C410" s="3"/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230</v>
      </c>
      <c r="C411" s="3"/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230</v>
      </c>
      <c r="C412" s="3"/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230</v>
      </c>
      <c r="C413" s="3"/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230</v>
      </c>
      <c r="C414" s="3"/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230</v>
      </c>
      <c r="C415" s="3"/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230</v>
      </c>
      <c r="C416" s="3"/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230</v>
      </c>
      <c r="C417" s="3"/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230</v>
      </c>
      <c r="C418" s="3"/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230</v>
      </c>
      <c r="C419" s="3"/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230</v>
      </c>
      <c r="C420" s="3"/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230</v>
      </c>
      <c r="C421" s="3"/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230</v>
      </c>
      <c r="C422" s="3"/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230</v>
      </c>
      <c r="C423" s="3"/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230</v>
      </c>
      <c r="C424" s="3"/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230</v>
      </c>
      <c r="C425" s="3"/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230</v>
      </c>
      <c r="C426" s="3"/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230</v>
      </c>
      <c r="C427" s="3"/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230</v>
      </c>
      <c r="C428" s="3"/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230</v>
      </c>
      <c r="C429" s="3"/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230</v>
      </c>
      <c r="C430" s="3"/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230</v>
      </c>
      <c r="C431" s="3"/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230</v>
      </c>
      <c r="C432" s="3"/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230</v>
      </c>
      <c r="C433" s="3"/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230</v>
      </c>
      <c r="C434" s="3"/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230</v>
      </c>
      <c r="C435" s="3"/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230</v>
      </c>
      <c r="C436" s="3"/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230</v>
      </c>
      <c r="C437" s="3"/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230</v>
      </c>
      <c r="C438" s="3"/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230</v>
      </c>
      <c r="C439" s="3"/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230</v>
      </c>
      <c r="C440" s="3"/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230</v>
      </c>
      <c r="C441" s="3"/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230</v>
      </c>
      <c r="C442" s="3"/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230</v>
      </c>
      <c r="C443" s="3"/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230</v>
      </c>
      <c r="C444" s="3"/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230</v>
      </c>
      <c r="C445" s="3"/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230</v>
      </c>
      <c r="C446" s="3"/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230</v>
      </c>
      <c r="C447" s="3"/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230</v>
      </c>
      <c r="C448" s="3"/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230</v>
      </c>
      <c r="C449" s="3"/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230</v>
      </c>
      <c r="C450" s="3"/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230</v>
      </c>
      <c r="C451" s="3"/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230</v>
      </c>
      <c r="C452" s="3"/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230</v>
      </c>
      <c r="C453" s="3"/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230</v>
      </c>
      <c r="C454" s="3"/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230</v>
      </c>
      <c r="C455" s="3"/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230</v>
      </c>
      <c r="C456" s="3"/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230</v>
      </c>
      <c r="C457" s="3"/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230</v>
      </c>
      <c r="C458" s="3"/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230</v>
      </c>
      <c r="C459" s="3"/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230</v>
      </c>
      <c r="C460" s="3"/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230</v>
      </c>
      <c r="C461" s="3"/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230</v>
      </c>
      <c r="C462" s="3"/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230</v>
      </c>
      <c r="C463" s="3"/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84</v>
      </c>
      <c r="C649" s="3"/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84</v>
      </c>
      <c r="C650" s="3"/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84</v>
      </c>
      <c r="C651" s="3"/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84</v>
      </c>
      <c r="C652" s="3"/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84</v>
      </c>
      <c r="C653" s="3"/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84</v>
      </c>
      <c r="C654" s="3"/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84</v>
      </c>
      <c r="C655" s="3"/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84</v>
      </c>
      <c r="C656" s="3"/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84</v>
      </c>
      <c r="C657" s="3"/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84</v>
      </c>
      <c r="C658" s="3"/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84</v>
      </c>
      <c r="C659" s="3"/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84</v>
      </c>
      <c r="C660" s="3"/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84</v>
      </c>
      <c r="C661" s="3"/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84</v>
      </c>
      <c r="C662" s="3"/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84</v>
      </c>
      <c r="C663" s="3"/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84</v>
      </c>
      <c r="C664" s="3"/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84</v>
      </c>
      <c r="C665" s="3"/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84</v>
      </c>
      <c r="C666" s="3"/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84</v>
      </c>
      <c r="C667" s="3"/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84</v>
      </c>
      <c r="C668" s="3"/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84</v>
      </c>
      <c r="C669" s="3"/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84</v>
      </c>
      <c r="C670" s="3"/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84</v>
      </c>
      <c r="C671" s="3"/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84</v>
      </c>
      <c r="C672" s="3"/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84</v>
      </c>
      <c r="C673" s="3"/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84</v>
      </c>
      <c r="C674" s="3"/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84</v>
      </c>
      <c r="C675" s="3"/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84</v>
      </c>
      <c r="C676" s="3"/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84</v>
      </c>
      <c r="C677" s="3"/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84</v>
      </c>
      <c r="C678" s="3"/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84</v>
      </c>
      <c r="C679" s="3"/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84</v>
      </c>
      <c r="C680" s="3"/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84</v>
      </c>
      <c r="C681" s="3"/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84</v>
      </c>
      <c r="C682" s="3"/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84</v>
      </c>
      <c r="C683" s="3"/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84</v>
      </c>
      <c r="C684" s="3"/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84</v>
      </c>
      <c r="C685" s="3"/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84</v>
      </c>
      <c r="C686" s="3"/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84</v>
      </c>
      <c r="C687" s="3"/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84</v>
      </c>
      <c r="C688" s="3"/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84</v>
      </c>
      <c r="C689" s="3"/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84</v>
      </c>
      <c r="C690" s="3"/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84</v>
      </c>
      <c r="C691" s="3"/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84</v>
      </c>
      <c r="C692" s="3"/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84</v>
      </c>
      <c r="C693" s="3"/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84</v>
      </c>
      <c r="C694" s="3"/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84</v>
      </c>
      <c r="C695" s="3"/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84</v>
      </c>
      <c r="C696" s="3"/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84</v>
      </c>
      <c r="C697" s="3"/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84</v>
      </c>
      <c r="C698" s="3"/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84</v>
      </c>
      <c r="C699" s="3"/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84</v>
      </c>
      <c r="C700" s="3"/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84</v>
      </c>
      <c r="C701" s="3"/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84</v>
      </c>
      <c r="C702" s="3"/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84</v>
      </c>
      <c r="C703" s="3"/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84</v>
      </c>
      <c r="C704" s="3"/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84</v>
      </c>
      <c r="C705" s="3"/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84</v>
      </c>
      <c r="C706" s="3"/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84</v>
      </c>
      <c r="C707" s="3"/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84</v>
      </c>
      <c r="C708" s="3"/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84</v>
      </c>
      <c r="C709" s="3"/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84</v>
      </c>
      <c r="C710" s="3"/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84</v>
      </c>
      <c r="C711" s="3"/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84</v>
      </c>
      <c r="C712" s="3"/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84</v>
      </c>
      <c r="C713" s="3"/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84</v>
      </c>
      <c r="C714" s="3"/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84</v>
      </c>
      <c r="C715" s="3"/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84</v>
      </c>
      <c r="C716" s="3"/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84</v>
      </c>
      <c r="C717" s="3"/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84</v>
      </c>
      <c r="C718" s="3"/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84</v>
      </c>
      <c r="C719" s="3"/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84</v>
      </c>
      <c r="C720" s="3"/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84</v>
      </c>
      <c r="C721" s="3"/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84</v>
      </c>
      <c r="C722" s="3"/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84</v>
      </c>
      <c r="C723" s="3"/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84</v>
      </c>
      <c r="C724" s="3"/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84</v>
      </c>
      <c r="C725" s="3"/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84</v>
      </c>
      <c r="C726" s="3"/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84</v>
      </c>
      <c r="C727" s="3"/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84</v>
      </c>
      <c r="C728" s="3"/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84</v>
      </c>
      <c r="C729" s="3"/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84</v>
      </c>
      <c r="C730" s="3"/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84</v>
      </c>
      <c r="C731" s="3"/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84</v>
      </c>
      <c r="C732" s="3"/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84</v>
      </c>
      <c r="C733" s="3"/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84</v>
      </c>
      <c r="C734" s="3"/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84</v>
      </c>
      <c r="C735" s="3"/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84</v>
      </c>
      <c r="C736" s="3"/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84</v>
      </c>
      <c r="C737" s="3"/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84</v>
      </c>
      <c r="C738" s="3"/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84</v>
      </c>
      <c r="C739" s="3"/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84</v>
      </c>
      <c r="C740" s="3"/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84</v>
      </c>
      <c r="C741" s="3"/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84</v>
      </c>
      <c r="C742" s="3"/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79</v>
      </c>
      <c r="C847" s="3"/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79</v>
      </c>
      <c r="C848" s="3"/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79</v>
      </c>
      <c r="C849" s="3"/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79</v>
      </c>
      <c r="C850" s="3"/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79</v>
      </c>
      <c r="C851" s="3"/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79</v>
      </c>
      <c r="C852" s="3"/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79</v>
      </c>
      <c r="C853" s="3"/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79</v>
      </c>
      <c r="C854" s="3"/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79</v>
      </c>
      <c r="C855" s="3"/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79</v>
      </c>
      <c r="C856" s="3"/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79</v>
      </c>
      <c r="C857" s="3"/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79</v>
      </c>
      <c r="C858" s="3"/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79</v>
      </c>
      <c r="C859" s="3"/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79</v>
      </c>
      <c r="C860" s="3"/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79</v>
      </c>
      <c r="C861" s="3"/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79</v>
      </c>
      <c r="C862" s="3"/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79</v>
      </c>
      <c r="C863" s="3"/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79</v>
      </c>
      <c r="C864" s="3"/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79</v>
      </c>
      <c r="C865" s="3"/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79</v>
      </c>
      <c r="C866" s="3"/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79</v>
      </c>
      <c r="C867" s="3"/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79</v>
      </c>
      <c r="C868" s="3"/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79</v>
      </c>
      <c r="C869" s="3"/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79</v>
      </c>
      <c r="C870" s="3"/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79</v>
      </c>
      <c r="C871" s="3"/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79</v>
      </c>
      <c r="C872" s="3"/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79</v>
      </c>
      <c r="C873" s="3"/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79</v>
      </c>
      <c r="C874" s="3"/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79</v>
      </c>
      <c r="C875" s="3"/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79</v>
      </c>
      <c r="C876" s="3"/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79</v>
      </c>
      <c r="C877" s="3"/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79</v>
      </c>
      <c r="C878" s="3"/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79</v>
      </c>
      <c r="C879" s="3"/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79</v>
      </c>
      <c r="C880" s="3"/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79</v>
      </c>
      <c r="C881" s="3"/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79</v>
      </c>
      <c r="C882" s="3"/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79</v>
      </c>
      <c r="C883" s="3"/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79</v>
      </c>
      <c r="C884" s="3"/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79</v>
      </c>
      <c r="C885" s="3"/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79</v>
      </c>
      <c r="C886" s="3"/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79</v>
      </c>
      <c r="C887" s="3"/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79</v>
      </c>
      <c r="C888" s="3"/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79</v>
      </c>
      <c r="C889" s="3"/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79</v>
      </c>
      <c r="C890" s="3"/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79</v>
      </c>
      <c r="C891" s="3"/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79</v>
      </c>
      <c r="C892" s="3"/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79</v>
      </c>
      <c r="C893" s="3"/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79</v>
      </c>
      <c r="C894" s="3"/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79</v>
      </c>
      <c r="C895" s="3"/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79</v>
      </c>
      <c r="C896" s="3"/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79</v>
      </c>
      <c r="C897" s="3"/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79</v>
      </c>
      <c r="C898" s="3"/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79</v>
      </c>
      <c r="C899" s="3"/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79</v>
      </c>
      <c r="C900" s="3"/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79</v>
      </c>
      <c r="C901" s="3"/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79</v>
      </c>
      <c r="C902" s="3"/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79</v>
      </c>
      <c r="C903" s="3"/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79</v>
      </c>
      <c r="C904" s="3"/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79</v>
      </c>
      <c r="C905" s="3"/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79</v>
      </c>
      <c r="C906" s="3"/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79</v>
      </c>
      <c r="C907" s="3"/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79</v>
      </c>
      <c r="C908" s="3"/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79</v>
      </c>
      <c r="C909" s="3"/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79</v>
      </c>
      <c r="C910" s="3"/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79</v>
      </c>
      <c r="C911" s="3"/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79</v>
      </c>
      <c r="C912" s="3"/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79</v>
      </c>
      <c r="C913" s="3"/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79</v>
      </c>
      <c r="C914" s="3"/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79</v>
      </c>
      <c r="C915" s="3"/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79</v>
      </c>
      <c r="C916" s="3"/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79</v>
      </c>
      <c r="C917" s="3"/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79</v>
      </c>
      <c r="C918" s="3"/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79</v>
      </c>
      <c r="C919" s="3"/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79</v>
      </c>
      <c r="C920" s="3"/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79</v>
      </c>
      <c r="C921" s="3"/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79</v>
      </c>
      <c r="C922" s="3"/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79</v>
      </c>
      <c r="C923" s="3"/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79</v>
      </c>
      <c r="C924" s="3"/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79</v>
      </c>
      <c r="C925" s="3"/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79</v>
      </c>
      <c r="C926" s="3"/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79</v>
      </c>
      <c r="C927" s="3"/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79</v>
      </c>
      <c r="C928" s="3"/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79</v>
      </c>
      <c r="C929" s="3"/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79</v>
      </c>
      <c r="C930" s="3"/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79</v>
      </c>
      <c r="C931" s="3"/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79</v>
      </c>
      <c r="C932" s="3"/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79</v>
      </c>
      <c r="C933" s="3"/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79</v>
      </c>
      <c r="C934" s="3"/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79</v>
      </c>
      <c r="C935" s="3"/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79</v>
      </c>
      <c r="C936" s="3"/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79</v>
      </c>
      <c r="C937" s="3"/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79</v>
      </c>
      <c r="C938" s="3"/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79</v>
      </c>
      <c r="C939" s="3"/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79</v>
      </c>
      <c r="C940" s="3"/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79</v>
      </c>
      <c r="C941" s="3"/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79</v>
      </c>
      <c r="C942" s="3"/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79</v>
      </c>
      <c r="C943" s="3"/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229</v>
      </c>
      <c r="C944" s="3"/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229</v>
      </c>
      <c r="C945" s="3"/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229</v>
      </c>
      <c r="C946" s="3"/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229</v>
      </c>
      <c r="C947" s="3"/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229</v>
      </c>
      <c r="C948" s="3"/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229</v>
      </c>
      <c r="C949" s="3"/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229</v>
      </c>
      <c r="C950" s="3"/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229</v>
      </c>
      <c r="C951" s="3"/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229</v>
      </c>
      <c r="C952" s="3"/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229</v>
      </c>
      <c r="C953" s="3"/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229</v>
      </c>
      <c r="C954" s="3"/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229</v>
      </c>
      <c r="C955" s="3"/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229</v>
      </c>
      <c r="C956" s="3"/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229</v>
      </c>
      <c r="C957" s="3"/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229</v>
      </c>
      <c r="C958" s="3"/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229</v>
      </c>
      <c r="C959" s="3"/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229</v>
      </c>
      <c r="C960" s="3"/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229</v>
      </c>
      <c r="C961" s="3"/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229</v>
      </c>
      <c r="C962" s="3"/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229</v>
      </c>
      <c r="C963" s="3"/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229</v>
      </c>
      <c r="C964" s="3"/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229</v>
      </c>
      <c r="C965" s="3"/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229</v>
      </c>
      <c r="C966" s="3"/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229</v>
      </c>
      <c r="C967" s="3"/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229</v>
      </c>
      <c r="C968" s="3"/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229</v>
      </c>
      <c r="C969" s="3"/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229</v>
      </c>
      <c r="C970" s="3"/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229</v>
      </c>
      <c r="C971" s="3"/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229</v>
      </c>
      <c r="C972" s="3"/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229</v>
      </c>
      <c r="C973" s="3"/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229</v>
      </c>
      <c r="C974" s="3"/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229</v>
      </c>
      <c r="C975" s="3"/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229</v>
      </c>
      <c r="C976" s="3"/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229</v>
      </c>
      <c r="C977" s="3"/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229</v>
      </c>
      <c r="C978" s="3"/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229</v>
      </c>
      <c r="C979" s="3"/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229</v>
      </c>
      <c r="C980" s="3"/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229</v>
      </c>
      <c r="C981" s="3"/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229</v>
      </c>
      <c r="C982" s="3"/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229</v>
      </c>
      <c r="C983" s="3"/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229</v>
      </c>
      <c r="C984" s="3"/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229</v>
      </c>
      <c r="C985" s="3"/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229</v>
      </c>
      <c r="C986" s="3"/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229</v>
      </c>
      <c r="C987" s="3"/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229</v>
      </c>
      <c r="C988" s="3"/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229</v>
      </c>
      <c r="C989" s="3"/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229</v>
      </c>
      <c r="C990" s="3"/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229</v>
      </c>
      <c r="C991" s="3"/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229</v>
      </c>
      <c r="C992" s="3"/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229</v>
      </c>
      <c r="C993" s="3"/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229</v>
      </c>
      <c r="C994" s="3"/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229</v>
      </c>
      <c r="C995" s="3"/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229</v>
      </c>
      <c r="C996" s="3"/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229</v>
      </c>
      <c r="C997" s="3"/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229</v>
      </c>
      <c r="C998" s="3"/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229</v>
      </c>
      <c r="C999" s="3"/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229</v>
      </c>
      <c r="C1000" s="3"/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229</v>
      </c>
      <c r="C1001" s="3"/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229</v>
      </c>
      <c r="C1002" s="3"/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229</v>
      </c>
      <c r="C1003" s="3"/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229</v>
      </c>
      <c r="C1004" s="3"/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229</v>
      </c>
      <c r="C1005" s="3"/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229</v>
      </c>
      <c r="C1006" s="3"/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229</v>
      </c>
      <c r="C1007" s="3"/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229</v>
      </c>
      <c r="C1008" s="3"/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229</v>
      </c>
      <c r="C1009" s="3"/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229</v>
      </c>
      <c r="C1010" s="3"/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229</v>
      </c>
      <c r="C1011" s="3"/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229</v>
      </c>
      <c r="C1012" s="3"/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229</v>
      </c>
      <c r="C1013" s="3"/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229</v>
      </c>
      <c r="C1014" s="3"/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229</v>
      </c>
      <c r="C1015" s="3"/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229</v>
      </c>
      <c r="C1016" s="3"/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229</v>
      </c>
      <c r="C1017" s="3"/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229</v>
      </c>
      <c r="C1018" s="3"/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229</v>
      </c>
      <c r="C1019" s="3"/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229</v>
      </c>
      <c r="C1020" s="3"/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229</v>
      </c>
      <c r="C1021" s="3"/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229</v>
      </c>
      <c r="C1022" s="3"/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229</v>
      </c>
      <c r="C1023" s="3"/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229</v>
      </c>
      <c r="C1024" s="3"/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87</v>
      </c>
      <c r="C1344" s="3"/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87</v>
      </c>
      <c r="C1345" s="3"/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87</v>
      </c>
      <c r="C1346" s="3"/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87</v>
      </c>
      <c r="C1347" s="3"/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87</v>
      </c>
      <c r="C1348" s="3"/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87</v>
      </c>
      <c r="C1349" s="3"/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87</v>
      </c>
      <c r="C1350" s="3"/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87</v>
      </c>
      <c r="C1351" s="3"/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87</v>
      </c>
      <c r="C1352" s="3"/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87</v>
      </c>
      <c r="C1353" s="3"/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87</v>
      </c>
      <c r="C1354" s="3"/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87</v>
      </c>
      <c r="C1355" s="3"/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87</v>
      </c>
      <c r="C1356" s="3"/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87</v>
      </c>
      <c r="C1357" s="3"/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87</v>
      </c>
      <c r="C1358" s="3"/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87</v>
      </c>
      <c r="C1359" s="3"/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87</v>
      </c>
      <c r="C1360" s="3"/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87</v>
      </c>
      <c r="C1361" s="3"/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87</v>
      </c>
      <c r="C1362" s="3"/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87</v>
      </c>
      <c r="C1363" s="3"/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87</v>
      </c>
      <c r="C1364" s="3"/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87</v>
      </c>
      <c r="C1365" s="3"/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87</v>
      </c>
      <c r="C1366" s="3"/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87</v>
      </c>
      <c r="C1367" s="3"/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87</v>
      </c>
      <c r="C1368" s="3"/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87</v>
      </c>
      <c r="C1369" s="3"/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87</v>
      </c>
      <c r="C1370" s="3"/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87</v>
      </c>
      <c r="C1371" s="3"/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87</v>
      </c>
      <c r="C1372" s="3"/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87</v>
      </c>
      <c r="C1373" s="3"/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87</v>
      </c>
      <c r="C1374" s="3"/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87</v>
      </c>
      <c r="C1375" s="3"/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87</v>
      </c>
      <c r="C1376" s="3"/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87</v>
      </c>
      <c r="C1377" s="3"/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87</v>
      </c>
      <c r="C1378" s="3"/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87</v>
      </c>
      <c r="C1379" s="3"/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87</v>
      </c>
      <c r="C1380" s="3"/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87</v>
      </c>
      <c r="C1381" s="3"/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87</v>
      </c>
      <c r="C1382" s="3"/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87</v>
      </c>
      <c r="C1383" s="3"/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87</v>
      </c>
      <c r="C1384" s="3"/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87</v>
      </c>
      <c r="C1385" s="3"/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87</v>
      </c>
      <c r="C1386" s="3"/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87</v>
      </c>
      <c r="C1387" s="3"/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87</v>
      </c>
      <c r="C1388" s="3"/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87</v>
      </c>
      <c r="C1389" s="3"/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87</v>
      </c>
      <c r="C1390" s="3"/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87</v>
      </c>
      <c r="C1391" s="3"/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87</v>
      </c>
      <c r="C1392" s="3"/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87</v>
      </c>
      <c r="C1393" s="3"/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87</v>
      </c>
      <c r="C1394" s="3"/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87</v>
      </c>
      <c r="C1395" s="3"/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87</v>
      </c>
      <c r="C1396" s="3"/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87</v>
      </c>
      <c r="C1397" s="3"/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87</v>
      </c>
      <c r="C1398" s="3"/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87</v>
      </c>
      <c r="C1399" s="3"/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87</v>
      </c>
      <c r="C1400" s="3"/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87</v>
      </c>
      <c r="C1401" s="3"/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87</v>
      </c>
      <c r="C1402" s="3"/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87</v>
      </c>
      <c r="C1403" s="3"/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87</v>
      </c>
      <c r="C1404" s="3"/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87</v>
      </c>
      <c r="C1405" s="3"/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87</v>
      </c>
      <c r="C1406" s="3"/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87</v>
      </c>
      <c r="C1407" s="3"/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87</v>
      </c>
      <c r="C1408" s="3"/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87</v>
      </c>
      <c r="C1409" s="3"/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87</v>
      </c>
      <c r="C1410" s="3"/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87</v>
      </c>
      <c r="C1411" s="3"/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87</v>
      </c>
      <c r="C1412" s="3"/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87</v>
      </c>
      <c r="C1413" s="3"/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87</v>
      </c>
      <c r="C1414" s="3"/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87</v>
      </c>
      <c r="C1415" s="3"/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87</v>
      </c>
      <c r="C1416" s="3"/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87</v>
      </c>
      <c r="C1417" s="3"/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87</v>
      </c>
      <c r="C1418" s="3"/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87</v>
      </c>
      <c r="C1419" s="3"/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87</v>
      </c>
      <c r="C1420" s="3"/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87</v>
      </c>
      <c r="C1421" s="3"/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87</v>
      </c>
      <c r="C1422" s="3"/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87</v>
      </c>
      <c r="C1423" s="3"/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87</v>
      </c>
      <c r="C1424" s="3"/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87</v>
      </c>
      <c r="C1425" s="3"/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87</v>
      </c>
      <c r="C1426" s="3"/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87</v>
      </c>
      <c r="C1427" s="3"/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87</v>
      </c>
      <c r="C1428" s="3"/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87</v>
      </c>
      <c r="C1429" s="3"/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topLeftCell="I88" workbookViewId="0">
      <selection activeCell="Q99" sqref="A19:Q99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520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172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520</v>
      </c>
      <c r="J11">
        <f>B11</f>
        <v>172</v>
      </c>
    </row>
    <row r="12" spans="1:10" x14ac:dyDescent="0.25">
      <c r="A12" s="2" t="s">
        <v>104</v>
      </c>
      <c r="B12" s="28">
        <f>COUNTIF(puntos_hic_zonas_naturales!$AJ$2:$AJ$2081,C12)</f>
        <v>742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105</v>
      </c>
      <c r="B13" s="29">
        <f>COUNTIF(puntos_hic_zonas_naturales!$AJ$2:$AJ$2081,C13)</f>
        <v>646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109</v>
      </c>
      <c r="I16" s="44">
        <f>I12/$B$14</f>
        <v>0.35673076923076924</v>
      </c>
      <c r="J16" s="44">
        <f>J12/$B$14</f>
        <v>0.31057692307692308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S20" sqref="S2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99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99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/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/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99</v>
      </c>
      <c r="AK19">
        <v>2</v>
      </c>
    </row>
    <row r="20" spans="1:37" x14ac:dyDescent="0.25">
      <c r="A20" s="2">
        <v>70</v>
      </c>
      <c r="B20" s="3" t="s">
        <v>81</v>
      </c>
      <c r="C20" s="3"/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/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/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/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99</v>
      </c>
      <c r="AK23">
        <v>1</v>
      </c>
    </row>
    <row r="24" spans="1:37" x14ac:dyDescent="0.25">
      <c r="A24" s="2">
        <v>74</v>
      </c>
      <c r="B24" s="3" t="s">
        <v>81</v>
      </c>
      <c r="C24" s="3"/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/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99</v>
      </c>
      <c r="AK25">
        <v>2</v>
      </c>
    </row>
    <row r="26" spans="1:37" x14ac:dyDescent="0.25">
      <c r="A26" s="2">
        <v>76</v>
      </c>
      <c r="B26" s="3" t="s">
        <v>81</v>
      </c>
      <c r="C26" s="3"/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/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/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99</v>
      </c>
      <c r="AK28">
        <v>2</v>
      </c>
    </row>
    <row r="29" spans="1:37" x14ac:dyDescent="0.25">
      <c r="A29" s="2">
        <v>79</v>
      </c>
      <c r="B29" s="3" t="s">
        <v>81</v>
      </c>
      <c r="C29" s="3"/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/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/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/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/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/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99</v>
      </c>
      <c r="AK34">
        <v>2</v>
      </c>
    </row>
    <row r="35" spans="1:37" x14ac:dyDescent="0.25">
      <c r="A35" s="2">
        <v>86</v>
      </c>
      <c r="B35" s="3" t="s">
        <v>81</v>
      </c>
      <c r="C35" s="3"/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99</v>
      </c>
      <c r="AK35">
        <v>2</v>
      </c>
    </row>
    <row r="36" spans="1:37" x14ac:dyDescent="0.25">
      <c r="A36" s="2">
        <v>87</v>
      </c>
      <c r="B36" s="3" t="s">
        <v>81</v>
      </c>
      <c r="C36" s="3"/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/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/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/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/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/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99</v>
      </c>
      <c r="AK41">
        <v>2</v>
      </c>
    </row>
    <row r="42" spans="1:37" x14ac:dyDescent="0.25">
      <c r="A42" s="2">
        <v>93</v>
      </c>
      <c r="B42" s="3" t="s">
        <v>81</v>
      </c>
      <c r="C42" s="3"/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/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99</v>
      </c>
      <c r="AK43">
        <v>1</v>
      </c>
    </row>
    <row r="44" spans="1:37" x14ac:dyDescent="0.25">
      <c r="A44" s="2">
        <v>95</v>
      </c>
      <c r="B44" s="3" t="s">
        <v>81</v>
      </c>
      <c r="C44" s="3"/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/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/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/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/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/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99</v>
      </c>
      <c r="AK49">
        <v>2</v>
      </c>
    </row>
    <row r="50" spans="1:37" x14ac:dyDescent="0.25">
      <c r="A50" s="2">
        <v>104</v>
      </c>
      <c r="B50" s="3" t="s">
        <v>81</v>
      </c>
      <c r="C50" s="3"/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/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/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/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/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/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/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99</v>
      </c>
      <c r="AK56">
        <v>2</v>
      </c>
    </row>
    <row r="57" spans="1:37" x14ac:dyDescent="0.25">
      <c r="A57" s="2">
        <v>111</v>
      </c>
      <c r="B57" s="3" t="s">
        <v>81</v>
      </c>
      <c r="C57" s="3"/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99</v>
      </c>
      <c r="AK57">
        <v>1</v>
      </c>
    </row>
    <row r="58" spans="1:37" x14ac:dyDescent="0.25">
      <c r="A58" s="2">
        <v>112</v>
      </c>
      <c r="B58" s="3" t="s">
        <v>81</v>
      </c>
      <c r="C58" s="3"/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/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/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99</v>
      </c>
      <c r="AK60">
        <v>2</v>
      </c>
    </row>
    <row r="61" spans="1:37" x14ac:dyDescent="0.25">
      <c r="A61" s="2">
        <v>117</v>
      </c>
      <c r="B61" s="3" t="s">
        <v>81</v>
      </c>
      <c r="C61" s="3"/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/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/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99</v>
      </c>
      <c r="AK63">
        <v>2</v>
      </c>
    </row>
    <row r="64" spans="1:37" x14ac:dyDescent="0.25">
      <c r="A64" s="2">
        <v>120</v>
      </c>
      <c r="B64" s="3" t="s">
        <v>81</v>
      </c>
      <c r="C64" s="3"/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/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99</v>
      </c>
      <c r="AK65">
        <v>2</v>
      </c>
    </row>
    <row r="66" spans="1:37" x14ac:dyDescent="0.25">
      <c r="A66" s="2">
        <v>122</v>
      </c>
      <c r="B66" s="3" t="s">
        <v>81</v>
      </c>
      <c r="C66" s="3"/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/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99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99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99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99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99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99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99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99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99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99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99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99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99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99</v>
      </c>
      <c r="AK83">
        <v>1</v>
      </c>
    </row>
    <row r="84" spans="1:37" x14ac:dyDescent="0.25">
      <c r="A84" s="2">
        <v>265</v>
      </c>
      <c r="B84" s="3" t="s">
        <v>230</v>
      </c>
      <c r="C84" s="3"/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99</v>
      </c>
      <c r="AK84">
        <v>1</v>
      </c>
    </row>
    <row r="85" spans="1:37" x14ac:dyDescent="0.25">
      <c r="A85" s="2">
        <v>266</v>
      </c>
      <c r="B85" s="3" t="s">
        <v>230</v>
      </c>
      <c r="C85" s="3"/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/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/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99</v>
      </c>
      <c r="AK87">
        <v>1</v>
      </c>
    </row>
    <row r="88" spans="1:37" x14ac:dyDescent="0.25">
      <c r="A88" s="2">
        <v>270</v>
      </c>
      <c r="B88" s="3" t="s">
        <v>230</v>
      </c>
      <c r="C88" s="3"/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/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99</v>
      </c>
      <c r="AK89">
        <v>2</v>
      </c>
    </row>
    <row r="90" spans="1:37" x14ac:dyDescent="0.25">
      <c r="A90" s="2">
        <v>274</v>
      </c>
      <c r="B90" s="3" t="s">
        <v>230</v>
      </c>
      <c r="C90" s="3"/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/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/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/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/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/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/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/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/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/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99</v>
      </c>
      <c r="AK99">
        <v>1</v>
      </c>
    </row>
    <row r="100" spans="1:37" x14ac:dyDescent="0.25">
      <c r="A100" s="2">
        <v>291</v>
      </c>
      <c r="B100" s="3" t="s">
        <v>230</v>
      </c>
      <c r="C100" s="3"/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/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/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99</v>
      </c>
      <c r="AK102">
        <v>1</v>
      </c>
    </row>
    <row r="103" spans="1:37" x14ac:dyDescent="0.25">
      <c r="A103" s="2">
        <v>296</v>
      </c>
      <c r="B103" s="3" t="s">
        <v>230</v>
      </c>
      <c r="C103" s="3"/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99</v>
      </c>
      <c r="AK103">
        <v>1</v>
      </c>
    </row>
    <row r="104" spans="1:37" x14ac:dyDescent="0.25">
      <c r="A104" s="2">
        <v>298</v>
      </c>
      <c r="B104" s="3" t="s">
        <v>230</v>
      </c>
      <c r="C104" s="3"/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/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99</v>
      </c>
      <c r="AK105">
        <v>1</v>
      </c>
    </row>
    <row r="106" spans="1:37" x14ac:dyDescent="0.25">
      <c r="A106" s="2">
        <v>304</v>
      </c>
      <c r="B106" s="3" t="s">
        <v>230</v>
      </c>
      <c r="C106" s="3"/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99</v>
      </c>
      <c r="AK106">
        <v>1</v>
      </c>
    </row>
    <row r="107" spans="1:37" x14ac:dyDescent="0.25">
      <c r="A107" s="2">
        <v>305</v>
      </c>
      <c r="B107" s="3" t="s">
        <v>230</v>
      </c>
      <c r="C107" s="3"/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/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/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99</v>
      </c>
      <c r="AK109">
        <v>1</v>
      </c>
    </row>
    <row r="110" spans="1:37" x14ac:dyDescent="0.25">
      <c r="A110" s="2">
        <v>310</v>
      </c>
      <c r="B110" s="3" t="s">
        <v>230</v>
      </c>
      <c r="C110" s="3"/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/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/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</row>
    <row r="113" spans="1:37" x14ac:dyDescent="0.25">
      <c r="A113" s="2">
        <v>319</v>
      </c>
      <c r="B113" s="3" t="s">
        <v>230</v>
      </c>
      <c r="C113" s="3"/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/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/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99</v>
      </c>
      <c r="AK115">
        <v>1</v>
      </c>
    </row>
    <row r="116" spans="1:37" x14ac:dyDescent="0.25">
      <c r="A116" s="2">
        <v>323</v>
      </c>
      <c r="B116" s="3" t="s">
        <v>230</v>
      </c>
      <c r="C116" s="3"/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/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99</v>
      </c>
      <c r="AK117">
        <v>1</v>
      </c>
    </row>
    <row r="118" spans="1:37" x14ac:dyDescent="0.25">
      <c r="A118" s="2">
        <v>326</v>
      </c>
      <c r="B118" s="3" t="s">
        <v>230</v>
      </c>
      <c r="C118" s="3"/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99</v>
      </c>
      <c r="AK118">
        <v>2</v>
      </c>
    </row>
    <row r="119" spans="1:37" x14ac:dyDescent="0.25">
      <c r="A119" s="2">
        <v>327</v>
      </c>
      <c r="B119" s="3" t="s">
        <v>230</v>
      </c>
      <c r="C119" s="3"/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99</v>
      </c>
      <c r="AK119">
        <v>1</v>
      </c>
    </row>
    <row r="120" spans="1:37" x14ac:dyDescent="0.25">
      <c r="A120" s="2">
        <v>330</v>
      </c>
      <c r="B120" s="3" t="s">
        <v>230</v>
      </c>
      <c r="C120" s="3"/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/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99</v>
      </c>
      <c r="AK121">
        <v>1</v>
      </c>
    </row>
    <row r="122" spans="1:37" x14ac:dyDescent="0.25">
      <c r="A122" s="2">
        <v>332</v>
      </c>
      <c r="B122" s="3" t="s">
        <v>230</v>
      </c>
      <c r="C122" s="3"/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/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/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/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/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99</v>
      </c>
      <c r="AK126">
        <v>1</v>
      </c>
    </row>
    <row r="127" spans="1:37" x14ac:dyDescent="0.25">
      <c r="A127" s="2">
        <v>346</v>
      </c>
      <c r="B127" s="3" t="s">
        <v>230</v>
      </c>
      <c r="C127" s="3"/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/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/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/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/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99</v>
      </c>
      <c r="AK131">
        <v>1</v>
      </c>
    </row>
    <row r="132" spans="1:37" x14ac:dyDescent="0.25">
      <c r="A132" s="2">
        <v>361</v>
      </c>
      <c r="B132" s="3" t="s">
        <v>230</v>
      </c>
      <c r="C132" s="3"/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/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/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/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/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99</v>
      </c>
      <c r="AK136">
        <v>2</v>
      </c>
    </row>
    <row r="137" spans="1:37" x14ac:dyDescent="0.25">
      <c r="A137" s="2">
        <v>366</v>
      </c>
      <c r="B137" s="3" t="s">
        <v>230</v>
      </c>
      <c r="C137" s="3"/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/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/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/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/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/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/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/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/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99</v>
      </c>
      <c r="AK145">
        <v>1</v>
      </c>
    </row>
    <row r="146" spans="1:37" x14ac:dyDescent="0.25">
      <c r="A146" s="2">
        <v>380</v>
      </c>
      <c r="B146" s="3" t="s">
        <v>230</v>
      </c>
      <c r="C146" s="3"/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/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/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/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/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99</v>
      </c>
      <c r="AK150">
        <v>1</v>
      </c>
    </row>
    <row r="151" spans="1:37" x14ac:dyDescent="0.25">
      <c r="A151" s="2">
        <v>396</v>
      </c>
      <c r="B151" s="3" t="s">
        <v>230</v>
      </c>
      <c r="C151" s="3"/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99</v>
      </c>
      <c r="AK151">
        <v>1</v>
      </c>
    </row>
    <row r="152" spans="1:37" x14ac:dyDescent="0.25">
      <c r="A152" s="2">
        <v>397</v>
      </c>
      <c r="B152" s="3" t="s">
        <v>230</v>
      </c>
      <c r="C152" s="3"/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99</v>
      </c>
      <c r="AK152">
        <v>1</v>
      </c>
    </row>
    <row r="153" spans="1:37" x14ac:dyDescent="0.25">
      <c r="A153" s="2">
        <v>400</v>
      </c>
      <c r="B153" s="3" t="s">
        <v>230</v>
      </c>
      <c r="C153" s="3"/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/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99</v>
      </c>
      <c r="AK154">
        <v>1</v>
      </c>
    </row>
    <row r="155" spans="1:37" x14ac:dyDescent="0.25">
      <c r="A155" s="2">
        <v>404</v>
      </c>
      <c r="B155" s="3" t="s">
        <v>230</v>
      </c>
      <c r="C155" s="3"/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/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/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/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/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/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99</v>
      </c>
      <c r="AK160">
        <v>1</v>
      </c>
    </row>
    <row r="161" spans="1:37" x14ac:dyDescent="0.25">
      <c r="A161" s="2">
        <v>411</v>
      </c>
      <c r="B161" s="3" t="s">
        <v>230</v>
      </c>
      <c r="C161" s="3"/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99</v>
      </c>
      <c r="AK161">
        <v>2</v>
      </c>
    </row>
    <row r="162" spans="1:37" x14ac:dyDescent="0.25">
      <c r="A162" s="2">
        <v>412</v>
      </c>
      <c r="B162" s="3" t="s">
        <v>230</v>
      </c>
      <c r="C162" s="3"/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99</v>
      </c>
      <c r="AK162">
        <v>1</v>
      </c>
    </row>
    <row r="163" spans="1:37" x14ac:dyDescent="0.25">
      <c r="A163" s="2">
        <v>413</v>
      </c>
      <c r="B163" s="3" t="s">
        <v>230</v>
      </c>
      <c r="C163" s="3"/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/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99</v>
      </c>
      <c r="AK164">
        <v>1</v>
      </c>
    </row>
    <row r="165" spans="1:37" x14ac:dyDescent="0.25">
      <c r="A165" s="2">
        <v>416</v>
      </c>
      <c r="B165" s="3" t="s">
        <v>230</v>
      </c>
      <c r="C165" s="3"/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99</v>
      </c>
      <c r="AK165">
        <v>1</v>
      </c>
    </row>
    <row r="166" spans="1:37" x14ac:dyDescent="0.25">
      <c r="A166" s="2">
        <v>417</v>
      </c>
      <c r="B166" s="3" t="s">
        <v>230</v>
      </c>
      <c r="C166" s="3"/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/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/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/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/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/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99</v>
      </c>
      <c r="AK171">
        <v>1</v>
      </c>
    </row>
    <row r="172" spans="1:37" x14ac:dyDescent="0.25">
      <c r="A172" s="2">
        <v>435</v>
      </c>
      <c r="B172" s="3" t="s">
        <v>230</v>
      </c>
      <c r="C172" s="3"/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/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/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/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/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/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/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/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99</v>
      </c>
      <c r="AK179">
        <v>1</v>
      </c>
    </row>
    <row r="180" spans="1:37" x14ac:dyDescent="0.25">
      <c r="A180" s="2">
        <v>446</v>
      </c>
      <c r="B180" s="3" t="s">
        <v>230</v>
      </c>
      <c r="C180" s="3"/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99</v>
      </c>
      <c r="AK180">
        <v>1</v>
      </c>
    </row>
    <row r="181" spans="1:37" x14ac:dyDescent="0.25">
      <c r="A181" s="2">
        <v>448</v>
      </c>
      <c r="B181" s="3" t="s">
        <v>230</v>
      </c>
      <c r="C181" s="3"/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99</v>
      </c>
      <c r="AK181">
        <v>1</v>
      </c>
    </row>
    <row r="182" spans="1:37" x14ac:dyDescent="0.25">
      <c r="A182" s="2">
        <v>451</v>
      </c>
      <c r="B182" s="3" t="s">
        <v>230</v>
      </c>
      <c r="C182" s="3"/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/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/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/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/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0</v>
      </c>
      <c r="AJ205" t="s">
        <v>99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/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99</v>
      </c>
      <c r="AK211">
        <v>3</v>
      </c>
    </row>
    <row r="212" spans="1:37" x14ac:dyDescent="0.25">
      <c r="A212" s="2">
        <v>655</v>
      </c>
      <c r="B212" s="3" t="s">
        <v>84</v>
      </c>
      <c r="C212" s="3"/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2</v>
      </c>
    </row>
    <row r="213" spans="1:37" x14ac:dyDescent="0.25">
      <c r="A213" s="2">
        <v>670</v>
      </c>
      <c r="B213" s="3" t="s">
        <v>84</v>
      </c>
      <c r="C213" s="3"/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/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/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/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99</v>
      </c>
      <c r="AK216">
        <v>2</v>
      </c>
    </row>
    <row r="217" spans="1:37" x14ac:dyDescent="0.25">
      <c r="A217" s="2">
        <v>691</v>
      </c>
      <c r="B217" s="3" t="s">
        <v>84</v>
      </c>
      <c r="C217" s="3"/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99</v>
      </c>
      <c r="AK217">
        <v>3</v>
      </c>
    </row>
    <row r="218" spans="1:37" x14ac:dyDescent="0.25">
      <c r="A218" s="2">
        <v>705</v>
      </c>
      <c r="B218" s="3" t="s">
        <v>84</v>
      </c>
      <c r="C218" s="3"/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/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/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99</v>
      </c>
      <c r="AK220">
        <v>3</v>
      </c>
    </row>
    <row r="221" spans="1:37" x14ac:dyDescent="0.25">
      <c r="A221" s="2">
        <v>722</v>
      </c>
      <c r="B221" s="3" t="s">
        <v>84</v>
      </c>
      <c r="C221" s="3"/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/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/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/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99</v>
      </c>
      <c r="AK224">
        <v>3</v>
      </c>
    </row>
    <row r="225" spans="1:37" x14ac:dyDescent="0.25">
      <c r="A225" s="2">
        <v>737</v>
      </c>
      <c r="B225" s="3" t="s">
        <v>84</v>
      </c>
      <c r="C225" s="3"/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99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99</v>
      </c>
      <c r="AK264">
        <v>1</v>
      </c>
    </row>
    <row r="265" spans="1:37" x14ac:dyDescent="0.25">
      <c r="A265" s="2">
        <v>845</v>
      </c>
      <c r="B265" s="3" t="s">
        <v>79</v>
      </c>
      <c r="C265" s="3"/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99</v>
      </c>
      <c r="AK265">
        <v>2</v>
      </c>
    </row>
    <row r="266" spans="1:37" x14ac:dyDescent="0.25">
      <c r="A266" s="2">
        <v>847</v>
      </c>
      <c r="B266" s="3" t="s">
        <v>79</v>
      </c>
      <c r="C266" s="3"/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99</v>
      </c>
      <c r="AK266">
        <v>4</v>
      </c>
    </row>
    <row r="267" spans="1:37" x14ac:dyDescent="0.25">
      <c r="A267" s="2">
        <v>855</v>
      </c>
      <c r="B267" s="3" t="s">
        <v>79</v>
      </c>
      <c r="C267" s="3"/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99</v>
      </c>
      <c r="AK267">
        <v>4</v>
      </c>
    </row>
    <row r="268" spans="1:37" x14ac:dyDescent="0.25">
      <c r="A268" s="2">
        <v>857</v>
      </c>
      <c r="B268" s="3" t="s">
        <v>79</v>
      </c>
      <c r="C268" s="3"/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/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/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/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/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/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/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/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4</v>
      </c>
    </row>
    <row r="276" spans="1:37" x14ac:dyDescent="0.25">
      <c r="A276" s="2">
        <v>876</v>
      </c>
      <c r="B276" s="3" t="s">
        <v>79</v>
      </c>
      <c r="C276" s="3"/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/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99</v>
      </c>
      <c r="AK277">
        <v>1</v>
      </c>
    </row>
    <row r="278" spans="1:37" x14ac:dyDescent="0.25">
      <c r="A278" s="2">
        <v>878</v>
      </c>
      <c r="B278" s="3" t="s">
        <v>79</v>
      </c>
      <c r="C278" s="3"/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99</v>
      </c>
      <c r="AK278">
        <v>4</v>
      </c>
    </row>
    <row r="279" spans="1:37" x14ac:dyDescent="0.25">
      <c r="A279" s="2">
        <v>889</v>
      </c>
      <c r="B279" s="3" t="s">
        <v>79</v>
      </c>
      <c r="C279" s="3"/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/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/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/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99</v>
      </c>
      <c r="AK282">
        <v>4</v>
      </c>
    </row>
    <row r="283" spans="1:37" x14ac:dyDescent="0.25">
      <c r="A283" s="2">
        <v>902</v>
      </c>
      <c r="B283" s="3" t="s">
        <v>79</v>
      </c>
      <c r="C283" s="3"/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/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/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/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/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/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/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/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99</v>
      </c>
      <c r="AK290">
        <v>1</v>
      </c>
    </row>
    <row r="291" spans="1:37" x14ac:dyDescent="0.25">
      <c r="A291" s="2">
        <v>930</v>
      </c>
      <c r="B291" s="3" t="s">
        <v>79</v>
      </c>
      <c r="C291" s="3"/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99</v>
      </c>
      <c r="AK291">
        <v>4</v>
      </c>
    </row>
    <row r="292" spans="1:37" x14ac:dyDescent="0.25">
      <c r="A292" s="2">
        <v>932</v>
      </c>
      <c r="B292" s="3" t="s">
        <v>79</v>
      </c>
      <c r="C292" s="3"/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99</v>
      </c>
      <c r="AK292">
        <v>3</v>
      </c>
    </row>
    <row r="293" spans="1:37" x14ac:dyDescent="0.25">
      <c r="A293" s="2">
        <v>934</v>
      </c>
      <c r="B293" s="3" t="s">
        <v>79</v>
      </c>
      <c r="C293" s="3"/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/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/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99</v>
      </c>
      <c r="AK295">
        <v>1</v>
      </c>
    </row>
    <row r="296" spans="1:37" x14ac:dyDescent="0.25">
      <c r="A296" s="2">
        <v>950</v>
      </c>
      <c r="B296" s="3" t="s">
        <v>229</v>
      </c>
      <c r="C296" s="3"/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99</v>
      </c>
      <c r="AK296">
        <v>1</v>
      </c>
    </row>
    <row r="297" spans="1:37" x14ac:dyDescent="0.25">
      <c r="A297" s="2">
        <v>951</v>
      </c>
      <c r="B297" s="3" t="s">
        <v>229</v>
      </c>
      <c r="C297" s="3"/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/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/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/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99</v>
      </c>
      <c r="AK300">
        <v>2</v>
      </c>
    </row>
    <row r="301" spans="1:37" x14ac:dyDescent="0.25">
      <c r="A301" s="2">
        <v>962</v>
      </c>
      <c r="B301" s="3" t="s">
        <v>229</v>
      </c>
      <c r="C301" s="3"/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/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/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/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99</v>
      </c>
      <c r="AK304">
        <v>3</v>
      </c>
    </row>
    <row r="305" spans="1:37" x14ac:dyDescent="0.25">
      <c r="A305" s="2">
        <v>970</v>
      </c>
      <c r="B305" s="3" t="s">
        <v>229</v>
      </c>
      <c r="C305" s="3"/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/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/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/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/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/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/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99</v>
      </c>
      <c r="AK311">
        <v>2</v>
      </c>
    </row>
    <row r="312" spans="1:37" x14ac:dyDescent="0.25">
      <c r="A312" s="2">
        <v>998</v>
      </c>
      <c r="B312" s="3" t="s">
        <v>229</v>
      </c>
      <c r="C312" s="3"/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/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/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/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/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/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99</v>
      </c>
      <c r="AK317">
        <v>1</v>
      </c>
    </row>
    <row r="318" spans="1:37" x14ac:dyDescent="0.25">
      <c r="A318" s="2">
        <v>1009</v>
      </c>
      <c r="B318" s="3" t="s">
        <v>229</v>
      </c>
      <c r="C318" s="3"/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/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/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99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99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99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99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99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99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99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99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99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99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99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99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99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99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99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99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99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99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99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99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99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99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99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99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99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99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99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99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99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99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99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99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99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99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99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99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/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99</v>
      </c>
      <c r="AK455">
        <v>2</v>
      </c>
    </row>
    <row r="456" spans="1:37" x14ac:dyDescent="0.25">
      <c r="A456" s="2">
        <v>1343</v>
      </c>
      <c r="B456" s="3" t="s">
        <v>87</v>
      </c>
      <c r="C456" s="3"/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99</v>
      </c>
      <c r="AK456">
        <v>2</v>
      </c>
    </row>
    <row r="457" spans="1:37" x14ac:dyDescent="0.25">
      <c r="A457" s="2">
        <v>1345</v>
      </c>
      <c r="B457" s="3" t="s">
        <v>87</v>
      </c>
      <c r="C457" s="3"/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/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99</v>
      </c>
      <c r="AK458">
        <v>2</v>
      </c>
    </row>
    <row r="459" spans="1:37" x14ac:dyDescent="0.25">
      <c r="A459" s="2">
        <v>1347</v>
      </c>
      <c r="B459" s="3" t="s">
        <v>87</v>
      </c>
      <c r="C459" s="3"/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/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99</v>
      </c>
      <c r="AK460">
        <v>2</v>
      </c>
    </row>
    <row r="461" spans="1:37" x14ac:dyDescent="0.25">
      <c r="A461" s="2">
        <v>1350</v>
      </c>
      <c r="B461" s="3" t="s">
        <v>87</v>
      </c>
      <c r="C461" s="3"/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/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/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/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99</v>
      </c>
      <c r="AK464">
        <v>2</v>
      </c>
    </row>
    <row r="465" spans="1:37" x14ac:dyDescent="0.25">
      <c r="A465" s="2">
        <v>1356</v>
      </c>
      <c r="B465" s="3" t="s">
        <v>87</v>
      </c>
      <c r="C465" s="3"/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/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/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/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/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/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/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99</v>
      </c>
      <c r="AK471">
        <v>3</v>
      </c>
    </row>
    <row r="472" spans="1:37" x14ac:dyDescent="0.25">
      <c r="A472" s="2">
        <v>1365</v>
      </c>
      <c r="B472" s="3" t="s">
        <v>87</v>
      </c>
      <c r="C472" s="3"/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/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99</v>
      </c>
      <c r="AK473">
        <v>2</v>
      </c>
    </row>
    <row r="474" spans="1:37" x14ac:dyDescent="0.25">
      <c r="A474" s="2">
        <v>1369</v>
      </c>
      <c r="B474" s="3" t="s">
        <v>87</v>
      </c>
      <c r="C474" s="3"/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/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/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99</v>
      </c>
      <c r="AK476">
        <v>2</v>
      </c>
    </row>
    <row r="477" spans="1:37" x14ac:dyDescent="0.25">
      <c r="A477" s="2">
        <v>1372</v>
      </c>
      <c r="B477" s="3" t="s">
        <v>87</v>
      </c>
      <c r="C477" s="3"/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99</v>
      </c>
      <c r="AK477">
        <v>2</v>
      </c>
    </row>
    <row r="478" spans="1:37" x14ac:dyDescent="0.25">
      <c r="A478" s="2">
        <v>1373</v>
      </c>
      <c r="B478" s="3" t="s">
        <v>87</v>
      </c>
      <c r="C478" s="3"/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/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99</v>
      </c>
      <c r="AK479">
        <v>2</v>
      </c>
    </row>
    <row r="480" spans="1:37" x14ac:dyDescent="0.25">
      <c r="A480" s="2">
        <v>1375</v>
      </c>
      <c r="B480" s="3" t="s">
        <v>87</v>
      </c>
      <c r="C480" s="3"/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/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/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/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99</v>
      </c>
      <c r="AK483">
        <v>2</v>
      </c>
    </row>
    <row r="484" spans="1:37" x14ac:dyDescent="0.25">
      <c r="A484" s="2">
        <v>1381</v>
      </c>
      <c r="B484" s="3" t="s">
        <v>87</v>
      </c>
      <c r="C484" s="3"/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/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99</v>
      </c>
      <c r="AK485">
        <v>1</v>
      </c>
    </row>
    <row r="486" spans="1:37" x14ac:dyDescent="0.25">
      <c r="A486" s="2">
        <v>1383</v>
      </c>
      <c r="B486" s="3" t="s">
        <v>87</v>
      </c>
      <c r="C486" s="3"/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/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/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/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/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99</v>
      </c>
      <c r="AK490">
        <v>2</v>
      </c>
    </row>
    <row r="491" spans="1:37" x14ac:dyDescent="0.25">
      <c r="A491" s="2">
        <v>1393</v>
      </c>
      <c r="B491" s="3" t="s">
        <v>87</v>
      </c>
      <c r="C491" s="3"/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/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/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/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99</v>
      </c>
      <c r="AK494">
        <v>2</v>
      </c>
    </row>
    <row r="495" spans="1:37" x14ac:dyDescent="0.25">
      <c r="A495" s="2">
        <v>1401</v>
      </c>
      <c r="B495" s="3" t="s">
        <v>87</v>
      </c>
      <c r="C495" s="3"/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/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99</v>
      </c>
      <c r="AK496">
        <v>3</v>
      </c>
    </row>
    <row r="497" spans="1:37" x14ac:dyDescent="0.25">
      <c r="A497" s="2">
        <v>1403</v>
      </c>
      <c r="B497" s="3" t="s">
        <v>87</v>
      </c>
      <c r="C497" s="3"/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99</v>
      </c>
      <c r="AK497">
        <v>2</v>
      </c>
    </row>
    <row r="498" spans="1:37" x14ac:dyDescent="0.25">
      <c r="A498" s="2">
        <v>1404</v>
      </c>
      <c r="B498" s="3" t="s">
        <v>87</v>
      </c>
      <c r="C498" s="3"/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99</v>
      </c>
      <c r="AK498">
        <v>3</v>
      </c>
    </row>
    <row r="499" spans="1:37" x14ac:dyDescent="0.25">
      <c r="A499" s="2">
        <v>1405</v>
      </c>
      <c r="B499" s="3" t="s">
        <v>87</v>
      </c>
      <c r="C499" s="3"/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99</v>
      </c>
      <c r="AK499">
        <v>2</v>
      </c>
    </row>
    <row r="500" spans="1:37" x14ac:dyDescent="0.25">
      <c r="A500" s="2">
        <v>1408</v>
      </c>
      <c r="B500" s="3" t="s">
        <v>87</v>
      </c>
      <c r="C500" s="3"/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99</v>
      </c>
      <c r="AK500">
        <v>2</v>
      </c>
    </row>
    <row r="501" spans="1:37" x14ac:dyDescent="0.25">
      <c r="A501" s="2">
        <v>1412</v>
      </c>
      <c r="B501" s="3" t="s">
        <v>87</v>
      </c>
      <c r="C501" s="3"/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/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/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/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99</v>
      </c>
      <c r="AK504">
        <v>2</v>
      </c>
    </row>
    <row r="505" spans="1:37" x14ac:dyDescent="0.25">
      <c r="A505" s="2">
        <v>1416</v>
      </c>
      <c r="B505" s="3" t="s">
        <v>87</v>
      </c>
      <c r="C505" s="3"/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/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/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/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99</v>
      </c>
      <c r="AK508">
        <v>2</v>
      </c>
    </row>
    <row r="509" spans="1:37" x14ac:dyDescent="0.25">
      <c r="A509" s="2">
        <v>1420</v>
      </c>
      <c r="B509" s="3" t="s">
        <v>87</v>
      </c>
      <c r="C509" s="3"/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/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/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/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99</v>
      </c>
      <c r="AK512">
        <v>2</v>
      </c>
    </row>
    <row r="513" spans="1:37" x14ac:dyDescent="0.25">
      <c r="A513" s="2">
        <v>1427</v>
      </c>
      <c r="B513" s="3" t="s">
        <v>87</v>
      </c>
      <c r="C513" s="3"/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99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99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99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99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99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99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99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99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99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99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99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99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99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99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99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99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99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99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99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99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99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99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99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99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99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99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M40" sqref="M4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100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100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100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100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100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100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100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100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100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100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100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100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100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100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100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100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100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100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/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/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100</v>
      </c>
      <c r="AK55">
        <v>0</v>
      </c>
    </row>
    <row r="56" spans="1:37" x14ac:dyDescent="0.25">
      <c r="A56" s="2">
        <v>102</v>
      </c>
      <c r="B56" s="3" t="s">
        <v>81</v>
      </c>
      <c r="C56" s="3"/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100</v>
      </c>
      <c r="AK56">
        <v>0</v>
      </c>
    </row>
    <row r="57" spans="1:37" x14ac:dyDescent="0.25">
      <c r="A57" s="2">
        <v>103</v>
      </c>
      <c r="B57" s="3" t="s">
        <v>81</v>
      </c>
      <c r="C57" s="3"/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/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/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/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100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100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100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/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/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/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/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/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100</v>
      </c>
      <c r="AK189">
        <v>0</v>
      </c>
    </row>
    <row r="190" spans="1:37" x14ac:dyDescent="0.25">
      <c r="A190" s="2">
        <v>281</v>
      </c>
      <c r="B190" s="3" t="s">
        <v>230</v>
      </c>
      <c r="C190" s="3"/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/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100</v>
      </c>
      <c r="AK191">
        <v>0</v>
      </c>
    </row>
    <row r="192" spans="1:37" x14ac:dyDescent="0.25">
      <c r="A192" s="2">
        <v>285</v>
      </c>
      <c r="B192" s="3" t="s">
        <v>230</v>
      </c>
      <c r="C192" s="3"/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/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/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/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/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/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100</v>
      </c>
      <c r="AK197">
        <v>0</v>
      </c>
    </row>
    <row r="198" spans="1:37" x14ac:dyDescent="0.25">
      <c r="A198" s="2">
        <v>299</v>
      </c>
      <c r="B198" s="3" t="s">
        <v>230</v>
      </c>
      <c r="C198" s="3"/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/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/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/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/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/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/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/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/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/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/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/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/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100</v>
      </c>
      <c r="AK210">
        <v>0</v>
      </c>
    </row>
    <row r="211" spans="1:37" x14ac:dyDescent="0.25">
      <c r="A211" s="2">
        <v>324</v>
      </c>
      <c r="B211" s="3" t="s">
        <v>230</v>
      </c>
      <c r="C211" s="3"/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/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/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/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/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/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/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/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/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/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100</v>
      </c>
      <c r="AK220">
        <v>0</v>
      </c>
    </row>
    <row r="221" spans="1:37" x14ac:dyDescent="0.25">
      <c r="A221" s="2">
        <v>344</v>
      </c>
      <c r="B221" s="3" t="s">
        <v>230</v>
      </c>
      <c r="C221" s="3"/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/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/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/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/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/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100</v>
      </c>
      <c r="AK226">
        <v>0</v>
      </c>
    </row>
    <row r="227" spans="1:37" x14ac:dyDescent="0.25">
      <c r="A227" s="2">
        <v>351</v>
      </c>
      <c r="B227" s="3" t="s">
        <v>230</v>
      </c>
      <c r="C227" s="3"/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/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/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100</v>
      </c>
      <c r="AK229">
        <v>0</v>
      </c>
    </row>
    <row r="230" spans="1:37" x14ac:dyDescent="0.25">
      <c r="A230" s="2">
        <v>357</v>
      </c>
      <c r="B230" s="3" t="s">
        <v>230</v>
      </c>
      <c r="C230" s="3"/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/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100</v>
      </c>
      <c r="AK231">
        <v>0</v>
      </c>
    </row>
    <row r="232" spans="1:37" x14ac:dyDescent="0.25">
      <c r="A232" s="2">
        <v>360</v>
      </c>
      <c r="B232" s="3" t="s">
        <v>230</v>
      </c>
      <c r="C232" s="3"/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/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/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/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/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/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/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/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/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/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/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/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100</v>
      </c>
      <c r="AK243">
        <v>0</v>
      </c>
    </row>
    <row r="244" spans="1:37" x14ac:dyDescent="0.25">
      <c r="A244" s="2">
        <v>389</v>
      </c>
      <c r="B244" s="3" t="s">
        <v>230</v>
      </c>
      <c r="C244" s="3"/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/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/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/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/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/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/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/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/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/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/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/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100</v>
      </c>
      <c r="AK255">
        <v>0</v>
      </c>
    </row>
    <row r="256" spans="1:37" x14ac:dyDescent="0.25">
      <c r="A256" s="2">
        <v>421</v>
      </c>
      <c r="B256" s="3" t="s">
        <v>230</v>
      </c>
      <c r="C256" s="3"/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100</v>
      </c>
      <c r="AK256">
        <v>0</v>
      </c>
    </row>
    <row r="257" spans="1:37" x14ac:dyDescent="0.25">
      <c r="A257" s="2">
        <v>422</v>
      </c>
      <c r="B257" s="3" t="s">
        <v>230</v>
      </c>
      <c r="C257" s="3"/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/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/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/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/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/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/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/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/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/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100</v>
      </c>
      <c r="AK276">
        <v>0</v>
      </c>
    </row>
    <row r="277" spans="1:37" x14ac:dyDescent="0.25">
      <c r="A277" s="2">
        <v>459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100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100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100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100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100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100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100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100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100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100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100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100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100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100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100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100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100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100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100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100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100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100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100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100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100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100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100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100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100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100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100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100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100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100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100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100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100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100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100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100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100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100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100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100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100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100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100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100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100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100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100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100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100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100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100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100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100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100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100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100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100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100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100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100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100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100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100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100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100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100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100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100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100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100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100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100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100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100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100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100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100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100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100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100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100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100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100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100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100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100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100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100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100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100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100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100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0</v>
      </c>
      <c r="AJ399" t="s">
        <v>101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100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100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100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100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100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100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100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100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100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100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100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100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100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100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100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100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100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100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100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100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100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100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100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100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100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100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100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100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100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100</v>
      </c>
      <c r="AK439">
        <v>0</v>
      </c>
    </row>
    <row r="440" spans="1:37" x14ac:dyDescent="0.25">
      <c r="A440" s="2">
        <v>647</v>
      </c>
      <c r="B440" s="3" t="s">
        <v>84</v>
      </c>
      <c r="C440" s="3"/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/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/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/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/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/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/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/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/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100</v>
      </c>
      <c r="AK448">
        <v>0</v>
      </c>
    </row>
    <row r="449" spans="1:37" x14ac:dyDescent="0.25">
      <c r="A449" s="2">
        <v>658</v>
      </c>
      <c r="B449" s="3" t="s">
        <v>84</v>
      </c>
      <c r="C449" s="3"/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100</v>
      </c>
      <c r="AK449">
        <v>0</v>
      </c>
    </row>
    <row r="450" spans="1:37" x14ac:dyDescent="0.25">
      <c r="A450" s="2">
        <v>659</v>
      </c>
      <c r="B450" s="3" t="s">
        <v>84</v>
      </c>
      <c r="C450" s="3"/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/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/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/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/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/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100</v>
      </c>
      <c r="AK455">
        <v>0</v>
      </c>
    </row>
    <row r="456" spans="1:37" x14ac:dyDescent="0.25">
      <c r="A456" s="2">
        <v>665</v>
      </c>
      <c r="B456" s="3" t="s">
        <v>84</v>
      </c>
      <c r="C456" s="3"/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/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/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/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/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/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/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/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/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100</v>
      </c>
      <c r="AK464">
        <v>0</v>
      </c>
    </row>
    <row r="465" spans="1:37" x14ac:dyDescent="0.25">
      <c r="A465" s="2">
        <v>676</v>
      </c>
      <c r="B465" s="3" t="s">
        <v>84</v>
      </c>
      <c r="C465" s="3"/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/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/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/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/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/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100</v>
      </c>
      <c r="AK470">
        <v>0</v>
      </c>
    </row>
    <row r="471" spans="1:37" x14ac:dyDescent="0.25">
      <c r="A471" s="2">
        <v>682</v>
      </c>
      <c r="B471" s="3" t="s">
        <v>84</v>
      </c>
      <c r="C471" s="3"/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/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/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/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/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/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/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/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/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/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/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</row>
    <row r="482" spans="1:37" x14ac:dyDescent="0.25">
      <c r="A482" s="2">
        <v>696</v>
      </c>
      <c r="B482" s="3" t="s">
        <v>84</v>
      </c>
      <c r="C482" s="3"/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/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/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/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/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/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/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100</v>
      </c>
      <c r="AK488">
        <v>0</v>
      </c>
    </row>
    <row r="489" spans="1:37" x14ac:dyDescent="0.25">
      <c r="A489" s="2">
        <v>703</v>
      </c>
      <c r="B489" s="3" t="s">
        <v>84</v>
      </c>
      <c r="C489" s="3"/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/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/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/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/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/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/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/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100</v>
      </c>
      <c r="AK496">
        <v>0</v>
      </c>
    </row>
    <row r="497" spans="1:37" x14ac:dyDescent="0.25">
      <c r="A497" s="2">
        <v>714</v>
      </c>
      <c r="B497" s="3" t="s">
        <v>84</v>
      </c>
      <c r="C497" s="3"/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/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/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/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/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/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/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100</v>
      </c>
      <c r="AK503">
        <v>0</v>
      </c>
    </row>
    <row r="504" spans="1:37" x14ac:dyDescent="0.25">
      <c r="A504" s="2">
        <v>721</v>
      </c>
      <c r="B504" s="3" t="s">
        <v>84</v>
      </c>
      <c r="C504" s="3"/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/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/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/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/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/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/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/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/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/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/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/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/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/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/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100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100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100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100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100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100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100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100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100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100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100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100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100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100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100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100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100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100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100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100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100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100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100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100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100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100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100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100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100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100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100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100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100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100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100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100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100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100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100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100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100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100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100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100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100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100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100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100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100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100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100</v>
      </c>
      <c r="AK583">
        <v>0</v>
      </c>
    </row>
    <row r="584" spans="1:37" x14ac:dyDescent="0.25">
      <c r="A584" s="2">
        <v>846</v>
      </c>
      <c r="B584" s="3" t="s">
        <v>79</v>
      </c>
      <c r="C584" s="3"/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100</v>
      </c>
      <c r="AK584">
        <v>0</v>
      </c>
    </row>
    <row r="585" spans="1:37" x14ac:dyDescent="0.25">
      <c r="A585" s="2">
        <v>848</v>
      </c>
      <c r="B585" s="3" t="s">
        <v>79</v>
      </c>
      <c r="C585" s="3"/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100</v>
      </c>
      <c r="AK585">
        <v>0</v>
      </c>
    </row>
    <row r="586" spans="1:37" x14ac:dyDescent="0.25">
      <c r="A586" s="2">
        <v>849</v>
      </c>
      <c r="B586" s="3" t="s">
        <v>79</v>
      </c>
      <c r="C586" s="3"/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/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100</v>
      </c>
      <c r="AK587">
        <v>0</v>
      </c>
    </row>
    <row r="588" spans="1:37" x14ac:dyDescent="0.25">
      <c r="A588" s="2">
        <v>851</v>
      </c>
      <c r="B588" s="3" t="s">
        <v>79</v>
      </c>
      <c r="C588" s="3"/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/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/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/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100</v>
      </c>
      <c r="AK591">
        <v>0</v>
      </c>
    </row>
    <row r="592" spans="1:37" x14ac:dyDescent="0.25">
      <c r="A592" s="2">
        <v>856</v>
      </c>
      <c r="B592" s="3" t="s">
        <v>79</v>
      </c>
      <c r="C592" s="3"/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100</v>
      </c>
      <c r="AK592">
        <v>0</v>
      </c>
    </row>
    <row r="593" spans="1:37" x14ac:dyDescent="0.25">
      <c r="A593" s="2">
        <v>858</v>
      </c>
      <c r="B593" s="3" t="s">
        <v>79</v>
      </c>
      <c r="C593" s="3"/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100</v>
      </c>
      <c r="AK593">
        <v>0</v>
      </c>
    </row>
    <row r="594" spans="1:37" x14ac:dyDescent="0.25">
      <c r="A594" s="2">
        <v>861</v>
      </c>
      <c r="B594" s="3" t="s">
        <v>79</v>
      </c>
      <c r="C594" s="3"/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100</v>
      </c>
      <c r="AK594">
        <v>0</v>
      </c>
    </row>
    <row r="595" spans="1:37" x14ac:dyDescent="0.25">
      <c r="A595" s="2">
        <v>862</v>
      </c>
      <c r="B595" s="3" t="s">
        <v>79</v>
      </c>
      <c r="C595" s="3"/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100</v>
      </c>
      <c r="AK595">
        <v>0</v>
      </c>
    </row>
    <row r="596" spans="1:37" x14ac:dyDescent="0.25">
      <c r="A596" s="2">
        <v>863</v>
      </c>
      <c r="B596" s="3" t="s">
        <v>79</v>
      </c>
      <c r="C596" s="3"/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/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100</v>
      </c>
      <c r="AK597">
        <v>0</v>
      </c>
    </row>
    <row r="598" spans="1:37" x14ac:dyDescent="0.25">
      <c r="A598" s="2">
        <v>865</v>
      </c>
      <c r="B598" s="3" t="s">
        <v>79</v>
      </c>
      <c r="C598" s="3"/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100</v>
      </c>
      <c r="AK598">
        <v>0</v>
      </c>
    </row>
    <row r="599" spans="1:37" x14ac:dyDescent="0.25">
      <c r="A599" s="2">
        <v>866</v>
      </c>
      <c r="B599" s="3" t="s">
        <v>79</v>
      </c>
      <c r="C599" s="3"/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100</v>
      </c>
      <c r="AK599">
        <v>0</v>
      </c>
    </row>
    <row r="600" spans="1:37" x14ac:dyDescent="0.25">
      <c r="A600" s="2">
        <v>869</v>
      </c>
      <c r="B600" s="3" t="s">
        <v>79</v>
      </c>
      <c r="C600" s="3"/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/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100</v>
      </c>
      <c r="AK601">
        <v>0</v>
      </c>
    </row>
    <row r="602" spans="1:37" x14ac:dyDescent="0.25">
      <c r="A602" s="2">
        <v>872</v>
      </c>
      <c r="B602" s="3" t="s">
        <v>79</v>
      </c>
      <c r="C602" s="3"/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100</v>
      </c>
      <c r="AK602">
        <v>0</v>
      </c>
    </row>
    <row r="603" spans="1:37" x14ac:dyDescent="0.25">
      <c r="A603" s="2">
        <v>873</v>
      </c>
      <c r="B603" s="3" t="s">
        <v>79</v>
      </c>
      <c r="C603" s="3"/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100</v>
      </c>
      <c r="AK603">
        <v>0</v>
      </c>
    </row>
    <row r="604" spans="1:37" x14ac:dyDescent="0.25">
      <c r="A604" s="2">
        <v>879</v>
      </c>
      <c r="B604" s="3" t="s">
        <v>79</v>
      </c>
      <c r="C604" s="3"/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/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100</v>
      </c>
      <c r="AK605">
        <v>0</v>
      </c>
    </row>
    <row r="606" spans="1:37" x14ac:dyDescent="0.25">
      <c r="A606" s="2">
        <v>881</v>
      </c>
      <c r="B606" s="3" t="s">
        <v>79</v>
      </c>
      <c r="C606" s="3"/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/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/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/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100</v>
      </c>
      <c r="AK609">
        <v>0</v>
      </c>
    </row>
    <row r="610" spans="1:37" x14ac:dyDescent="0.25">
      <c r="A610" s="2">
        <v>885</v>
      </c>
      <c r="B610" s="3" t="s">
        <v>79</v>
      </c>
      <c r="C610" s="3"/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100</v>
      </c>
      <c r="AK610">
        <v>0</v>
      </c>
    </row>
    <row r="611" spans="1:37" x14ac:dyDescent="0.25">
      <c r="A611" s="2">
        <v>886</v>
      </c>
      <c r="B611" s="3" t="s">
        <v>79</v>
      </c>
      <c r="C611" s="3"/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/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100</v>
      </c>
      <c r="AK612">
        <v>0</v>
      </c>
    </row>
    <row r="613" spans="1:37" x14ac:dyDescent="0.25">
      <c r="A613" s="2">
        <v>888</v>
      </c>
      <c r="B613" s="3" t="s">
        <v>79</v>
      </c>
      <c r="C613" s="3"/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100</v>
      </c>
      <c r="AK613">
        <v>0</v>
      </c>
    </row>
    <row r="614" spans="1:37" x14ac:dyDescent="0.25">
      <c r="A614" s="2">
        <v>891</v>
      </c>
      <c r="B614" s="3" t="s">
        <v>79</v>
      </c>
      <c r="C614" s="3"/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100</v>
      </c>
      <c r="AK614">
        <v>0</v>
      </c>
    </row>
    <row r="615" spans="1:37" x14ac:dyDescent="0.25">
      <c r="A615" s="2">
        <v>892</v>
      </c>
      <c r="B615" s="3" t="s">
        <v>79</v>
      </c>
      <c r="C615" s="3"/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100</v>
      </c>
      <c r="AK615">
        <v>0</v>
      </c>
    </row>
    <row r="616" spans="1:37" x14ac:dyDescent="0.25">
      <c r="A616" s="2">
        <v>893</v>
      </c>
      <c r="B616" s="3" t="s">
        <v>79</v>
      </c>
      <c r="C616" s="3"/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100</v>
      </c>
      <c r="AK616">
        <v>0</v>
      </c>
    </row>
    <row r="617" spans="1:37" x14ac:dyDescent="0.25">
      <c r="A617" s="2">
        <v>894</v>
      </c>
      <c r="B617" s="3" t="s">
        <v>79</v>
      </c>
      <c r="C617" s="3"/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100</v>
      </c>
      <c r="AK617">
        <v>0</v>
      </c>
    </row>
    <row r="618" spans="1:37" x14ac:dyDescent="0.25">
      <c r="A618" s="2">
        <v>895</v>
      </c>
      <c r="B618" s="3" t="s">
        <v>79</v>
      </c>
      <c r="C618" s="3"/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100</v>
      </c>
      <c r="AK618">
        <v>0</v>
      </c>
    </row>
    <row r="619" spans="1:37" x14ac:dyDescent="0.25">
      <c r="A619" s="2">
        <v>897</v>
      </c>
      <c r="B619" s="3" t="s">
        <v>79</v>
      </c>
      <c r="C619" s="3"/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</row>
    <row r="620" spans="1:37" x14ac:dyDescent="0.25">
      <c r="A620" s="2">
        <v>899</v>
      </c>
      <c r="B620" s="3" t="s">
        <v>79</v>
      </c>
      <c r="C620" s="3"/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100</v>
      </c>
      <c r="AK620">
        <v>0</v>
      </c>
    </row>
    <row r="621" spans="1:37" x14ac:dyDescent="0.25">
      <c r="A621" s="2">
        <v>900</v>
      </c>
      <c r="B621" s="3" t="s">
        <v>79</v>
      </c>
      <c r="C621" s="3"/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100</v>
      </c>
      <c r="AK621">
        <v>0</v>
      </c>
    </row>
    <row r="622" spans="1:37" x14ac:dyDescent="0.25">
      <c r="A622" s="2">
        <v>901</v>
      </c>
      <c r="B622" s="3" t="s">
        <v>79</v>
      </c>
      <c r="C622" s="3"/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100</v>
      </c>
      <c r="AK622">
        <v>0</v>
      </c>
    </row>
    <row r="623" spans="1:37" x14ac:dyDescent="0.25">
      <c r="A623" s="2">
        <v>904</v>
      </c>
      <c r="B623" s="3" t="s">
        <v>79</v>
      </c>
      <c r="C623" s="3"/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/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/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/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/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/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100</v>
      </c>
      <c r="AK628">
        <v>0</v>
      </c>
    </row>
    <row r="629" spans="1:37" x14ac:dyDescent="0.25">
      <c r="A629" s="2">
        <v>911</v>
      </c>
      <c r="B629" s="3" t="s">
        <v>79</v>
      </c>
      <c r="C629" s="3"/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</row>
    <row r="630" spans="1:37" x14ac:dyDescent="0.25">
      <c r="A630" s="2">
        <v>912</v>
      </c>
      <c r="B630" s="3" t="s">
        <v>79</v>
      </c>
      <c r="C630" s="3"/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100</v>
      </c>
      <c r="AK630">
        <v>0</v>
      </c>
    </row>
    <row r="631" spans="1:37" x14ac:dyDescent="0.25">
      <c r="A631" s="2">
        <v>913</v>
      </c>
      <c r="B631" s="3" t="s">
        <v>79</v>
      </c>
      <c r="C631" s="3"/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100</v>
      </c>
      <c r="AK631">
        <v>0</v>
      </c>
    </row>
    <row r="632" spans="1:37" x14ac:dyDescent="0.25">
      <c r="A632" s="2">
        <v>915</v>
      </c>
      <c r="B632" s="3" t="s">
        <v>79</v>
      </c>
      <c r="C632" s="3"/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/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100</v>
      </c>
      <c r="AK633">
        <v>0</v>
      </c>
    </row>
    <row r="634" spans="1:37" x14ac:dyDescent="0.25">
      <c r="A634" s="2">
        <v>917</v>
      </c>
      <c r="B634" s="3" t="s">
        <v>79</v>
      </c>
      <c r="C634" s="3"/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/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100</v>
      </c>
      <c r="AK635">
        <v>0</v>
      </c>
    </row>
    <row r="636" spans="1:37" x14ac:dyDescent="0.25">
      <c r="A636" s="2">
        <v>920</v>
      </c>
      <c r="B636" s="3" t="s">
        <v>79</v>
      </c>
      <c r="C636" s="3"/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100</v>
      </c>
      <c r="AK636">
        <v>0</v>
      </c>
    </row>
    <row r="637" spans="1:37" x14ac:dyDescent="0.25">
      <c r="A637" s="2">
        <v>921</v>
      </c>
      <c r="B637" s="3" t="s">
        <v>79</v>
      </c>
      <c r="C637" s="3"/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/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100</v>
      </c>
      <c r="AK638">
        <v>0</v>
      </c>
    </row>
    <row r="639" spans="1:37" x14ac:dyDescent="0.25">
      <c r="A639" s="2">
        <v>924</v>
      </c>
      <c r="B639" s="3" t="s">
        <v>79</v>
      </c>
      <c r="C639" s="3"/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/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100</v>
      </c>
      <c r="AK640">
        <v>0</v>
      </c>
    </row>
    <row r="641" spans="1:37" x14ac:dyDescent="0.25">
      <c r="A641" s="2">
        <v>927</v>
      </c>
      <c r="B641" s="3" t="s">
        <v>79</v>
      </c>
      <c r="C641" s="3"/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/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100</v>
      </c>
      <c r="AK642">
        <v>0</v>
      </c>
    </row>
    <row r="643" spans="1:37" x14ac:dyDescent="0.25">
      <c r="A643" s="2">
        <v>931</v>
      </c>
      <c r="B643" s="3" t="s">
        <v>79</v>
      </c>
      <c r="C643" s="3"/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/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100</v>
      </c>
      <c r="AK644">
        <v>0</v>
      </c>
    </row>
    <row r="645" spans="1:37" x14ac:dyDescent="0.25">
      <c r="A645" s="2">
        <v>936</v>
      </c>
      <c r="B645" s="3" t="s">
        <v>79</v>
      </c>
      <c r="C645" s="3"/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100</v>
      </c>
      <c r="AK645">
        <v>0</v>
      </c>
    </row>
    <row r="646" spans="1:37" x14ac:dyDescent="0.25">
      <c r="A646" s="2">
        <v>937</v>
      </c>
      <c r="B646" s="3" t="s">
        <v>79</v>
      </c>
      <c r="C646" s="3"/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/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/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100</v>
      </c>
      <c r="AK648">
        <v>0</v>
      </c>
    </row>
    <row r="649" spans="1:37" x14ac:dyDescent="0.25">
      <c r="A649" s="2">
        <v>940</v>
      </c>
      <c r="B649" s="3" t="s">
        <v>79</v>
      </c>
      <c r="C649" s="3"/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/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/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/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/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100</v>
      </c>
      <c r="AK653">
        <v>0</v>
      </c>
    </row>
    <row r="654" spans="1:37" x14ac:dyDescent="0.25">
      <c r="A654" s="2">
        <v>946</v>
      </c>
      <c r="B654" s="3" t="s">
        <v>229</v>
      </c>
      <c r="C654" s="3"/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/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/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100</v>
      </c>
      <c r="AK656">
        <v>0</v>
      </c>
    </row>
    <row r="657" spans="1:37" x14ac:dyDescent="0.25">
      <c r="A657" s="2">
        <v>949</v>
      </c>
      <c r="B657" s="3" t="s">
        <v>229</v>
      </c>
      <c r="C657" s="3"/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/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100</v>
      </c>
      <c r="AK658">
        <v>0</v>
      </c>
    </row>
    <row r="659" spans="1:37" x14ac:dyDescent="0.25">
      <c r="A659" s="2">
        <v>956</v>
      </c>
      <c r="B659" s="3" t="s">
        <v>229</v>
      </c>
      <c r="C659" s="3"/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/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/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/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/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/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/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/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/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0</v>
      </c>
      <c r="AJ667" t="s">
        <v>101</v>
      </c>
      <c r="AK667">
        <v>0</v>
      </c>
    </row>
    <row r="668" spans="1:37" x14ac:dyDescent="0.25">
      <c r="A668" s="2">
        <v>969</v>
      </c>
      <c r="B668" s="3" t="s">
        <v>229</v>
      </c>
      <c r="C668" s="3"/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/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/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/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100</v>
      </c>
      <c r="AK671">
        <v>0</v>
      </c>
    </row>
    <row r="672" spans="1:37" x14ac:dyDescent="0.25">
      <c r="A672" s="2">
        <v>975</v>
      </c>
      <c r="B672" s="3" t="s">
        <v>229</v>
      </c>
      <c r="C672" s="3"/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100</v>
      </c>
      <c r="AK672">
        <v>0</v>
      </c>
    </row>
    <row r="673" spans="1:37" x14ac:dyDescent="0.25">
      <c r="A673" s="2">
        <v>976</v>
      </c>
      <c r="B673" s="3" t="s">
        <v>229</v>
      </c>
      <c r="C673" s="3"/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/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/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100</v>
      </c>
      <c r="AK675">
        <v>0</v>
      </c>
    </row>
    <row r="676" spans="1:37" x14ac:dyDescent="0.25">
      <c r="A676" s="2">
        <v>979</v>
      </c>
      <c r="B676" s="3" t="s">
        <v>229</v>
      </c>
      <c r="C676" s="3"/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100</v>
      </c>
      <c r="AK676">
        <v>0</v>
      </c>
    </row>
    <row r="677" spans="1:37" x14ac:dyDescent="0.25">
      <c r="A677" s="2">
        <v>980</v>
      </c>
      <c r="B677" s="3" t="s">
        <v>229</v>
      </c>
      <c r="C677" s="3"/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/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/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/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/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100</v>
      </c>
      <c r="AK681">
        <v>0</v>
      </c>
    </row>
    <row r="682" spans="1:37" x14ac:dyDescent="0.25">
      <c r="A682" s="2">
        <v>986</v>
      </c>
      <c r="B682" s="3" t="s">
        <v>229</v>
      </c>
      <c r="C682" s="3"/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/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100</v>
      </c>
      <c r="AK683">
        <v>0</v>
      </c>
    </row>
    <row r="684" spans="1:37" x14ac:dyDescent="0.25">
      <c r="A684" s="2">
        <v>988</v>
      </c>
      <c r="B684" s="3" t="s">
        <v>229</v>
      </c>
      <c r="C684" s="3"/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100</v>
      </c>
      <c r="AK684">
        <v>0</v>
      </c>
    </row>
    <row r="685" spans="1:37" x14ac:dyDescent="0.25">
      <c r="A685" s="2">
        <v>989</v>
      </c>
      <c r="B685" s="3" t="s">
        <v>229</v>
      </c>
      <c r="C685" s="3"/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100</v>
      </c>
      <c r="AK685">
        <v>0</v>
      </c>
    </row>
    <row r="686" spans="1:37" x14ac:dyDescent="0.25">
      <c r="A686" s="2">
        <v>990</v>
      </c>
      <c r="B686" s="3" t="s">
        <v>229</v>
      </c>
      <c r="C686" s="3"/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/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/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100</v>
      </c>
      <c r="AK688">
        <v>0</v>
      </c>
    </row>
    <row r="689" spans="1:37" x14ac:dyDescent="0.25">
      <c r="A689" s="2">
        <v>993</v>
      </c>
      <c r="B689" s="3" t="s">
        <v>229</v>
      </c>
      <c r="C689" s="3"/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/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/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100</v>
      </c>
      <c r="AK691">
        <v>0</v>
      </c>
    </row>
    <row r="692" spans="1:37" x14ac:dyDescent="0.25">
      <c r="A692" s="2">
        <v>1006</v>
      </c>
      <c r="B692" s="3" t="s">
        <v>229</v>
      </c>
      <c r="C692" s="3"/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/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100</v>
      </c>
      <c r="AK693">
        <v>0</v>
      </c>
    </row>
    <row r="694" spans="1:37" x14ac:dyDescent="0.25">
      <c r="A694" s="2">
        <v>1008</v>
      </c>
      <c r="B694" s="3" t="s">
        <v>229</v>
      </c>
      <c r="C694" s="3"/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100</v>
      </c>
      <c r="AK694">
        <v>0</v>
      </c>
    </row>
    <row r="695" spans="1:37" x14ac:dyDescent="0.25">
      <c r="A695" s="2">
        <v>1010</v>
      </c>
      <c r="B695" s="3" t="s">
        <v>229</v>
      </c>
      <c r="C695" s="3"/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/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/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/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/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100</v>
      </c>
      <c r="AK699">
        <v>0</v>
      </c>
    </row>
    <row r="700" spans="1:37" x14ac:dyDescent="0.25">
      <c r="A700" s="2">
        <v>1016</v>
      </c>
      <c r="B700" s="3" t="s">
        <v>229</v>
      </c>
      <c r="C700" s="3"/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/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/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100</v>
      </c>
      <c r="AK702">
        <v>0</v>
      </c>
    </row>
    <row r="703" spans="1:37" x14ac:dyDescent="0.25">
      <c r="A703" s="2">
        <v>1019</v>
      </c>
      <c r="B703" s="3" t="s">
        <v>229</v>
      </c>
      <c r="C703" s="3"/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/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/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100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100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100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100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100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100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100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100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100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100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100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100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100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100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100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100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100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100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100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100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100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100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100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100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100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100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100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100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100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100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100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100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100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100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100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100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100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100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100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100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100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100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100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100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100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100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100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100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100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100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100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100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100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100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100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100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100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100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100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100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100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100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100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100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100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100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100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100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100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100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100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100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100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100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100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100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100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100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100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100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100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100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100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100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100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100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100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100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100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100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100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100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100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100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100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100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100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100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100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100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100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100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100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100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100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100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100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100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100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100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100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100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100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100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100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100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100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100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100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100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100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100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100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100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100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100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100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100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100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100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100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100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100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100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100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100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100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100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100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100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100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100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100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100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100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100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100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100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100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100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100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100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100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100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100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100</v>
      </c>
      <c r="AK890">
        <v>0</v>
      </c>
    </row>
    <row r="891" spans="1:37" x14ac:dyDescent="0.25">
      <c r="A891" s="2">
        <v>1344</v>
      </c>
      <c r="B891" s="3" t="s">
        <v>87</v>
      </c>
      <c r="C891" s="3"/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/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/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100</v>
      </c>
      <c r="AK893">
        <v>0</v>
      </c>
    </row>
    <row r="894" spans="1:37" x14ac:dyDescent="0.25">
      <c r="A894" s="2">
        <v>1355</v>
      </c>
      <c r="B894" s="3" t="s">
        <v>87</v>
      </c>
      <c r="C894" s="3"/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/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/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/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/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/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100</v>
      </c>
      <c r="AK899">
        <v>0</v>
      </c>
    </row>
    <row r="900" spans="1:37" x14ac:dyDescent="0.25">
      <c r="A900" s="2">
        <v>1380</v>
      </c>
      <c r="B900" s="3" t="s">
        <v>87</v>
      </c>
      <c r="C900" s="3"/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/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/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/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100</v>
      </c>
      <c r="AK903">
        <v>0</v>
      </c>
    </row>
    <row r="904" spans="1:37" x14ac:dyDescent="0.25">
      <c r="A904" s="2">
        <v>1390</v>
      </c>
      <c r="B904" s="3" t="s">
        <v>87</v>
      </c>
      <c r="C904" s="3"/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/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100</v>
      </c>
      <c r="AK905">
        <v>0</v>
      </c>
    </row>
    <row r="906" spans="1:37" x14ac:dyDescent="0.25">
      <c r="A906" s="2">
        <v>1394</v>
      </c>
      <c r="B906" s="3" t="s">
        <v>87</v>
      </c>
      <c r="C906" s="3"/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/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/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/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/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/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100</v>
      </c>
      <c r="AK911">
        <v>0</v>
      </c>
    </row>
    <row r="912" spans="1:37" x14ac:dyDescent="0.25">
      <c r="A912" s="2">
        <v>1409</v>
      </c>
      <c r="B912" s="3" t="s">
        <v>87</v>
      </c>
      <c r="C912" s="3"/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/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/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/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/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100</v>
      </c>
      <c r="AK916">
        <v>0</v>
      </c>
    </row>
    <row r="917" spans="1:37" x14ac:dyDescent="0.25">
      <c r="A917" s="2">
        <v>1424</v>
      </c>
      <c r="B917" s="3" t="s">
        <v>87</v>
      </c>
      <c r="C917" s="3"/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100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100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100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100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100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100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100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100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100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100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100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100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100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100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100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100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100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100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100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100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100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100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100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100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100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100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100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100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100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100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100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100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100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100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100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100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100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100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100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100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100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100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100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100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100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100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100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100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100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100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100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100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100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100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100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100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100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100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100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100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100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100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100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100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100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100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100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100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100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100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100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100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100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100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100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100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100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100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100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100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100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100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100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100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100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100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100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100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100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100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100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100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100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100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100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100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100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100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100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100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100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100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100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100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100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100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100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100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100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100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100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100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100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100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100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100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100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100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100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100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100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100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100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100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100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100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100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100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100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100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100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100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100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100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100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100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100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100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100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100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100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100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100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100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100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100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100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100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100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100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100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100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100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100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100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100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100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100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100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100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100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100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100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100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100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100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100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100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100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100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100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100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100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100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100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100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100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100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100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100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100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100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100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100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100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100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100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100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100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100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100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100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100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100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100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100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100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100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100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100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100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100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100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100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100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100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100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100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100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100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100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100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100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100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100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100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100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100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100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100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100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100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100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100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100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100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100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100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100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100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100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100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100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100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100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100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100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100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100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100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100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100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100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100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100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100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100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C16" sqref="C16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161</v>
      </c>
    </row>
    <row r="2" spans="1:5" ht="15.75" thickBot="1" x14ac:dyDescent="0.3">
      <c r="A2" s="3" t="s">
        <v>30</v>
      </c>
      <c r="D2" s="11" t="s">
        <v>115</v>
      </c>
      <c r="E2" s="37" t="s">
        <v>113</v>
      </c>
    </row>
    <row r="3" spans="1:5" x14ac:dyDescent="0.25">
      <c r="A3" s="3" t="s">
        <v>161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161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161</v>
      </c>
      <c r="E5" s="38">
        <f t="shared" si="0"/>
        <v>116</v>
      </c>
    </row>
    <row r="6" spans="1:5" x14ac:dyDescent="0.25">
      <c r="A6" s="3" t="s">
        <v>161</v>
      </c>
      <c r="D6" s="2" t="s">
        <v>33</v>
      </c>
      <c r="E6" s="12">
        <f t="shared" si="0"/>
        <v>34</v>
      </c>
    </row>
    <row r="7" spans="1:5" x14ac:dyDescent="0.25">
      <c r="A7" s="3" t="s">
        <v>161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161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161</v>
      </c>
    </row>
    <row r="13" spans="1:5" x14ac:dyDescent="0.25">
      <c r="A13" s="3" t="s">
        <v>161</v>
      </c>
    </row>
    <row r="14" spans="1:5" x14ac:dyDescent="0.25">
      <c r="A14" s="3" t="s">
        <v>161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161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161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161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161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161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161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53</v>
      </c>
    </row>
    <row r="228" spans="1:1" x14ac:dyDescent="0.25">
      <c r="A228" s="3" t="s">
        <v>161</v>
      </c>
    </row>
    <row r="229" spans="1:1" x14ac:dyDescent="0.25">
      <c r="A229" s="3" t="s">
        <v>53</v>
      </c>
    </row>
    <row r="230" spans="1:1" x14ac:dyDescent="0.25">
      <c r="A230" s="3" t="s">
        <v>161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161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53</v>
      </c>
    </row>
    <row r="244" spans="1:1" x14ac:dyDescent="0.25">
      <c r="A244" s="3" t="s">
        <v>161</v>
      </c>
    </row>
    <row r="245" spans="1:1" x14ac:dyDescent="0.25">
      <c r="A245" s="3" t="s">
        <v>53</v>
      </c>
    </row>
    <row r="246" spans="1:1" x14ac:dyDescent="0.25">
      <c r="A246" s="3" t="s">
        <v>161</v>
      </c>
    </row>
    <row r="247" spans="1:1" x14ac:dyDescent="0.25">
      <c r="A247" s="3" t="s">
        <v>53</v>
      </c>
    </row>
    <row r="248" spans="1:1" x14ac:dyDescent="0.25">
      <c r="A248" s="3" t="s">
        <v>161</v>
      </c>
    </row>
    <row r="249" spans="1:1" x14ac:dyDescent="0.25">
      <c r="A249" s="3" t="s">
        <v>53</v>
      </c>
    </row>
    <row r="250" spans="1:1" x14ac:dyDescent="0.25">
      <c r="A250" s="3" t="s">
        <v>161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53</v>
      </c>
    </row>
    <row r="255" spans="1:1" x14ac:dyDescent="0.25">
      <c r="A255" s="3" t="s">
        <v>161</v>
      </c>
    </row>
    <row r="256" spans="1:1" x14ac:dyDescent="0.25">
      <c r="A256" s="3" t="s">
        <v>161</v>
      </c>
    </row>
    <row r="257" spans="1:1" x14ac:dyDescent="0.25">
      <c r="A257" s="3" t="s">
        <v>42</v>
      </c>
    </row>
    <row r="258" spans="1:1" x14ac:dyDescent="0.25">
      <c r="A258" s="3" t="s">
        <v>161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53</v>
      </c>
    </row>
    <row r="264" spans="1:1" x14ac:dyDescent="0.25">
      <c r="A264" s="3" t="s">
        <v>161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161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161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161</v>
      </c>
    </row>
    <row r="284" spans="1:1" x14ac:dyDescent="0.25">
      <c r="A284" s="3" t="s">
        <v>161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161</v>
      </c>
    </row>
    <row r="293" spans="1:1" x14ac:dyDescent="0.25">
      <c r="A293" s="3" t="s">
        <v>161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161</v>
      </c>
    </row>
    <row r="298" spans="1:1" x14ac:dyDescent="0.25">
      <c r="A298" s="3" t="s">
        <v>34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161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161</v>
      </c>
    </row>
    <row r="307" spans="1:1" x14ac:dyDescent="0.25">
      <c r="A307" s="3" t="s">
        <v>161</v>
      </c>
    </row>
    <row r="308" spans="1:1" x14ac:dyDescent="0.25">
      <c r="A308" s="3" t="s">
        <v>53</v>
      </c>
    </row>
    <row r="309" spans="1:1" x14ac:dyDescent="0.25">
      <c r="A309" s="3" t="s">
        <v>161</v>
      </c>
    </row>
    <row r="310" spans="1:1" x14ac:dyDescent="0.25">
      <c r="A310" s="3" t="s">
        <v>161</v>
      </c>
    </row>
    <row r="311" spans="1:1" x14ac:dyDescent="0.25">
      <c r="A311" s="3" t="s">
        <v>53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161</v>
      </c>
    </row>
    <row r="317" spans="1:1" x14ac:dyDescent="0.25">
      <c r="A317" s="3" t="s">
        <v>161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161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161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161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161</v>
      </c>
    </row>
    <row r="347" spans="1:1" x14ac:dyDescent="0.25">
      <c r="A347" s="3" t="s">
        <v>161</v>
      </c>
    </row>
    <row r="348" spans="1:1" x14ac:dyDescent="0.25">
      <c r="A348" s="3" t="s">
        <v>161</v>
      </c>
    </row>
    <row r="349" spans="1:1" x14ac:dyDescent="0.25">
      <c r="A349" s="3" t="s">
        <v>34</v>
      </c>
    </row>
    <row r="350" spans="1:1" x14ac:dyDescent="0.25">
      <c r="A350" s="3" t="s">
        <v>161</v>
      </c>
    </row>
    <row r="351" spans="1:1" x14ac:dyDescent="0.25">
      <c r="A351" s="3" t="s">
        <v>53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161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161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161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161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161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161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161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161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161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161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161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161</v>
      </c>
    </row>
    <row r="431" spans="1:1" x14ac:dyDescent="0.25">
      <c r="A431" s="3" t="s">
        <v>34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161</v>
      </c>
    </row>
    <row r="436" spans="1:1" x14ac:dyDescent="0.25">
      <c r="A436" s="3" t="s">
        <v>161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161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161</v>
      </c>
    </row>
    <row r="446" spans="1:1" x14ac:dyDescent="0.25">
      <c r="A446" s="3" t="s">
        <v>161</v>
      </c>
    </row>
    <row r="447" spans="1:1" x14ac:dyDescent="0.25">
      <c r="A447" s="3" t="s">
        <v>161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2024-09-27T10:36:06Z</dcterms:modified>
</cp:coreProperties>
</file>