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3275" activeTab="1"/>
  </bookViews>
  <sheets>
    <sheet name="Лист2" sheetId="2" r:id="rId1"/>
    <sheet name="Лист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8" i="1" l="1"/>
  <c r="E126" i="1" l="1" a="1"/>
  <c r="E126" i="1" s="1"/>
  <c r="F126" i="1" l="1"/>
  <c r="C111" i="1" l="1"/>
  <c r="C112" i="1" s="1"/>
</calcChain>
</file>

<file path=xl/sharedStrings.xml><?xml version="1.0" encoding="utf-8"?>
<sst xmlns="http://schemas.openxmlformats.org/spreadsheetml/2006/main" count="40" uniqueCount="39">
  <si>
    <t>Area</t>
  </si>
  <si>
    <t>Max IP</t>
  </si>
  <si>
    <t>Сильная связь</t>
  </si>
  <si>
    <t>Коэф.корелляции</t>
  </si>
  <si>
    <t>t-статистика Стьюдента</t>
  </si>
  <si>
    <t>Доверительная вероятность</t>
  </si>
  <si>
    <t>Число степеней свободы</t>
  </si>
  <si>
    <t>Табличное значение t-статистики Стьюдента</t>
  </si>
  <si>
    <t>Построение регрессивной модели</t>
  </si>
  <si>
    <t>Коэффициенты уравнения регрессии</t>
  </si>
  <si>
    <t>b</t>
  </si>
  <si>
    <t>a</t>
  </si>
  <si>
    <t>Уравнение регрессии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</si>
  <si>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</si>
  <si>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</si>
  <si>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</si>
  <si>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</si>
  <si>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</si>
  <si>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</si>
  <si>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</si>
  <si>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</si>
  <si>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</si>
  <si>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</si>
  <si>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</si>
  <si>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</si>
  <si>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</si>
  <si>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</si>
  <si>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</si>
  <si>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</si>
  <si>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</si>
  <si>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</si>
  <si>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</si>
  <si>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</si>
  <si>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</si>
  <si>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</si>
  <si>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</si>
  <si>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</si>
  <si>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</si>
  <si>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Y= 0,003219 * X - 51,76934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</si>
</sst>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9"/>
      <name val="Arial"/>
      <family val="2"/>
    </font>
    <font>
      <sz val="9"/>
      <name val="Arial"/>
      <family val="2"/>
    </font>
    <font>
      <i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Лист1!$A$2:$A$107</c:f>
              <c:numCache>
                <c:formatCode>General</c:formatCode>
                <c:ptCount val="106"/>
                <c:pt idx="0">
                  <c:v>6843.5984811890903</c:v>
                </c:pt>
                <c:pt idx="1">
                  <c:v>3163.2394719946201</c:v>
                </c:pt>
                <c:pt idx="2">
                  <c:v>11888.391826913899</c:v>
                </c:pt>
                <c:pt idx="3">
                  <c:v>5402.1711804017696</c:v>
                </c:pt>
                <c:pt idx="4">
                  <c:v>3290.4624462765842</c:v>
                </c:pt>
                <c:pt idx="5">
                  <c:v>2475.5570776229497</c:v>
                </c:pt>
                <c:pt idx="6">
                  <c:v>1189.5452129018511</c:v>
                </c:pt>
                <c:pt idx="7">
                  <c:v>1756.2348373882546</c:v>
                </c:pt>
                <c:pt idx="8">
                  <c:v>8185.3608372261297</c:v>
                </c:pt>
                <c:pt idx="9">
                  <c:v>6108.1062965246929</c:v>
                </c:pt>
                <c:pt idx="10">
                  <c:v>10622.547110129053</c:v>
                </c:pt>
                <c:pt idx="11">
                  <c:v>9819.4496142338849</c:v>
                </c:pt>
                <c:pt idx="12">
                  <c:v>4879.4955758694068</c:v>
                </c:pt>
                <c:pt idx="13">
                  <c:v>7064.8159090556946</c:v>
                </c:pt>
                <c:pt idx="14">
                  <c:v>8135.968359074026</c:v>
                </c:pt>
                <c:pt idx="15">
                  <c:v>10055.836872539991</c:v>
                </c:pt>
                <c:pt idx="16">
                  <c:v>1963.6052480989349</c:v>
                </c:pt>
                <c:pt idx="17">
                  <c:v>3039.5613030204063</c:v>
                </c:pt>
                <c:pt idx="18">
                  <c:v>5705.3320895085271</c:v>
                </c:pt>
                <c:pt idx="19">
                  <c:v>5541.256126251863</c:v>
                </c:pt>
                <c:pt idx="20">
                  <c:v>3055.0129631203927</c:v>
                </c:pt>
                <c:pt idx="21">
                  <c:v>151.98457755532118</c:v>
                </c:pt>
                <c:pt idx="22">
                  <c:v>82.058888529178091</c:v>
                </c:pt>
                <c:pt idx="23">
                  <c:v>1235.9833558898563</c:v>
                </c:pt>
                <c:pt idx="24">
                  <c:v>1066.1578463393034</c:v>
                </c:pt>
                <c:pt idx="25">
                  <c:v>383.92845304262119</c:v>
                </c:pt>
                <c:pt idx="26">
                  <c:v>465.08726503862937</c:v>
                </c:pt>
                <c:pt idx="27">
                  <c:v>652.90134936907555</c:v>
                </c:pt>
                <c:pt idx="28">
                  <c:v>220.8109066459823</c:v>
                </c:pt>
                <c:pt idx="29">
                  <c:v>1033.8542450686134</c:v>
                </c:pt>
                <c:pt idx="30">
                  <c:v>718.9463101980333</c:v>
                </c:pt>
                <c:pt idx="31">
                  <c:v>1370.8380678239382</c:v>
                </c:pt>
                <c:pt idx="32">
                  <c:v>341.8814622362637</c:v>
                </c:pt>
                <c:pt idx="33">
                  <c:v>942.77319063381606</c:v>
                </c:pt>
                <c:pt idx="34">
                  <c:v>415.1116010234756</c:v>
                </c:pt>
                <c:pt idx="35">
                  <c:v>70.426238806735256</c:v>
                </c:pt>
                <c:pt idx="36">
                  <c:v>489.44052047633102</c:v>
                </c:pt>
                <c:pt idx="37">
                  <c:v>328.38405161899385</c:v>
                </c:pt>
                <c:pt idx="38">
                  <c:v>1342.2776475808218</c:v>
                </c:pt>
                <c:pt idx="39">
                  <c:v>224.14578734211784</c:v>
                </c:pt>
                <c:pt idx="40">
                  <c:v>331.08039043765319</c:v>
                </c:pt>
                <c:pt idx="41">
                  <c:v>236.88011146106413</c:v>
                </c:pt>
                <c:pt idx="42">
                  <c:v>1154.3382385593368</c:v>
                </c:pt>
                <c:pt idx="43">
                  <c:v>493.79042291542197</c:v>
                </c:pt>
                <c:pt idx="44">
                  <c:v>192.21814788544538</c:v>
                </c:pt>
                <c:pt idx="45">
                  <c:v>144.46651320321536</c:v>
                </c:pt>
                <c:pt idx="46">
                  <c:v>843.26252748545676</c:v>
                </c:pt>
                <c:pt idx="47">
                  <c:v>1308.1204304416701</c:v>
                </c:pt>
                <c:pt idx="48">
                  <c:v>277.2590342852011</c:v>
                </c:pt>
                <c:pt idx="49">
                  <c:v>1189.2902332860185</c:v>
                </c:pt>
                <c:pt idx="50">
                  <c:v>2741.0320443757</c:v>
                </c:pt>
                <c:pt idx="51">
                  <c:v>1217.4156510031253</c:v>
                </c:pt>
                <c:pt idx="52">
                  <c:v>5305.1232060810926</c:v>
                </c:pt>
                <c:pt idx="53">
                  <c:v>1664.674076127606</c:v>
                </c:pt>
                <c:pt idx="54">
                  <c:v>2657.9103674885123</c:v>
                </c:pt>
                <c:pt idx="55">
                  <c:v>197.01254052914408</c:v>
                </c:pt>
                <c:pt idx="56">
                  <c:v>94.35432795796369</c:v>
                </c:pt>
                <c:pt idx="57">
                  <c:v>102.50030898967213</c:v>
                </c:pt>
                <c:pt idx="58">
                  <c:v>180.76124375750422</c:v>
                </c:pt>
                <c:pt idx="59">
                  <c:v>409.64714127144401</c:v>
                </c:pt>
                <c:pt idx="60">
                  <c:v>409.64714127144401</c:v>
                </c:pt>
                <c:pt idx="61">
                  <c:v>280.44548647348728</c:v>
                </c:pt>
                <c:pt idx="62">
                  <c:v>474.40469929956487</c:v>
                </c:pt>
                <c:pt idx="63">
                  <c:v>361.74798031602938</c:v>
                </c:pt>
                <c:pt idx="64">
                  <c:v>265.14978963212889</c:v>
                </c:pt>
                <c:pt idx="65">
                  <c:v>834.27273054454747</c:v>
                </c:pt>
                <c:pt idx="66">
                  <c:v>79.705424583139788</c:v>
                </c:pt>
                <c:pt idx="67">
                  <c:v>82.455561564760117</c:v>
                </c:pt>
                <c:pt idx="68">
                  <c:v>78.342793837809339</c:v>
                </c:pt>
                <c:pt idx="69">
                  <c:v>78.258473724903325</c:v>
                </c:pt>
                <c:pt idx="70">
                  <c:v>3053.9668898368886</c:v>
                </c:pt>
                <c:pt idx="71">
                  <c:v>8785.0287327512087</c:v>
                </c:pt>
                <c:pt idx="72">
                  <c:v>2937.9715445225352</c:v>
                </c:pt>
                <c:pt idx="73">
                  <c:v>3344.4326775019681</c:v>
                </c:pt>
                <c:pt idx="74">
                  <c:v>4759.454546387733</c:v>
                </c:pt>
                <c:pt idx="75">
                  <c:v>346.0913114676984</c:v>
                </c:pt>
                <c:pt idx="76">
                  <c:v>427.53406789030271</c:v>
                </c:pt>
                <c:pt idx="77">
                  <c:v>304.27071813128498</c:v>
                </c:pt>
                <c:pt idx="78">
                  <c:v>5574.0028199660819</c:v>
                </c:pt>
                <c:pt idx="79">
                  <c:v>11071.99779766633</c:v>
                </c:pt>
                <c:pt idx="80">
                  <c:v>7659.7421335883573</c:v>
                </c:pt>
                <c:pt idx="81">
                  <c:v>3612.9683325108481</c:v>
                </c:pt>
                <c:pt idx="82">
                  <c:v>11852.485063425504</c:v>
                </c:pt>
                <c:pt idx="83">
                  <c:v>10814.050168307534</c:v>
                </c:pt>
                <c:pt idx="84">
                  <c:v>16640.723619344317</c:v>
                </c:pt>
                <c:pt idx="85">
                  <c:v>4406.1543313108559</c:v>
                </c:pt>
                <c:pt idx="86">
                  <c:v>35671.606286703354</c:v>
                </c:pt>
                <c:pt idx="87">
                  <c:v>1402.2316649583749</c:v>
                </c:pt>
                <c:pt idx="88">
                  <c:v>12331.103094374141</c:v>
                </c:pt>
                <c:pt idx="89">
                  <c:v>3212.0770546743393</c:v>
                </c:pt>
                <c:pt idx="90">
                  <c:v>13113.203094839158</c:v>
                </c:pt>
                <c:pt idx="91">
                  <c:v>27758.640261093533</c:v>
                </c:pt>
                <c:pt idx="92">
                  <c:v>15021.553888328814</c:v>
                </c:pt>
                <c:pt idx="93">
                  <c:v>7481.5934698544279</c:v>
                </c:pt>
                <c:pt idx="94">
                  <c:v>13831.724888770688</c:v>
                </c:pt>
                <c:pt idx="95">
                  <c:v>8644.9842366383346</c:v>
                </c:pt>
                <c:pt idx="96">
                  <c:v>5824.8951915780835</c:v>
                </c:pt>
                <c:pt idx="97">
                  <c:v>31388.6528822211</c:v>
                </c:pt>
                <c:pt idx="98">
                  <c:v>25369.039924638229</c:v>
                </c:pt>
                <c:pt idx="99">
                  <c:v>37939.255570848298</c:v>
                </c:pt>
                <c:pt idx="100">
                  <c:v>15381.097686560252</c:v>
                </c:pt>
                <c:pt idx="101">
                  <c:v>40087.920983766468</c:v>
                </c:pt>
                <c:pt idx="102">
                  <c:v>174480.47621793899</c:v>
                </c:pt>
                <c:pt idx="103">
                  <c:v>12655.342134564011</c:v>
                </c:pt>
                <c:pt idx="104">
                  <c:v>5086.2924971703433</c:v>
                </c:pt>
                <c:pt idx="105">
                  <c:v>39845.773697533201</c:v>
                </c:pt>
              </c:numCache>
            </c:numRef>
          </c:xVal>
          <c:yVal>
            <c:numRef>
              <c:f>Лист1!$B$2:$B$107</c:f>
              <c:numCache>
                <c:formatCode>General</c:formatCode>
                <c:ptCount val="106"/>
                <c:pt idx="0">
                  <c:v>60.204879760742102</c:v>
                </c:pt>
                <c:pt idx="1">
                  <c:v>69.717361450195298</c:v>
                </c:pt>
                <c:pt idx="2">
                  <c:v>77.793296813964801</c:v>
                </c:pt>
                <c:pt idx="3">
                  <c:v>88.758445739745994</c:v>
                </c:pt>
                <c:pt idx="4">
                  <c:v>69.389389038085938</c:v>
                </c:pt>
                <c:pt idx="5">
                  <c:v>49.757148742675781</c:v>
                </c:pt>
                <c:pt idx="6">
                  <c:v>35.703330993652344</c:v>
                </c:pt>
                <c:pt idx="7">
                  <c:v>39.305183410644531</c:v>
                </c:pt>
                <c:pt idx="8">
                  <c:v>84.48248291015625</c:v>
                </c:pt>
                <c:pt idx="9">
                  <c:v>79.056350708007813</c:v>
                </c:pt>
                <c:pt idx="10">
                  <c:v>67.523208618164062</c:v>
                </c:pt>
                <c:pt idx="11">
                  <c:v>76.868499755859375</c:v>
                </c:pt>
                <c:pt idx="12">
                  <c:v>80.791778564453125</c:v>
                </c:pt>
                <c:pt idx="13">
                  <c:v>75.604324340820313</c:v>
                </c:pt>
                <c:pt idx="14">
                  <c:v>64.855445861816406</c:v>
                </c:pt>
                <c:pt idx="15">
                  <c:v>70.324783325195313</c:v>
                </c:pt>
                <c:pt idx="16">
                  <c:v>44.740154266357422</c:v>
                </c:pt>
                <c:pt idx="17">
                  <c:v>51.353973388671875</c:v>
                </c:pt>
                <c:pt idx="18">
                  <c:v>35.602714538574219</c:v>
                </c:pt>
                <c:pt idx="19">
                  <c:v>36.765796661376953</c:v>
                </c:pt>
                <c:pt idx="20">
                  <c:v>96.563369750976563</c:v>
                </c:pt>
                <c:pt idx="21">
                  <c:v>14.268374443054199</c:v>
                </c:pt>
                <c:pt idx="22">
                  <c:v>7.9687833786010742</c:v>
                </c:pt>
                <c:pt idx="23">
                  <c:v>42.152015686035156</c:v>
                </c:pt>
                <c:pt idx="24">
                  <c:v>43.691925048828125</c:v>
                </c:pt>
                <c:pt idx="25">
                  <c:v>9.9913482666015625</c:v>
                </c:pt>
                <c:pt idx="26">
                  <c:v>17.506837844848633</c:v>
                </c:pt>
                <c:pt idx="27">
                  <c:v>17.776981353759766</c:v>
                </c:pt>
                <c:pt idx="28">
                  <c:v>10.675764083862305</c:v>
                </c:pt>
                <c:pt idx="29">
                  <c:v>27.562662124633789</c:v>
                </c:pt>
                <c:pt idx="30">
                  <c:v>20.085556030273438</c:v>
                </c:pt>
                <c:pt idx="31">
                  <c:v>29.028968811035156</c:v>
                </c:pt>
                <c:pt idx="32">
                  <c:v>30.889163970947266</c:v>
                </c:pt>
                <c:pt idx="33">
                  <c:v>29.045677185058594</c:v>
                </c:pt>
                <c:pt idx="34">
                  <c:v>25.836502075195313</c:v>
                </c:pt>
                <c:pt idx="35">
                  <c:v>18.131013870239258</c:v>
                </c:pt>
                <c:pt idx="36">
                  <c:v>35.747795104980469</c:v>
                </c:pt>
                <c:pt idx="37">
                  <c:v>35.023826599121094</c:v>
                </c:pt>
                <c:pt idx="38">
                  <c:v>37.384723663330078</c:v>
                </c:pt>
                <c:pt idx="39">
                  <c:v>9.1021757125854492</c:v>
                </c:pt>
                <c:pt idx="40">
                  <c:v>19.825580596923828</c:v>
                </c:pt>
                <c:pt idx="41">
                  <c:v>36.006622314453125</c:v>
                </c:pt>
                <c:pt idx="42">
                  <c:v>33.929130554199219</c:v>
                </c:pt>
                <c:pt idx="43">
                  <c:v>25.541145324707031</c:v>
                </c:pt>
                <c:pt idx="44">
                  <c:v>19.322080612182617</c:v>
                </c:pt>
                <c:pt idx="45">
                  <c:v>22.021080017089844</c:v>
                </c:pt>
                <c:pt idx="46">
                  <c:v>34.1494140625</c:v>
                </c:pt>
                <c:pt idx="47">
                  <c:v>31.367031097412109</c:v>
                </c:pt>
                <c:pt idx="48">
                  <c:v>17.868669509887695</c:v>
                </c:pt>
                <c:pt idx="49">
                  <c:v>29.412221908569336</c:v>
                </c:pt>
                <c:pt idx="50">
                  <c:v>49.327861785888672</c:v>
                </c:pt>
                <c:pt idx="51">
                  <c:v>40.849678039550781</c:v>
                </c:pt>
                <c:pt idx="52">
                  <c:v>46.384334564208984</c:v>
                </c:pt>
                <c:pt idx="53">
                  <c:v>43.221691131591797</c:v>
                </c:pt>
                <c:pt idx="54">
                  <c:v>47.560630798339844</c:v>
                </c:pt>
                <c:pt idx="55">
                  <c:v>30.454874038696289</c:v>
                </c:pt>
                <c:pt idx="56">
                  <c:v>31.279277801513672</c:v>
                </c:pt>
                <c:pt idx="57">
                  <c:v>21.830841064453125</c:v>
                </c:pt>
                <c:pt idx="58">
                  <c:v>26.142097473144531</c:v>
                </c:pt>
                <c:pt idx="59">
                  <c:v>26.992807388305664</c:v>
                </c:pt>
                <c:pt idx="60">
                  <c:v>26.992807388305664</c:v>
                </c:pt>
                <c:pt idx="61">
                  <c:v>22.790534973144531</c:v>
                </c:pt>
                <c:pt idx="62">
                  <c:v>25.920827865600586</c:v>
                </c:pt>
                <c:pt idx="63">
                  <c:v>26.860761642456055</c:v>
                </c:pt>
                <c:pt idx="64">
                  <c:v>22.131471633911133</c:v>
                </c:pt>
                <c:pt idx="65">
                  <c:v>33.331142425537109</c:v>
                </c:pt>
                <c:pt idx="66">
                  <c:v>18.226491928100586</c:v>
                </c:pt>
                <c:pt idx="67">
                  <c:v>20.303081512451172</c:v>
                </c:pt>
                <c:pt idx="68">
                  <c:v>18.462398529052734</c:v>
                </c:pt>
                <c:pt idx="69">
                  <c:v>22.323602676391602</c:v>
                </c:pt>
                <c:pt idx="70">
                  <c:v>71.427589416503906</c:v>
                </c:pt>
                <c:pt idx="71">
                  <c:v>143.09219360351562</c:v>
                </c:pt>
                <c:pt idx="72">
                  <c:v>66.563629150390625</c:v>
                </c:pt>
                <c:pt idx="73">
                  <c:v>50.547470092773438</c:v>
                </c:pt>
                <c:pt idx="74">
                  <c:v>78.445976257324219</c:v>
                </c:pt>
                <c:pt idx="75">
                  <c:v>25.222330093383789</c:v>
                </c:pt>
                <c:pt idx="76">
                  <c:v>33.765163421630859</c:v>
                </c:pt>
                <c:pt idx="77">
                  <c:v>23.975717544555664</c:v>
                </c:pt>
                <c:pt idx="78">
                  <c:v>57.231479644775391</c:v>
                </c:pt>
                <c:pt idx="79">
                  <c:v>108.28691864013672</c:v>
                </c:pt>
                <c:pt idx="80">
                  <c:v>86.025123596191406</c:v>
                </c:pt>
                <c:pt idx="81">
                  <c:v>68.781669616699219</c:v>
                </c:pt>
                <c:pt idx="82">
                  <c:v>111.4359130859375</c:v>
                </c:pt>
                <c:pt idx="83">
                  <c:v>96.610397338867188</c:v>
                </c:pt>
                <c:pt idx="84">
                  <c:v>125.90041351318359</c:v>
                </c:pt>
                <c:pt idx="85">
                  <c:v>67.625328063964844</c:v>
                </c:pt>
                <c:pt idx="86">
                  <c:v>436.09963989257812</c:v>
                </c:pt>
                <c:pt idx="87">
                  <c:v>51.854766845703125</c:v>
                </c:pt>
                <c:pt idx="88">
                  <c:v>120.29731750488281</c:v>
                </c:pt>
                <c:pt idx="89">
                  <c:v>101.45584869384766</c:v>
                </c:pt>
                <c:pt idx="90">
                  <c:v>160.06546020507812</c:v>
                </c:pt>
                <c:pt idx="91">
                  <c:v>289.56906127929687</c:v>
                </c:pt>
                <c:pt idx="92">
                  <c:v>217.83396911621094</c:v>
                </c:pt>
                <c:pt idx="93">
                  <c:v>138.35926818847656</c:v>
                </c:pt>
                <c:pt idx="94">
                  <c:v>157.57000732421875</c:v>
                </c:pt>
                <c:pt idx="95">
                  <c:v>208.73997497558594</c:v>
                </c:pt>
                <c:pt idx="96">
                  <c:v>81.239570617675781</c:v>
                </c:pt>
                <c:pt idx="97">
                  <c:v>298.58297729492187</c:v>
                </c:pt>
                <c:pt idx="98">
                  <c:v>336.07516479492187</c:v>
                </c:pt>
                <c:pt idx="99">
                  <c:v>261.34817504882812</c:v>
                </c:pt>
                <c:pt idx="100">
                  <c:v>169.19798278808594</c:v>
                </c:pt>
                <c:pt idx="101">
                  <c:v>204.09034729003906</c:v>
                </c:pt>
                <c:pt idx="102">
                  <c:v>418.68728637695312</c:v>
                </c:pt>
                <c:pt idx="103">
                  <c:v>103.73270416259766</c:v>
                </c:pt>
                <c:pt idx="104">
                  <c:v>178.69174194335937</c:v>
                </c:pt>
                <c:pt idx="105">
                  <c:v>154.12260437011699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63888"/>
        <c:axId val="-2135358448"/>
      </c:scatterChart>
      <c:valAx>
        <c:axId val="-21353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5358448"/>
        <c:crosses val="autoZero"/>
        <c:crossBetween val="midCat"/>
      </c:valAx>
      <c:valAx>
        <c:axId val="-21353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53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201705</xdr:colOff>
      <xdr:row>129</xdr:row>
      <xdr:rowOff>45944</xdr:rowOff>
    </xdr:from>
    <xdr:to>
      <xdr:col>7</xdr:col>
      <xdr:colOff>380999</xdr:colOff>
      <xdr:row>143</xdr:row>
      <xdr:rowOff>122144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4" sqref="B14"/>
    </sheetView>
  </sheetViews>
  <sheetFormatPr defaultRowHeight="15" x14ac:dyDescent="0.25"/>
  <cols>
    <col min="1" max="1" width="31.28515625" customWidth="1"/>
    <col min="2" max="2" width="29.85546875" customWidth="1"/>
    <col min="3" max="3" width="32.28515625" customWidth="1"/>
    <col min="4" max="4" width="22.28515625" customWidth="1"/>
    <col min="5" max="5" width="30.5703125" customWidth="1"/>
    <col min="6" max="6" width="27.7109375" customWidth="1"/>
    <col min="7" max="7" width="23.42578125" customWidth="1"/>
    <col min="8" max="8" width="16.7109375" customWidth="1"/>
    <col min="9" max="9" width="16.14062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7" t="s">
        <v>14</v>
      </c>
      <c r="B3" s="7"/>
    </row>
    <row r="4" spans="1:9" x14ac:dyDescent="0.25">
      <c r="A4" s="4" t="s">
        <v>15</v>
      </c>
      <c r="B4" s="4">
        <v>0.73525781047213012</v>
      </c>
    </row>
    <row r="5" spans="1:9" x14ac:dyDescent="0.25">
      <c r="A5" s="4" t="s">
        <v>16</v>
      </c>
      <c r="B5" s="4">
        <v>0.54060404786027083</v>
      </c>
    </row>
    <row r="6" spans="1:9" x14ac:dyDescent="0.25">
      <c r="A6" s="4" t="s">
        <v>17</v>
      </c>
      <c r="B6" s="4">
        <v>0.53618677908969647</v>
      </c>
    </row>
    <row r="7" spans="1:9" x14ac:dyDescent="0.25">
      <c r="A7" s="4" t="s">
        <v>18</v>
      </c>
      <c r="B7" s="4">
        <v>55.399634559638493</v>
      </c>
    </row>
    <row r="8" spans="1:9" ht="15.75" thickBot="1" x14ac:dyDescent="0.3">
      <c r="A8" s="5" t="s">
        <v>19</v>
      </c>
      <c r="B8" s="5">
        <v>106</v>
      </c>
    </row>
    <row r="10" spans="1:9" ht="15.75" thickBot="1" x14ac:dyDescent="0.3">
      <c r="A10" t="s">
        <v>20</v>
      </c>
    </row>
    <row r="11" spans="1:9" x14ac:dyDescent="0.25">
      <c r="A11" s="6"/>
      <c r="B11" s="6" t="s">
        <v>25</v>
      </c>
      <c r="C11" s="6" t="s">
        <v>26</v>
      </c>
      <c r="D11" s="6" t="s">
        <v>27</v>
      </c>
      <c r="E11" s="6" t="s">
        <v>28</v>
      </c>
      <c r="F11" s="6" t="s">
        <v>29</v>
      </c>
    </row>
    <row r="12" spans="1:9" x14ac:dyDescent="0.25">
      <c r="A12" s="4" t="s">
        <v>21</v>
      </c>
      <c r="B12" s="4">
        <v>1</v>
      </c>
      <c r="C12" s="4">
        <v>375611.83534259291</v>
      </c>
      <c r="D12" s="4">
        <v>375611.83534259291</v>
      </c>
      <c r="E12" s="4">
        <v>122.38423241562982</v>
      </c>
      <c r="F12" s="4">
        <v>2.8592783274008707E-19</v>
      </c>
    </row>
    <row r="13" spans="1:9" x14ac:dyDescent="0.25">
      <c r="A13" s="4" t="s">
        <v>22</v>
      </c>
      <c r="B13" s="4">
        <v>104</v>
      </c>
      <c r="C13" s="4">
        <v>319188.42897151515</v>
      </c>
      <c r="D13" s="4">
        <v>3069.1195093414917</v>
      </c>
      <c r="E13" s="4"/>
      <c r="F13" s="4"/>
    </row>
    <row r="14" spans="1:9" ht="15.75" thickBot="1" x14ac:dyDescent="0.3">
      <c r="A14" s="5" t="s">
        <v>23</v>
      </c>
      <c r="B14" s="5">
        <v>105</v>
      </c>
      <c r="C14" s="5">
        <v>694800.26431410806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30</v>
      </c>
      <c r="C16" s="6" t="s">
        <v>18</v>
      </c>
      <c r="D16" s="6" t="s">
        <v>31</v>
      </c>
      <c r="E16" s="6" t="s">
        <v>32</v>
      </c>
      <c r="F16" s="6" t="s">
        <v>33</v>
      </c>
      <c r="G16" s="6" t="s">
        <v>34</v>
      </c>
      <c r="H16" s="6" t="s">
        <v>35</v>
      </c>
      <c r="I16" s="6" t="s">
        <v>36</v>
      </c>
    </row>
    <row r="17" spans="1:9" x14ac:dyDescent="0.25">
      <c r="A17" s="4" t="s">
        <v>24</v>
      </c>
      <c r="B17" s="4">
        <v>51.769342041454749</v>
      </c>
      <c r="C17" s="4">
        <v>5.7887362711166679</v>
      </c>
      <c r="D17" s="4">
        <v>8.943116358532647</v>
      </c>
      <c r="E17" s="4">
        <v>1.5340606016950679E-14</v>
      </c>
      <c r="F17" s="4">
        <v>40.290060784912903</v>
      </c>
      <c r="G17" s="4">
        <v>63.248623297996595</v>
      </c>
      <c r="H17" s="4">
        <v>40.290060784912903</v>
      </c>
      <c r="I17" s="4">
        <v>63.248623297996595</v>
      </c>
    </row>
    <row r="18" spans="1:9" ht="15.75" thickBot="1" x14ac:dyDescent="0.3">
      <c r="A18" s="5" t="s">
        <v>37</v>
      </c>
      <c r="B18" s="5">
        <v>3.2190070694126261E-3</v>
      </c>
      <c r="C18" s="5">
        <v>2.9097735801186407E-4</v>
      </c>
      <c r="D18" s="5">
        <v>11.062740728030725</v>
      </c>
      <c r="E18" s="5">
        <v>2.859278327400891E-19</v>
      </c>
      <c r="F18" s="5">
        <v>2.6419880491180088E-3</v>
      </c>
      <c r="G18" s="5">
        <v>3.7960260897072435E-3</v>
      </c>
      <c r="H18" s="5">
        <v>2.6419880491180088E-3</v>
      </c>
      <c r="I18" s="5">
        <v>3.7960260897072435E-3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topLeftCell="A101" zoomScale="85" zoomScaleNormal="85" workbookViewId="0">
      <selection activeCell="J130" sqref="J130"/>
    </sheetView>
  </sheetViews>
  <sheetFormatPr defaultRowHeight="15" x14ac:dyDescent="0.25"/>
  <cols>
    <col min="1" max="1" width="8.7109375" style="2" customWidth="1"/>
    <col min="2" max="2" width="11.7109375" style="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6843.5984811890903</v>
      </c>
      <c r="B2" s="2">
        <v>60.204879760742102</v>
      </c>
    </row>
    <row r="3" spans="1:2" x14ac:dyDescent="0.25">
      <c r="A3" s="2">
        <v>3163.2394719946201</v>
      </c>
      <c r="B3" s="2">
        <v>69.717361450195298</v>
      </c>
    </row>
    <row r="4" spans="1:2" x14ac:dyDescent="0.25">
      <c r="A4" s="2">
        <v>11888.391826913899</v>
      </c>
      <c r="B4" s="2">
        <v>77.793296813964801</v>
      </c>
    </row>
    <row r="5" spans="1:2" x14ac:dyDescent="0.25">
      <c r="A5" s="2">
        <v>5402.1711804017696</v>
      </c>
      <c r="B5" s="2">
        <v>88.758445739745994</v>
      </c>
    </row>
    <row r="6" spans="1:2" x14ac:dyDescent="0.25">
      <c r="A6" s="2">
        <v>3290.4624462765842</v>
      </c>
      <c r="B6" s="2">
        <v>69.389389038085938</v>
      </c>
    </row>
    <row r="7" spans="1:2" x14ac:dyDescent="0.25">
      <c r="A7" s="2">
        <v>2475.5570776229497</v>
      </c>
      <c r="B7" s="2">
        <v>49.757148742675781</v>
      </c>
    </row>
    <row r="8" spans="1:2" x14ac:dyDescent="0.25">
      <c r="A8" s="2">
        <v>1189.5452129018511</v>
      </c>
      <c r="B8" s="2">
        <v>35.703330993652344</v>
      </c>
    </row>
    <row r="9" spans="1:2" x14ac:dyDescent="0.25">
      <c r="A9" s="2">
        <v>1756.2348373882546</v>
      </c>
      <c r="B9" s="2">
        <v>39.305183410644531</v>
      </c>
    </row>
    <row r="10" spans="1:2" x14ac:dyDescent="0.25">
      <c r="A10" s="2">
        <v>8185.3608372261297</v>
      </c>
      <c r="B10" s="2">
        <v>84.48248291015625</v>
      </c>
    </row>
    <row r="11" spans="1:2" x14ac:dyDescent="0.25">
      <c r="A11" s="2">
        <v>6108.1062965246929</v>
      </c>
      <c r="B11" s="2">
        <v>79.056350708007813</v>
      </c>
    </row>
    <row r="12" spans="1:2" x14ac:dyDescent="0.25">
      <c r="A12" s="2">
        <v>10622.547110129053</v>
      </c>
      <c r="B12" s="2">
        <v>67.523208618164062</v>
      </c>
    </row>
    <row r="13" spans="1:2" x14ac:dyDescent="0.25">
      <c r="A13" s="2">
        <v>9819.4496142338849</v>
      </c>
      <c r="B13" s="2">
        <v>76.868499755859375</v>
      </c>
    </row>
    <row r="14" spans="1:2" x14ac:dyDescent="0.25">
      <c r="A14" s="2">
        <v>4879.4955758694068</v>
      </c>
      <c r="B14" s="2">
        <v>80.791778564453125</v>
      </c>
    </row>
    <row r="15" spans="1:2" x14ac:dyDescent="0.25">
      <c r="A15" s="2">
        <v>7064.8159090556946</v>
      </c>
      <c r="B15" s="2">
        <v>75.604324340820313</v>
      </c>
    </row>
    <row r="16" spans="1:2" x14ac:dyDescent="0.25">
      <c r="A16" s="2">
        <v>8135.968359074026</v>
      </c>
      <c r="B16" s="2">
        <v>64.855445861816406</v>
      </c>
    </row>
    <row r="17" spans="1:2" x14ac:dyDescent="0.25">
      <c r="A17" s="2">
        <v>10055.836872539991</v>
      </c>
      <c r="B17" s="2">
        <v>70.324783325195313</v>
      </c>
    </row>
    <row r="18" spans="1:2" x14ac:dyDescent="0.25">
      <c r="A18" s="2">
        <v>1963.6052480989349</v>
      </c>
      <c r="B18" s="2">
        <v>44.740154266357422</v>
      </c>
    </row>
    <row r="19" spans="1:2" x14ac:dyDescent="0.25">
      <c r="A19" s="2">
        <v>3039.5613030204063</v>
      </c>
      <c r="B19" s="2">
        <v>51.353973388671875</v>
      </c>
    </row>
    <row r="20" spans="1:2" x14ac:dyDescent="0.25">
      <c r="A20" s="2">
        <v>5705.3320895085271</v>
      </c>
      <c r="B20" s="2">
        <v>35.602714538574219</v>
      </c>
    </row>
    <row r="21" spans="1:2" x14ac:dyDescent="0.25">
      <c r="A21" s="2">
        <v>5541.256126251863</v>
      </c>
      <c r="B21" s="2">
        <v>36.765796661376953</v>
      </c>
    </row>
    <row r="22" spans="1:2" x14ac:dyDescent="0.25">
      <c r="A22" s="2">
        <v>3055.0129631203927</v>
      </c>
      <c r="B22" s="2">
        <v>96.563369750976563</v>
      </c>
    </row>
    <row r="23" spans="1:2" x14ac:dyDescent="0.25">
      <c r="A23" s="2">
        <v>151.98457755532118</v>
      </c>
      <c r="B23" s="2">
        <v>14.268374443054199</v>
      </c>
    </row>
    <row r="24" spans="1:2" x14ac:dyDescent="0.25">
      <c r="A24" s="2">
        <v>82.058888529178091</v>
      </c>
      <c r="B24" s="2">
        <v>7.9687833786010742</v>
      </c>
    </row>
    <row r="25" spans="1:2" x14ac:dyDescent="0.25">
      <c r="A25" s="2">
        <v>1235.9833558898563</v>
      </c>
      <c r="B25" s="2">
        <v>42.152015686035156</v>
      </c>
    </row>
    <row r="26" spans="1:2" x14ac:dyDescent="0.25">
      <c r="A26" s="2">
        <v>1066.1578463393034</v>
      </c>
      <c r="B26" s="2">
        <v>43.691925048828125</v>
      </c>
    </row>
    <row r="27" spans="1:2" x14ac:dyDescent="0.25">
      <c r="A27" s="2">
        <v>383.92845304262119</v>
      </c>
      <c r="B27" s="2">
        <v>9.9913482666015625</v>
      </c>
    </row>
    <row r="28" spans="1:2" x14ac:dyDescent="0.25">
      <c r="A28" s="2">
        <v>465.08726503862937</v>
      </c>
      <c r="B28" s="2">
        <v>17.506837844848633</v>
      </c>
    </row>
    <row r="29" spans="1:2" x14ac:dyDescent="0.25">
      <c r="A29" s="2">
        <v>652.90134936907555</v>
      </c>
      <c r="B29" s="2">
        <v>17.776981353759766</v>
      </c>
    </row>
    <row r="30" spans="1:2" x14ac:dyDescent="0.25">
      <c r="A30" s="2">
        <v>220.8109066459823</v>
      </c>
      <c r="B30" s="2">
        <v>10.675764083862305</v>
      </c>
    </row>
    <row r="31" spans="1:2" x14ac:dyDescent="0.25">
      <c r="A31" s="2">
        <v>1033.8542450686134</v>
      </c>
      <c r="B31" s="2">
        <v>27.562662124633789</v>
      </c>
    </row>
    <row r="32" spans="1:2" x14ac:dyDescent="0.25">
      <c r="A32" s="2">
        <v>718.9463101980333</v>
      </c>
      <c r="B32" s="2">
        <v>20.085556030273438</v>
      </c>
    </row>
    <row r="33" spans="1:2" x14ac:dyDescent="0.25">
      <c r="A33" s="2">
        <v>1370.8380678239382</v>
      </c>
      <c r="B33" s="2">
        <v>29.028968811035156</v>
      </c>
    </row>
    <row r="34" spans="1:2" x14ac:dyDescent="0.25">
      <c r="A34" s="2">
        <v>341.8814622362637</v>
      </c>
      <c r="B34" s="2">
        <v>30.889163970947266</v>
      </c>
    </row>
    <row r="35" spans="1:2" x14ac:dyDescent="0.25">
      <c r="A35" s="2">
        <v>942.77319063381606</v>
      </c>
      <c r="B35" s="2">
        <v>29.045677185058594</v>
      </c>
    </row>
    <row r="36" spans="1:2" x14ac:dyDescent="0.25">
      <c r="A36" s="2">
        <v>415.1116010234756</v>
      </c>
      <c r="B36" s="2">
        <v>25.836502075195313</v>
      </c>
    </row>
    <row r="37" spans="1:2" x14ac:dyDescent="0.25">
      <c r="A37" s="2">
        <v>70.426238806735256</v>
      </c>
      <c r="B37" s="2">
        <v>18.131013870239258</v>
      </c>
    </row>
    <row r="38" spans="1:2" x14ac:dyDescent="0.25">
      <c r="A38" s="2">
        <v>489.44052047633102</v>
      </c>
      <c r="B38" s="2">
        <v>35.747795104980469</v>
      </c>
    </row>
    <row r="39" spans="1:2" x14ac:dyDescent="0.25">
      <c r="A39" s="2">
        <v>328.38405161899385</v>
      </c>
      <c r="B39" s="2">
        <v>35.023826599121094</v>
      </c>
    </row>
    <row r="40" spans="1:2" x14ac:dyDescent="0.25">
      <c r="A40" s="2">
        <v>1342.2776475808218</v>
      </c>
      <c r="B40" s="2">
        <v>37.384723663330078</v>
      </c>
    </row>
    <row r="41" spans="1:2" x14ac:dyDescent="0.25">
      <c r="A41" s="2">
        <v>224.14578734211784</v>
      </c>
      <c r="B41" s="2">
        <v>9.1021757125854492</v>
      </c>
    </row>
    <row r="42" spans="1:2" x14ac:dyDescent="0.25">
      <c r="A42" s="2">
        <v>331.08039043765319</v>
      </c>
      <c r="B42" s="2">
        <v>19.825580596923828</v>
      </c>
    </row>
    <row r="43" spans="1:2" x14ac:dyDescent="0.25">
      <c r="A43" s="2">
        <v>236.88011146106413</v>
      </c>
      <c r="B43" s="2">
        <v>36.006622314453125</v>
      </c>
    </row>
    <row r="44" spans="1:2" x14ac:dyDescent="0.25">
      <c r="A44" s="2">
        <v>1154.3382385593368</v>
      </c>
      <c r="B44" s="2">
        <v>33.929130554199219</v>
      </c>
    </row>
    <row r="45" spans="1:2" x14ac:dyDescent="0.25">
      <c r="A45" s="2">
        <v>493.79042291542197</v>
      </c>
      <c r="B45" s="2">
        <v>25.541145324707031</v>
      </c>
    </row>
    <row r="46" spans="1:2" x14ac:dyDescent="0.25">
      <c r="A46" s="2">
        <v>192.21814788544538</v>
      </c>
      <c r="B46" s="2">
        <v>19.322080612182617</v>
      </c>
    </row>
    <row r="47" spans="1:2" x14ac:dyDescent="0.25">
      <c r="A47" s="2">
        <v>144.46651320321536</v>
      </c>
      <c r="B47" s="2">
        <v>22.021080017089844</v>
      </c>
    </row>
    <row r="48" spans="1:2" x14ac:dyDescent="0.25">
      <c r="A48" s="2">
        <v>843.26252748545676</v>
      </c>
      <c r="B48" s="2">
        <v>34.1494140625</v>
      </c>
    </row>
    <row r="49" spans="1:2" x14ac:dyDescent="0.25">
      <c r="A49" s="2">
        <v>1308.1204304416701</v>
      </c>
      <c r="B49" s="2">
        <v>31.367031097412109</v>
      </c>
    </row>
    <row r="50" spans="1:2" x14ac:dyDescent="0.25">
      <c r="A50" s="2">
        <v>277.2590342852011</v>
      </c>
      <c r="B50" s="2">
        <v>17.868669509887695</v>
      </c>
    </row>
    <row r="51" spans="1:2" x14ac:dyDescent="0.25">
      <c r="A51" s="2">
        <v>1189.2902332860185</v>
      </c>
      <c r="B51" s="2">
        <v>29.412221908569336</v>
      </c>
    </row>
    <row r="52" spans="1:2" x14ac:dyDescent="0.25">
      <c r="A52" s="2">
        <v>2741.0320443757</v>
      </c>
      <c r="B52" s="2">
        <v>49.327861785888672</v>
      </c>
    </row>
    <row r="53" spans="1:2" x14ac:dyDescent="0.25">
      <c r="A53" s="2">
        <v>1217.4156510031253</v>
      </c>
      <c r="B53" s="2">
        <v>40.849678039550781</v>
      </c>
    </row>
    <row r="54" spans="1:2" x14ac:dyDescent="0.25">
      <c r="A54" s="2">
        <v>5305.1232060810926</v>
      </c>
      <c r="B54" s="2">
        <v>46.384334564208984</v>
      </c>
    </row>
    <row r="55" spans="1:2" x14ac:dyDescent="0.25">
      <c r="A55" s="2">
        <v>1664.674076127606</v>
      </c>
      <c r="B55" s="2">
        <v>43.221691131591797</v>
      </c>
    </row>
    <row r="56" spans="1:2" x14ac:dyDescent="0.25">
      <c r="A56" s="2">
        <v>2657.9103674885123</v>
      </c>
      <c r="B56" s="2">
        <v>47.560630798339844</v>
      </c>
    </row>
    <row r="57" spans="1:2" x14ac:dyDescent="0.25">
      <c r="A57" s="2">
        <v>197.01254052914408</v>
      </c>
      <c r="B57" s="2">
        <v>30.454874038696289</v>
      </c>
    </row>
    <row r="58" spans="1:2" x14ac:dyDescent="0.25">
      <c r="A58" s="2">
        <v>94.35432795796369</v>
      </c>
      <c r="B58" s="2">
        <v>31.279277801513672</v>
      </c>
    </row>
    <row r="59" spans="1:2" x14ac:dyDescent="0.25">
      <c r="A59" s="2">
        <v>102.50030898967213</v>
      </c>
      <c r="B59" s="2">
        <v>21.830841064453125</v>
      </c>
    </row>
    <row r="60" spans="1:2" x14ac:dyDescent="0.25">
      <c r="A60" s="2">
        <v>180.76124375750422</v>
      </c>
      <c r="B60" s="2">
        <v>26.142097473144531</v>
      </c>
    </row>
    <row r="61" spans="1:2" x14ac:dyDescent="0.25">
      <c r="A61" s="2">
        <v>409.64714127144401</v>
      </c>
      <c r="B61" s="2">
        <v>26.992807388305664</v>
      </c>
    </row>
    <row r="62" spans="1:2" x14ac:dyDescent="0.25">
      <c r="A62" s="2">
        <v>409.64714127144401</v>
      </c>
      <c r="B62" s="2">
        <v>26.992807388305664</v>
      </c>
    </row>
    <row r="63" spans="1:2" x14ac:dyDescent="0.25">
      <c r="A63" s="2">
        <v>280.44548647348728</v>
      </c>
      <c r="B63" s="2">
        <v>22.790534973144531</v>
      </c>
    </row>
    <row r="64" spans="1:2" x14ac:dyDescent="0.25">
      <c r="A64" s="2">
        <v>474.40469929956487</v>
      </c>
      <c r="B64" s="2">
        <v>25.920827865600586</v>
      </c>
    </row>
    <row r="65" spans="1:2" x14ac:dyDescent="0.25">
      <c r="A65" s="2">
        <v>361.74798031602938</v>
      </c>
      <c r="B65" s="2">
        <v>26.860761642456055</v>
      </c>
    </row>
    <row r="66" spans="1:2" x14ac:dyDescent="0.25">
      <c r="A66" s="2">
        <v>265.14978963212889</v>
      </c>
      <c r="B66" s="2">
        <v>22.131471633911133</v>
      </c>
    </row>
    <row r="67" spans="1:2" x14ac:dyDescent="0.25">
      <c r="A67" s="2">
        <v>834.27273054454747</v>
      </c>
      <c r="B67" s="2">
        <v>33.331142425537109</v>
      </c>
    </row>
    <row r="68" spans="1:2" x14ac:dyDescent="0.25">
      <c r="A68" s="2">
        <v>79.705424583139788</v>
      </c>
      <c r="B68" s="2">
        <v>18.226491928100586</v>
      </c>
    </row>
    <row r="69" spans="1:2" x14ac:dyDescent="0.25">
      <c r="A69" s="2">
        <v>82.455561564760117</v>
      </c>
      <c r="B69" s="2">
        <v>20.303081512451172</v>
      </c>
    </row>
    <row r="70" spans="1:2" x14ac:dyDescent="0.25">
      <c r="A70" s="2">
        <v>78.342793837809339</v>
      </c>
      <c r="B70" s="2">
        <v>18.462398529052734</v>
      </c>
    </row>
    <row r="71" spans="1:2" x14ac:dyDescent="0.25">
      <c r="A71" s="2">
        <v>78.258473724903325</v>
      </c>
      <c r="B71" s="2">
        <v>22.323602676391602</v>
      </c>
    </row>
    <row r="72" spans="1:2" x14ac:dyDescent="0.25">
      <c r="A72" s="2">
        <v>3053.9668898368886</v>
      </c>
      <c r="B72" s="2">
        <v>71.427589416503906</v>
      </c>
    </row>
    <row r="73" spans="1:2" x14ac:dyDescent="0.25">
      <c r="A73" s="2">
        <v>8785.0287327512087</v>
      </c>
      <c r="B73" s="2">
        <v>143.09219360351562</v>
      </c>
    </row>
    <row r="74" spans="1:2" x14ac:dyDescent="0.25">
      <c r="A74" s="2">
        <v>2937.9715445225352</v>
      </c>
      <c r="B74" s="2">
        <v>66.563629150390625</v>
      </c>
    </row>
    <row r="75" spans="1:2" x14ac:dyDescent="0.25">
      <c r="A75" s="2">
        <v>3344.4326775019681</v>
      </c>
      <c r="B75" s="2">
        <v>50.547470092773438</v>
      </c>
    </row>
    <row r="76" spans="1:2" x14ac:dyDescent="0.25">
      <c r="A76" s="2">
        <v>4759.454546387733</v>
      </c>
      <c r="B76" s="2">
        <v>78.445976257324219</v>
      </c>
    </row>
    <row r="77" spans="1:2" x14ac:dyDescent="0.25">
      <c r="A77" s="2">
        <v>346.0913114676984</v>
      </c>
      <c r="B77" s="2">
        <v>25.222330093383789</v>
      </c>
    </row>
    <row r="78" spans="1:2" x14ac:dyDescent="0.25">
      <c r="A78" s="2">
        <v>427.53406789030271</v>
      </c>
      <c r="B78" s="2">
        <v>33.765163421630859</v>
      </c>
    </row>
    <row r="79" spans="1:2" x14ac:dyDescent="0.25">
      <c r="A79" s="2">
        <v>304.27071813128498</v>
      </c>
      <c r="B79" s="2">
        <v>23.975717544555664</v>
      </c>
    </row>
    <row r="80" spans="1:2" x14ac:dyDescent="0.25">
      <c r="A80" s="2">
        <v>5574.0028199660819</v>
      </c>
      <c r="B80" s="2">
        <v>57.231479644775391</v>
      </c>
    </row>
    <row r="81" spans="1:2" x14ac:dyDescent="0.25">
      <c r="A81" s="2">
        <v>11071.99779766633</v>
      </c>
      <c r="B81" s="2">
        <v>108.28691864013672</v>
      </c>
    </row>
    <row r="82" spans="1:2" x14ac:dyDescent="0.25">
      <c r="A82" s="2">
        <v>7659.7421335883573</v>
      </c>
      <c r="B82" s="2">
        <v>86.025123596191406</v>
      </c>
    </row>
    <row r="83" spans="1:2" x14ac:dyDescent="0.25">
      <c r="A83" s="2">
        <v>3612.9683325108481</v>
      </c>
      <c r="B83" s="2">
        <v>68.781669616699219</v>
      </c>
    </row>
    <row r="84" spans="1:2" x14ac:dyDescent="0.25">
      <c r="A84" s="2">
        <v>11852.485063425504</v>
      </c>
      <c r="B84" s="2">
        <v>111.4359130859375</v>
      </c>
    </row>
    <row r="85" spans="1:2" x14ac:dyDescent="0.25">
      <c r="A85" s="2">
        <v>10814.050168307534</v>
      </c>
      <c r="B85" s="2">
        <v>96.610397338867188</v>
      </c>
    </row>
    <row r="86" spans="1:2" x14ac:dyDescent="0.25">
      <c r="A86" s="2">
        <v>16640.723619344317</v>
      </c>
      <c r="B86" s="2">
        <v>125.90041351318359</v>
      </c>
    </row>
    <row r="87" spans="1:2" x14ac:dyDescent="0.25">
      <c r="A87" s="2">
        <v>4406.1543313108559</v>
      </c>
      <c r="B87" s="2">
        <v>67.625328063964844</v>
      </c>
    </row>
    <row r="88" spans="1:2" x14ac:dyDescent="0.25">
      <c r="A88" s="2">
        <v>35671.606286703354</v>
      </c>
      <c r="B88" s="2">
        <v>436.09963989257812</v>
      </c>
    </row>
    <row r="89" spans="1:2" x14ac:dyDescent="0.25">
      <c r="A89" s="2">
        <v>1402.2316649583749</v>
      </c>
      <c r="B89" s="2">
        <v>51.854766845703125</v>
      </c>
    </row>
    <row r="90" spans="1:2" x14ac:dyDescent="0.25">
      <c r="A90" s="2">
        <v>12331.103094374141</v>
      </c>
      <c r="B90" s="2">
        <v>120.29731750488281</v>
      </c>
    </row>
    <row r="91" spans="1:2" x14ac:dyDescent="0.25">
      <c r="A91" s="2">
        <v>3212.0770546743393</v>
      </c>
      <c r="B91" s="2">
        <v>101.45584869384766</v>
      </c>
    </row>
    <row r="92" spans="1:2" x14ac:dyDescent="0.25">
      <c r="A92" s="2">
        <v>13113.203094839158</v>
      </c>
      <c r="B92" s="2">
        <v>160.06546020507812</v>
      </c>
    </row>
    <row r="93" spans="1:2" x14ac:dyDescent="0.25">
      <c r="A93" s="2">
        <v>27758.640261093533</v>
      </c>
      <c r="B93" s="2">
        <v>289.56906127929687</v>
      </c>
    </row>
    <row r="94" spans="1:2" x14ac:dyDescent="0.25">
      <c r="A94" s="2">
        <v>15021.553888328814</v>
      </c>
      <c r="B94" s="2">
        <v>217.83396911621094</v>
      </c>
    </row>
    <row r="95" spans="1:2" x14ac:dyDescent="0.25">
      <c r="A95" s="2">
        <v>7481.5934698544279</v>
      </c>
      <c r="B95" s="2">
        <v>138.35926818847656</v>
      </c>
    </row>
    <row r="96" spans="1:2" x14ac:dyDescent="0.25">
      <c r="A96" s="2">
        <v>13831.724888770688</v>
      </c>
      <c r="B96" s="2">
        <v>157.57000732421875</v>
      </c>
    </row>
    <row r="97" spans="1:4" x14ac:dyDescent="0.25">
      <c r="A97" s="2">
        <v>8644.9842366383346</v>
      </c>
      <c r="B97" s="2">
        <v>208.73997497558594</v>
      </c>
    </row>
    <row r="98" spans="1:4" x14ac:dyDescent="0.25">
      <c r="A98" s="2">
        <v>5824.8951915780835</v>
      </c>
      <c r="B98" s="2">
        <v>81.239570617675781</v>
      </c>
    </row>
    <row r="99" spans="1:4" x14ac:dyDescent="0.25">
      <c r="A99" s="2">
        <v>31388.6528822211</v>
      </c>
      <c r="B99" s="2">
        <v>298.58297729492187</v>
      </c>
    </row>
    <row r="100" spans="1:4" x14ac:dyDescent="0.25">
      <c r="A100" s="2">
        <v>25369.039924638229</v>
      </c>
      <c r="B100" s="2">
        <v>336.07516479492187</v>
      </c>
    </row>
    <row r="101" spans="1:4" x14ac:dyDescent="0.25">
      <c r="A101" s="2">
        <v>37939.255570848298</v>
      </c>
      <c r="B101" s="2">
        <v>261.34817504882812</v>
      </c>
    </row>
    <row r="102" spans="1:4" x14ac:dyDescent="0.25">
      <c r="A102" s="2">
        <v>15381.097686560252</v>
      </c>
      <c r="B102" s="2">
        <v>169.19798278808594</v>
      </c>
    </row>
    <row r="103" spans="1:4" x14ac:dyDescent="0.25">
      <c r="A103" s="2">
        <v>40087.920983766468</v>
      </c>
      <c r="B103" s="2">
        <v>204.09034729003906</v>
      </c>
    </row>
    <row r="104" spans="1:4" x14ac:dyDescent="0.25">
      <c r="A104" s="2">
        <v>174480.47621793899</v>
      </c>
      <c r="B104" s="2">
        <v>418.68728637695312</v>
      </c>
    </row>
    <row r="105" spans="1:4" x14ac:dyDescent="0.25">
      <c r="A105" s="2">
        <v>12655.342134564011</v>
      </c>
      <c r="B105" s="2">
        <v>103.73270416259766</v>
      </c>
    </row>
    <row r="106" spans="1:4" x14ac:dyDescent="0.25">
      <c r="A106" s="2">
        <v>5086.2924971703433</v>
      </c>
      <c r="B106" s="2">
        <v>178.69174194335937</v>
      </c>
    </row>
    <row r="107" spans="1:4" x14ac:dyDescent="0.25">
      <c r="A107" s="2">
        <v>39845.773697533201</v>
      </c>
      <c r="B107" s="2">
        <v>154.12260437011699</v>
      </c>
    </row>
    <row r="111" spans="1:4" x14ac:dyDescent="0.25">
      <c r="A111" s="2" t="s">
        <v>3</v>
      </c>
      <c r="C111" s="3">
        <f>CORREL(A2:A107,B2:B107)</f>
        <v>0.73525781047213012</v>
      </c>
      <c r="D111" s="2" t="s">
        <v>2</v>
      </c>
    </row>
    <row r="112" spans="1:4" x14ac:dyDescent="0.25">
      <c r="A112" s="2" t="s">
        <v>4</v>
      </c>
      <c r="C112" s="3">
        <f>C111*SQRT(106-2)/SQRT(1-(C111*C111))</f>
        <v>11.062740728030725</v>
      </c>
    </row>
    <row r="116" spans="1:6" x14ac:dyDescent="0.25">
      <c r="A116" s="2" t="s">
        <v>5</v>
      </c>
      <c r="C116" s="3">
        <v>0.05</v>
      </c>
    </row>
    <row r="117" spans="1:6" x14ac:dyDescent="0.25">
      <c r="A117" s="2" t="s">
        <v>6</v>
      </c>
      <c r="C117" s="3">
        <v>104</v>
      </c>
    </row>
    <row r="118" spans="1:6" x14ac:dyDescent="0.25">
      <c r="A118" s="2" t="s">
        <v>7</v>
      </c>
      <c r="C118" s="3">
        <f>TINV(C116,C117-1)</f>
        <v>1.9832641447734605</v>
      </c>
    </row>
    <row r="123" spans="1:6" x14ac:dyDescent="0.25">
      <c r="A123" s="2" t="s">
        <v>8</v>
      </c>
    </row>
    <row r="125" spans="1:6" x14ac:dyDescent="0.25">
      <c r="A125" s="2" t="s">
        <v>9</v>
      </c>
      <c r="E125" t="s">
        <v>11</v>
      </c>
      <c r="F125" t="s">
        <v>10</v>
      </c>
    </row>
    <row r="126" spans="1:6" x14ac:dyDescent="0.25">
      <c r="E126">
        <f t="array" ref="E126:F126">LINEST(B2:B107,A2:A107)</f>
        <v>3.2190070694126252E-3</v>
      </c>
      <c r="F126">
        <v>51.769342041454763</v>
      </c>
    </row>
    <row r="127" spans="1:6" x14ac:dyDescent="0.25">
      <c r="A127" s="2" t="s">
        <v>12</v>
      </c>
      <c r="E127" t="s">
        <v>38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Basko</dc:creator>
  <cp:lastModifiedBy>Basko</cp:lastModifiedBy>
  <dcterms:created xsi:type="dcterms:W3CDTF">2021-01-31T15:27:31Z</dcterms:created>
  <dcterms:modified xsi:type="dcterms:W3CDTF">2021-02-08T09:12:25Z</dcterms:modified>
</cp:coreProperties>
</file>