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9C184AF5-95D8-49FD-9697-6394420E32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ESTION III" sheetId="3" r:id="rId1"/>
    <sheet name="DATA" sheetId="4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3" l="1"/>
  <c r="H36" i="3"/>
  <c r="H37" i="3"/>
  <c r="H38" i="3"/>
  <c r="H39" i="3"/>
  <c r="H40" i="3"/>
  <c r="H41" i="3"/>
  <c r="H34" i="3"/>
  <c r="H28" i="3"/>
  <c r="H29" i="3"/>
  <c r="H30" i="3"/>
  <c r="H31" i="3"/>
  <c r="H27" i="3"/>
  <c r="H21" i="3"/>
  <c r="H20" i="3"/>
  <c r="H19" i="3"/>
  <c r="H17" i="3"/>
  <c r="H18" i="3"/>
  <c r="H22" i="3"/>
  <c r="H23" i="3"/>
  <c r="H24" i="3"/>
  <c r="H16" i="3"/>
  <c r="H15" i="3"/>
  <c r="H12" i="3"/>
  <c r="B7" i="3"/>
</calcChain>
</file>

<file path=xl/sharedStrings.xml><?xml version="1.0" encoding="utf-8"?>
<sst xmlns="http://schemas.openxmlformats.org/spreadsheetml/2006/main" count="8306" uniqueCount="1440">
  <si>
    <t>SCORE</t>
  </si>
  <si>
    <t>Jawaban :</t>
  </si>
  <si>
    <r>
      <rPr>
        <b/>
        <sz val="10"/>
        <color theme="1"/>
        <rFont val="Arial"/>
      </rPr>
      <t xml:space="preserve">Instruksi : </t>
    </r>
    <r>
      <rPr>
        <sz val="10"/>
        <color theme="1"/>
        <rFont val="Arial"/>
      </rPr>
      <t xml:space="preserve">Gunakan Sheet "DATA" untuk menjawab pertanyaan-pertanyaan di bawah, Semua jawaban adalah berupa </t>
    </r>
    <r>
      <rPr>
        <sz val="10"/>
        <color rgb="FFFF0000"/>
        <rFont val="Arial"/>
      </rPr>
      <t>formula Excel</t>
    </r>
    <r>
      <rPr>
        <sz val="10"/>
        <color theme="1"/>
        <rFont val="Arial"/>
      </rPr>
      <t>. Isi jawaban anda pada kotak cell yang berwarna hijau.</t>
    </r>
  </si>
  <si>
    <r>
      <rPr>
        <sz val="10"/>
        <color rgb="FFFF0000"/>
        <rFont val="Arial"/>
      </rPr>
      <t xml:space="preserve">Apa bila jawaban anda bukan formula, maka dianggap </t>
    </r>
    <r>
      <rPr>
        <b/>
        <u/>
        <sz val="10"/>
        <color rgb="FFFF0000"/>
        <rFont val="Arial"/>
      </rPr>
      <t>SALAH</t>
    </r>
  </si>
  <si>
    <t>Contoh :</t>
  </si>
  <si>
    <t>Berapakah total jumlah pada (coloumn N)</t>
  </si>
  <si>
    <t>QUESTIONS</t>
  </si>
  <si>
    <t>1. Berapa angka rata-rata harga (coloumn H)?</t>
  </si>
  <si>
    <t>Apabila benar 11 Point</t>
  </si>
  <si>
    <t>2. Sebutkan nama pembeli (coloumn K) untuk order ID (coloumn B) berikut :</t>
  </si>
  <si>
    <t>Setiap jawaban yang benar 2 Point = 20 Point</t>
  </si>
  <si>
    <t>3. Berapa total hitungan (total count) dari produk berikut:</t>
  </si>
  <si>
    <t>Guise - 3 Seater Sofa Minimalis - Hitam</t>
  </si>
  <si>
    <t>Setiap jawaban yang benar 3 Point = 15 Point</t>
  </si>
  <si>
    <t>POEL - Platform Bed / Tempat Tidur Divan Minimalis | XIONCO - 120cm</t>
  </si>
  <si>
    <t>NORA - Dining Chair / Kursi Makan Minimalis | XIONCO</t>
  </si>
  <si>
    <t>X - COIN</t>
  </si>
  <si>
    <t>PLUQ - Coffee Table | XIONCO - Hitam</t>
  </si>
  <si>
    <t>4. Berapa total harga dari produk berikut :</t>
  </si>
  <si>
    <t>ARZE - Desk / Meja Kerja, Meja Kantor, Meja Belajar | XIONCO</t>
  </si>
  <si>
    <t>Setiap jawaban yang benar 3 Point = 24 Point</t>
  </si>
  <si>
    <t>POEL - Platform Bed / Tempat Tidur Divan Minimalis | XIONCO - 180cm</t>
  </si>
  <si>
    <t>Guise - 3 Seater Sofa Minimalis - Abu-abu</t>
  </si>
  <si>
    <t>CUBIX SERIES - Throw Pillow (B) - Abu-abu</t>
  </si>
  <si>
    <t>ASTRAL - XIONCO - Sofa Minimalis Three Seat - Tiga Dudukan - Hitam - Hitam</t>
  </si>
  <si>
    <t>GEOM - Dining Table / Meja Makan | XIONCO - Hitam</t>
  </si>
  <si>
    <t>5. Gunakan fungsi PIVOT, buatlah laporan dengan data berikut :</t>
  </si>
  <si>
    <t>Benar 30 Point</t>
  </si>
  <si>
    <t>(a) Kriteria row adalah product name yang memiliki tulisan GUISE</t>
  </si>
  <si>
    <t>(b) Kriteria value adalah total amount</t>
  </si>
  <si>
    <t xml:space="preserve">(c) Menampilkan grand total pada total amount </t>
  </si>
  <si>
    <t>JAWABAN :</t>
  </si>
  <si>
    <t>NO.</t>
  </si>
  <si>
    <t>Order ID</t>
  </si>
  <si>
    <t>Payment Date</t>
  </si>
  <si>
    <t>Order Status</t>
  </si>
  <si>
    <t>Product ID</t>
  </si>
  <si>
    <t>Product Name</t>
  </si>
  <si>
    <t>Quantity</t>
  </si>
  <si>
    <t>Price (Rp.)</t>
  </si>
  <si>
    <t>Discount Amount (Rp.)</t>
  </si>
  <si>
    <t>Subsidi Amount (Rp.)</t>
  </si>
  <si>
    <t>Customer Name</t>
  </si>
  <si>
    <t>Recipient</t>
  </si>
  <si>
    <t>Courier</t>
  </si>
  <si>
    <t>Shipping Price + fee (Rp.)</t>
  </si>
  <si>
    <t>Insurance (Rp.)</t>
  </si>
  <si>
    <t>Total Shipping Fee (Rp.)</t>
  </si>
  <si>
    <t>Total Amount (Rp.)</t>
  </si>
  <si>
    <t>AWB</t>
  </si>
  <si>
    <t>Jenis Layanan</t>
  </si>
  <si>
    <t>Bebas Ongkir</t>
  </si>
  <si>
    <t>Warehouse Origin</t>
  </si>
  <si>
    <t>Campaign Name</t>
  </si>
  <si>
    <t>SEPTEMBER</t>
  </si>
  <si>
    <t xml:space="preserve">Transaksi selesai
 </t>
  </si>
  <si>
    <t>ASTRAL - XIONCO - Sofa Minimalis Single Seat - Satu Dudukan - Hitam - Hitam</t>
  </si>
  <si>
    <t>Kyogoku</t>
  </si>
  <si>
    <t>Thia</t>
  </si>
  <si>
    <t>Custom Logistik(Service Normal)</t>
  </si>
  <si>
    <t>-</t>
  </si>
  <si>
    <t>Shop Location</t>
  </si>
  <si>
    <t>PLUQ - Coffee Table | XIONCO - Putih</t>
  </si>
  <si>
    <t>A Zamal Fatulloh</t>
  </si>
  <si>
    <t>CUBIX SERIES - Kursi Tamu Sofa Modern Minimalis Ottoman - XIONCO - Abu-abu Muda, Rangka Gelap</t>
  </si>
  <si>
    <t>Guise - 3 Seater Sofa Minimalis - Abu-abu Muda</t>
  </si>
  <si>
    <t>CUBIX SERIES - Kursi Tamu Sofa Modern Minimalis (AC,AC) - XIONCO - Hitam, Rangka Gelap</t>
  </si>
  <si>
    <t>Rani Wahyu</t>
  </si>
  <si>
    <t>Dewo satyo</t>
  </si>
  <si>
    <t>HOUT - Coffee Table / Meja Tamu Industrial | XIONCO - Cokelat</t>
  </si>
  <si>
    <t>Hilda Yulia Indah Puspita</t>
  </si>
  <si>
    <t>Hilda</t>
  </si>
  <si>
    <t>CUBIX SERIES - Meja Sudut Side Table Modern Minimalis - XIONCO - Gelap</t>
  </si>
  <si>
    <t>lucky anugerah</t>
  </si>
  <si>
    <t>Lucky anugerah</t>
  </si>
  <si>
    <t>Proteksi Produk</t>
  </si>
  <si>
    <t>CUBIX SERIES - Kursi Tamu Sofa Modern Minimalis (AL) - XIONCO - Abu-abu, Rangka Gelap</t>
  </si>
  <si>
    <t>Guise - Sofa Set L Minimalis 3+2 - Abu-abu</t>
  </si>
  <si>
    <t>Adil Gholib</t>
  </si>
  <si>
    <t>Melisa Kurniawati</t>
  </si>
  <si>
    <t>Adhi Wijaya</t>
  </si>
  <si>
    <t>XIONCO - ASTRAL SERIES - Sofa Minimalis 2 Seat - Hitam</t>
  </si>
  <si>
    <t>Alit Rahmamita</t>
  </si>
  <si>
    <t>Ny. Didi Junaedi</t>
  </si>
  <si>
    <t>Guise - 2 Seater Sofa Minimalis - Abu-abu</t>
  </si>
  <si>
    <t>Noora</t>
  </si>
  <si>
    <t>Mia Latif</t>
  </si>
  <si>
    <t>Mia Fardiana</t>
  </si>
  <si>
    <t>Nabiel Baawad</t>
  </si>
  <si>
    <t>Rahmadsyah Putra</t>
  </si>
  <si>
    <t>akbp andree ghama putra</t>
  </si>
  <si>
    <t>ABINAYA MADANI ADYATAMA</t>
  </si>
  <si>
    <t>PT ASEANINDO KAPITA SOLUSI</t>
  </si>
  <si>
    <t>CUBIX SERIES - Kursi Tamu Sofa Modern Minimalis Ottoman - XIONCO - Abu-abu, Rangka Terang</t>
  </si>
  <si>
    <t>putri octarini</t>
  </si>
  <si>
    <t>Tina Nurdahlanti</t>
  </si>
  <si>
    <t>Ahmad Dahlan</t>
  </si>
  <si>
    <t>Rose Love</t>
  </si>
  <si>
    <t>Made Darsini</t>
  </si>
  <si>
    <t>Dedy Dwianggoro</t>
  </si>
  <si>
    <t>CUBIX SERIES - Kursi Tamu Sofa Modern Minimalis (AL) - XIONCO - Abu-abu Muda, Rangka Gelap</t>
  </si>
  <si>
    <t>fathur rahman</t>
  </si>
  <si>
    <t>Fathur Rahman</t>
  </si>
  <si>
    <t>DIVISI PENGADAAN UNPAR</t>
  </si>
  <si>
    <t>Bagian Pengadaan BUT</t>
  </si>
  <si>
    <t>Ahmad Reiman</t>
  </si>
  <si>
    <t>Pesanan dibatalkan pembeli.</t>
  </si>
  <si>
    <t>CUBIX SERIES - Kursi Tamu Sofa Modern Minimalis (AC,AC) - XIONCO - Abu-abu Muda, Rangka Terang</t>
  </si>
  <si>
    <t>Azriel Aditya</t>
  </si>
  <si>
    <t>Azriel</t>
  </si>
  <si>
    <t>HIGGS - Armchair / Kursi Tamu Sofa Minimalis | XIONCO - Abu-abu Muda</t>
  </si>
  <si>
    <t>CUBIX SERIES - Throw Pillow (B)</t>
  </si>
  <si>
    <t>Fandi Rizki Rosyari</t>
  </si>
  <si>
    <t>fandi</t>
  </si>
  <si>
    <t>CUBIX SERIES - Meja Tamu Coffee Table Modern Minimalis - XIONCO - Terang</t>
  </si>
  <si>
    <t>CUBIX SERIES - Throw Pillow Set</t>
  </si>
  <si>
    <t>Guise - 2 Seater Sofa Minimalis - Abu-abu Muda</t>
  </si>
  <si>
    <t>Valdia Heratama Wargakusumah</t>
  </si>
  <si>
    <t>Luci Zhang</t>
  </si>
  <si>
    <t>ARICHIE</t>
  </si>
  <si>
    <t>Theo Lintang</t>
  </si>
  <si>
    <t>Tomi/Tanti/Anin</t>
  </si>
  <si>
    <t>nadya giovanni</t>
  </si>
  <si>
    <t>Wynn</t>
  </si>
  <si>
    <t>christella</t>
  </si>
  <si>
    <t>Christella</t>
  </si>
  <si>
    <t>GEOM - Dining Table / Meja Makan | XIONCO - Abu-abu</t>
  </si>
  <si>
    <t>An Modesta</t>
  </si>
  <si>
    <t>Yesica</t>
  </si>
  <si>
    <t>CUBIX SERIES - Kursi Tamu Sofa Modern Minimalis (AC,AC) - XIONCO - Abu-abu, Rangka Gelap</t>
  </si>
  <si>
    <t>Handoko</t>
  </si>
  <si>
    <t>CUBIX SERIES - Kursi Tamu Sofa Modern Minimalis Ottoman - XIONCO - Abu-abu, Rangka Gelap</t>
  </si>
  <si>
    <t>Chindra</t>
  </si>
  <si>
    <t>herawati</t>
  </si>
  <si>
    <t>aldar suryatama</t>
  </si>
  <si>
    <t>Annisa Qotrunada</t>
  </si>
  <si>
    <t>Ruben Osmond</t>
  </si>
  <si>
    <t>Richard</t>
  </si>
  <si>
    <t>Transaksi ditolak.</t>
  </si>
  <si>
    <t>Guise - Sofa Single Minimalis - Abu-abu</t>
  </si>
  <si>
    <t>maianto</t>
  </si>
  <si>
    <t>L7 - Desk / Meja Belajar, Meja Kantor | XIONCO - Hitam</t>
  </si>
  <si>
    <t>Muhammad Iqbal</t>
  </si>
  <si>
    <t>CUBIX SERIES - Kursi Tamu Sofa Modern Minimalis (AC,AC) - XIONCO - Hitam, Rangka Terang</t>
  </si>
  <si>
    <t>Raynaldi Nelwin</t>
  </si>
  <si>
    <t>Raynaldi</t>
  </si>
  <si>
    <t>CUBIX SERIES - Meja Sudut Side Table Modern Minimalis - XIONCO - Terang</t>
  </si>
  <si>
    <t>Satria Gunawan</t>
  </si>
  <si>
    <t>CUBIX SERIES - Kursi Tamu Sofa Modern Minimalis Ottoman - XIONCO - Krem, Rangka Terang</t>
  </si>
  <si>
    <t>Faishal Adlan</t>
  </si>
  <si>
    <t>Andy R</t>
  </si>
  <si>
    <t>CUBIX SERIES - Kursi Tamu Sofa Modern Minimalis (AC) - XIONCO - Hitam, Rangka Gelap</t>
  </si>
  <si>
    <t>Andy</t>
  </si>
  <si>
    <t>Syamsul Bahri</t>
  </si>
  <si>
    <t>Syamsul</t>
  </si>
  <si>
    <t>alexandra maulana</t>
  </si>
  <si>
    <t>CUBIX SERIES - Kursi Tamu Sofa Modern Minimalis Ottoman - XIONCO - Abu-abu Muda, Rangka Terang</t>
  </si>
  <si>
    <t>Deviana Sugiono</t>
  </si>
  <si>
    <t>Devi</t>
  </si>
  <si>
    <t>CUBIX SERIES - Kursi Tamu Sofa Modern Minimalis (AC) - XIONCO - Abu-abu Muda, Rangka Terang</t>
  </si>
  <si>
    <t>CUBIX SERIES - Kursi Tamu Sofa Modern Minimalis (AC,AC) - XIONCO - Abu-abu Muda, Rangka Gelap</t>
  </si>
  <si>
    <t>Indra Permana</t>
  </si>
  <si>
    <t>Indra Setia Permana</t>
  </si>
  <si>
    <t>Natalia Prasetio</t>
  </si>
  <si>
    <t>Natalia P</t>
  </si>
  <si>
    <t>CUBIX SERIES - Kursi Tamu Sofa Modern Minimalis 3 seaters - XIONCO - Abu-abu Muda, Rangka Terang</t>
  </si>
  <si>
    <t>Budi Han</t>
  </si>
  <si>
    <t>CUBIX SERIES - Kursi Tamu Sofa Modern Minimalis 3 seaters - XIONCO - Biru, Rangka Terang</t>
  </si>
  <si>
    <t>Christian Gabriel</t>
  </si>
  <si>
    <t>Christian</t>
  </si>
  <si>
    <t>Senvia Rosmaelani</t>
  </si>
  <si>
    <t>pak agus</t>
  </si>
  <si>
    <t>CUBIX SERIES - Kursi Tamu Sofa Modern Minimalis Ottoman - XIONCO - Hitam, Rangka Terang</t>
  </si>
  <si>
    <t>Keisha Mongula</t>
  </si>
  <si>
    <t>Keisha</t>
  </si>
  <si>
    <t>CUBIX SERIES - Kursi Tamu Sofa Modern Minimalis 3 seaters - XIONCO - Hitam, Rangka Terang</t>
  </si>
  <si>
    <t>muura official</t>
  </si>
  <si>
    <t>cindy octavia</t>
  </si>
  <si>
    <t>Asworotridoyo</t>
  </si>
  <si>
    <t>Asworo</t>
  </si>
  <si>
    <t>CUBIX SERIES - Kursi Tamu Sofa Modern Minimalis 3 seaters - XIONCO - Krem, Rangka Terang</t>
  </si>
  <si>
    <t>Jihan Fadaq</t>
  </si>
  <si>
    <t>JIHAN FADAQ</t>
  </si>
  <si>
    <t>Maya Wulandari</t>
  </si>
  <si>
    <t>Maya</t>
  </si>
  <si>
    <t>CUBIX SERIES - Kursi Tamu Sofa Modern Minimalis (AC,AC) - XIONCO - Abu-abu, Rangka Terang</t>
  </si>
  <si>
    <t>REZHA</t>
  </si>
  <si>
    <t>Harto</t>
  </si>
  <si>
    <t>Bondan Prasetyo</t>
  </si>
  <si>
    <t>Bondan</t>
  </si>
  <si>
    <t>Bondan Eko Prasetyo</t>
  </si>
  <si>
    <t>Leliana Jovita Radithya</t>
  </si>
  <si>
    <t>Jeffri</t>
  </si>
  <si>
    <t>Deeva</t>
  </si>
  <si>
    <t>deeva</t>
  </si>
  <si>
    <t>Christian Norman Ding</t>
  </si>
  <si>
    <t>Christian Ding</t>
  </si>
  <si>
    <t>Muhammad Taufik Roseno</t>
  </si>
  <si>
    <t>CUBIX SERIES - Kursi Tamu Sofa Modern Minimalis 3 seaters - XIONCO - Putih, Rangka Terang</t>
  </si>
  <si>
    <t>Rina Harun</t>
  </si>
  <si>
    <t>Rina Budi</t>
  </si>
  <si>
    <t>CUBIX SERIES - Kursi Tamu Sofa Modern Minimalis 3 seaters - XIONCO - Krem, Rangka Gelap</t>
  </si>
  <si>
    <t>Ophand Albana</t>
  </si>
  <si>
    <t>Ayub Sofyan Albana</t>
  </si>
  <si>
    <t>CUBIX SERIES - Kursi Tamu Sofa Modern Minimalis 3 seaters - XIONCO - Abu-abu Muda, Rangka Gelap</t>
  </si>
  <si>
    <t>MNiam</t>
  </si>
  <si>
    <t>Darista</t>
  </si>
  <si>
    <t>Jetro</t>
  </si>
  <si>
    <t>Jetro Effendy</t>
  </si>
  <si>
    <t>Randhy Kaliras</t>
  </si>
  <si>
    <t>Randhy</t>
  </si>
  <si>
    <t>Juwono</t>
  </si>
  <si>
    <t>Niko Kurniawan Tijono</t>
  </si>
  <si>
    <t>Niko</t>
  </si>
  <si>
    <t>Cornelia</t>
  </si>
  <si>
    <t>Lucas Kudinar</t>
  </si>
  <si>
    <t>Rika Kr</t>
  </si>
  <si>
    <t>Rika Kro</t>
  </si>
  <si>
    <t>CUBIX SERIES - Kursi Tamu Sofa Modern Minimalis (AC,AC) - XIONCO - Krem, Rangka Gelap</t>
  </si>
  <si>
    <t>Astidha Yuliasari</t>
  </si>
  <si>
    <t>Ibu Shifa</t>
  </si>
  <si>
    <t>Sidiq Dwi Saputra</t>
  </si>
  <si>
    <t>ahmad rohman</t>
  </si>
  <si>
    <t>mita sarwinda</t>
  </si>
  <si>
    <t>Hendri Kusnadi</t>
  </si>
  <si>
    <t>hendri kusnadi</t>
  </si>
  <si>
    <t>Azz</t>
  </si>
  <si>
    <t>Andry Samiaji</t>
  </si>
  <si>
    <t>CUBIX SERIES - Meja Tamu Coffee Table Modern Minimalis - XIONCO - Gelap</t>
  </si>
  <si>
    <t>Azwar Anas</t>
  </si>
  <si>
    <t>Azwar Anas atau Dwi Prima Oktika Sari</t>
  </si>
  <si>
    <t>CUBIX SERIES - Kursi Tamu Sofa Modern Minimalis 3 seaters - XIONCO - Hitam, Rangka Gelap</t>
  </si>
  <si>
    <t>Tya Karlita Arindita</t>
  </si>
  <si>
    <t>Tya Karlita</t>
  </si>
  <si>
    <t>POEL - Platform Bed / Tempat Tidur Divan Minimalis | XIONCO - 160cm</t>
  </si>
  <si>
    <t>elisa christine</t>
  </si>
  <si>
    <t>elisa</t>
  </si>
  <si>
    <t>Dwi Handayani</t>
  </si>
  <si>
    <t>Ratih Pratiwi</t>
  </si>
  <si>
    <t>Michael Wayne</t>
  </si>
  <si>
    <t>Riezki Yudhaperwira</t>
  </si>
  <si>
    <t>Riezki</t>
  </si>
  <si>
    <t>Berry Vibriyanto</t>
  </si>
  <si>
    <t>Mama Ayesha</t>
  </si>
  <si>
    <t>Rahmat Budiman</t>
  </si>
  <si>
    <t>Desy Agustina</t>
  </si>
  <si>
    <t>Mohammad Hamdani</t>
  </si>
  <si>
    <t>VERK - Desk / Meja Kerja, Meja Kantor, Meja Belajar | XIONCO - Tanpa Laci</t>
  </si>
  <si>
    <t>Dede Arianto</t>
  </si>
  <si>
    <t>Dede Arianto/Emi</t>
  </si>
  <si>
    <t>CUBIX SERIES - Kursi Tamu Sofa Modern Minimalis 3 seaters - XIONCO - Abu-abu, Rangka Terang</t>
  </si>
  <si>
    <t>Hendrik</t>
  </si>
  <si>
    <t>selli setiawati</t>
  </si>
  <si>
    <t>POEL - Platform Bed / Tempat Tidur Divan Minimalis | XIONCO - 90cm</t>
  </si>
  <si>
    <t>May S</t>
  </si>
  <si>
    <t>Leny</t>
  </si>
  <si>
    <t>Teguh Priyatno</t>
  </si>
  <si>
    <t>marlita jayanti</t>
  </si>
  <si>
    <t>Irvan Achmad</t>
  </si>
  <si>
    <t>Irvan</t>
  </si>
  <si>
    <t>Fajar Rizki</t>
  </si>
  <si>
    <t>CUBIX SERIES - Kursi Tamu Sofa Modern Minimalis (AL) - XIONCO - Abu-abu Muda, Rangka Terang</t>
  </si>
  <si>
    <t>Ismawan</t>
  </si>
  <si>
    <t>Ismawan (0811751118) /ira (085265885350)</t>
  </si>
  <si>
    <t>Muhamad Said</t>
  </si>
  <si>
    <t>Andree Christian</t>
  </si>
  <si>
    <t>Surya Jannata</t>
  </si>
  <si>
    <t>Guise - Sofa Set L Minimalis 3+2 - Hitam</t>
  </si>
  <si>
    <t>Cafesehat</t>
  </si>
  <si>
    <t>Rocky</t>
  </si>
  <si>
    <t>Guise - Sofa Single Minimalis - Hitam</t>
  </si>
  <si>
    <t>Megalinda</t>
  </si>
  <si>
    <t>Sioe Sie</t>
  </si>
  <si>
    <t>Rosa S</t>
  </si>
  <si>
    <t>Dian Ekawati</t>
  </si>
  <si>
    <t>Andri / Bp. Heri</t>
  </si>
  <si>
    <t>CUBIX SERIES - Kursi Tamu Sofa Modern Minimalis (AL) - XIONCO - Abu-abu, Rangka Terang</t>
  </si>
  <si>
    <t>chininta PS</t>
  </si>
  <si>
    <t>Chininta</t>
  </si>
  <si>
    <t>Desy dtk</t>
  </si>
  <si>
    <t>nur widy</t>
  </si>
  <si>
    <t>Muhammad Nugroho</t>
  </si>
  <si>
    <t>annis wigati lusi</t>
  </si>
  <si>
    <t>CUBIX SERIES - Kursi Tamu Sofa Modern Minimalis Ottoman - XIONCO - Hitam, Rangka Gelap</t>
  </si>
  <si>
    <t>Guise - 2 Seater Sofa Minimalis - Hitam</t>
  </si>
  <si>
    <t>KDZ Official</t>
  </si>
  <si>
    <t>desi</t>
  </si>
  <si>
    <t>Budi Firmansyah Amarullah</t>
  </si>
  <si>
    <t>Budi Amar</t>
  </si>
  <si>
    <t>CUBIX SERIES - Kursi Tamu Sofa Modern Minimalis (AC) - XIONCO - Abu-abu, Rangka Terang</t>
  </si>
  <si>
    <t>Satrio</t>
  </si>
  <si>
    <t>Satrio Pambudi</t>
  </si>
  <si>
    <t>Agege Saputra</t>
  </si>
  <si>
    <t>agung saputra</t>
  </si>
  <si>
    <t>Maya Iskandar</t>
  </si>
  <si>
    <t>PLUQ - Coffee Table | XIONCO - Abu-abu</t>
  </si>
  <si>
    <t>Berry Vibriyanto/Indah Ayu Yunita</t>
  </si>
  <si>
    <t>Fitria Suci</t>
  </si>
  <si>
    <t>Kushartono</t>
  </si>
  <si>
    <t>Anto</t>
  </si>
  <si>
    <t>anto/indarto</t>
  </si>
  <si>
    <t>BIKAGE - Tatakan Piring Gelas Hexagon Trivet Placemate Kayu Premium - Abu-abu</t>
  </si>
  <si>
    <t>CUBIX SERIES - Kursi Tamu Sofa Modern Minimalis 3 seaters - XIONCO - Cokelat, Rangka Gelap</t>
  </si>
  <si>
    <t>Edy Suharyanto</t>
  </si>
  <si>
    <t>Bapak SUBARI</t>
  </si>
  <si>
    <t>CUBIX SERIES - Kursi Tamu Sofa Modern Minimalis Ottoman - XIONCO - Cokelat, Rangka Gelap</t>
  </si>
  <si>
    <t>Dora</t>
  </si>
  <si>
    <t>Daisy</t>
  </si>
  <si>
    <t>Kusumawati</t>
  </si>
  <si>
    <t>yanti</t>
  </si>
  <si>
    <t>Efa Apriyanti</t>
  </si>
  <si>
    <t>Jean Gliseria Jeannika Siauta</t>
  </si>
  <si>
    <t>jean</t>
  </si>
  <si>
    <t>Atiek Octrina</t>
  </si>
  <si>
    <t>ATIEK OCTRINA</t>
  </si>
  <si>
    <t>Maria Bebasari</t>
  </si>
  <si>
    <t>Ibu Siregar A2903</t>
  </si>
  <si>
    <t>Yadi A</t>
  </si>
  <si>
    <t>Yadi Abdullah</t>
  </si>
  <si>
    <t>CUBIX SERIES - Kursi Tamu Sofa Modern Minimalis 3 seaters - XIONCO - Merah, Rangka Gelap</t>
  </si>
  <si>
    <t>desra</t>
  </si>
  <si>
    <t>Anno</t>
  </si>
  <si>
    <t>Henry Ganesha Azis</t>
  </si>
  <si>
    <t>CUBIX SERIES - Kursi Tamu Sofa Modern Minimalis (AL) - XIONCO - Biru, Rangka Gelap</t>
  </si>
  <si>
    <t>Aguy</t>
  </si>
  <si>
    <t>OKTOBER</t>
  </si>
  <si>
    <t>Alwin Alamsyah</t>
  </si>
  <si>
    <t>Alwin</t>
  </si>
  <si>
    <t>Lian Sorimuda Nasution</t>
  </si>
  <si>
    <t>lian s nasution</t>
  </si>
  <si>
    <t>Verdi Solaiman</t>
  </si>
  <si>
    <t>Verdi</t>
  </si>
  <si>
    <t>Rudy Tjandra</t>
  </si>
  <si>
    <t>Yogie Ismanto</t>
  </si>
  <si>
    <t>Yogie</t>
  </si>
  <si>
    <t>Lilik</t>
  </si>
  <si>
    <t>lilik lestari</t>
  </si>
  <si>
    <t>Armal Maulana</t>
  </si>
  <si>
    <t>Arama</t>
  </si>
  <si>
    <t>Sulha Tri Astuti</t>
  </si>
  <si>
    <t>Yohan</t>
  </si>
  <si>
    <t>Richardo wijaya</t>
  </si>
  <si>
    <t>Dian Ovieta</t>
  </si>
  <si>
    <t>meichael</t>
  </si>
  <si>
    <t>WYR</t>
  </si>
  <si>
    <t>Winnie</t>
  </si>
  <si>
    <t>hansen</t>
  </si>
  <si>
    <t>ilham abdullah</t>
  </si>
  <si>
    <t>ilham / Fahmi</t>
  </si>
  <si>
    <t>Cipta</t>
  </si>
  <si>
    <t>Cipta Purnama Giri</t>
  </si>
  <si>
    <t>Muhammad Ghazzan Jagratara</t>
  </si>
  <si>
    <t>CUBIX SERIES - Kursi Tamu Sofa Modern Minimalis (AC,AC) - XIONCO - Putih, Rangka Terang</t>
  </si>
  <si>
    <t>Randy</t>
  </si>
  <si>
    <t>Abri</t>
  </si>
  <si>
    <t>Yuliana</t>
  </si>
  <si>
    <t>Jonny Johan</t>
  </si>
  <si>
    <t>Johan</t>
  </si>
  <si>
    <t>EORDE - Sofa Bed / Futon Sleeper Minimalis | XIONCO</t>
  </si>
  <si>
    <t>jum jum</t>
  </si>
  <si>
    <t>Anna Ariza</t>
  </si>
  <si>
    <t>Edyson</t>
  </si>
  <si>
    <t>edyson</t>
  </si>
  <si>
    <t>BIKAGE - Tatakan Piring / Alas Piring Hexagon Trivet Placemate Kayu - Striped, Hitam</t>
  </si>
  <si>
    <t>VKM</t>
  </si>
  <si>
    <t>Valencia Karen</t>
  </si>
  <si>
    <t>JNE(Reguler)</t>
  </si>
  <si>
    <t>TJR0312852835733</t>
  </si>
  <si>
    <t>Gearfourth</t>
  </si>
  <si>
    <t>Galih</t>
  </si>
  <si>
    <t>URUZ II - Towel Rack / Gantungan Handuk | XIONCO</t>
  </si>
  <si>
    <t>Dedy Wijanarko</t>
  </si>
  <si>
    <t>Angreni Damiyanti</t>
  </si>
  <si>
    <t>NURKOLIS</t>
  </si>
  <si>
    <t>martharia hertarina</t>
  </si>
  <si>
    <t>Martharia Hertarina</t>
  </si>
  <si>
    <t>Sasti</t>
  </si>
  <si>
    <t>Prashant P</t>
  </si>
  <si>
    <t>Marcy</t>
  </si>
  <si>
    <t>Rininta Adriani</t>
  </si>
  <si>
    <t>Yoga Prasastha</t>
  </si>
  <si>
    <t>Teguh Utomo Atmoko</t>
  </si>
  <si>
    <t>BIKAGE - Tatakan Piring / Alas Piring Hexagon Trivet Placemate Kayu - Striped, Merah</t>
  </si>
  <si>
    <t>Nicholas Airlangga</t>
  </si>
  <si>
    <t>Nicholas Airlangga/Cindy Natasha</t>
  </si>
  <si>
    <t>TJR0051216788442</t>
  </si>
  <si>
    <t>BIKAGE - Tatakan Piring / Alas Piring Hexagon Trivet Placemate Kayu - Triangle, Orange</t>
  </si>
  <si>
    <t>BIKAGE - Tatakan Piring / Alas Piring Hexagon Trivet Placemate Kayu - Striped, Hijau</t>
  </si>
  <si>
    <t>BIKAGE - Tatakan Piring / Alas Piring Hexagon Trivet Placemate Kayu - Striped, Putih</t>
  </si>
  <si>
    <t>hasan maulahela</t>
  </si>
  <si>
    <t>Suhaela</t>
  </si>
  <si>
    <t>Yulianto</t>
  </si>
  <si>
    <t>Yulianto Nugroho</t>
  </si>
  <si>
    <t>URUZ II Steel - Towel Rack / Gantungan Handuk | XIONCO</t>
  </si>
  <si>
    <t>Fawwaz Faisal</t>
  </si>
  <si>
    <t>Fawwaz</t>
  </si>
  <si>
    <t>Kevin</t>
  </si>
  <si>
    <t>Kevin Kurniadi</t>
  </si>
  <si>
    <t>Cory Lim</t>
  </si>
  <si>
    <t>Cory</t>
  </si>
  <si>
    <t>Then tjhinsang</t>
  </si>
  <si>
    <t>Sri Rohany Megawaty</t>
  </si>
  <si>
    <t>Mega</t>
  </si>
  <si>
    <t>Mario hidayat</t>
  </si>
  <si>
    <t>Muhammad Rizal</t>
  </si>
  <si>
    <t>IBU BETA</t>
  </si>
  <si>
    <t>POEL - Platform Bed / Tempat Tidur Divan Minimalis | XIONCO - 200cm</t>
  </si>
  <si>
    <t>Bambang Hartanto</t>
  </si>
  <si>
    <t>Sufianti</t>
  </si>
  <si>
    <t>TJR0442541711431</t>
  </si>
  <si>
    <t>Aldo Permana Putra</t>
  </si>
  <si>
    <t>Aldo Permana</t>
  </si>
  <si>
    <t>Bonny Setiawan</t>
  </si>
  <si>
    <t>cokro setiawan</t>
  </si>
  <si>
    <t>Hani Angel</t>
  </si>
  <si>
    <t>Nuraini Prasodjo</t>
  </si>
  <si>
    <t>Nuraini</t>
  </si>
  <si>
    <t>Beatrix Susanto</t>
  </si>
  <si>
    <t>Beatrix</t>
  </si>
  <si>
    <t>Dhian Irawan</t>
  </si>
  <si>
    <t>Dhian Cleaver</t>
  </si>
  <si>
    <t>Guise - Sofa Set L Minimalis 3+2 - Abu-abu Muda</t>
  </si>
  <si>
    <t>Hardian Trisaputra</t>
  </si>
  <si>
    <t>Hardian</t>
  </si>
  <si>
    <t>Agin Nurnaningrum</t>
  </si>
  <si>
    <t>AGUS WIDAYAT</t>
  </si>
  <si>
    <t>risna kurniasi</t>
  </si>
  <si>
    <t>Ibu Dasliah</t>
  </si>
  <si>
    <t>Gilang</t>
  </si>
  <si>
    <t>Mochammad Gilang</t>
  </si>
  <si>
    <t>Andreas</t>
  </si>
  <si>
    <t>Jemmy Tendean</t>
  </si>
  <si>
    <t>jemmy tendean</t>
  </si>
  <si>
    <t>Yefta Indra Gunawan</t>
  </si>
  <si>
    <t>Dewi Rahmayanti</t>
  </si>
  <si>
    <t>Dewi Kartika</t>
  </si>
  <si>
    <t>Andi</t>
  </si>
  <si>
    <t>ARIF SENTOSA</t>
  </si>
  <si>
    <t>Reza Olitalia</t>
  </si>
  <si>
    <t>Yosi Hendratama</t>
  </si>
  <si>
    <t>Yosi hendratama</t>
  </si>
  <si>
    <t>Roy</t>
  </si>
  <si>
    <t>Mega Sufian</t>
  </si>
  <si>
    <t>Ismi</t>
  </si>
  <si>
    <t>Nuril Arum</t>
  </si>
  <si>
    <t>Ricko Anugrah</t>
  </si>
  <si>
    <t>Hendra Lo</t>
  </si>
  <si>
    <t>Hendra</t>
  </si>
  <si>
    <t>Theresia Eliza</t>
  </si>
  <si>
    <t>eliza</t>
  </si>
  <si>
    <t>Devii</t>
  </si>
  <si>
    <t>Mohamad Riza Pahlevi</t>
  </si>
  <si>
    <t>Riza</t>
  </si>
  <si>
    <t>Meilyana Jodana</t>
  </si>
  <si>
    <t>Joshua Nathanael Gho</t>
  </si>
  <si>
    <t>SOMNO - Platform Bed / Tempat Tidur Divan Minimalis | XIONCO - 200cm, Putih - KULIT</t>
  </si>
  <si>
    <t>Devid Saputra</t>
  </si>
  <si>
    <t>Devid</t>
  </si>
  <si>
    <t>devent ginting</t>
  </si>
  <si>
    <t>devent ginting / mezilay</t>
  </si>
  <si>
    <t>Hoombang Kita</t>
  </si>
  <si>
    <t>Lily Astiri</t>
  </si>
  <si>
    <t>Dudi Setiawan</t>
  </si>
  <si>
    <t>Dudi</t>
  </si>
  <si>
    <t>Dian</t>
  </si>
  <si>
    <t>Dian Rosdiani</t>
  </si>
  <si>
    <t>CUBIX SERIES - Kursi Tamu Sofa Modern Minimalis Ottoman - XIONCO - Krem, Rangka Gelap</t>
  </si>
  <si>
    <t>Fahd Faikar</t>
  </si>
  <si>
    <t>Faulina Zura</t>
  </si>
  <si>
    <t>EORDE - Sofa Bed / Futon Sleeper Minimalis | XIONCO - Abu-abu</t>
  </si>
  <si>
    <t>Alesha Tami</t>
  </si>
  <si>
    <t>Aletha</t>
  </si>
  <si>
    <t>CUBIX SERIES - Kursi Tamu Sofa Modern Minimalis Ottoman - XIONCO - Biru, Rangka Terang</t>
  </si>
  <si>
    <t>Ali Miftahudin</t>
  </si>
  <si>
    <t>Kapten CPM Arif Ramdani</t>
  </si>
  <si>
    <t>Dee Rieda</t>
  </si>
  <si>
    <t>Yeyen</t>
  </si>
  <si>
    <t>Afif</t>
  </si>
  <si>
    <t>Veronika S</t>
  </si>
  <si>
    <t>SOMNO - Platform Bed / Tempat Tidur Divan Minimalis | XIONCO - 90cm, Abu-abu - KAIN</t>
  </si>
  <si>
    <t>Diana Rita Damayanti</t>
  </si>
  <si>
    <t>Boby Hanafi</t>
  </si>
  <si>
    <t>Put</t>
  </si>
  <si>
    <t>Putu Anggraini</t>
  </si>
  <si>
    <t>Helda Concepto</t>
  </si>
  <si>
    <t>Oky</t>
  </si>
  <si>
    <t>Christanto Ramli</t>
  </si>
  <si>
    <t>Taufik Assegaf</t>
  </si>
  <si>
    <t>Deswal Arief</t>
  </si>
  <si>
    <t>Yuji</t>
  </si>
  <si>
    <t>TOM Vapor</t>
  </si>
  <si>
    <t>Tom Vapor</t>
  </si>
  <si>
    <t>Fanadian Prapputranda</t>
  </si>
  <si>
    <t>Fanadian</t>
  </si>
  <si>
    <t>Tina Arwin</t>
  </si>
  <si>
    <t>William Lie</t>
  </si>
  <si>
    <t>william</t>
  </si>
  <si>
    <t>CUBIX SERIES - Kursi Tamu Sofa Modern Minimalis (AC,AC) - XIONCO - Kuning, Rangka Gelap</t>
  </si>
  <si>
    <t>Groots Coffee</t>
  </si>
  <si>
    <t>rendy/ ulum</t>
  </si>
  <si>
    <t>CUBIX SERIES - Kursi Tamu Sofa Modern Minimalis Ottoman - XIONCO - Hijau, Rangka Gelap</t>
  </si>
  <si>
    <t>reinka elena aqilla</t>
  </si>
  <si>
    <t>yani</t>
  </si>
  <si>
    <t>CUBIX SERIES - Kursi Tamu Sofa Modern Minimalis (AC,AC) - XIONCO - Biru, Rangka Gelap</t>
  </si>
  <si>
    <t>rendy</t>
  </si>
  <si>
    <t>Mahyasari Ashinta</t>
  </si>
  <si>
    <t>Clarissa Fiona</t>
  </si>
  <si>
    <t>clarissa fiona</t>
  </si>
  <si>
    <t>vina</t>
  </si>
  <si>
    <t>Vina Mariana</t>
  </si>
  <si>
    <t>Muhammad Nabil Nasri</t>
  </si>
  <si>
    <t>Rani / nabil</t>
  </si>
  <si>
    <t>andy kusumah</t>
  </si>
  <si>
    <t>wedha</t>
  </si>
  <si>
    <t>Rukita Bhinneka</t>
  </si>
  <si>
    <t>Ramdani Purchasing / Reza HK Rukita</t>
  </si>
  <si>
    <t>Fitri Hilman</t>
  </si>
  <si>
    <t>Didi Hilman</t>
  </si>
  <si>
    <t>Secondtrust Wear</t>
  </si>
  <si>
    <t>Rifqi Hakim</t>
  </si>
  <si>
    <t>Susanti Acong</t>
  </si>
  <si>
    <t>Susanti</t>
  </si>
  <si>
    <t>Rizky Hirmawan</t>
  </si>
  <si>
    <t>Karmadi Yana</t>
  </si>
  <si>
    <t>Evieda Driyoni</t>
  </si>
  <si>
    <t>evieda</t>
  </si>
  <si>
    <t>CUBIX SERIES - Kursi Tamu Sofa Modern Minimalis (AL) - XIONCO - Krem, Rangka Gelap</t>
  </si>
  <si>
    <t>SOMNO - Platform Bed / Tempat Tidur Divan Minimalis | XIONCO - 180cm, Abu-abu - KAIN</t>
  </si>
  <si>
    <t>Andita Pra Darma</t>
  </si>
  <si>
    <t>EORDE - Sofa Bed / Futon Sleeper Minimalis | XIONCO - Hitam</t>
  </si>
  <si>
    <t>Kholidah</t>
  </si>
  <si>
    <t>Kholidah Nasution</t>
  </si>
  <si>
    <t>banTi TAnti</t>
  </si>
  <si>
    <t>Tanti</t>
  </si>
  <si>
    <t>Theresia Ayu Titisari</t>
  </si>
  <si>
    <t>Mario Anandhita</t>
  </si>
  <si>
    <t>Mario</t>
  </si>
  <si>
    <t>aditya putra</t>
  </si>
  <si>
    <t>DIAR ADITYA</t>
  </si>
  <si>
    <t>Deany Lie</t>
  </si>
  <si>
    <t>Deany lie</t>
  </si>
  <si>
    <t>Reza Abdillah</t>
  </si>
  <si>
    <t>Toppers32434378</t>
  </si>
  <si>
    <t>Aidora Hashim</t>
  </si>
  <si>
    <t>Suhaela Shahab</t>
  </si>
  <si>
    <t>Hella Shahab</t>
  </si>
  <si>
    <t>CUBIX SERIES - Throw Pillow Set - Hitam</t>
  </si>
  <si>
    <t>Guise - Sofa Single Minimalis - Abu-abu Muda</t>
  </si>
  <si>
    <t>CUBIX SERIES - Kursi Tamu Sofa Modern Minimalis (AC) - XIONCO - Abu-abu Muda, Rangka Gelap</t>
  </si>
  <si>
    <t>Marsady</t>
  </si>
  <si>
    <t>Lisa Venesya Anastasya</t>
  </si>
  <si>
    <t>ALBERT KEVIN</t>
  </si>
  <si>
    <t>Phoebe</t>
  </si>
  <si>
    <t>William</t>
  </si>
  <si>
    <t>Rifka Fricillia</t>
  </si>
  <si>
    <t>Raazan</t>
  </si>
  <si>
    <t>Tri Chandra</t>
  </si>
  <si>
    <t>Lina</t>
  </si>
  <si>
    <t>Richard Andrew</t>
  </si>
  <si>
    <t>Richard Andrew G</t>
  </si>
  <si>
    <t>Anthony Mulyadi</t>
  </si>
  <si>
    <t>Sale</t>
  </si>
  <si>
    <t>Anggar Kusumanajati</t>
  </si>
  <si>
    <t>ahmad faz</t>
  </si>
  <si>
    <t>Ibu Annisa</t>
  </si>
  <si>
    <t>CUBIX SERIES - Kursi Tamu Sofa Modern Minimalis 3 seaters - XIONCO - Abu-abu, Rangka Gelap</t>
  </si>
  <si>
    <t>TRIGON - Hook / Gantungan Baju | XIONCO - Hitam</t>
  </si>
  <si>
    <t>Tasya andari</t>
  </si>
  <si>
    <t>Tasya</t>
  </si>
  <si>
    <t>TJR0065245184584</t>
  </si>
  <si>
    <t>Reza</t>
  </si>
  <si>
    <t>david</t>
  </si>
  <si>
    <t>Faris Salman</t>
  </si>
  <si>
    <t>Aussi Dwi Fungsiani</t>
  </si>
  <si>
    <t>dio septa</t>
  </si>
  <si>
    <t>Diosepta / Valola</t>
  </si>
  <si>
    <t>Eka Nidhi Satria</t>
  </si>
  <si>
    <t>septian isnan</t>
  </si>
  <si>
    <t>septian</t>
  </si>
  <si>
    <t>novian</t>
  </si>
  <si>
    <t>CUBIX SERIES - Throw Pillow Set - Abu-abu Muda</t>
  </si>
  <si>
    <t>Aditya Prabowo</t>
  </si>
  <si>
    <t>Johan Wahyudi</t>
  </si>
  <si>
    <t>Jimmy Hartanto</t>
  </si>
  <si>
    <t>Matsunaga Morai</t>
  </si>
  <si>
    <t>Mas Afiz / Sony</t>
  </si>
  <si>
    <t>CUBIX SERIES - Throw Pillow Set - Biru</t>
  </si>
  <si>
    <t>Susan Yanuar</t>
  </si>
  <si>
    <t>Susan yanuar</t>
  </si>
  <si>
    <t>Sugianto Tanoto</t>
  </si>
  <si>
    <t>Sugianto</t>
  </si>
  <si>
    <t>Ade Imron</t>
  </si>
  <si>
    <t>CUBIX SERIES - Kursi Tamu Sofa Modern Minimalis (AC,AC) - XIONCO - Krem, Rangka Terang</t>
  </si>
  <si>
    <t>Gladys</t>
  </si>
  <si>
    <t>Gladys Pratiwi</t>
  </si>
  <si>
    <t>LYN - Leaning Clothes Hanger / Gantungan Baju Sender | XIONCO - Natural</t>
  </si>
  <si>
    <t>NORA - Bar Stool / Kursi Bar Cafe | XIONCO - Putih</t>
  </si>
  <si>
    <t>Alpha</t>
  </si>
  <si>
    <t>Aldilla Zahraa</t>
  </si>
  <si>
    <t>GEOM - Dining Table / Meja Makan | XIONCO - Putih</t>
  </si>
  <si>
    <t>Geerraj L Vatvani</t>
  </si>
  <si>
    <t>Geerraj</t>
  </si>
  <si>
    <t>Mawar</t>
  </si>
  <si>
    <t>Rifian A. Nurdin</t>
  </si>
  <si>
    <t>Hendra Irawan</t>
  </si>
  <si>
    <t>juli juliani</t>
  </si>
  <si>
    <t>Ibu Juli</t>
  </si>
  <si>
    <t>Daniel Hendra Wijaya</t>
  </si>
  <si>
    <t>CUBIX SERIES - Kursi Tamu Sofa Modern Minimalis (AC,AC) - XIONCO - Cokelat, Rangka Gelap</t>
  </si>
  <si>
    <t>Abdurrafi</t>
  </si>
  <si>
    <t>CUBIX SERIES - Throw Pillow Set - Abu-abu</t>
  </si>
  <si>
    <t>Kevin Hendryanto</t>
  </si>
  <si>
    <t>Gatot Aja</t>
  </si>
  <si>
    <t>Gatot</t>
  </si>
  <si>
    <t>Paisal A</t>
  </si>
  <si>
    <t>Pa.isal</t>
  </si>
  <si>
    <t>Cella Sikumin</t>
  </si>
  <si>
    <t>cella / michael</t>
  </si>
  <si>
    <t>Andrew</t>
  </si>
  <si>
    <t>ijen</t>
  </si>
  <si>
    <t>Jeni</t>
  </si>
  <si>
    <t>Sonya Thelma</t>
  </si>
  <si>
    <t>Bella Julianatha</t>
  </si>
  <si>
    <t>Bella</t>
  </si>
  <si>
    <t>Indra Gunawan</t>
  </si>
  <si>
    <t>Indra gunawan</t>
  </si>
  <si>
    <t>ANNA HERMIYANTI</t>
  </si>
  <si>
    <t>Rizki Ramadhani</t>
  </si>
  <si>
    <t>Rizki</t>
  </si>
  <si>
    <t>Suciati Oei</t>
  </si>
  <si>
    <t>Suci</t>
  </si>
  <si>
    <t>Pandu Pribadi Mulyo</t>
  </si>
  <si>
    <t>andryanto eko nugroho</t>
  </si>
  <si>
    <t>Andryanto</t>
  </si>
  <si>
    <t>Kevin Yp</t>
  </si>
  <si>
    <t>Ardisa</t>
  </si>
  <si>
    <t>Reuben Nathaniel</t>
  </si>
  <si>
    <t>Reuben</t>
  </si>
  <si>
    <t>Cladiola Marceline</t>
  </si>
  <si>
    <t>Priska</t>
  </si>
  <si>
    <t>WidiaWidia</t>
  </si>
  <si>
    <t>Daisy Widiari</t>
  </si>
  <si>
    <t>Christie Aditya Susanto</t>
  </si>
  <si>
    <t>chris chris</t>
  </si>
  <si>
    <t>Chrisna Widitama</t>
  </si>
  <si>
    <t>sasti</t>
  </si>
  <si>
    <t>Adittrian Bogi</t>
  </si>
  <si>
    <t>Bogi</t>
  </si>
  <si>
    <t>e Kho</t>
  </si>
  <si>
    <t>Effendi</t>
  </si>
  <si>
    <t>Roy Djajakusli</t>
  </si>
  <si>
    <t>Miss O</t>
  </si>
  <si>
    <t>ivy pang</t>
  </si>
  <si>
    <t>VERK - Desk / Meja Kerja, Meja Kantor, Meja Belajar | XIONCO - Laci</t>
  </si>
  <si>
    <t>Panangson</t>
  </si>
  <si>
    <t>alex</t>
  </si>
  <si>
    <t>Flo Harto</t>
  </si>
  <si>
    <t>Flo</t>
  </si>
  <si>
    <t>Tjioe Felix</t>
  </si>
  <si>
    <t>Felix</t>
  </si>
  <si>
    <t>Karlina Mutiara Sari</t>
  </si>
  <si>
    <t>KEVIN</t>
  </si>
  <si>
    <t>SOMNO - Platform Bed / Tempat Tidur Divan Minimalis | XIONCO - 120cm, Putih - KULIT</t>
  </si>
  <si>
    <t>Sherly Irawan</t>
  </si>
  <si>
    <t>sherly</t>
  </si>
  <si>
    <t>SOMNO - Platform Bed / Tempat Tidur Divan Minimalis | XIONCO - 120cm, Abu-abu - KULIT</t>
  </si>
  <si>
    <t>Vivin</t>
  </si>
  <si>
    <t>vivin</t>
  </si>
  <si>
    <t>Helmi Shemi</t>
  </si>
  <si>
    <t>Shemi</t>
  </si>
  <si>
    <t>Bayu Utama</t>
  </si>
  <si>
    <t>CUBIX SERIES - Throw Pillow Set - Kuning</t>
  </si>
  <si>
    <t>CUBIX SERIES - Throw Pillow (B) - Putih</t>
  </si>
  <si>
    <t>Haifan Aflah Ramadhan</t>
  </si>
  <si>
    <t>Dini Fatonah</t>
  </si>
  <si>
    <t>Panji Negoro</t>
  </si>
  <si>
    <t>Ario Negoro</t>
  </si>
  <si>
    <t>SOMNO - Platform Bed / Tempat Tidur Divan Minimalis | XIONCO - 180cm, Abu-abu - KULIT</t>
  </si>
  <si>
    <t>Septyas Surotiningsih</t>
  </si>
  <si>
    <t>Ahmad Surkati Siregar</t>
  </si>
  <si>
    <t>Samuel Subiyanto</t>
  </si>
  <si>
    <t>Rolis Kartiko</t>
  </si>
  <si>
    <t>rolis</t>
  </si>
  <si>
    <t>Christopher Halim</t>
  </si>
  <si>
    <t>SOMNO - Platform Bed / Tempat Tidur Divan Minimalis | XIONCO - 160cm, Abu-abu - KAIN</t>
  </si>
  <si>
    <t>Novi Harlan</t>
  </si>
  <si>
    <t>SOMNO - Platform Bed / Tempat Tidur Divan Minimalis | XIONCO - 160cm, Abu-abu - KULIT</t>
  </si>
  <si>
    <t>Wahyu Pamungkas</t>
  </si>
  <si>
    <t>Sri Wahyu Pamungkas</t>
  </si>
  <si>
    <t>Nicholas Ng</t>
  </si>
  <si>
    <t>Nicholas</t>
  </si>
  <si>
    <t>Chiquita Rosa</t>
  </si>
  <si>
    <t>Hastini Pungkaswati</t>
  </si>
  <si>
    <t>faqih</t>
  </si>
  <si>
    <t>Florentine Natasha Padeng</t>
  </si>
  <si>
    <t>Juliet Dulyapach</t>
  </si>
  <si>
    <t>Juliet</t>
  </si>
  <si>
    <t>NOVEMBER</t>
  </si>
  <si>
    <t>elynah</t>
  </si>
  <si>
    <t>Elynah</t>
  </si>
  <si>
    <t>Alvin Kurniawan</t>
  </si>
  <si>
    <t>Alvin</t>
  </si>
  <si>
    <t>Verra</t>
  </si>
  <si>
    <t>Djoni Ganda</t>
  </si>
  <si>
    <t>Djoni</t>
  </si>
  <si>
    <t>Michaela</t>
  </si>
  <si>
    <t>ILENE JOHAN</t>
  </si>
  <si>
    <t>Anisa Indriani</t>
  </si>
  <si>
    <t>Desi Rosita</t>
  </si>
  <si>
    <t>Sari Fitri</t>
  </si>
  <si>
    <t>Lia Kania</t>
  </si>
  <si>
    <t>Yessy</t>
  </si>
  <si>
    <t>rima natasha</t>
  </si>
  <si>
    <t>Rima Natasha</t>
  </si>
  <si>
    <t>Dindasari Esterina Manao</t>
  </si>
  <si>
    <t>Dindasari</t>
  </si>
  <si>
    <t>irawan tedjasurya</t>
  </si>
  <si>
    <t>Irawan</t>
  </si>
  <si>
    <t>BIKAGE - Tatakan Piring / Alas Piring Hexagon Trivet Placemate Kayu - Striped, Abu-abu</t>
  </si>
  <si>
    <t>Paulus Lucky</t>
  </si>
  <si>
    <t>Lucky Tirma Irawan</t>
  </si>
  <si>
    <t>TJR0352330523584</t>
  </si>
  <si>
    <t>BIKAGE - Tatakan Piring / Alas Piring Hexagon Trivet Placemate Kayu - Striped, Kuning</t>
  </si>
  <si>
    <t>SOMNO - Platform Bed / Tempat Tidur Divan Minimalis | XIONCO - 180cm, Putih - KAIN</t>
  </si>
  <si>
    <t>Rahmat Tio</t>
  </si>
  <si>
    <t>Suardi Kadang</t>
  </si>
  <si>
    <t>Suardi</t>
  </si>
  <si>
    <t>CUBIX SERIES - Kursi Tamu Sofa Modern Minimalis (AC,AC) - XIONCO - Merah, Rangka Gelap</t>
  </si>
  <si>
    <t>Funny Julia</t>
  </si>
  <si>
    <t>Julia S</t>
  </si>
  <si>
    <t>CUBIX SERIES - Kursi Tamu Sofa Modern Minimalis (AL) - XIONCO - Merah, Rangka Gelap</t>
  </si>
  <si>
    <t>Atsil Sisil Wasilah</t>
  </si>
  <si>
    <t>SISIL</t>
  </si>
  <si>
    <t>yohan tanzil</t>
  </si>
  <si>
    <t>Agnes Fransisca</t>
  </si>
  <si>
    <t>Rafie</t>
  </si>
  <si>
    <t>Rafie Naufan</t>
  </si>
  <si>
    <t>Hasyim Rizki</t>
  </si>
  <si>
    <t>Hasyim</t>
  </si>
  <si>
    <t>Hariyanto Suganda</t>
  </si>
  <si>
    <t>Mohammad Danyal</t>
  </si>
  <si>
    <t>umier camil</t>
  </si>
  <si>
    <t>Umier</t>
  </si>
  <si>
    <t>Habibi Muhammad</t>
  </si>
  <si>
    <t>Fiqih</t>
  </si>
  <si>
    <t>Burhanudin Junardi Karim</t>
  </si>
  <si>
    <t>Muhammad Lutfi Santoso</t>
  </si>
  <si>
    <t>Akin Luo</t>
  </si>
  <si>
    <t>Akin</t>
  </si>
  <si>
    <t>Mary Budianto</t>
  </si>
  <si>
    <t>Mary Widiasari Budianto</t>
  </si>
  <si>
    <t>Khun Ardyastinova Putu</t>
  </si>
  <si>
    <t>Khun</t>
  </si>
  <si>
    <t>Arie</t>
  </si>
  <si>
    <t>jan kristanto</t>
  </si>
  <si>
    <t>Crafterbon</t>
  </si>
  <si>
    <t>Vesti</t>
  </si>
  <si>
    <t>Dikrie Nio</t>
  </si>
  <si>
    <t>dikrie</t>
  </si>
  <si>
    <t>Fauzi Ridwan</t>
  </si>
  <si>
    <t>Oji / Ayu</t>
  </si>
  <si>
    <t>CUBIX SERIES - Kursi Tamu Sofa Modern Minimalis (AL) - XIONCO - Biru, Rangka Terang</t>
  </si>
  <si>
    <t>stevy fritz</t>
  </si>
  <si>
    <t>viky rachiem</t>
  </si>
  <si>
    <t>Arby</t>
  </si>
  <si>
    <t>Jamalavi Eko Septiawan</t>
  </si>
  <si>
    <t>Fandy Tang</t>
  </si>
  <si>
    <t>Raymond</t>
  </si>
  <si>
    <t>Ulche</t>
  </si>
  <si>
    <t>Uli Tobing</t>
  </si>
  <si>
    <t>Dian Eriska</t>
  </si>
  <si>
    <t>DIAN ERISKA (Pak Ismed)</t>
  </si>
  <si>
    <t>Ria Anggola</t>
  </si>
  <si>
    <t>DIDING EFENDI</t>
  </si>
  <si>
    <t>Arthur Sibarani</t>
  </si>
  <si>
    <t>Hansen Chandra</t>
  </si>
  <si>
    <t>Hansen</t>
  </si>
  <si>
    <t>Adi mulyana</t>
  </si>
  <si>
    <t>Stanley Rinaldo</t>
  </si>
  <si>
    <t>Stanley Rinaldo S</t>
  </si>
  <si>
    <t>Supplier Sneakers Jakarta</t>
  </si>
  <si>
    <t>ibu siti</t>
  </si>
  <si>
    <t>Verry Anggara</t>
  </si>
  <si>
    <t>Dicky Kobe</t>
  </si>
  <si>
    <t>Dicky Kobero</t>
  </si>
  <si>
    <t>ugi abdul</t>
  </si>
  <si>
    <t>abdul mughits</t>
  </si>
  <si>
    <t>Cicilialestari</t>
  </si>
  <si>
    <t>Hery</t>
  </si>
  <si>
    <t>Reza Setiawan</t>
  </si>
  <si>
    <t>Dini Octavia</t>
  </si>
  <si>
    <t>daud</t>
  </si>
  <si>
    <t>Anthon R Josep</t>
  </si>
  <si>
    <t>Rezha / Toto</t>
  </si>
  <si>
    <t>CUBIX SERIES - Kursi Tamu Sofa Modern Minimalis (AC,AC) - XIONCO - Biru, Rangka Terang</t>
  </si>
  <si>
    <t>Creative Project</t>
  </si>
  <si>
    <t>sasa</t>
  </si>
  <si>
    <t>juanto belliawan</t>
  </si>
  <si>
    <t>Juanto Belliawan</t>
  </si>
  <si>
    <t>Rahayu Iswahyuni</t>
  </si>
  <si>
    <t>Rahayu</t>
  </si>
  <si>
    <t>Oki Lekstiyanto</t>
  </si>
  <si>
    <t>Lia</t>
  </si>
  <si>
    <t>Ali</t>
  </si>
  <si>
    <t>Indra</t>
  </si>
  <si>
    <t>Yogi Aptuka Aditama</t>
  </si>
  <si>
    <t>Yogy Aptuka Aditama</t>
  </si>
  <si>
    <t>Yosafat Panthas Pangihutan</t>
  </si>
  <si>
    <t>Yosafat</t>
  </si>
  <si>
    <t>aryobimo sadhubudhi</t>
  </si>
  <si>
    <t>aryo bimo</t>
  </si>
  <si>
    <t>Fadly Armawan</t>
  </si>
  <si>
    <t>Jojo Bachrun</t>
  </si>
  <si>
    <t>Muhamad Bahrun (Jojo)</t>
  </si>
  <si>
    <t>Romy Renaldy</t>
  </si>
  <si>
    <t>Triastuti Y</t>
  </si>
  <si>
    <t>triastuti y</t>
  </si>
  <si>
    <t>Emma Turnip</t>
  </si>
  <si>
    <t>Emma</t>
  </si>
  <si>
    <t>Arby Kurniawan</t>
  </si>
  <si>
    <t>Elfrieda Yuniati</t>
  </si>
  <si>
    <t>Elfrieda</t>
  </si>
  <si>
    <t>Gabriella Kartika</t>
  </si>
  <si>
    <t>Kartika</t>
  </si>
  <si>
    <t>Julius Eka Wimardini</t>
  </si>
  <si>
    <t>Andrew Tirtadjaja</t>
  </si>
  <si>
    <t>Arizal Dian Fuqoha</t>
  </si>
  <si>
    <t>Arizal</t>
  </si>
  <si>
    <t>Nurul Isnaini</t>
  </si>
  <si>
    <t>Leli Ramdani</t>
  </si>
  <si>
    <t>Indra Soetedja</t>
  </si>
  <si>
    <t>Suhardi</t>
  </si>
  <si>
    <t>Suhardi ADM</t>
  </si>
  <si>
    <t>Hanan Mutiasari</t>
  </si>
  <si>
    <t>Aldi Etok</t>
  </si>
  <si>
    <t>IPEN WON</t>
  </si>
  <si>
    <t>Tini Gunawan</t>
  </si>
  <si>
    <t>tini gunawan</t>
  </si>
  <si>
    <t>Hutama harun</t>
  </si>
  <si>
    <t>Hutama Harun/PT Cikampek Anugerah Jaya</t>
  </si>
  <si>
    <t>Edo Budi Setya Gunawan</t>
  </si>
  <si>
    <t>Edo</t>
  </si>
  <si>
    <t>Elvin Gunawan</t>
  </si>
  <si>
    <t>Elvin</t>
  </si>
  <si>
    <t>Aria</t>
  </si>
  <si>
    <t>nico</t>
  </si>
  <si>
    <t>Siska</t>
  </si>
  <si>
    <t>siska dewi</t>
  </si>
  <si>
    <t>Hayati Nurhistianti</t>
  </si>
  <si>
    <t>Gempar Tri Asmara</t>
  </si>
  <si>
    <t>Gempar / Indah</t>
  </si>
  <si>
    <t>Calvin Sasa</t>
  </si>
  <si>
    <t>Joko Giatja</t>
  </si>
  <si>
    <t>yuhelsa salshafira</t>
  </si>
  <si>
    <t>chacha</t>
  </si>
  <si>
    <t>Gregorius Gracia Leyn</t>
  </si>
  <si>
    <t>hansen linardi</t>
  </si>
  <si>
    <t>Hansen Linardi</t>
  </si>
  <si>
    <t>Frederick Alexander</t>
  </si>
  <si>
    <t>Frederick</t>
  </si>
  <si>
    <t>Reza Alfiannoor</t>
  </si>
  <si>
    <t>Hidayat</t>
  </si>
  <si>
    <t>Maria Ririswita Lestari</t>
  </si>
  <si>
    <t>Agil Pramana</t>
  </si>
  <si>
    <t>Evan Adrianto</t>
  </si>
  <si>
    <t>evan</t>
  </si>
  <si>
    <t>SOMNO - Platform Bed / Tempat Tidur Divan Minimalis | XIONCO - 200cm, Abu-abu - KAIN</t>
  </si>
  <si>
    <t>Anna</t>
  </si>
  <si>
    <t>Anton Sud</t>
  </si>
  <si>
    <t>Novi</t>
  </si>
  <si>
    <t>aryo</t>
  </si>
  <si>
    <t>dewi kuntari</t>
  </si>
  <si>
    <t>Lukman Permana</t>
  </si>
  <si>
    <t>Lukman</t>
  </si>
  <si>
    <t>Pamela</t>
  </si>
  <si>
    <t>Nutita Shop</t>
  </si>
  <si>
    <t>Abu Fatih</t>
  </si>
  <si>
    <t>HIGGS - Armchair / Kursi Tamu Sofa Minimalis | XIONCO - Abu-abu</t>
  </si>
  <si>
    <t>MTBA</t>
  </si>
  <si>
    <t>Mas Teguh Bayu Aji</t>
  </si>
  <si>
    <t>Keira Wisnu</t>
  </si>
  <si>
    <t>Ariek Wisnu</t>
  </si>
  <si>
    <t>junita haris</t>
  </si>
  <si>
    <t>Andri</t>
  </si>
  <si>
    <t>Evy Maria</t>
  </si>
  <si>
    <t>mia</t>
  </si>
  <si>
    <t>mohammad muhtadi</t>
  </si>
  <si>
    <t>muhtadi</t>
  </si>
  <si>
    <t>Dian Wicaksono</t>
  </si>
  <si>
    <t>Happy Dian Wicaksono</t>
  </si>
  <si>
    <t>aisyah gozali</t>
  </si>
  <si>
    <t>DCSN</t>
  </si>
  <si>
    <t>Rio</t>
  </si>
  <si>
    <t>Awaluddin Gama</t>
  </si>
  <si>
    <t>Awaluddin gama</t>
  </si>
  <si>
    <t>Aniek</t>
  </si>
  <si>
    <t>pahlion</t>
  </si>
  <si>
    <t>Titin Marsuni</t>
  </si>
  <si>
    <t>Revita</t>
  </si>
  <si>
    <t>revita</t>
  </si>
  <si>
    <t>Ricky Yosua</t>
  </si>
  <si>
    <t>Ricky Marlond Yosua</t>
  </si>
  <si>
    <t>Ayu Diah</t>
  </si>
  <si>
    <t>Ayu Diah Kusuma</t>
  </si>
  <si>
    <t>Siska / Lingga</t>
  </si>
  <si>
    <t>SOMNO - Platform Bed / Tempat Tidur Divan Minimalis | XIONCO - 200cm, Abu-abu - KULIT</t>
  </si>
  <si>
    <t>Theresia</t>
  </si>
  <si>
    <t>Happy Rotua</t>
  </si>
  <si>
    <t>CUBIX SERIES - Kursi Tamu Sofa Modern Minimalis (AL) - XIONCO - Hitam, Rangka Terang</t>
  </si>
  <si>
    <t>muzal arfah</t>
  </si>
  <si>
    <t>gunawan wibisono</t>
  </si>
  <si>
    <t>ratih yanuari</t>
  </si>
  <si>
    <t>ratih yanuari/emil</t>
  </si>
  <si>
    <t>Karina Mahardi</t>
  </si>
  <si>
    <t>karina</t>
  </si>
  <si>
    <t>Harga Spesial</t>
  </si>
  <si>
    <t>TESSE - Kursi Puff Ottoman | XIONCO - Abu-abu</t>
  </si>
  <si>
    <t>Eileena Andy</t>
  </si>
  <si>
    <t>selvi</t>
  </si>
  <si>
    <t>selvia</t>
  </si>
  <si>
    <t>TJR0032838868250</t>
  </si>
  <si>
    <t>TESSE - Kursi Puff Ottoman | XIONCO - Hitam</t>
  </si>
  <si>
    <t>Ariesnawati</t>
  </si>
  <si>
    <t>Suhardi / Evy ferawati</t>
  </si>
  <si>
    <t>Zulfikar Akbar</t>
  </si>
  <si>
    <t>Zulfikar</t>
  </si>
  <si>
    <t>Ayi Yuanita</t>
  </si>
  <si>
    <t>Ayi</t>
  </si>
  <si>
    <t>Arief Putra Mulyadi</t>
  </si>
  <si>
    <t>Arief</t>
  </si>
  <si>
    <t>Carin Tjoe</t>
  </si>
  <si>
    <t>Carin</t>
  </si>
  <si>
    <t>rehuellah sonya</t>
  </si>
  <si>
    <t>Ibu Lanny</t>
  </si>
  <si>
    <t>Irwin Tanumiharja</t>
  </si>
  <si>
    <t>Fauzi Muhayat Thamrin</t>
  </si>
  <si>
    <t>fauzi</t>
  </si>
  <si>
    <t>charlene andrian</t>
  </si>
  <si>
    <t>Erick Rinanda</t>
  </si>
  <si>
    <t>Erick</t>
  </si>
  <si>
    <t>RinZa</t>
  </si>
  <si>
    <t>Rina Zamia / KIKI</t>
  </si>
  <si>
    <t>Leonardi</t>
  </si>
  <si>
    <t>Rian Sanjaya</t>
  </si>
  <si>
    <t>Andi Supriadi</t>
  </si>
  <si>
    <t>Aan</t>
  </si>
  <si>
    <t>elvin</t>
  </si>
  <si>
    <t>Dhi Ta</t>
  </si>
  <si>
    <t>CANIS - 3 Seater Sofa Minimalis | XIONCO - Abu-abu</t>
  </si>
  <si>
    <t>fadli syafri</t>
  </si>
  <si>
    <t>Fadli Syafri</t>
  </si>
  <si>
    <t>Daniel Pangaribuan</t>
  </si>
  <si>
    <t>David Samuel Siahaan</t>
  </si>
  <si>
    <t>Novita Wuri Wulandari</t>
  </si>
  <si>
    <t>yunus prasetyo</t>
  </si>
  <si>
    <t>Hanna Juvega</t>
  </si>
  <si>
    <t>Popopanda</t>
  </si>
  <si>
    <t>Rika</t>
  </si>
  <si>
    <t>fajri fajri</t>
  </si>
  <si>
    <t>fajri</t>
  </si>
  <si>
    <t>CUBIX SERIES - Throw Pillow Set - Krem</t>
  </si>
  <si>
    <t>Lim Betta</t>
  </si>
  <si>
    <t>Rittes</t>
  </si>
  <si>
    <t>Rita</t>
  </si>
  <si>
    <t>Alfredo Dharmadi</t>
  </si>
  <si>
    <t>Lina lantai 2 PT. Trimitra</t>
  </si>
  <si>
    <t>Ole Alatas</t>
  </si>
  <si>
    <t>Ole - Dukke Tailor</t>
  </si>
  <si>
    <t>Gunawan Tamin</t>
  </si>
  <si>
    <t>Gunawan</t>
  </si>
  <si>
    <t>Yohanna Mandolang</t>
  </si>
  <si>
    <t>yohanna</t>
  </si>
  <si>
    <t>CUBIX SERIES - Throw Pillow (B) - Krem</t>
  </si>
  <si>
    <t>Wilco Perdana</t>
  </si>
  <si>
    <t>Amelia Runtuwene</t>
  </si>
  <si>
    <t>Amelia Damayanti</t>
  </si>
  <si>
    <t>Ratnawati</t>
  </si>
  <si>
    <t>CUBIX SERIES - Bantal Throw Pillow Kecil | XIONCO - Merah</t>
  </si>
  <si>
    <t>Diana Riskiyah</t>
  </si>
  <si>
    <t>diana riskiyah</t>
  </si>
  <si>
    <t>rudolf tulus</t>
  </si>
  <si>
    <t>CUBIX SERIES - Kursi Tamu Sofa Modern Minimalis (AC,AC) - XIONCO - Cokelat, Rangka Terang</t>
  </si>
  <si>
    <t>Fajar Ramadhan</t>
  </si>
  <si>
    <t>CUBIX SERIES - Kursi Tamu Sofa Modern Minimalis (AL) - XIONCO - Cokelat, Rangka Terang</t>
  </si>
  <si>
    <t>Jamal</t>
  </si>
  <si>
    <t>Daina Erita</t>
  </si>
  <si>
    <t>Daina</t>
  </si>
  <si>
    <t>Friska Adriana</t>
  </si>
  <si>
    <t>Friska</t>
  </si>
  <si>
    <t>keagan koenig</t>
  </si>
  <si>
    <t>kaidir karsumin</t>
  </si>
  <si>
    <t>David Setiawan</t>
  </si>
  <si>
    <t>Soffie Juliana</t>
  </si>
  <si>
    <t>Soffie</t>
  </si>
  <si>
    <t>Kapri Batara</t>
  </si>
  <si>
    <t>Aldila Surya Hutami</t>
  </si>
  <si>
    <t>Septina Eka Kartika Dewi</t>
  </si>
  <si>
    <t>Tika</t>
  </si>
  <si>
    <t>Agung Opus</t>
  </si>
  <si>
    <t>Agung pujiraharjo</t>
  </si>
  <si>
    <t>Davis</t>
  </si>
  <si>
    <t>Berry Rachmat</t>
  </si>
  <si>
    <t>Fauziah Dias</t>
  </si>
  <si>
    <t>Iska Agustin Aryatno</t>
  </si>
  <si>
    <t>Siska sisi</t>
  </si>
  <si>
    <t>Fanny</t>
  </si>
  <si>
    <t>Efron el Jordan</t>
  </si>
  <si>
    <t>Mala Rahayu</t>
  </si>
  <si>
    <t>Mala Hayati Rahayu</t>
  </si>
  <si>
    <t>Muhammad haris</t>
  </si>
  <si>
    <t>Muhammad Haris</t>
  </si>
  <si>
    <t>Jeannette Siregar</t>
  </si>
  <si>
    <t>Jeannette</t>
  </si>
  <si>
    <t>helen wahyudi</t>
  </si>
  <si>
    <t>helen</t>
  </si>
  <si>
    <t>Syaiful Amri</t>
  </si>
  <si>
    <t>Eva Zuhridha</t>
  </si>
  <si>
    <t>Indra Kartika</t>
  </si>
  <si>
    <t>marissa</t>
  </si>
  <si>
    <t>marisa</t>
  </si>
  <si>
    <t>indri anggraini</t>
  </si>
  <si>
    <t>Local Petshop</t>
  </si>
  <si>
    <t>Jilan</t>
  </si>
  <si>
    <t>Dlatifa Butik</t>
  </si>
  <si>
    <t>Ayu Hermanu</t>
  </si>
  <si>
    <t>William Chandra</t>
  </si>
  <si>
    <t>TESSE - Kursi Puff Ottoman Minimalis | XIONCO - Abu-abu Muda</t>
  </si>
  <si>
    <t>Annisa Putri Lefana</t>
  </si>
  <si>
    <t>Sanny Tjan</t>
  </si>
  <si>
    <t>Gerian</t>
  </si>
  <si>
    <t>Gemi</t>
  </si>
  <si>
    <t>Affandi</t>
  </si>
  <si>
    <t>Affandi Trihusada</t>
  </si>
  <si>
    <t>Yohanny</t>
  </si>
  <si>
    <t>Nanang Yakin</t>
  </si>
  <si>
    <t>Erlan Aris</t>
  </si>
  <si>
    <t>Abdul Azis</t>
  </si>
  <si>
    <t>abdul azis</t>
  </si>
  <si>
    <t>Ytt</t>
  </si>
  <si>
    <t>Yosef Triadi</t>
  </si>
  <si>
    <t>Nursepta</t>
  </si>
  <si>
    <t>nursepta eka sari tarigan</t>
  </si>
  <si>
    <t>widi</t>
  </si>
  <si>
    <t>Ani Hermanissiwi (Guru)</t>
  </si>
  <si>
    <t>Jenty Siswanto</t>
  </si>
  <si>
    <t>Jenty</t>
  </si>
  <si>
    <t>chandra</t>
  </si>
  <si>
    <t>beni mukti utama</t>
  </si>
  <si>
    <t>Beni Utama</t>
  </si>
  <si>
    <t>Rinjani</t>
  </si>
  <si>
    <t>admir perbawa</t>
  </si>
  <si>
    <t>Hiroo</t>
  </si>
  <si>
    <t>Hiroo Tolani</t>
  </si>
  <si>
    <t>Firdy Priyo Bawono</t>
  </si>
  <si>
    <t>Yani</t>
  </si>
  <si>
    <t>doddy hamdani</t>
  </si>
  <si>
    <t>Doddy atau mba kos</t>
  </si>
  <si>
    <t>Maydatama Ahza</t>
  </si>
  <si>
    <t>doddy</t>
  </si>
  <si>
    <t>niken kumala sari</t>
  </si>
  <si>
    <t>Elsa Chandrawiguna</t>
  </si>
  <si>
    <t>Elsa</t>
  </si>
  <si>
    <t>Selfiana DR</t>
  </si>
  <si>
    <t>selviana desy rahmawati</t>
  </si>
  <si>
    <t>rnoshop</t>
  </si>
  <si>
    <t>Regi Anggara</t>
  </si>
  <si>
    <t>regi</t>
  </si>
  <si>
    <t>Roy Chrissianto</t>
  </si>
  <si>
    <t>Ay Ashura</t>
  </si>
  <si>
    <t>ayi ahmad maulana yusup</t>
  </si>
  <si>
    <t>Leoman Saputra</t>
  </si>
  <si>
    <t>BRIGPOL LEOMAN SAPUTRA.SH</t>
  </si>
  <si>
    <t>Guiorgia Veronica Ximenes</t>
  </si>
  <si>
    <t>Vica (Unit 28-19)</t>
  </si>
  <si>
    <t>Marcella Gitta</t>
  </si>
  <si>
    <t>Ninin</t>
  </si>
  <si>
    <t>Eric</t>
  </si>
  <si>
    <t>eric tjung</t>
  </si>
  <si>
    <t>Vincentius H</t>
  </si>
  <si>
    <t>Honggo</t>
  </si>
  <si>
    <t>DESEMBER</t>
  </si>
  <si>
    <t>randy ral</t>
  </si>
  <si>
    <t>rendi rizki</t>
  </si>
  <si>
    <t>Edwin Zeng</t>
  </si>
  <si>
    <t>Edwin</t>
  </si>
  <si>
    <t>Anis Riani</t>
  </si>
  <si>
    <t>anis riani</t>
  </si>
  <si>
    <t>William Wijaya</t>
  </si>
  <si>
    <t>william wijaya</t>
  </si>
  <si>
    <t>Riki Oktarianto</t>
  </si>
  <si>
    <t>Riki</t>
  </si>
  <si>
    <t>Kwan</t>
  </si>
  <si>
    <t>Yoping</t>
  </si>
  <si>
    <t>Erni</t>
  </si>
  <si>
    <t>erni</t>
  </si>
  <si>
    <t>Deardo Saragih</t>
  </si>
  <si>
    <t>Deardo</t>
  </si>
  <si>
    <t>Heribertus heru prasetyono</t>
  </si>
  <si>
    <t>Heribertus Heru Prasetyono</t>
  </si>
  <si>
    <t>Regina Natalia</t>
  </si>
  <si>
    <t>Lala</t>
  </si>
  <si>
    <t>Blok Tigabelas</t>
  </si>
  <si>
    <t>Bayu</t>
  </si>
  <si>
    <t>SOMNO - Platform Bed / Tempat Tidur Divan Minimalis | XIONCO - 120cm, Putih - KAIN</t>
  </si>
  <si>
    <t>Zahra Nurul Febrina</t>
  </si>
  <si>
    <t>Zahra</t>
  </si>
  <si>
    <t>rafardhan hafiz</t>
  </si>
  <si>
    <t>Tedy hendarto</t>
  </si>
  <si>
    <t>Ryn Gt</t>
  </si>
  <si>
    <t>meryn</t>
  </si>
  <si>
    <t>Vita Alvionita</t>
  </si>
  <si>
    <t>vita alvionita</t>
  </si>
  <si>
    <t>Cornelia Sendaraja</t>
  </si>
  <si>
    <t>Bania</t>
  </si>
  <si>
    <t>Nur</t>
  </si>
  <si>
    <t>nur</t>
  </si>
  <si>
    <t>Janice Agatha</t>
  </si>
  <si>
    <t>janice</t>
  </si>
  <si>
    <t>Sandra</t>
  </si>
  <si>
    <t>Rifka</t>
  </si>
  <si>
    <t>Ericko Lin</t>
  </si>
  <si>
    <t>Ericko</t>
  </si>
  <si>
    <t>Sherly Sorensen</t>
  </si>
  <si>
    <t>Rivanto</t>
  </si>
  <si>
    <t>Reza Irwansyah</t>
  </si>
  <si>
    <t>ibu Ina</t>
  </si>
  <si>
    <t>Anggia Risma Putri</t>
  </si>
  <si>
    <t>risna pindhi</t>
  </si>
  <si>
    <t>Istiani</t>
  </si>
  <si>
    <t>istiani</t>
  </si>
  <si>
    <t>bernadetha amanda</t>
  </si>
  <si>
    <t>acong</t>
  </si>
  <si>
    <t>Endah</t>
  </si>
  <si>
    <t>sukmawan wachida (mawan)</t>
  </si>
  <si>
    <t>steven yee</t>
  </si>
  <si>
    <t>Gita</t>
  </si>
  <si>
    <t>kristaopher</t>
  </si>
  <si>
    <t>sofhia miranda</t>
  </si>
  <si>
    <t>Marry Sinatra</t>
  </si>
  <si>
    <t>Marry</t>
  </si>
  <si>
    <t>Christian Chandra</t>
  </si>
  <si>
    <t>christian chandra</t>
  </si>
  <si>
    <t>Henny Linda</t>
  </si>
  <si>
    <t>linda</t>
  </si>
  <si>
    <t>Tjin Nely</t>
  </si>
  <si>
    <t>Nely</t>
  </si>
  <si>
    <t>Esti Sudyartati</t>
  </si>
  <si>
    <t>Esti Monny</t>
  </si>
  <si>
    <t>Rino Tsiara</t>
  </si>
  <si>
    <t>CUBIX SERIES - Kursi Tamu Sofa Modern Minimalis Ottoman - XIONCO - Kuning, Rangka Gelap</t>
  </si>
  <si>
    <t>Debora Natalia Situmeang</t>
  </si>
  <si>
    <t>Angie</t>
  </si>
  <si>
    <t>Melica</t>
  </si>
  <si>
    <t>Nyoman Pradjna Paramitha</t>
  </si>
  <si>
    <t>Heri / Nyoman Pradjna Paramitha</t>
  </si>
  <si>
    <t>CANIS - Sofa Minimalis 3 Seater | XIONCO - Hitam</t>
  </si>
  <si>
    <t>Edmond</t>
  </si>
  <si>
    <t>edmond alfred halley</t>
  </si>
  <si>
    <t>Transaksi dibatalkan.</t>
  </si>
  <si>
    <t>Joseph Logan</t>
  </si>
  <si>
    <t>Joseph</t>
  </si>
  <si>
    <t>Monalia</t>
  </si>
  <si>
    <t>Mery</t>
  </si>
  <si>
    <t>MERY SALIM</t>
  </si>
  <si>
    <t>Yudi Suprianto</t>
  </si>
  <si>
    <t>Debby SInta Bayuwati</t>
  </si>
  <si>
    <t>Katherine Ko</t>
  </si>
  <si>
    <t>Caesar Nurfiansyah</t>
  </si>
  <si>
    <t>caesar</t>
  </si>
  <si>
    <t>Heng</t>
  </si>
  <si>
    <t>Henny / Aprianto hengky</t>
  </si>
  <si>
    <t>Maria GNP Maria</t>
  </si>
  <si>
    <t>Maria</t>
  </si>
  <si>
    <t>Prita</t>
  </si>
  <si>
    <t>ony qq</t>
  </si>
  <si>
    <t>Ony</t>
  </si>
  <si>
    <t>ariano sitanggang</t>
  </si>
  <si>
    <t>ariano</t>
  </si>
  <si>
    <t>Fahmi Idris</t>
  </si>
  <si>
    <t>Fahmi</t>
  </si>
  <si>
    <t>Perez de luca</t>
  </si>
  <si>
    <t>ibu Arin</t>
  </si>
  <si>
    <t>SOMNO - Platform Bed / Tempat Tidur Divan Minimalis | XIONCO - 120cm, Abu-abu - KAIN</t>
  </si>
  <si>
    <t>Gilbertshop</t>
  </si>
  <si>
    <t>Indah</t>
  </si>
  <si>
    <t>nabhan arafi</t>
  </si>
  <si>
    <t>Muhammad Arland</t>
  </si>
  <si>
    <t>Nurul</t>
  </si>
  <si>
    <t>Ismail Maulana Batubara</t>
  </si>
  <si>
    <t>CUBIX SERIES - Bantal Throw Pillow Kecil | XIONCO - Abu-abu</t>
  </si>
  <si>
    <t>ismail maulana batubara</t>
  </si>
  <si>
    <t>Faradilla Aulia</t>
  </si>
  <si>
    <t>Welly</t>
  </si>
  <si>
    <t>Franky Tagore</t>
  </si>
  <si>
    <t>Franky</t>
  </si>
  <si>
    <t>Meida Chandra</t>
  </si>
  <si>
    <t>Meida</t>
  </si>
  <si>
    <t>Samudra</t>
  </si>
  <si>
    <t>Mpu</t>
  </si>
  <si>
    <t>Yohannie</t>
  </si>
  <si>
    <t>Indra Persada</t>
  </si>
  <si>
    <t>indra persada</t>
  </si>
  <si>
    <t>Mar-tha-joe</t>
  </si>
  <si>
    <t>Evan Varian</t>
  </si>
  <si>
    <t>Luciana</t>
  </si>
  <si>
    <t>Dimas Novita</t>
  </si>
  <si>
    <t>Novita</t>
  </si>
  <si>
    <t>Eka Patrika Yuanita</t>
  </si>
  <si>
    <t>Eka P. Yuanita</t>
  </si>
  <si>
    <t>Gear Labs</t>
  </si>
  <si>
    <t>Frank O</t>
  </si>
  <si>
    <t>Ayu Anindita</t>
  </si>
  <si>
    <t>Praditya Dwiki</t>
  </si>
  <si>
    <t>Praditya</t>
  </si>
  <si>
    <t>Samuel</t>
  </si>
  <si>
    <t>Ahmad Wiranto</t>
  </si>
  <si>
    <t>Oki Patriana</t>
  </si>
  <si>
    <t>Desimaryono</t>
  </si>
  <si>
    <t>Hana Pranata</t>
  </si>
  <si>
    <t>Hana</t>
  </si>
  <si>
    <t>aulia aprilianda</t>
  </si>
  <si>
    <t>Aulia Aprilianda</t>
  </si>
  <si>
    <t>budi harto</t>
  </si>
  <si>
    <t>natasha</t>
  </si>
  <si>
    <t>pika</t>
  </si>
  <si>
    <t>MPA EMPAT</t>
  </si>
  <si>
    <t>Sigit Ri Sasongko</t>
  </si>
  <si>
    <t>Finna Hardjono</t>
  </si>
  <si>
    <t>Jerry</t>
  </si>
  <si>
    <t>Duhan Wijaya</t>
  </si>
  <si>
    <t>Joni Hong</t>
  </si>
  <si>
    <t>Bous Store</t>
  </si>
  <si>
    <t>Leonardo Rio Wibowo</t>
  </si>
  <si>
    <t>Indra Anisa</t>
  </si>
  <si>
    <t>Auliya Rachman Harsono</t>
  </si>
  <si>
    <t>Indah Safitri</t>
  </si>
  <si>
    <t>Anindya Garini</t>
  </si>
  <si>
    <t>hisyam naufal gandhi</t>
  </si>
  <si>
    <t>TESSE - Kursi Puff Ottoman Minimalis | XIONCO - Abu-abu</t>
  </si>
  <si>
    <t>Vida</t>
  </si>
  <si>
    <t>Kutumbaba</t>
  </si>
  <si>
    <t>Aji</t>
  </si>
  <si>
    <t>regina wulandari</t>
  </si>
  <si>
    <t>Regina Wulandari</t>
  </si>
  <si>
    <t>Edith Emily</t>
  </si>
  <si>
    <t>edith emily</t>
  </si>
  <si>
    <t>Rico Angga Juanta</t>
  </si>
  <si>
    <t>Mammo Hasto</t>
  </si>
  <si>
    <t>Ita Maelani</t>
  </si>
  <si>
    <t>Theo Keban Up. Ita Maelani</t>
  </si>
  <si>
    <t>Bryan</t>
  </si>
  <si>
    <t>atika</t>
  </si>
  <si>
    <t>CUBIX SERIES - Bantal Throw Pillow Kecil | XIONCO - Hitam</t>
  </si>
  <si>
    <t>Cimel Cimel</t>
  </si>
  <si>
    <t>Melissa Marioto</t>
  </si>
  <si>
    <t>Kutilang</t>
  </si>
  <si>
    <t>Cordelia</t>
  </si>
  <si>
    <t>G Lim</t>
  </si>
  <si>
    <t>Gunawan Limanto</t>
  </si>
  <si>
    <t>Linda Tarigan</t>
  </si>
  <si>
    <t>Kiki</t>
  </si>
  <si>
    <t>TESSE - Kursi Puff Ottoman Minimalis | XIONCO - Hitam</t>
  </si>
  <si>
    <t>wira</t>
  </si>
  <si>
    <t>aidil fitrisyah</t>
  </si>
  <si>
    <t>aidil</t>
  </si>
  <si>
    <t>Erlin</t>
  </si>
  <si>
    <t>erlin</t>
  </si>
  <si>
    <t>Johan Dinata</t>
  </si>
  <si>
    <t>Rachel Slack</t>
  </si>
  <si>
    <t>Rachel</t>
  </si>
  <si>
    <t>Dian Nova Resta</t>
  </si>
  <si>
    <t>dian nova resta</t>
  </si>
  <si>
    <t>Raja RAM nusantara</t>
  </si>
  <si>
    <t>Raja</t>
  </si>
  <si>
    <t>Ryan Tanadi</t>
  </si>
  <si>
    <t>OPTIK JMTOP</t>
  </si>
  <si>
    <t>Mira Puspitawati</t>
  </si>
  <si>
    <t>mira puspitawati</t>
  </si>
  <si>
    <t>Momimomi Craft</t>
  </si>
  <si>
    <t>Risca Pramana Yudha</t>
  </si>
  <si>
    <t>Bovie Sandhi</t>
  </si>
  <si>
    <t>Bovie</t>
  </si>
  <si>
    <t>Maya Susilawati</t>
  </si>
  <si>
    <t>Maya /Ios I/ntan</t>
  </si>
  <si>
    <t>CUBIX SERIES - Kursi Tamu Sofa Modern Minimalis (AC) - XIONCO - Abu-abu, Rangka Gelap</t>
  </si>
  <si>
    <t>Lia Eko Wulandari</t>
  </si>
  <si>
    <t>Tigor Franky</t>
  </si>
  <si>
    <t>Juliana Permatasari</t>
  </si>
  <si>
    <t>julie</t>
  </si>
  <si>
    <t>Henny Suyatno</t>
  </si>
  <si>
    <t>henny suyatno</t>
  </si>
  <si>
    <t>Menaldy weweh</t>
  </si>
  <si>
    <t>Menaldy</t>
  </si>
  <si>
    <t>Infita Camelia</t>
  </si>
  <si>
    <t>Infita camelia</t>
  </si>
  <si>
    <t>Tri Wicaksono</t>
  </si>
  <si>
    <t>Iwan Sidharta</t>
  </si>
  <si>
    <t>Sekretaris Ningsih</t>
  </si>
  <si>
    <t>irnayustika</t>
  </si>
  <si>
    <t>IRNA / ANDIKA</t>
  </si>
  <si>
    <t>Catherine Sutadji</t>
  </si>
  <si>
    <t>Catherine</t>
  </si>
  <si>
    <t>TJR0214075244802</t>
  </si>
  <si>
    <t>BIKAGE - Tatakan Piring / Alas Piring Hexagon Trivet Placemate Kayu - Striped, Biru</t>
  </si>
  <si>
    <t>BIKAGE - Tatakan Piring / Alas Piring Hexagon Trivet Placemate Kayu - Striped, Cokelat</t>
  </si>
  <si>
    <t>BIKAGE - Tatakan Piring / Alas Piring Hexagon Trivet Placemate Kayu - Triangle, Biru Muda</t>
  </si>
  <si>
    <t>BIKAGE - Tatakan Piring / Alas Piring Hexagon Trivet Placemate Kayu - Triangle, Kuning</t>
  </si>
  <si>
    <t>Muzayyinulhaq Zayin</t>
  </si>
  <si>
    <t>Muzayyinulhaq</t>
  </si>
  <si>
    <t>didi</t>
  </si>
  <si>
    <t>toko obat ditha</t>
  </si>
  <si>
    <t>Tanti Verawati</t>
  </si>
  <si>
    <t>Ninna Faradilla</t>
  </si>
  <si>
    <t>richard cahyanto</t>
  </si>
  <si>
    <t>Yahya / Sri</t>
  </si>
  <si>
    <t>Swarie Ayuningtyas</t>
  </si>
  <si>
    <t>ikkipiro</t>
  </si>
  <si>
    <t>Fenia</t>
  </si>
  <si>
    <t>BIKAGE - Tatakan Piring / Alas Piring Hexagon Trivet Placemate Kayu - Striped, Biru Muda</t>
  </si>
  <si>
    <t>Jeremia</t>
  </si>
  <si>
    <t>TJR0213742320053</t>
  </si>
  <si>
    <t>BIKAGE - Tatakan Piring / Alas Piring Hexagon Trivet Placemate Kayu - Striped, Orange</t>
  </si>
  <si>
    <t>BIKAGE - Tatakan Piring / Alas Piring Hexagon Trivet Placemate Kayu - Triangle, Cokelat</t>
  </si>
  <si>
    <t>pak muliyadi mandor</t>
  </si>
  <si>
    <t>Jeane Rooseline</t>
  </si>
  <si>
    <t>Oci Reload</t>
  </si>
  <si>
    <t>DIKY .D</t>
  </si>
  <si>
    <t>Rency Florencia</t>
  </si>
  <si>
    <t>Rency</t>
  </si>
  <si>
    <t>RIFKI FIRDAUSI</t>
  </si>
  <si>
    <t>Jan Willy</t>
  </si>
  <si>
    <t>Willy</t>
  </si>
  <si>
    <t>Bima Adhijoso</t>
  </si>
  <si>
    <t>Bima Danubrata Adhijoso</t>
  </si>
  <si>
    <t>Victor</t>
  </si>
  <si>
    <t>Hkl</t>
  </si>
  <si>
    <t>Haikal / Amelia</t>
  </si>
  <si>
    <t>Reza Adriawan</t>
  </si>
  <si>
    <t>rytama Interiors</t>
  </si>
  <si>
    <t>Adi Maharumi</t>
  </si>
  <si>
    <t>superwololo</t>
  </si>
  <si>
    <t>Daniel sitompul</t>
  </si>
  <si>
    <t>ae susyana</t>
  </si>
  <si>
    <t>Susyana</t>
  </si>
  <si>
    <t>putriana ekapratiwi</t>
  </si>
  <si>
    <t>halim maulana</t>
  </si>
  <si>
    <t>Rama</t>
  </si>
  <si>
    <t>Rizki A</t>
  </si>
  <si>
    <t>Rizki Allesa Krishnadi</t>
  </si>
  <si>
    <t>Firzi Putra</t>
  </si>
  <si>
    <t>Firzi Dwi Putra</t>
  </si>
  <si>
    <t>BIKAGE - Tatakan Piring / Alas Piring Hexagon Trivet Placemate Kayu - Triangle, Hijau</t>
  </si>
  <si>
    <t>Ivonne Andow</t>
  </si>
  <si>
    <t>Ivonne</t>
  </si>
  <si>
    <t>TJR0501388731440</t>
  </si>
  <si>
    <t>CUBIX SERIES - Bantal Throw Pillow Kecil | XIONCO - Krem</t>
  </si>
  <si>
    <t>TJR0071473200121</t>
  </si>
  <si>
    <t>Gracia Plenita Agnindhira</t>
  </si>
  <si>
    <t>Agnindhira</t>
  </si>
  <si>
    <t>P Kuntara Harpranata Silangit</t>
  </si>
  <si>
    <t>Patrick Kuntara</t>
  </si>
  <si>
    <t>TJR0040518716704</t>
  </si>
  <si>
    <t>Toni</t>
  </si>
  <si>
    <t>CUBIX SERIES - Bantal Throw Pillow Kecil | XIONCO - Putih</t>
  </si>
  <si>
    <t>Adila</t>
  </si>
  <si>
    <t>Dina</t>
  </si>
  <si>
    <t>dina hidayati</t>
  </si>
  <si>
    <t>Calea</t>
  </si>
  <si>
    <t>Christine</t>
  </si>
  <si>
    <t>Azalia Septivani</t>
  </si>
  <si>
    <t>Zaza</t>
  </si>
  <si>
    <t>andre imanuel</t>
  </si>
  <si>
    <t>Andreas Imanuel / Togu P Tobing</t>
  </si>
  <si>
    <t>Rama Jaya</t>
  </si>
  <si>
    <t>Wisnu Rama</t>
  </si>
  <si>
    <t>Dian Permatasari</t>
  </si>
  <si>
    <t>Restu Dwi Kurnianto</t>
  </si>
  <si>
    <t>Hanan Estrida</t>
  </si>
  <si>
    <t>Hanan</t>
  </si>
  <si>
    <t>Kristoforus Yerukho</t>
  </si>
  <si>
    <t>TJR0852681424646</t>
  </si>
  <si>
    <t>BIKAGE - Tatakan Piring / Alas Piring Hexagon Trivet Placemate Kayu - Triangle, Abu-abu</t>
  </si>
  <si>
    <t>Vanessa Aurelia</t>
  </si>
  <si>
    <t>Mirza Whibowo Soenarto</t>
  </si>
  <si>
    <t>Mirza</t>
  </si>
  <si>
    <t>CUBIX SERIES - Kursi Tamu Sofa Modern Minimalis (AL) - XIONCO - Putih, Rangka Terang</t>
  </si>
  <si>
    <t>Renjie</t>
  </si>
  <si>
    <t>CUBIX SERIES - Kursi Tamu Sofa Modern Minimalis (AC) - XIONCO - Putih, Rangka Terang</t>
  </si>
  <si>
    <t>CUBIX SERIES - Kursi Tamu Sofa Modern Minimalis Ottoman - XIONCO - Putih, Rangka Terang</t>
  </si>
  <si>
    <t>Aryobimo Pandu</t>
  </si>
  <si>
    <t>Pandu</t>
  </si>
  <si>
    <t>BIKAGE - Tatakan Piring / Alas Piring Hexagon Trivet Placemate Kayu - Triangle, Putih</t>
  </si>
  <si>
    <t>Kevin Irawan</t>
  </si>
  <si>
    <t>TJR0111676043701</t>
  </si>
  <si>
    <t>Titiana R</t>
  </si>
  <si>
    <t>titiana</t>
  </si>
  <si>
    <t>Nadia Safa Fajriani</t>
  </si>
  <si>
    <t>Nadia Safa</t>
  </si>
  <si>
    <t>DEDDY TRIANTO</t>
  </si>
  <si>
    <t>FEVRI NANDA / DEDDY TRIANTO</t>
  </si>
  <si>
    <t>Stevy Christianti</t>
  </si>
  <si>
    <t>STEVY CHRISTIANTI / HENDRIK SANTOSO</t>
  </si>
  <si>
    <t>Michelle diaz</t>
  </si>
  <si>
    <t>Michelle</t>
  </si>
  <si>
    <t>Sigit Ardiansyah</t>
  </si>
  <si>
    <t>sigit ardiansah</t>
  </si>
  <si>
    <t>monica ratna</t>
  </si>
  <si>
    <t>AYU</t>
  </si>
  <si>
    <t>Yan Haryanto</t>
  </si>
  <si>
    <t>Nurul Hasanah</t>
  </si>
  <si>
    <t>Ula Ule</t>
  </si>
  <si>
    <t>Aodah Diamah</t>
  </si>
  <si>
    <t>zoldick kilua</t>
  </si>
  <si>
    <t>j n</t>
  </si>
  <si>
    <t>Jeany</t>
  </si>
  <si>
    <t>Heryanto</t>
  </si>
  <si>
    <t>Dhafitha Nayla Wafa</t>
  </si>
  <si>
    <t>SOMNO - Platform Bed / Tempat Tidur Divan Minimalis | XIONCO - 180cm, Hitam - KULIT</t>
  </si>
  <si>
    <t>Iin Indrawati</t>
  </si>
  <si>
    <t>Bayu Aditya</t>
  </si>
  <si>
    <t>Bpk Bayu Aditya</t>
  </si>
  <si>
    <t>Thedy Miha Leo</t>
  </si>
  <si>
    <t>Thedy</t>
  </si>
  <si>
    <t>Dwi Ratna</t>
  </si>
  <si>
    <t>Yati</t>
  </si>
  <si>
    <t>yulianto adi</t>
  </si>
  <si>
    <t>Yulianto Adi</t>
  </si>
  <si>
    <t>Diana WS</t>
  </si>
  <si>
    <t>Renis Er</t>
  </si>
  <si>
    <t>Dudi Mulyadi</t>
  </si>
  <si>
    <t>Tata</t>
  </si>
  <si>
    <t>Handika</t>
  </si>
  <si>
    <t>ibu parjilah/ bpk handika</t>
  </si>
  <si>
    <t>Danar Anjasmoro</t>
  </si>
  <si>
    <t>Nanda Pandyangsa</t>
  </si>
  <si>
    <t>Elly Geral</t>
  </si>
  <si>
    <t>Bobby</t>
  </si>
  <si>
    <t>Row Labels</t>
  </si>
  <si>
    <t>Grand Total</t>
  </si>
  <si>
    <t>Sum of Total Amount (Rp.)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</si>
</sst>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\ hh:mm:ss"/>
    <numFmt numFmtId="165" formatCode="d\-m\-yyyy\ hh:mm:ss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Verdana"/>
    </font>
    <font>
      <sz val="18"/>
      <color rgb="FF000000"/>
      <name val="Arial"/>
    </font>
    <font>
      <sz val="12"/>
      <color theme="1"/>
      <name val="Verdana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b/>
      <u/>
      <sz val="10"/>
      <color rgb="FFFF0000"/>
      <name val="Arial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right" vertical="center"/>
    </xf>
    <xf numFmtId="0" fontId="1" fillId="4" borderId="0" xfId="0" applyFont="1" applyFill="1" applyAlignment="1"/>
    <xf numFmtId="0" fontId="2" fillId="4" borderId="0" xfId="0" applyFont="1" applyFill="1" applyAlignment="1"/>
    <xf numFmtId="0" fontId="2" fillId="4" borderId="1" xfId="0" applyFont="1" applyFill="1" applyBorder="1" applyAlignment="1"/>
    <xf numFmtId="0" fontId="1" fillId="4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right" vertical="center"/>
    </xf>
    <xf numFmtId="0" fontId="5" fillId="4" borderId="0" xfId="0" applyFont="1" applyFill="1" applyAlignment="1"/>
    <xf numFmtId="0" fontId="2" fillId="0" borderId="1" xfId="0" applyFont="1" applyBorder="1"/>
    <xf numFmtId="0" fontId="2" fillId="3" borderId="0" xfId="0" applyFont="1" applyFill="1" applyAlignment="1">
      <alignment horizontal="right" vertical="center"/>
    </xf>
    <xf numFmtId="0" fontId="1" fillId="5" borderId="0" xfId="0" applyFont="1" applyFill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0" fontId="14" fillId="4" borderId="0" xfId="0" applyFont="1" applyFill="1" applyAlignment="1"/>
    <xf numFmtId="0" fontId="15" fillId="4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1" xfId="0" applyFont="1" applyBorder="1"/>
    <xf numFmtId="0" fontId="2" fillId="2" borderId="4" xfId="0" applyFont="1" applyFill="1" applyBorder="1"/>
    <xf numFmtId="0" fontId="1" fillId="4" borderId="0" xfId="0" applyFont="1" applyFill="1" applyAlignment="1"/>
    <xf numFmtId="0" fontId="4" fillId="4" borderId="0" xfId="0" applyFont="1" applyFill="1" applyAlignment="1"/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671.828965162036" createdVersion="7" refreshedVersion="7" minRefreshableVersion="3" recordCount="1139" xr:uid="{18B02C1A-113A-4003-97B4-2A4F7EF92F7A}">
  <cacheSource type="worksheet">
    <worksheetSource ref="A1:V1140" sheet="DATA"/>
  </cacheSource>
  <cacheFields count="22">
    <cacheField name="NO." numFmtId="0">
      <sharedItems containsBlank="1" containsMixedTypes="1" containsNumber="1" containsInteger="1" minValue="1" maxValue="280"/>
    </cacheField>
    <cacheField name="Order ID" numFmtId="0">
      <sharedItems containsString="0" containsBlank="1" containsNumber="1" containsInteger="1" minValue="577792465" maxValue="673031746"/>
    </cacheField>
    <cacheField name="Payment Date" numFmtId="0">
      <sharedItems containsNonDate="0" containsDate="1" containsString="0" containsBlank="1" minDate="2020-09-01T16:28:13" maxDate="2020-12-31T21:09:46"/>
    </cacheField>
    <cacheField name="Order Status" numFmtId="0">
      <sharedItems containsBlank="1"/>
    </cacheField>
    <cacheField name="Product ID" numFmtId="0">
      <sharedItems containsString="0" containsBlank="1" containsNumber="1" containsInteger="1" minValue="248383869" maxValue="1332135902"/>
    </cacheField>
    <cacheField name="Product Name" numFmtId="0">
      <sharedItems containsBlank="1" count="160">
        <m/>
        <s v="ASTRAL - XIONCO - Sofa Minimalis Single Seat - Satu Dudukan - Hitam - Hitam"/>
        <s v="PLUQ - Coffee Table | XIONCO - Putih"/>
        <s v="CUBIX SERIES - Kursi Tamu Sofa Modern Minimalis Ottoman - XIONCO - Abu-abu Muda, Rangka Gelap"/>
        <s v="Guise - 3 Seater Sofa Minimalis - Abu-abu Muda"/>
        <s v="X - COIN"/>
        <s v="CUBIX SERIES - Kursi Tamu Sofa Modern Minimalis (AC,AC) - XIONCO - Hitam, Rangka Gelap"/>
        <s v="HOUT - Coffee Table / Meja Tamu Industrial | XIONCO - Cokelat"/>
        <s v="CUBIX SERIES - Meja Sudut Side Table Modern Minimalis - XIONCO - Gelap"/>
        <s v="CUBIX SERIES - Kursi Tamu Sofa Modern Minimalis (AL) - XIONCO - Abu-abu, Rangka Gelap"/>
        <s v="Guise - Sofa Set L Minimalis 3+2 - Abu-abu"/>
        <s v="Guise - 3 Seater Sofa Minimalis - Abu-abu"/>
        <s v="XIONCO - ASTRAL SERIES - Sofa Minimalis 2 Seat - Hitam"/>
        <s v="Guise - 2 Seater Sofa Minimalis - Abu-abu"/>
        <s v="Guise - 3 Seater Sofa Minimalis - Hitam"/>
        <s v="GEOM - Dining Table / Meja Makan | XIONCO - Hitam"/>
        <s v="CUBIX SERIES - Kursi Tamu Sofa Modern Minimalis Ottoman - XIONCO - Abu-abu, Rangka Terang"/>
        <s v="ASTRAL - XIONCO - Sofa Minimalis Three Seat - Tiga Dudukan - Hitam - Hitam"/>
        <s v="POEL - Platform Bed / Tempat Tidur Divan Minimalis | XIONCO - 120cm"/>
        <s v="ARZE - Desk / Meja Kerja, Meja Kantor, Meja Belajar | XIONCO"/>
        <s v="CUBIX SERIES - Kursi Tamu Sofa Modern Minimalis (AL) - XIONCO - Abu-abu Muda, Rangka Gelap"/>
        <s v="CUBIX SERIES - Kursi Tamu Sofa Modern Minimalis (AC,AC) - XIONCO - Abu-abu Muda, Rangka Terang"/>
        <s v="HIGGS - Armchair / Kursi Tamu Sofa Minimalis | XIONCO - Abu-abu Muda"/>
        <s v="CUBIX SERIES - Throw Pillow (B)"/>
        <s v="CUBIX SERIES - Meja Tamu Coffee Table Modern Minimalis - XIONCO - Terang"/>
        <s v="CUBIX SERIES - Throw Pillow Set"/>
        <s v="Guise - 2 Seater Sofa Minimalis - Abu-abu Muda"/>
        <s v="PLUQ - Coffee Table | XIONCO - Hitam"/>
        <s v="GEOM - Dining Table / Meja Makan | XIONCO - Abu-abu"/>
        <s v="CUBIX SERIES - Kursi Tamu Sofa Modern Minimalis (AC,AC) - XIONCO - Abu-abu, Rangka Gelap"/>
        <s v="CUBIX SERIES - Kursi Tamu Sofa Modern Minimalis Ottoman - XIONCO - Abu-abu, Rangka Gelap"/>
        <s v="NORA - Dining Chair / Kursi Makan Minimalis | XIONCO"/>
        <s v="Guise - Sofa Single Minimalis - Abu-abu"/>
        <s v="L7 - Desk / Meja Belajar, Meja Kantor | XIONCO - Hitam"/>
        <s v="CUBIX SERIES - Kursi Tamu Sofa Modern Minimalis (AC,AC) - XIONCO - Hitam, Rangka Terang"/>
        <s v="CUBIX SERIES - Meja Sudut Side Table Modern Minimalis - XIONCO - Terang"/>
        <s v="CUBIX SERIES - Kursi Tamu Sofa Modern Minimalis Ottoman - XIONCO - Krem, Rangka Terang"/>
        <s v="CUBIX SERIES - Kursi Tamu Sofa Modern Minimalis (AC) - XIONCO - Hitam, Rangka Gelap"/>
        <s v="CUBIX SERIES - Kursi Tamu Sofa Modern Minimalis Ottoman - XIONCO - Abu-abu Muda, Rangka Terang"/>
        <s v="CUBIX SERIES - Kursi Tamu Sofa Modern Minimalis (AC) - XIONCO - Abu-abu Muda, Rangka Terang"/>
        <s v="CUBIX SERIES - Kursi Tamu Sofa Modern Minimalis (AC,AC) - XIONCO - Abu-abu Muda, Rangka Gelap"/>
        <s v="CUBIX SERIES - Kursi Tamu Sofa Modern Minimalis 3 seaters - XIONCO - Abu-abu Muda, Rangka Terang"/>
        <s v="CUBIX SERIES - Kursi Tamu Sofa Modern Minimalis 3 seaters - XIONCO - Biru, Rangka Terang"/>
        <s v="CUBIX SERIES - Kursi Tamu Sofa Modern Minimalis Ottoman - XIONCO - Hitam, Rangka Terang"/>
        <s v="CUBIX SERIES - Kursi Tamu Sofa Modern Minimalis 3 seaters - XIONCO - Hitam, Rangka Terang"/>
        <s v="CUBIX SERIES - Kursi Tamu Sofa Modern Minimalis 3 seaters - XIONCO - Krem, Rangka Terang"/>
        <s v="CUBIX SERIES - Kursi Tamu Sofa Modern Minimalis (AC,AC) - XIONCO - Abu-abu, Rangka Terang"/>
        <s v="CUBIX SERIES - Kursi Tamu Sofa Modern Minimalis 3 seaters - XIONCO - Putih, Rangka Terang"/>
        <s v="CUBIX SERIES - Kursi Tamu Sofa Modern Minimalis 3 seaters - XIONCO - Krem, Rangka Gelap"/>
        <s v="CUBIX SERIES - Kursi Tamu Sofa Modern Minimalis 3 seaters - XIONCO - Abu-abu Muda, Rangka Gelap"/>
        <s v="CUBIX SERIES - Kursi Tamu Sofa Modern Minimalis (AC,AC) - XIONCO - Krem, Rangka Gelap"/>
        <s v="CUBIX SERIES - Meja Tamu Coffee Table Modern Minimalis - XIONCO - Gelap"/>
        <s v="CUBIX SERIES - Kursi Tamu Sofa Modern Minimalis 3 seaters - XIONCO - Hitam, Rangka Gelap"/>
        <s v="POEL - Platform Bed / Tempat Tidur Divan Minimalis | XIONCO - 160cm"/>
        <s v="POEL - Platform Bed / Tempat Tidur Divan Minimalis | XIONCO - 180cm"/>
        <s v="VERK - Desk / Meja Kerja, Meja Kantor, Meja Belajar | XIONCO - Tanpa Laci"/>
        <s v="CUBIX SERIES - Kursi Tamu Sofa Modern Minimalis 3 seaters - XIONCO - Abu-abu, Rangka Terang"/>
        <s v="POEL - Platform Bed / Tempat Tidur Divan Minimalis | XIONCO - 90cm"/>
        <s v="CUBIX SERIES - Kursi Tamu Sofa Modern Minimalis (AL) - XIONCO - Abu-abu Muda, Rangka Terang"/>
        <s v="Guise - Sofa Set L Minimalis 3+2 - Hitam"/>
        <s v="Guise - Sofa Single Minimalis - Hitam"/>
        <s v="CUBIX SERIES - Kursi Tamu Sofa Modern Minimalis (AL) - XIONCO - Abu-abu, Rangka Terang"/>
        <s v="CUBIX SERIES - Kursi Tamu Sofa Modern Minimalis Ottoman - XIONCO - Hitam, Rangka Gelap"/>
        <s v="Guise - 2 Seater Sofa Minimalis - Hitam"/>
        <s v="CUBIX SERIES - Kursi Tamu Sofa Modern Minimalis (AC) - XIONCO - Abu-abu, Rangka Terang"/>
        <s v="PLUQ - Coffee Table | XIONCO - Abu-abu"/>
        <s v="BIKAGE - Tatakan Piring Gelas Hexagon Trivet Placemate Kayu Premium - Abu-abu"/>
        <s v="CUBIX SERIES - Kursi Tamu Sofa Modern Minimalis 3 seaters - XIONCO - Cokelat, Rangka Gelap"/>
        <s v="CUBIX SERIES - Kursi Tamu Sofa Modern Minimalis Ottoman - XIONCO - Cokelat, Rangka Gelap"/>
        <s v="CUBIX SERIES - Kursi Tamu Sofa Modern Minimalis 3 seaters - XIONCO - Merah, Rangka Gelap"/>
        <s v="CUBIX SERIES - Kursi Tamu Sofa Modern Minimalis (AL) - XIONCO - Biru, Rangka Gelap"/>
        <s v="CUBIX SERIES - Kursi Tamu Sofa Modern Minimalis (AC,AC) - XIONCO - Putih, Rangka Terang"/>
        <s v="EORDE - Sofa Bed / Futon Sleeper Minimalis | XIONCO"/>
        <s v="BIKAGE - Tatakan Piring / Alas Piring Hexagon Trivet Placemate Kayu - Striped, Hitam"/>
        <s v="URUZ II - Towel Rack / Gantungan Handuk | XIONCO"/>
        <s v="BIKAGE - Tatakan Piring / Alas Piring Hexagon Trivet Placemate Kayu - Striped, Merah"/>
        <s v="BIKAGE - Tatakan Piring / Alas Piring Hexagon Trivet Placemate Kayu - Triangle, Orange"/>
        <s v="BIKAGE - Tatakan Piring / Alas Piring Hexagon Trivet Placemate Kayu - Striped, Hijau"/>
        <s v="BIKAGE - Tatakan Piring / Alas Piring Hexagon Trivet Placemate Kayu - Striped, Putih"/>
        <s v="URUZ II Steel - Towel Rack / Gantungan Handuk | XIONCO"/>
        <s v="POEL - Platform Bed / Tempat Tidur Divan Minimalis | XIONCO - 200cm"/>
        <s v="Guise - Sofa Set L Minimalis 3+2 - Abu-abu Muda"/>
        <s v="SOMNO - Platform Bed / Tempat Tidur Divan Minimalis | XIONCO - 200cm, Putih - KULIT"/>
        <s v="CUBIX SERIES - Kursi Tamu Sofa Modern Minimalis Ottoman - XIONCO - Krem, Rangka Gelap"/>
        <s v="EORDE - Sofa Bed / Futon Sleeper Minimalis | XIONCO - Abu-abu"/>
        <s v="CUBIX SERIES - Kursi Tamu Sofa Modern Minimalis Ottoman - XIONCO - Biru, Rangka Terang"/>
        <s v="SOMNO - Platform Bed / Tempat Tidur Divan Minimalis | XIONCO - 90cm, Abu-abu - KAIN"/>
        <s v="CUBIX SERIES - Kursi Tamu Sofa Modern Minimalis (AC,AC) - XIONCO - Kuning, Rangka Gelap"/>
        <s v="CUBIX SERIES - Kursi Tamu Sofa Modern Minimalis Ottoman - XIONCO - Hijau, Rangka Gelap"/>
        <s v="CUBIX SERIES - Kursi Tamu Sofa Modern Minimalis (AC,AC) - XIONCO - Biru, Rangka Gelap"/>
        <s v="CUBIX SERIES - Kursi Tamu Sofa Modern Minimalis (AL) - XIONCO - Krem, Rangka Gelap"/>
        <s v="SOMNO - Platform Bed / Tempat Tidur Divan Minimalis | XIONCO - 180cm, Abu-abu - KAIN"/>
        <s v="EORDE - Sofa Bed / Futon Sleeper Minimalis | XIONCO - Hitam"/>
        <s v="CUBIX SERIES - Throw Pillow Set - Hitam"/>
        <s v="Guise - Sofa Single Minimalis - Abu-abu Muda"/>
        <s v="CUBIX SERIES - Kursi Tamu Sofa Modern Minimalis (AC) - XIONCO - Abu-abu Muda, Rangka Gelap"/>
        <s v="CUBIX SERIES - Kursi Tamu Sofa Modern Minimalis 3 seaters - XIONCO - Abu-abu, Rangka Gelap"/>
        <s v="TRIGON - Hook / Gantungan Baju | XIONCO - Hitam"/>
        <s v="CUBIX SERIES - Throw Pillow Set - Abu-abu Muda"/>
        <s v="CUBIX SERIES - Throw Pillow Set - Biru"/>
        <s v="CUBIX SERIES - Kursi Tamu Sofa Modern Minimalis (AC,AC) - XIONCO - Krem, Rangka Terang"/>
        <s v="LYN - Leaning Clothes Hanger / Gantungan Baju Sender | XIONCO - Natural"/>
        <s v="NORA - Bar Stool / Kursi Bar Cafe | XIONCO - Putih"/>
        <s v="GEOM - Dining Table / Meja Makan | XIONCO - Putih"/>
        <s v="CUBIX SERIES - Kursi Tamu Sofa Modern Minimalis (AC,AC) - XIONCO - Cokelat, Rangka Gelap"/>
        <s v="CUBIX SERIES - Throw Pillow Set - Abu-abu"/>
        <s v="CUBIX SERIES - Throw Pillow (B) - Abu-abu"/>
        <s v="VERK - Desk / Meja Kerja, Meja Kantor, Meja Belajar | XIONCO - Laci"/>
        <s v="SOMNO - Platform Bed / Tempat Tidur Divan Minimalis | XIONCO - 120cm, Putih - KULIT"/>
        <s v="SOMNO - Platform Bed / Tempat Tidur Divan Minimalis | XIONCO - 120cm, Abu-abu - KULIT"/>
        <s v="CUBIX SERIES - Throw Pillow Set - Kuning"/>
        <s v="CUBIX SERIES - Throw Pillow (B) - Putih"/>
        <s v="SOMNO - Platform Bed / Tempat Tidur Divan Minimalis | XIONCO - 180cm, Abu-abu - KULIT"/>
        <s v="SOMNO - Platform Bed / Tempat Tidur Divan Minimalis | XIONCO - 160cm, Abu-abu - KAIN"/>
        <s v="SOMNO - Platform Bed / Tempat Tidur Divan Minimalis | XIONCO - 160cm, Abu-abu - KULIT"/>
        <s v="BIKAGE - Tatakan Piring / Alas Piring Hexagon Trivet Placemate Kayu - Striped, Abu-abu"/>
        <s v="BIKAGE - Tatakan Piring / Alas Piring Hexagon Trivet Placemate Kayu - Striped, Kuning"/>
        <s v="SOMNO - Platform Bed / Tempat Tidur Divan Minimalis | XIONCO - 180cm, Putih - KAIN"/>
        <s v="CUBIX SERIES - Kursi Tamu Sofa Modern Minimalis (AC,AC) - XIONCO - Merah, Rangka Gelap"/>
        <s v="CUBIX SERIES - Kursi Tamu Sofa Modern Minimalis (AL) - XIONCO - Merah, Rangka Gelap"/>
        <s v="CUBIX SERIES - Kursi Tamu Sofa Modern Minimalis (AL) - XIONCO - Biru, Rangka Terang"/>
        <s v="CUBIX SERIES - Kursi Tamu Sofa Modern Minimalis (AC,AC) - XIONCO - Biru, Rangka Terang"/>
        <s v="SOMNO - Platform Bed / Tempat Tidur Divan Minimalis | XIONCO - 200cm, Abu-abu - KAIN"/>
        <s v="HIGGS - Armchair / Kursi Tamu Sofa Minimalis | XIONCO - Abu-abu"/>
        <s v="SOMNO - Platform Bed / Tempat Tidur Divan Minimalis | XIONCO - 200cm, Abu-abu - KULIT"/>
        <s v="CUBIX SERIES - Kursi Tamu Sofa Modern Minimalis (AL) - XIONCO - Hitam, Rangka Terang"/>
        <s v="TESSE - Kursi Puff Ottoman | XIONCO - Abu-abu"/>
        <s v="TESSE - Kursi Puff Ottoman | XIONCO - Hitam"/>
        <s v="CANIS - 3 Seater Sofa Minimalis | XIONCO - Abu-abu"/>
        <s v="CUBIX SERIES - Throw Pillow Set - Krem"/>
        <s v="CUBIX SERIES - Throw Pillow (B) - Krem"/>
        <s v="CUBIX SERIES - Bantal Throw Pillow Kecil | XIONCO - Merah"/>
        <s v="CUBIX SERIES - Kursi Tamu Sofa Modern Minimalis (AC,AC) - XIONCO - Cokelat, Rangka Terang"/>
        <s v="CUBIX SERIES - Kursi Tamu Sofa Modern Minimalis (AL) - XIONCO - Cokelat, Rangka Terang"/>
        <s v="TESSE - Kursi Puff Ottoman Minimalis | XIONCO - Abu-abu Muda"/>
        <s v="SOMNO - Platform Bed / Tempat Tidur Divan Minimalis | XIONCO - 120cm, Putih - KAIN"/>
        <s v="CUBIX SERIES - Kursi Tamu Sofa Modern Minimalis Ottoman - XIONCO - Kuning, Rangka Gelap"/>
        <s v="CANIS - Sofa Minimalis 3 Seater | XIONCO - Hitam"/>
        <s v="SOMNO - Platform Bed / Tempat Tidur Divan Minimalis | XIONCO - 120cm, Abu-abu - KAIN"/>
        <s v="CUBIX SERIES - Bantal Throw Pillow Kecil | XIONCO - Abu-abu"/>
        <s v="TESSE - Kursi Puff Ottoman Minimalis | XIONCO - Abu-abu"/>
        <s v="CUBIX SERIES - Bantal Throw Pillow Kecil | XIONCO - Hitam"/>
        <s v="TESSE - Kursi Puff Ottoman Minimalis | XIONCO - Hitam"/>
        <s v="CUBIX SERIES - Kursi Tamu Sofa Modern Minimalis (AC) - XIONCO - Abu-abu, Rangka Gelap"/>
        <s v="BIKAGE - Tatakan Piring / Alas Piring Hexagon Trivet Placemate Kayu - Striped, Biru"/>
        <s v="BIKAGE - Tatakan Piring / Alas Piring Hexagon Trivet Placemate Kayu - Striped, Cokelat"/>
        <s v="BIKAGE - Tatakan Piring / Alas Piring Hexagon Trivet Placemate Kayu - Triangle, Biru Muda"/>
        <s v="BIKAGE - Tatakan Piring / Alas Piring Hexagon Trivet Placemate Kayu - Triangle, Kuning"/>
        <s v="BIKAGE - Tatakan Piring / Alas Piring Hexagon Trivet Placemate Kayu - Striped, Biru Muda"/>
        <s v="BIKAGE - Tatakan Piring / Alas Piring Hexagon Trivet Placemate Kayu - Striped, Orange"/>
        <s v="BIKAGE - Tatakan Piring / Alas Piring Hexagon Trivet Placemate Kayu - Triangle, Cokelat"/>
        <s v="BIKAGE - Tatakan Piring / Alas Piring Hexagon Trivet Placemate Kayu - Triangle, Hijau"/>
        <s v="CUBIX SERIES - Bantal Throw Pillow Kecil | XIONCO - Krem"/>
        <s v="CUBIX SERIES - Bantal Throw Pillow Kecil | XIONCO - Putih"/>
        <s v="BIKAGE - Tatakan Piring / Alas Piring Hexagon Trivet Placemate Kayu - Triangle, Abu-abu"/>
        <s v="CUBIX SERIES - Kursi Tamu Sofa Modern Minimalis (AL) - XIONCO - Putih, Rangka Terang"/>
        <s v="CUBIX SERIES - Kursi Tamu Sofa Modern Minimalis (AC) - XIONCO - Putih, Rangka Terang"/>
        <s v="CUBIX SERIES - Kursi Tamu Sofa Modern Minimalis Ottoman - XIONCO - Putih, Rangka Terang"/>
        <s v="BIKAGE - Tatakan Piring / Alas Piring Hexagon Trivet Placemate Kayu - Triangle, Putih"/>
        <s v="SOMNO - Platform Bed / Tempat Tidur Divan Minimalis | XIONCO - 180cm, Hitam - KULIT"/>
      </sharedItems>
    </cacheField>
    <cacheField name="Quantity" numFmtId="0">
      <sharedItems containsString="0" containsBlank="1" containsNumber="1" containsInteger="1" minValue="1" maxValue="1579"/>
    </cacheField>
    <cacheField name="Price (Rp.)" numFmtId="0">
      <sharedItems containsString="0" containsBlank="1" containsNumber="1" containsInteger="1" minValue="10000" maxValue="6500000"/>
    </cacheField>
    <cacheField name="Discount Amount (Rp.)" numFmtId="0">
      <sharedItems containsString="0" containsBlank="1" containsNumber="1" containsInteger="1" minValue="0" maxValue="975000"/>
    </cacheField>
    <cacheField name="Subsidi Amount (Rp.)" numFmtId="0">
      <sharedItems containsString="0" containsBlank="1" containsNumber="1" containsInteger="1" minValue="0" maxValue="54000"/>
    </cacheField>
    <cacheField name="Customer Name" numFmtId="0">
      <sharedItems containsBlank="1"/>
    </cacheField>
    <cacheField name="Recipient" numFmtId="0">
      <sharedItems containsBlank="1"/>
    </cacheField>
    <cacheField name="Courier" numFmtId="0">
      <sharedItems containsBlank="1"/>
    </cacheField>
    <cacheField name="Shipping Price + fee (Rp.)" numFmtId="0">
      <sharedItems containsString="0" containsBlank="1" containsNumber="1" containsInteger="1" minValue="0" maxValue="1100000"/>
    </cacheField>
    <cacheField name="Insurance (Rp.)" numFmtId="0">
      <sharedItems containsString="0" containsBlank="1" containsNumber="1" containsInteger="1" minValue="0" maxValue="0"/>
    </cacheField>
    <cacheField name="Total Shipping Fee (Rp.)" numFmtId="0">
      <sharedItems containsString="0" containsBlank="1" containsNumber="1" containsInteger="1" minValue="0" maxValue="1100000"/>
    </cacheField>
    <cacheField name="Total Amount (Rp.)" numFmtId="0">
      <sharedItems containsString="0" containsBlank="1" containsNumber="1" containsInteger="1" minValue="10000" maxValue="24720000"/>
    </cacheField>
    <cacheField name="AWB" numFmtId="0">
      <sharedItems containsBlank="1" containsMixedTypes="1" containsNumber="1" containsInteger="1" minValue="1011220" maxValue="145241120200"/>
    </cacheField>
    <cacheField name="Jenis Layanan" numFmtId="0">
      <sharedItems containsBlank="1"/>
    </cacheField>
    <cacheField name="Bebas Ongkir" numFmtId="0">
      <sharedItems containsNonDate="0" containsString="0" containsBlank="1"/>
    </cacheField>
    <cacheField name="Warehouse Origin" numFmtId="0">
      <sharedItems containsBlank="1"/>
    </cacheField>
    <cacheField name="Campaign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9">
  <r>
    <s v="SEPTEMBER"/>
    <m/>
    <m/>
    <m/>
    <m/>
    <x v="0"/>
    <m/>
    <m/>
    <m/>
    <m/>
    <m/>
    <m/>
    <m/>
    <m/>
    <m/>
    <m/>
    <m/>
    <m/>
    <m/>
    <m/>
    <m/>
    <m/>
  </r>
  <r>
    <n v="1"/>
    <n v="577792465"/>
    <d v="2020-09-01T16:28:13"/>
    <s v="Transaksi selesai_x000a_ "/>
    <n v="450720341"/>
    <x v="1"/>
    <n v="1"/>
    <n v="1140000"/>
    <n v="0"/>
    <n v="0"/>
    <s v="Kyogoku"/>
    <s v="Thia"/>
    <s v="Custom Logistik(Service Normal)"/>
    <n v="0"/>
    <n v="0"/>
    <n v="0"/>
    <n v="1140000"/>
    <n v="2010920"/>
    <s v="-"/>
    <m/>
    <s v="Shop Location"/>
    <m/>
  </r>
  <r>
    <n v="2"/>
    <n v="577910278"/>
    <d v="2020-09-01T20:02:17"/>
    <s v="Transaksi selesai_x000a_ "/>
    <n v="437808847"/>
    <x v="2"/>
    <n v="1"/>
    <n v="740000"/>
    <n v="0"/>
    <n v="0"/>
    <s v="A Zamal Fatulloh"/>
    <s v="A Zamal Fatulloh"/>
    <s v="Custom Logistik(Service Normal)"/>
    <n v="0"/>
    <n v="0"/>
    <n v="0"/>
    <n v="740000"/>
    <n v="3050920"/>
    <s v="-"/>
    <m/>
    <s v="Shop Location"/>
    <m/>
  </r>
  <r>
    <n v="3"/>
    <n v="577910279"/>
    <d v="2020-09-01T20:02:17"/>
    <s v="Transaksi selesai_x000a_ "/>
    <n v="974939440"/>
    <x v="3"/>
    <n v="1"/>
    <n v="680000"/>
    <n v="0"/>
    <n v="0"/>
    <s v="A Zamal Fatulloh"/>
    <s v="A Zamal Fatulloh"/>
    <s v="Custom Logistik(Service Normal)"/>
    <n v="0"/>
    <n v="0"/>
    <n v="0"/>
    <n v="680000"/>
    <n v="3070920"/>
    <s v="-"/>
    <m/>
    <s v="Shop Location"/>
    <m/>
  </r>
  <r>
    <n v="4"/>
    <n v="577910280"/>
    <d v="2020-09-01T20:02:17"/>
    <s v="Transaksi selesai_x000a_ "/>
    <n v="284011911"/>
    <x v="4"/>
    <n v="1"/>
    <n v="3350000"/>
    <n v="0"/>
    <n v="0"/>
    <s v="A Zamal Fatulloh"/>
    <s v="A Zamal Fatulloh"/>
    <s v="Custom Logistik(Service Normal)"/>
    <n v="0"/>
    <n v="0"/>
    <n v="0"/>
    <n v="3550000"/>
    <n v="4020920"/>
    <s v="-"/>
    <m/>
    <s v="Shop Location"/>
    <m/>
  </r>
  <r>
    <m/>
    <n v="577910280"/>
    <d v="2020-09-01T20:02:17"/>
    <s v="Transaksi selesai_x000a_ "/>
    <n v="262968666"/>
    <x v="5"/>
    <n v="20"/>
    <n v="10000"/>
    <n v="0"/>
    <n v="0"/>
    <s v="A Zamal Fatulloh"/>
    <s v="A Zamal Fatulloh"/>
    <s v="Custom Logistik(Service Normal)"/>
    <n v="0"/>
    <n v="0"/>
    <n v="0"/>
    <n v="3550000"/>
    <n v="4020920"/>
    <s v="-"/>
    <m/>
    <s v="Shop Location"/>
    <m/>
  </r>
  <r>
    <n v="5"/>
    <n v="578089998"/>
    <d v="2020-09-02T05:51:18"/>
    <s v="Transaksi selesai_x000a_ "/>
    <n v="975217511"/>
    <x v="6"/>
    <n v="1"/>
    <n v="1740000"/>
    <n v="0"/>
    <n v="0"/>
    <s v="Rani Wahyu"/>
    <s v="Dewo satyo"/>
    <s v="Custom Logistik(Service Normal)"/>
    <n v="0"/>
    <n v="0"/>
    <n v="0"/>
    <n v="1740000"/>
    <n v="4050920"/>
    <s v="-"/>
    <m/>
    <s v="Shop Location"/>
    <m/>
  </r>
  <r>
    <n v="6"/>
    <n v="578427658"/>
    <d v="2020-09-02T13:54:15"/>
    <s v="Transaksi selesai_x000a_ "/>
    <n v="444448968"/>
    <x v="7"/>
    <n v="1"/>
    <n v="1290000"/>
    <n v="0"/>
    <n v="0"/>
    <s v="Hilda Yulia Indah Puspita"/>
    <s v="Hilda"/>
    <s v="Custom Logistik(Service Normal)"/>
    <n v="0"/>
    <n v="0"/>
    <n v="0"/>
    <n v="1290000"/>
    <n v="5020920"/>
    <s v="-"/>
    <m/>
    <s v="Shop Location"/>
    <m/>
  </r>
  <r>
    <n v="7"/>
    <n v="579066765"/>
    <d v="2020-09-03T12:33:46"/>
    <s v="Transaksi selesai_x000a_ "/>
    <n v="869121603"/>
    <x v="8"/>
    <n v="1"/>
    <n v="620000"/>
    <n v="0"/>
    <n v="0"/>
    <s v="lucky anugerah"/>
    <s v="Lucky anugerah"/>
    <s v="Custom Logistik(Service Normal)"/>
    <n v="0"/>
    <n v="0"/>
    <n v="0"/>
    <n v="645000"/>
    <n v="8050920"/>
    <s v="Proteksi Produk"/>
    <m/>
    <s v="Shop Location"/>
    <m/>
  </r>
  <r>
    <n v="8"/>
    <n v="579066767"/>
    <d v="2020-09-03T12:33:46"/>
    <s v="Transaksi selesai_x000a_ "/>
    <n v="975209701"/>
    <x v="9"/>
    <n v="2"/>
    <n v="780000"/>
    <n v="0"/>
    <n v="0"/>
    <s v="lucky anugerah"/>
    <s v="Lucky anugerah"/>
    <s v="Custom Logistik(Service Normal)"/>
    <n v="0"/>
    <n v="0"/>
    <n v="0"/>
    <n v="1610000"/>
    <n v="8080920"/>
    <s v="Proteksi Produk"/>
    <m/>
    <s v="Shop Location"/>
    <m/>
  </r>
  <r>
    <n v="9"/>
    <n v="578747150"/>
    <d v="2020-09-03T14:18:03"/>
    <s v="Transaksi selesai_x000a_ "/>
    <n v="731701474"/>
    <x v="10"/>
    <n v="1"/>
    <n v="5790000"/>
    <n v="0"/>
    <n v="0"/>
    <s v="Adil Gholib"/>
    <s v="Adil Gholib"/>
    <s v="Custom Logistik(Service Normal)"/>
    <n v="0"/>
    <n v="0"/>
    <n v="0"/>
    <n v="5854018"/>
    <n v="9050920"/>
    <s v="Proteksi Produk"/>
    <m/>
    <s v="Shop Location"/>
    <m/>
  </r>
  <r>
    <n v="10"/>
    <n v="579276714"/>
    <d v="2020-09-03T17:20:26"/>
    <s v="Transaksi selesai_x000a_ "/>
    <n v="284011911"/>
    <x v="4"/>
    <n v="1"/>
    <n v="3350000"/>
    <n v="0"/>
    <n v="0"/>
    <s v="Melisa Kurniawati"/>
    <s v="Melisa Kurniawati"/>
    <s v="Custom Logistik(Service Normal)"/>
    <n v="0"/>
    <n v="0"/>
    <n v="0"/>
    <n v="3350000"/>
    <n v="10050920"/>
    <s v="-"/>
    <m/>
    <s v="Shop Location"/>
    <m/>
  </r>
  <r>
    <n v="11"/>
    <n v="579296764"/>
    <d v="2020-09-03T18:03:11"/>
    <s v="Transaksi selesai_x000a_ "/>
    <n v="450694045"/>
    <x v="11"/>
    <n v="1"/>
    <n v="3350000"/>
    <n v="0"/>
    <n v="0"/>
    <s v="Adhi Wijaya"/>
    <s v="Adhi Wijaya"/>
    <s v="Custom Logistik(Service Normal)"/>
    <n v="0"/>
    <n v="0"/>
    <n v="0"/>
    <n v="3350000"/>
    <n v="11050920"/>
    <s v="-"/>
    <m/>
    <s v="Shop Location"/>
    <m/>
  </r>
  <r>
    <n v="12"/>
    <n v="579585493"/>
    <d v="2020-09-04T09:15:01"/>
    <s v="Transaksi selesai_x000a_ "/>
    <n v="444484182"/>
    <x v="12"/>
    <n v="1"/>
    <n v="1680000"/>
    <n v="0"/>
    <n v="0"/>
    <s v="Alit Rahmamita"/>
    <s v="Ny. Didi Junaedi"/>
    <s v="Custom Logistik(Service Normal)"/>
    <n v="0"/>
    <n v="0"/>
    <n v="0"/>
    <n v="1680000"/>
    <n v="12050920"/>
    <s v="-"/>
    <m/>
    <s v="Shop Location"/>
    <m/>
  </r>
  <r>
    <n v="13"/>
    <n v="579927039"/>
    <d v="2020-09-04T16:40:00"/>
    <s v="Transaksi selesai_x000a_ "/>
    <n v="450693126"/>
    <x v="13"/>
    <n v="1"/>
    <n v="2440000"/>
    <n v="0"/>
    <n v="0"/>
    <s v="Noora"/>
    <s v="Noora"/>
    <s v="Custom Logistik(Service Normal)"/>
    <n v="0"/>
    <n v="0"/>
    <n v="0"/>
    <n v="3104433"/>
    <n v="15050920"/>
    <s v="Proteksi Produk"/>
    <m/>
    <s v="Shop Location"/>
    <m/>
  </r>
  <r>
    <m/>
    <n v="579927039"/>
    <d v="2020-09-04T16:40:00"/>
    <s v="Transaksi selesai_x000a_ "/>
    <n v="262968666"/>
    <x v="5"/>
    <n v="61"/>
    <n v="10000"/>
    <n v="0"/>
    <n v="0"/>
    <s v="Noora"/>
    <s v="Noora"/>
    <s v="Custom Logistik(Service Normal)"/>
    <n v="0"/>
    <n v="0"/>
    <n v="0"/>
    <n v="3104433"/>
    <n v="15050920"/>
    <s v="Proteksi Produk"/>
    <m/>
    <s v="Shop Location"/>
    <m/>
  </r>
  <r>
    <n v="14"/>
    <n v="579951107"/>
    <d v="2020-09-04T17:29:01"/>
    <s v="Transaksi selesai_x000a_ "/>
    <n v="444484182"/>
    <x v="12"/>
    <n v="1"/>
    <n v="1680000"/>
    <n v="0"/>
    <n v="0"/>
    <s v="Mia Latif"/>
    <s v="Mia Fardiana"/>
    <s v="Custom Logistik(Service Normal)"/>
    <n v="0"/>
    <n v="0"/>
    <n v="0"/>
    <n v="1712257"/>
    <n v="14050920"/>
    <s v="Proteksi Produk"/>
    <m/>
    <s v="Shop Location"/>
    <m/>
  </r>
  <r>
    <n v="15"/>
    <n v="579966444"/>
    <d v="2020-09-04T18:02:05"/>
    <s v="Transaksi selesai_x000a_ "/>
    <n v="269284365"/>
    <x v="14"/>
    <n v="1"/>
    <n v="3350000"/>
    <n v="0"/>
    <n v="0"/>
    <s v="Nabiel Baawad"/>
    <s v="Nabiel Baawad"/>
    <s v="Custom Logistik(Service Normal)"/>
    <n v="0"/>
    <n v="0"/>
    <n v="0"/>
    <n v="3650000"/>
    <n v="16050920"/>
    <s v="-"/>
    <m/>
    <s v="Shop Location"/>
    <m/>
  </r>
  <r>
    <m/>
    <n v="579966444"/>
    <d v="2020-09-04T18:02:05"/>
    <s v="Transaksi selesai_x000a_ "/>
    <n v="262968666"/>
    <x v="5"/>
    <n v="30"/>
    <n v="10000"/>
    <n v="0"/>
    <n v="0"/>
    <s v="Nabiel Baawad"/>
    <s v="Nabiel Baawad"/>
    <s v="Custom Logistik(Service Normal)"/>
    <n v="0"/>
    <n v="0"/>
    <n v="0"/>
    <n v="3650000"/>
    <n v="16050920"/>
    <s v="-"/>
    <m/>
    <s v="Shop Location"/>
    <m/>
  </r>
  <r>
    <n v="16"/>
    <n v="580052781"/>
    <d v="2020-09-04T21:01:20"/>
    <s v="Transaksi selesai_x000a_ "/>
    <n v="439507557"/>
    <x v="15"/>
    <n v="1"/>
    <n v="1680000"/>
    <n v="0"/>
    <n v="0"/>
    <s v="Rahmadsyah Putra"/>
    <s v="akbp andree ghama putra"/>
    <s v="Custom Logistik(Service Normal)"/>
    <n v="0"/>
    <n v="0"/>
    <n v="0"/>
    <n v="1680000"/>
    <n v="1240920"/>
    <s v="-"/>
    <m/>
    <s v="Shop Location"/>
    <m/>
  </r>
  <r>
    <n v="17"/>
    <n v="580052782"/>
    <d v="2020-09-04T21:01:20"/>
    <s v="Transaksi selesai_x000a_ "/>
    <n v="262968666"/>
    <x v="5"/>
    <n v="42"/>
    <n v="10000"/>
    <n v="0"/>
    <n v="0"/>
    <s v="Rahmadsyah Putra"/>
    <s v="akbp andree ghama putra"/>
    <s v="Custom Logistik(Service Normal)"/>
    <n v="0"/>
    <n v="0"/>
    <n v="0"/>
    <n v="420000"/>
    <n v="17080920"/>
    <s v="-"/>
    <m/>
    <s v="Shop Location"/>
    <m/>
  </r>
  <r>
    <n v="18"/>
    <n v="580336826"/>
    <d v="2020-09-05T11:53:13"/>
    <s v="Transaksi selesai_x000a_ "/>
    <n v="869121603"/>
    <x v="8"/>
    <n v="1"/>
    <n v="620000"/>
    <n v="0"/>
    <n v="0"/>
    <s v="ABINAYA MADANI ADYATAMA"/>
    <s v="PT ASEANINDO KAPITA SOLUSI"/>
    <s v="Custom Logistik(Service Normal)"/>
    <n v="0"/>
    <n v="0"/>
    <n v="0"/>
    <n v="620000"/>
    <n v="19070920"/>
    <s v="-"/>
    <m/>
    <s v="Shop Location"/>
    <m/>
  </r>
  <r>
    <n v="19"/>
    <n v="580487884"/>
    <d v="2020-09-05T15:43:48"/>
    <s v="Transaksi selesai_x000a_ "/>
    <n v="974939433"/>
    <x v="16"/>
    <n v="1"/>
    <n v="680000"/>
    <n v="0"/>
    <n v="0"/>
    <s v="putri octarini"/>
    <s v="putri octarini"/>
    <s v="Custom Logistik(Service Normal)"/>
    <n v="0"/>
    <n v="0"/>
    <n v="0"/>
    <n v="680000"/>
    <n v="18070920"/>
    <s v="-"/>
    <m/>
    <s v="Shop Location"/>
    <m/>
  </r>
  <r>
    <n v="20"/>
    <n v="580531002"/>
    <d v="2020-09-05T17:13:32"/>
    <s v="Transaksi selesai_x000a_ "/>
    <n v="444487389"/>
    <x v="17"/>
    <n v="1"/>
    <n v="2370000"/>
    <n v="0"/>
    <n v="0"/>
    <s v="Tina Nurdahlanti"/>
    <s v="Ahmad Dahlan"/>
    <s v="Custom Logistik(Service Normal)"/>
    <n v="0"/>
    <n v="0"/>
    <n v="0"/>
    <n v="2370000"/>
    <n v="21070920"/>
    <s v="-"/>
    <m/>
    <s v="Shop Location"/>
    <m/>
  </r>
  <r>
    <n v="21"/>
    <n v="580557665"/>
    <d v="2020-09-05T18:32:59"/>
    <s v="Transaksi selesai_x000a_ "/>
    <n v="870116587"/>
    <x v="18"/>
    <n v="10"/>
    <n v="1870000"/>
    <n v="0"/>
    <n v="0"/>
    <s v="Rose Love"/>
    <s v="Made Darsini"/>
    <s v="Custom Logistik(Service Normal)"/>
    <n v="0"/>
    <n v="0"/>
    <n v="0"/>
    <n v="18700000"/>
    <n v="22250920"/>
    <s v="-"/>
    <m/>
    <s v="Shop Location"/>
    <m/>
  </r>
  <r>
    <n v="22"/>
    <n v="580570336"/>
    <d v="2020-09-05T19:09:37"/>
    <s v="Transaksi selesai_x000a_ "/>
    <n v="784790163"/>
    <x v="19"/>
    <n v="10"/>
    <n v="1280000"/>
    <n v="0"/>
    <n v="0"/>
    <s v="Rose Love"/>
    <s v="Made Darsini"/>
    <s v="Custom Logistik(Service Normal)"/>
    <n v="0"/>
    <n v="0"/>
    <n v="0"/>
    <n v="12800000"/>
    <n v="22260920"/>
    <s v="-"/>
    <m/>
    <s v="Shop Location"/>
    <m/>
  </r>
  <r>
    <n v="23"/>
    <n v="580583297"/>
    <d v="2020-09-05T19:21:43"/>
    <s v="Transaksi selesai_x000a_ "/>
    <n v="784790163"/>
    <x v="19"/>
    <n v="10"/>
    <n v="1280000"/>
    <n v="0"/>
    <n v="0"/>
    <s v="Rose Love"/>
    <s v="Rose Love"/>
    <s v="Custom Logistik(Service Normal)"/>
    <n v="0"/>
    <n v="0"/>
    <n v="0"/>
    <n v="12800000"/>
    <n v="22260920"/>
    <s v="-"/>
    <m/>
    <s v="Shop Location"/>
    <m/>
  </r>
  <r>
    <n v="24"/>
    <n v="580965041"/>
    <d v="2020-09-06T15:31:22"/>
    <s v="Transaksi selesai_x000a_ "/>
    <n v="450694045"/>
    <x v="11"/>
    <n v="1"/>
    <n v="3350000"/>
    <n v="0"/>
    <n v="0"/>
    <s v="Dedy Dwianggoro"/>
    <s v="Dedy Dwianggoro"/>
    <s v="Custom Logistik(Service Normal)"/>
    <n v="0"/>
    <n v="0"/>
    <n v="0"/>
    <n v="3350000"/>
    <n v="23070920"/>
    <s v="-"/>
    <m/>
    <s v="Shop Location"/>
    <m/>
  </r>
  <r>
    <n v="25"/>
    <n v="581000336"/>
    <d v="2020-09-06T16:49:01"/>
    <s v="Transaksi selesai_x000a_ "/>
    <n v="977944206"/>
    <x v="20"/>
    <n v="2"/>
    <n v="780000"/>
    <n v="0"/>
    <n v="0"/>
    <s v="fathur rahman"/>
    <s v="Fathur Rahman"/>
    <s v="Custom Logistik(Service Normal)"/>
    <n v="0"/>
    <n v="0"/>
    <n v="0"/>
    <n v="1560000"/>
    <n v="24110920"/>
    <s v="-"/>
    <m/>
    <s v="Shop Location"/>
    <m/>
  </r>
  <r>
    <n v="26"/>
    <n v="581520173"/>
    <d v="2020-09-07T11:58:35"/>
    <s v="Transaksi selesai_x000a_ "/>
    <n v="870116587"/>
    <x v="18"/>
    <n v="10"/>
    <n v="1870000"/>
    <n v="0"/>
    <n v="0"/>
    <s v="Rose Love"/>
    <s v="Rose Love"/>
    <s v="Custom Logistik(Service Normal)"/>
    <n v="0"/>
    <n v="0"/>
    <n v="0"/>
    <n v="18700000"/>
    <n v="22250920"/>
    <s v="-"/>
    <m/>
    <s v="Shop Location"/>
    <m/>
  </r>
  <r>
    <n v="27"/>
    <n v="581660353"/>
    <d v="2020-09-07T14:13:31"/>
    <s v="Transaksi selesai_x000a_ "/>
    <n v="869121603"/>
    <x v="8"/>
    <n v="1"/>
    <n v="620000"/>
    <n v="0"/>
    <n v="0"/>
    <s v="DIVISI PENGADAAN UNPAR"/>
    <s v="Bagian Pengadaan BUT"/>
    <s v="Custom Logistik(Service Normal)"/>
    <n v="330000"/>
    <n v="0"/>
    <n v="330000"/>
    <n v="950000"/>
    <n v="25070920"/>
    <s v="-"/>
    <m/>
    <s v="Shop Location"/>
    <m/>
  </r>
  <r>
    <n v="28"/>
    <n v="581667577"/>
    <d v="2020-09-07T14:20:54"/>
    <s v="Transaksi selesai_x000a_ "/>
    <n v="269284365"/>
    <x v="14"/>
    <n v="1"/>
    <n v="3350000"/>
    <n v="0"/>
    <n v="0"/>
    <s v="Ahmad Reiman"/>
    <s v="Ahmad Reiman"/>
    <s v="Custom Logistik(Service Normal)"/>
    <n v="0"/>
    <n v="0"/>
    <n v="0"/>
    <n v="3350000"/>
    <n v="26070920"/>
    <s v="-"/>
    <m/>
    <s v="Shop Location"/>
    <m/>
  </r>
  <r>
    <n v="29"/>
    <n v="581814298"/>
    <d v="2020-09-07T17:28:51"/>
    <s v="Pesanan dibatalkan pembeli."/>
    <n v="975217498"/>
    <x v="21"/>
    <n v="1"/>
    <n v="1740000"/>
    <n v="0"/>
    <n v="0"/>
    <s v="Azriel Aditya"/>
    <s v="Azriel"/>
    <s v="Custom Logistik(Service Normal)"/>
    <n v="0"/>
    <n v="0"/>
    <n v="0"/>
    <n v="1772257"/>
    <m/>
    <s v="Proteksi Produk"/>
    <m/>
    <s v="Shop Location"/>
    <m/>
  </r>
  <r>
    <n v="30"/>
    <n v="581820223"/>
    <d v="2020-09-07T17:38:47"/>
    <s v="Transaksi selesai_x000a_ "/>
    <n v="975217498"/>
    <x v="21"/>
    <n v="1"/>
    <n v="1740000"/>
    <n v="0"/>
    <n v="0"/>
    <s v="Azriel Aditya"/>
    <s v="Azriel"/>
    <s v="Custom Logistik(Service Normal)"/>
    <n v="0"/>
    <n v="0"/>
    <n v="0"/>
    <n v="1772257"/>
    <n v="28070920"/>
    <s v="Proteksi Produk"/>
    <m/>
    <s v="Shop Location"/>
    <m/>
  </r>
  <r>
    <n v="31"/>
    <n v="582292986"/>
    <d v="2020-09-08T11:22:45"/>
    <s v="Transaksi selesai_x000a_ "/>
    <n v="1041168098"/>
    <x v="22"/>
    <n v="1"/>
    <n v="695000"/>
    <n v="0"/>
    <n v="0"/>
    <s v="ABINAYA MADANI ADYATAMA"/>
    <s v="PT ASEANINDO KAPITA SOLUSI"/>
    <s v="Custom Logistik(Service Normal)"/>
    <n v="0"/>
    <n v="0"/>
    <n v="0"/>
    <n v="695000"/>
    <n v="29110920"/>
    <s v="-"/>
    <m/>
    <s v="Shop Location"/>
    <m/>
  </r>
  <r>
    <n v="32"/>
    <n v="582371161"/>
    <d v="2020-09-08T12:45:40"/>
    <s v="Transaksi selesai_x000a_ "/>
    <n v="248389332"/>
    <x v="23"/>
    <n v="3"/>
    <n v="98000"/>
    <n v="0"/>
    <n v="0"/>
    <s v="Fandi Rizki Rosyari"/>
    <s v="fandi"/>
    <s v="Custom Logistik(Service Normal)"/>
    <n v="0"/>
    <n v="0"/>
    <n v="0"/>
    <n v="1381000"/>
    <n v="30080920"/>
    <s v="-"/>
    <m/>
    <s v="Shop Location"/>
    <m/>
  </r>
  <r>
    <m/>
    <n v="582371161"/>
    <d v="2020-09-08T12:45:40"/>
    <s v="Transaksi selesai_x000a_ "/>
    <n v="869118453"/>
    <x v="24"/>
    <n v="1"/>
    <n v="930000"/>
    <n v="0"/>
    <n v="0"/>
    <s v="Fandi Rizki Rosyari"/>
    <s v="fandi"/>
    <s v="Custom Logistik(Service Normal)"/>
    <n v="0"/>
    <n v="0"/>
    <n v="0"/>
    <n v="1381000"/>
    <n v="30080920"/>
    <s v="-"/>
    <m/>
    <s v="Shop Location"/>
    <m/>
  </r>
  <r>
    <m/>
    <n v="582371161"/>
    <d v="2020-09-08T12:45:40"/>
    <s v="Transaksi selesai_x000a_ "/>
    <n v="248383869"/>
    <x v="25"/>
    <n v="1"/>
    <n v="157000"/>
    <n v="0"/>
    <n v="0"/>
    <s v="Fandi Rizki Rosyari"/>
    <s v="fandi"/>
    <s v="Custom Logistik(Service Normal)"/>
    <n v="0"/>
    <n v="0"/>
    <n v="0"/>
    <n v="1381000"/>
    <n v="30080920"/>
    <s v="-"/>
    <m/>
    <s v="Shop Location"/>
    <m/>
  </r>
  <r>
    <n v="33"/>
    <n v="582528082"/>
    <d v="2020-09-09T06:22:25"/>
    <s v="Transaksi selesai_x000a_ "/>
    <n v="301536247"/>
    <x v="26"/>
    <n v="1"/>
    <n v="2440000"/>
    <n v="0"/>
    <n v="0"/>
    <s v="Valdia Heratama Wargakusumah"/>
    <s v="Valdia Heratama Wargakusumah"/>
    <s v="Custom Logistik(Service Normal)"/>
    <n v="0"/>
    <n v="0"/>
    <n v="0"/>
    <n v="2440000"/>
    <n v="31090920"/>
    <s v="-"/>
    <m/>
    <s v="Shop Location"/>
    <m/>
  </r>
  <r>
    <n v="34"/>
    <n v="583060981"/>
    <d v="2020-09-09T11:01:46"/>
    <s v="Transaksi selesai_x000a_ "/>
    <n v="248383869"/>
    <x v="25"/>
    <n v="2"/>
    <n v="157000"/>
    <n v="0"/>
    <n v="0"/>
    <s v="Dedy Dwianggoro"/>
    <s v="Dedy Dwianggoro"/>
    <s v="Custom Logistik(Service Normal)"/>
    <n v="0"/>
    <n v="0"/>
    <n v="0"/>
    <n v="314000"/>
    <n v="1090920"/>
    <s v="-"/>
    <m/>
    <s v="Shop Location"/>
    <m/>
  </r>
  <r>
    <n v="35"/>
    <n v="583129179"/>
    <d v="2020-09-09T12:15:01"/>
    <s v="Transaksi selesai_x000a_ "/>
    <n v="450694045"/>
    <x v="11"/>
    <n v="1"/>
    <n v="3350000"/>
    <n v="0"/>
    <n v="0"/>
    <s v="Luci Zhang"/>
    <s v="ARICHIE"/>
    <s v="Custom Logistik(Service Normal)"/>
    <n v="0"/>
    <n v="0"/>
    <n v="0"/>
    <n v="3350000"/>
    <n v="2090920"/>
    <s v="-"/>
    <m/>
    <s v="Shop Location"/>
    <m/>
  </r>
  <r>
    <n v="36"/>
    <n v="584246345"/>
    <d v="2020-09-10T21:54:58"/>
    <s v="Transaksi selesai_x000a_ "/>
    <n v="269284365"/>
    <x v="14"/>
    <n v="1"/>
    <n v="3350000"/>
    <n v="0"/>
    <n v="0"/>
    <s v="Theo Lintang"/>
    <s v="Tomi/Tanti/Anin"/>
    <s v="Custom Logistik(Service Normal)"/>
    <n v="0"/>
    <n v="0"/>
    <n v="0"/>
    <n v="3350000"/>
    <n v="35120920"/>
    <s v="-"/>
    <m/>
    <s v="Shop Location"/>
    <m/>
  </r>
  <r>
    <n v="37"/>
    <n v="584524904"/>
    <d v="2020-09-11T11:49:54"/>
    <s v="Transaksi selesai_x000a_ "/>
    <n v="437808848"/>
    <x v="27"/>
    <n v="1"/>
    <n v="740000"/>
    <n v="0"/>
    <n v="0"/>
    <s v="nadya giovanni"/>
    <s v="Wynn"/>
    <s v="Custom Logistik(Service Normal)"/>
    <n v="0"/>
    <n v="0"/>
    <n v="0"/>
    <n v="740000"/>
    <n v="36140920"/>
    <s v="-"/>
    <m/>
    <s v="Shop Location"/>
    <m/>
  </r>
  <r>
    <n v="38"/>
    <n v="584722496"/>
    <d v="2020-09-11T16:17:41"/>
    <s v="Transaksi selesai_x000a_ "/>
    <n v="450694045"/>
    <x v="11"/>
    <n v="1"/>
    <n v="3350000"/>
    <n v="0"/>
    <n v="0"/>
    <s v="christella"/>
    <s v="Christella"/>
    <s v="Custom Logistik(Service Normal)"/>
    <n v="0"/>
    <n v="0"/>
    <n v="0"/>
    <n v="3350000"/>
    <n v="37120920"/>
    <s v="-"/>
    <m/>
    <s v="Shop Location"/>
    <m/>
  </r>
  <r>
    <n v="39"/>
    <n v="584870322"/>
    <d v="2020-09-11T21:27:05"/>
    <s v="Transaksi selesai_x000a_ "/>
    <n v="439507562"/>
    <x v="28"/>
    <n v="1"/>
    <n v="1680000"/>
    <n v="0"/>
    <n v="0"/>
    <s v="An Modesta"/>
    <s v="An Modesta"/>
    <s v="Custom Logistik(Service Normal)"/>
    <n v="0"/>
    <n v="0"/>
    <n v="0"/>
    <n v="1680000"/>
    <n v="38160920"/>
    <s v="-"/>
    <m/>
    <s v="Shop Location"/>
    <m/>
  </r>
  <r>
    <n v="40"/>
    <n v="585095909"/>
    <d v="2020-09-12T10:54:06"/>
    <s v="Transaksi selesai_x000a_ "/>
    <n v="1041168098"/>
    <x v="22"/>
    <n v="3"/>
    <n v="695000"/>
    <n v="0"/>
    <n v="0"/>
    <s v="Yesica"/>
    <s v="Yesica"/>
    <s v="Custom Logistik(Service Normal)"/>
    <n v="0"/>
    <n v="0"/>
    <n v="0"/>
    <n v="2085000"/>
    <n v="39140920"/>
    <s v="-"/>
    <m/>
    <s v="Shop Location"/>
    <m/>
  </r>
  <r>
    <n v="41"/>
    <n v="585152384"/>
    <d v="2020-09-12T11:56:13"/>
    <s v="Transaksi selesai_x000a_ "/>
    <n v="975217509"/>
    <x v="29"/>
    <n v="1"/>
    <n v="1740000"/>
    <n v="0"/>
    <n v="0"/>
    <s v="Handoko"/>
    <s v="Handoko"/>
    <s v="Custom Logistik(Service Normal)"/>
    <n v="0"/>
    <n v="0"/>
    <n v="0"/>
    <n v="3820000"/>
    <n v="40140920"/>
    <s v="-"/>
    <m/>
    <s v="Shop Location"/>
    <m/>
  </r>
  <r>
    <m/>
    <n v="585152384"/>
    <d v="2020-09-12T11:56:13"/>
    <s v="Transaksi selesai_x000a_ "/>
    <n v="975209701"/>
    <x v="9"/>
    <n v="1"/>
    <n v="780000"/>
    <n v="0"/>
    <n v="0"/>
    <s v="Handoko"/>
    <s v="Handoko"/>
    <s v="Custom Logistik(Service Normal)"/>
    <n v="0"/>
    <n v="0"/>
    <n v="0"/>
    <n v="3820000"/>
    <n v="40140920"/>
    <s v="-"/>
    <m/>
    <s v="Shop Location"/>
    <m/>
  </r>
  <r>
    <m/>
    <n v="585152384"/>
    <d v="2020-09-12T11:56:13"/>
    <s v="Transaksi selesai_x000a_ "/>
    <n v="869121603"/>
    <x v="8"/>
    <n v="1"/>
    <n v="620000"/>
    <n v="0"/>
    <n v="0"/>
    <s v="Handoko"/>
    <s v="Handoko"/>
    <s v="Custom Logistik(Service Normal)"/>
    <n v="0"/>
    <n v="0"/>
    <n v="0"/>
    <n v="3820000"/>
    <n v="40140920"/>
    <s v="-"/>
    <m/>
    <s v="Shop Location"/>
    <m/>
  </r>
  <r>
    <m/>
    <n v="585152384"/>
    <d v="2020-09-12T11:56:13"/>
    <s v="Transaksi selesai_x000a_ "/>
    <n v="974939443"/>
    <x v="30"/>
    <n v="1"/>
    <n v="680000"/>
    <n v="0"/>
    <n v="0"/>
    <s v="Handoko"/>
    <s v="Handoko"/>
    <s v="Custom Logistik(Service Normal)"/>
    <n v="0"/>
    <n v="0"/>
    <n v="0"/>
    <n v="3820000"/>
    <n v="40140920"/>
    <s v="-"/>
    <m/>
    <s v="Shop Location"/>
    <m/>
  </r>
  <r>
    <n v="42"/>
    <n v="585326118"/>
    <d v="2020-09-12T16:15:43"/>
    <s v="Transaksi selesai_x000a_ "/>
    <n v="476059476"/>
    <x v="31"/>
    <n v="3"/>
    <n v="790000"/>
    <n v="0"/>
    <n v="0"/>
    <s v="Chindra"/>
    <s v="herawati"/>
    <s v="Custom Logistik(Service Normal)"/>
    <n v="0"/>
    <n v="0"/>
    <n v="0"/>
    <n v="2370000"/>
    <n v="41190920"/>
    <s v="-"/>
    <m/>
    <s v="Shop Location"/>
    <m/>
  </r>
  <r>
    <n v="43"/>
    <n v="585326883"/>
    <d v="2020-09-12T16:17:12"/>
    <s v="Transaksi selesai_x000a_ "/>
    <n v="262968666"/>
    <x v="5"/>
    <n v="3"/>
    <n v="10000"/>
    <n v="0"/>
    <n v="0"/>
    <s v="Chindra"/>
    <s v="herawati"/>
    <s v="Custom Logistik(Service Normal)"/>
    <n v="0"/>
    <n v="0"/>
    <n v="0"/>
    <n v="30000"/>
    <n v="41140920"/>
    <s v="-"/>
    <m/>
    <s v="Shop Location"/>
    <m/>
  </r>
  <r>
    <n v="44"/>
    <n v="586219729"/>
    <d v="2020-09-14T10:04:27"/>
    <s v="Transaksi selesai_x000a_ "/>
    <n v="450694045"/>
    <x v="11"/>
    <n v="1"/>
    <n v="3350000"/>
    <n v="0"/>
    <n v="0"/>
    <s v="aldar suryatama"/>
    <s v="Annisa Qotrunada"/>
    <s v="Custom Logistik(Service Normal)"/>
    <n v="0"/>
    <n v="0"/>
    <n v="0"/>
    <n v="3350000"/>
    <n v="43140920"/>
    <s v="-"/>
    <m/>
    <s v="Shop Location"/>
    <m/>
  </r>
  <r>
    <n v="45"/>
    <n v="586295397"/>
    <d v="2020-09-14T11:20:13"/>
    <s v="Transaksi selesai_x000a_ "/>
    <n v="975217509"/>
    <x v="29"/>
    <n v="1"/>
    <n v="1740000"/>
    <n v="0"/>
    <n v="0"/>
    <s v="Ruben Osmond"/>
    <s v="Richard"/>
    <s v="Custom Logistik(Service Normal)"/>
    <n v="0"/>
    <n v="0"/>
    <n v="0"/>
    <n v="1740000"/>
    <n v="45140920"/>
    <s v="-"/>
    <m/>
    <s v="Shop Location"/>
    <m/>
  </r>
  <r>
    <n v="46"/>
    <n v="586677904"/>
    <d v="2020-09-14T20:06:21"/>
    <s v="Transaksi ditolak."/>
    <n v="869089129"/>
    <x v="32"/>
    <n v="1"/>
    <n v="1610000"/>
    <n v="0"/>
    <n v="0"/>
    <s v="maianto"/>
    <s v="maianto"/>
    <s v="Custom Logistik(Service Normal)"/>
    <n v="0"/>
    <n v="0"/>
    <n v="0"/>
    <n v="1610000"/>
    <m/>
    <s v="-"/>
    <m/>
    <s v="Shop Location"/>
    <m/>
  </r>
  <r>
    <n v="47"/>
    <n v="586750115"/>
    <d v="2020-09-14T21:48:16"/>
    <s v="Transaksi selesai_x000a_ "/>
    <n v="437796944"/>
    <x v="33"/>
    <n v="1"/>
    <n v="1010000"/>
    <n v="0"/>
    <n v="0"/>
    <s v="Muhammad Iqbal"/>
    <s v="Muhammad Iqbal"/>
    <s v="Custom Logistik(Service Normal)"/>
    <n v="0"/>
    <n v="0"/>
    <n v="0"/>
    <n v="1010000"/>
    <n v="49150920"/>
    <s v="-"/>
    <m/>
    <s v="Shop Location"/>
    <m/>
  </r>
  <r>
    <n v="48"/>
    <n v="586941121"/>
    <d v="2020-09-15T09:37:39"/>
    <s v="Transaksi selesai_x000a_ "/>
    <n v="975217501"/>
    <x v="34"/>
    <n v="1"/>
    <n v="1740000"/>
    <n v="0"/>
    <n v="0"/>
    <s v="Raynaldi Nelwin"/>
    <s v="Raynaldi"/>
    <s v="Custom Logistik(Service Normal)"/>
    <n v="0"/>
    <n v="0"/>
    <n v="0"/>
    <n v="2360000"/>
    <n v="52150920"/>
    <s v="-"/>
    <m/>
    <s v="Shop Location"/>
    <m/>
  </r>
  <r>
    <m/>
    <n v="586941121"/>
    <d v="2020-09-15T09:37:39"/>
    <s v="Transaksi selesai_x000a_ "/>
    <n v="869121602"/>
    <x v="35"/>
    <n v="1"/>
    <n v="620000"/>
    <n v="0"/>
    <n v="0"/>
    <s v="Raynaldi Nelwin"/>
    <s v="Raynaldi"/>
    <s v="Custom Logistik(Service Normal)"/>
    <n v="0"/>
    <n v="0"/>
    <n v="0"/>
    <n v="2360000"/>
    <n v="52150920"/>
    <s v="-"/>
    <m/>
    <s v="Shop Location"/>
    <m/>
  </r>
  <r>
    <n v="49"/>
    <n v="586960613"/>
    <d v="2020-09-15T09:57:01"/>
    <s v="Transaksi selesai_x000a_ "/>
    <n v="450720341"/>
    <x v="1"/>
    <n v="1"/>
    <n v="1140000"/>
    <n v="0"/>
    <n v="0"/>
    <s v="ABINAYA MADANI ADYATAMA"/>
    <s v="PT ASEANINDO KAPITA SOLUSI"/>
    <s v="Custom Logistik(Service Normal)"/>
    <n v="0"/>
    <n v="0"/>
    <n v="0"/>
    <n v="1140000"/>
    <n v="53150920"/>
    <s v="-"/>
    <m/>
    <s v="Shop Location"/>
    <m/>
  </r>
  <r>
    <n v="50"/>
    <n v="587166585"/>
    <d v="2020-09-15T13:43:58"/>
    <s v="Transaksi selesai_x000a_ "/>
    <n v="869118453"/>
    <x v="24"/>
    <n v="1"/>
    <n v="930000"/>
    <n v="0"/>
    <n v="0"/>
    <s v="Satria Gunawan"/>
    <s v="Satria Gunawan"/>
    <s v="Custom Logistik(Service Normal)"/>
    <n v="0"/>
    <n v="0"/>
    <n v="0"/>
    <n v="1610000"/>
    <n v="54150920"/>
    <s v="-"/>
    <m/>
    <s v="Shop Location"/>
    <m/>
  </r>
  <r>
    <m/>
    <n v="587166585"/>
    <d v="2020-09-15T13:43:58"/>
    <s v="Transaksi selesai_x000a_ "/>
    <n v="974939428"/>
    <x v="36"/>
    <n v="1"/>
    <n v="680000"/>
    <n v="0"/>
    <n v="0"/>
    <s v="Satria Gunawan"/>
    <s v="Satria Gunawan"/>
    <s v="Custom Logistik(Service Normal)"/>
    <n v="0"/>
    <n v="0"/>
    <n v="0"/>
    <n v="1610000"/>
    <n v="54150920"/>
    <s v="-"/>
    <m/>
    <s v="Shop Location"/>
    <m/>
  </r>
  <r>
    <n v="51"/>
    <n v="587711622"/>
    <d v="2020-09-16T10:20:33"/>
    <s v="Transaksi selesai_x000a_ "/>
    <n v="284011911"/>
    <x v="4"/>
    <n v="1"/>
    <n v="3350000"/>
    <n v="0"/>
    <n v="0"/>
    <s v="Faishal Adlan"/>
    <s v="Faishal Adlan"/>
    <s v="Custom Logistik(Service Normal)"/>
    <n v="0"/>
    <n v="0"/>
    <n v="0"/>
    <n v="3350000"/>
    <n v="57160920"/>
    <s v="-"/>
    <m/>
    <s v="Shop Location"/>
    <m/>
  </r>
  <r>
    <n v="52"/>
    <n v="587720923"/>
    <d v="2020-09-16T10:30:41"/>
    <s v="Transaksi selesai_x000a_ "/>
    <n v="450694045"/>
    <x v="11"/>
    <n v="1"/>
    <n v="3350000"/>
    <n v="0"/>
    <n v="0"/>
    <s v="Andy R"/>
    <s v="Andy R"/>
    <s v="Custom Logistik(Service Normal)"/>
    <n v="0"/>
    <n v="0"/>
    <n v="0"/>
    <n v="5310000"/>
    <n v="60160920"/>
    <s v="-"/>
    <m/>
    <s v="Shop Location"/>
    <m/>
  </r>
  <r>
    <m/>
    <n v="587720923"/>
    <d v="2020-09-16T10:30:41"/>
    <s v="Transaksi selesai_x000a_ "/>
    <n v="975212312"/>
    <x v="37"/>
    <n v="2"/>
    <n v="880000"/>
    <n v="0"/>
    <n v="0"/>
    <s v="Andy R"/>
    <s v="Andy R"/>
    <s v="Custom Logistik(Service Normal)"/>
    <n v="0"/>
    <n v="0"/>
    <n v="0"/>
    <n v="5310000"/>
    <n v="60160920"/>
    <s v="-"/>
    <m/>
    <s v="Shop Location"/>
    <m/>
  </r>
  <r>
    <m/>
    <n v="587720923"/>
    <d v="2020-09-16T10:30:41"/>
    <s v="Transaksi selesai_x000a_ "/>
    <n v="262968666"/>
    <x v="5"/>
    <n v="20"/>
    <n v="10000"/>
    <n v="0"/>
    <n v="0"/>
    <s v="Andy R"/>
    <s v="Andy R"/>
    <s v="Custom Logistik(Service Normal)"/>
    <n v="0"/>
    <n v="0"/>
    <n v="0"/>
    <n v="5310000"/>
    <n v="60160920"/>
    <s v="-"/>
    <m/>
    <s v="Shop Location"/>
    <m/>
  </r>
  <r>
    <n v="53"/>
    <n v="587811950"/>
    <d v="2020-09-16T12:09:24"/>
    <s v="Transaksi selesai_x000a_ "/>
    <n v="262968666"/>
    <x v="5"/>
    <n v="40"/>
    <n v="10000"/>
    <n v="0"/>
    <n v="0"/>
    <s v="Andy R"/>
    <s v="Andy"/>
    <s v="Custom Logistik(Service Normal)"/>
    <n v="0"/>
    <n v="0"/>
    <n v="0"/>
    <n v="400000"/>
    <n v="60160920"/>
    <s v="-"/>
    <m/>
    <s v="Shop Location"/>
    <m/>
  </r>
  <r>
    <n v="54"/>
    <n v="587811951"/>
    <d v="2020-09-16T12:09:24"/>
    <s v="Transaksi selesai_x000a_ "/>
    <n v="476059476"/>
    <x v="31"/>
    <n v="4"/>
    <n v="790000"/>
    <n v="0"/>
    <n v="0"/>
    <s v="Andy R"/>
    <s v="Andy"/>
    <s v="Custom Logistik(Service Normal)"/>
    <n v="0"/>
    <n v="0"/>
    <n v="0"/>
    <n v="3160000"/>
    <n v="68031020"/>
    <s v="-"/>
    <m/>
    <s v="Shop Location"/>
    <m/>
  </r>
  <r>
    <n v="55"/>
    <n v="587850888"/>
    <d v="2020-09-16T12:49:08"/>
    <s v="Transaksi selesai_x000a_ "/>
    <n v="450720341"/>
    <x v="1"/>
    <n v="1"/>
    <n v="1140000"/>
    <n v="0"/>
    <n v="0"/>
    <s v="Syamsul Bahri"/>
    <s v="Syamsul"/>
    <s v="Custom Logistik(Service Normal)"/>
    <n v="0"/>
    <n v="0"/>
    <n v="0"/>
    <n v="1140000"/>
    <n v="58160920"/>
    <s v="-"/>
    <m/>
    <s v="Shop Location"/>
    <m/>
  </r>
  <r>
    <n v="56"/>
    <n v="588015268"/>
    <d v="2020-09-16T16:09:21"/>
    <s v="Transaksi selesai_x000a_ "/>
    <n v="284011911"/>
    <x v="4"/>
    <n v="1"/>
    <n v="3350000"/>
    <n v="0"/>
    <n v="0"/>
    <s v="alexandra maulana"/>
    <s v="alexandra maulana"/>
    <s v="Custom Logistik(Service Normal)"/>
    <n v="0"/>
    <n v="0"/>
    <n v="0"/>
    <n v="3350000"/>
    <n v="61160920"/>
    <s v="-"/>
    <m/>
    <s v="Shop Location"/>
    <m/>
  </r>
  <r>
    <n v="57"/>
    <n v="588051769"/>
    <d v="2020-09-16T16:33:45"/>
    <s v="Transaksi selesai_x000a_ "/>
    <n v="248389332"/>
    <x v="23"/>
    <n v="2"/>
    <n v="98000"/>
    <n v="0"/>
    <n v="0"/>
    <s v="alexandra maulana"/>
    <s v="alexandra maulana"/>
    <s v="Custom Logistik(Service Normal)"/>
    <n v="0"/>
    <n v="0"/>
    <n v="0"/>
    <n v="196000"/>
    <n v="61160920"/>
    <s v="-"/>
    <m/>
    <s v="Shop Location"/>
    <m/>
  </r>
  <r>
    <n v="58"/>
    <n v="588207133"/>
    <d v="2020-09-16T19:19:57"/>
    <s v="Transaksi selesai_x000a_ "/>
    <n v="974939430"/>
    <x v="38"/>
    <n v="1"/>
    <n v="680000"/>
    <n v="0"/>
    <n v="0"/>
    <s v="Deviana Sugiono"/>
    <s v="Devi"/>
    <s v="Custom Logistik(Service Normal)"/>
    <n v="0"/>
    <n v="0"/>
    <n v="0"/>
    <n v="1560000"/>
    <n v="63170920"/>
    <s v="-"/>
    <m/>
    <s v="Shop Location"/>
    <m/>
  </r>
  <r>
    <m/>
    <n v="588207133"/>
    <d v="2020-09-16T19:19:57"/>
    <s v="Transaksi selesai_x000a_ "/>
    <n v="977938400"/>
    <x v="39"/>
    <n v="1"/>
    <n v="880000"/>
    <n v="0"/>
    <n v="0"/>
    <s v="Deviana Sugiono"/>
    <s v="Devi"/>
    <s v="Custom Logistik(Service Normal)"/>
    <n v="0"/>
    <n v="0"/>
    <n v="0"/>
    <n v="1560000"/>
    <n v="63170920"/>
    <s v="-"/>
    <m/>
    <s v="Shop Location"/>
    <m/>
  </r>
  <r>
    <n v="59"/>
    <n v="588632974"/>
    <d v="2020-09-17T11:36:10"/>
    <s v="Transaksi selesai_x000a_ "/>
    <n v="1041168098"/>
    <x v="22"/>
    <n v="1"/>
    <n v="695000"/>
    <n v="0"/>
    <n v="0"/>
    <s v="ABINAYA MADANI ADYATAMA"/>
    <s v="PT ASEANINDO KAPITA SOLUSI"/>
    <s v="Custom Logistik(Service Normal)"/>
    <n v="0"/>
    <n v="0"/>
    <n v="0"/>
    <n v="695000"/>
    <n v="72190920"/>
    <s v="-"/>
    <m/>
    <s v="Shop Location"/>
    <m/>
  </r>
  <r>
    <n v="60"/>
    <n v="588750894"/>
    <d v="2020-09-17T13:54:11"/>
    <s v="Transaksi selesai_x000a_ "/>
    <n v="975217508"/>
    <x v="40"/>
    <n v="1"/>
    <n v="1740000"/>
    <n v="0"/>
    <n v="0"/>
    <s v="Indra Permana"/>
    <s v="Indra Setia Permana"/>
    <s v="Custom Logistik(Service Normal)"/>
    <n v="0"/>
    <n v="0"/>
    <n v="0"/>
    <n v="1740000"/>
    <n v="66190920"/>
    <s v="-"/>
    <m/>
    <s v="Shop Location"/>
    <m/>
  </r>
  <r>
    <n v="61"/>
    <n v="588939527"/>
    <d v="2020-09-17T18:47:51"/>
    <s v="Transaksi selesai_x000a_ "/>
    <n v="869121602"/>
    <x v="35"/>
    <n v="1"/>
    <n v="620000"/>
    <n v="0"/>
    <n v="0"/>
    <s v="Natalia Prasetio"/>
    <s v="Natalia P"/>
    <s v="Custom Logistik(Service Normal)"/>
    <n v="0"/>
    <n v="0"/>
    <n v="0"/>
    <n v="3219433"/>
    <n v="70190920"/>
    <s v="Proteksi Produk"/>
    <m/>
    <s v="Shop Location"/>
    <m/>
  </r>
  <r>
    <m/>
    <n v="588939527"/>
    <d v="2020-09-17T18:47:51"/>
    <s v="Transaksi selesai_x000a_ "/>
    <n v="975218442"/>
    <x v="41"/>
    <n v="1"/>
    <n v="2520000"/>
    <n v="0"/>
    <n v="0"/>
    <s v="Natalia Prasetio"/>
    <s v="Natalia P"/>
    <s v="Custom Logistik(Service Normal)"/>
    <n v="0"/>
    <n v="0"/>
    <n v="0"/>
    <n v="3219433"/>
    <n v="70190920"/>
    <s v="Proteksi Produk"/>
    <m/>
    <s v="Shop Location"/>
    <m/>
  </r>
  <r>
    <n v="62"/>
    <n v="588975207"/>
    <d v="2020-09-17T19:55:27"/>
    <s v="Transaksi selesai_x000a_ "/>
    <n v="444484182"/>
    <x v="12"/>
    <n v="1"/>
    <n v="1680000"/>
    <n v="0"/>
    <n v="0"/>
    <s v="Budi Han"/>
    <s v="Budi Han"/>
    <s v="Custom Logistik(Service Normal)"/>
    <n v="0"/>
    <n v="0"/>
    <n v="0"/>
    <n v="1680000"/>
    <n v="71190920"/>
    <s v="-"/>
    <m/>
    <s v="Shop Location"/>
    <m/>
  </r>
  <r>
    <n v="63"/>
    <n v="589193676"/>
    <d v="2020-09-18T08:58:13"/>
    <s v="Transaksi selesai_x000a_ "/>
    <n v="450720341"/>
    <x v="1"/>
    <n v="1"/>
    <n v="1140000"/>
    <n v="0"/>
    <n v="0"/>
    <s v="ABINAYA MADANI ADYATAMA"/>
    <s v="PT ASEANINDO KAPITA SOLUSI"/>
    <s v="Custom Logistik(Service Normal)"/>
    <n v="0"/>
    <n v="0"/>
    <n v="0"/>
    <n v="1140000"/>
    <n v="72190920"/>
    <s v="-"/>
    <m/>
    <s v="Shop Location"/>
    <m/>
  </r>
  <r>
    <n v="64"/>
    <n v="589223573"/>
    <d v="2020-09-18T09:39:01"/>
    <s v="Transaksi selesai_x000a_ "/>
    <n v="975218450"/>
    <x v="42"/>
    <n v="1"/>
    <n v="2520000"/>
    <n v="0"/>
    <n v="0"/>
    <s v="Christian Gabriel"/>
    <s v="Christian"/>
    <s v="Custom Logistik(Service Normal)"/>
    <n v="0"/>
    <n v="0"/>
    <n v="0"/>
    <n v="2520000"/>
    <n v="73190920"/>
    <s v="-"/>
    <m/>
    <s v="Shop Location"/>
    <m/>
  </r>
  <r>
    <n v="65"/>
    <n v="589280000"/>
    <d v="2020-09-18T10:48:35"/>
    <s v="Transaksi selesai_x000a_ "/>
    <n v="975217508"/>
    <x v="40"/>
    <n v="1"/>
    <n v="1740000"/>
    <n v="0"/>
    <n v="0"/>
    <s v="Senvia Rosmaelani"/>
    <s v="pak agus"/>
    <s v="Custom Logistik(Service Normal)"/>
    <n v="0"/>
    <n v="0"/>
    <n v="0"/>
    <n v="3720000"/>
    <n v="74190920"/>
    <s v="-"/>
    <m/>
    <s v="Shop Location"/>
    <m/>
  </r>
  <r>
    <m/>
    <n v="589280000"/>
    <d v="2020-09-18T10:48:35"/>
    <s v="Transaksi selesai_x000a_ "/>
    <n v="974939440"/>
    <x v="3"/>
    <n v="2"/>
    <n v="680000"/>
    <n v="0"/>
    <n v="0"/>
    <s v="Senvia Rosmaelani"/>
    <s v="pak agus"/>
    <s v="Custom Logistik(Service Normal)"/>
    <n v="0"/>
    <n v="0"/>
    <n v="0"/>
    <n v="3720000"/>
    <n v="74190920"/>
    <s v="-"/>
    <m/>
    <s v="Shop Location"/>
    <m/>
  </r>
  <r>
    <m/>
    <n v="589280000"/>
    <d v="2020-09-18T10:48:35"/>
    <s v="Transaksi selesai_x000a_ "/>
    <n v="869121603"/>
    <x v="8"/>
    <n v="1"/>
    <n v="620000"/>
    <n v="0"/>
    <n v="0"/>
    <s v="Senvia Rosmaelani"/>
    <s v="pak agus"/>
    <s v="Custom Logistik(Service Normal)"/>
    <n v="0"/>
    <n v="0"/>
    <n v="0"/>
    <n v="3720000"/>
    <n v="74190920"/>
    <s v="-"/>
    <m/>
    <s v="Shop Location"/>
    <m/>
  </r>
  <r>
    <n v="66"/>
    <n v="589383690"/>
    <d v="2020-09-18T11:45:32"/>
    <s v="Transaksi selesai_x000a_ "/>
    <n v="1091365988"/>
    <x v="43"/>
    <n v="1"/>
    <n v="680000"/>
    <n v="0"/>
    <n v="0"/>
    <s v="Keisha Mongula"/>
    <s v="Keisha"/>
    <s v="Custom Logistik(Service Normal)"/>
    <n v="0"/>
    <n v="0"/>
    <n v="0"/>
    <n v="3279433"/>
    <n v="75190920"/>
    <s v="Proteksi Produk"/>
    <m/>
    <s v="Shop Location"/>
    <m/>
  </r>
  <r>
    <m/>
    <n v="589383690"/>
    <d v="2020-09-18T11:45:32"/>
    <s v="Transaksi selesai_x000a_ "/>
    <n v="975218446"/>
    <x v="44"/>
    <n v="1"/>
    <n v="2520000"/>
    <n v="0"/>
    <n v="0"/>
    <s v="Keisha Mongula"/>
    <s v="Keisha"/>
    <s v="Custom Logistik(Service Normal)"/>
    <n v="0"/>
    <n v="0"/>
    <n v="0"/>
    <n v="3279433"/>
    <n v="75190920"/>
    <s v="Proteksi Produk"/>
    <m/>
    <s v="Shop Location"/>
    <m/>
  </r>
  <r>
    <n v="67"/>
    <n v="589688119"/>
    <d v="2020-09-18T17:55:39"/>
    <s v="Transaksi selesai_x000a_ "/>
    <n v="437808848"/>
    <x v="27"/>
    <n v="1"/>
    <n v="740000"/>
    <n v="0"/>
    <n v="0"/>
    <s v="muura official"/>
    <s v="cindy octavia"/>
    <s v="Custom Logistik(Service Normal)"/>
    <n v="0"/>
    <n v="0"/>
    <n v="0"/>
    <n v="740000"/>
    <n v="76230920"/>
    <s v="-"/>
    <m/>
    <s v="Shop Location"/>
    <m/>
  </r>
  <r>
    <n v="68"/>
    <n v="590160054"/>
    <d v="2020-09-19T13:32:15"/>
    <s v="Transaksi selesai_x000a_ "/>
    <n v="974939428"/>
    <x v="36"/>
    <n v="1"/>
    <n v="680000"/>
    <n v="0"/>
    <n v="0"/>
    <s v="Asworotridoyo"/>
    <s v="Asworo"/>
    <s v="Custom Logistik(Service Normal)"/>
    <n v="0"/>
    <n v="0"/>
    <n v="0"/>
    <n v="3200000"/>
    <n v="77190920"/>
    <s v="-"/>
    <m/>
    <s v="Shop Location"/>
    <m/>
  </r>
  <r>
    <m/>
    <n v="590160054"/>
    <d v="2020-09-19T13:32:15"/>
    <s v="Transaksi selesai_x000a_ "/>
    <n v="975218445"/>
    <x v="45"/>
    <n v="1"/>
    <n v="2520000"/>
    <n v="0"/>
    <n v="0"/>
    <s v="Asworotridoyo"/>
    <s v="Asworo"/>
    <s v="Custom Logistik(Service Normal)"/>
    <n v="0"/>
    <n v="0"/>
    <n v="0"/>
    <n v="3200000"/>
    <n v="77190920"/>
    <s v="-"/>
    <m/>
    <s v="Shop Location"/>
    <m/>
  </r>
  <r>
    <n v="69"/>
    <n v="590232269"/>
    <d v="2020-09-19T15:18:53"/>
    <s v="Transaksi selesai_x000a_ "/>
    <n v="444487389"/>
    <x v="17"/>
    <n v="1"/>
    <n v="2370000"/>
    <n v="0"/>
    <n v="0"/>
    <s v="Jihan Fadaq"/>
    <s v="JIHAN FADAQ"/>
    <s v="Custom Logistik(Service Normal)"/>
    <n v="0"/>
    <n v="0"/>
    <n v="0"/>
    <n v="2370000"/>
    <n v="78210920"/>
    <s v="-"/>
    <m/>
    <s v="Shop Location"/>
    <m/>
  </r>
  <r>
    <n v="70"/>
    <n v="590281759"/>
    <d v="2020-09-19T16:46:27"/>
    <s v="Transaksi selesai_x000a_ "/>
    <n v="444484182"/>
    <x v="12"/>
    <n v="1"/>
    <n v="1680000"/>
    <n v="0"/>
    <n v="0"/>
    <s v="Maya Wulandari"/>
    <s v="Maya"/>
    <s v="Custom Logistik(Service Normal)"/>
    <n v="0"/>
    <n v="0"/>
    <n v="0"/>
    <n v="1680000"/>
    <n v="80210920"/>
    <s v="-"/>
    <m/>
    <s v="Shop Location"/>
    <m/>
  </r>
  <r>
    <n v="71"/>
    <n v="590291584"/>
    <d v="2020-09-19T17:05:58"/>
    <s v="Transaksi selesai_x000a_ "/>
    <n v="975217499"/>
    <x v="46"/>
    <n v="1"/>
    <n v="1740000"/>
    <n v="0"/>
    <n v="0"/>
    <s v="REZHA"/>
    <s v="Harto"/>
    <s v="Custom Logistik(Service Normal)"/>
    <n v="0"/>
    <n v="0"/>
    <n v="0"/>
    <n v="1740000"/>
    <n v="82210920"/>
    <s v="-"/>
    <m/>
    <s v="Shop Location"/>
    <m/>
  </r>
  <r>
    <n v="72"/>
    <n v="590324901"/>
    <d v="2020-09-19T18:22:09"/>
    <s v="Transaksi ditolak."/>
    <n v="450694045"/>
    <x v="11"/>
    <n v="1"/>
    <n v="3350000"/>
    <n v="0"/>
    <n v="0"/>
    <s v="Bondan Prasetyo"/>
    <s v="Bondan"/>
    <s v="Custom Logistik(Service Normal)"/>
    <n v="0"/>
    <n v="0"/>
    <n v="0"/>
    <n v="3507000"/>
    <m/>
    <s v="-"/>
    <m/>
    <s v="Shop Location"/>
    <m/>
  </r>
  <r>
    <m/>
    <n v="590324901"/>
    <d v="2020-09-19T18:22:09"/>
    <s v="Transaksi ditolak."/>
    <n v="248383869"/>
    <x v="25"/>
    <n v="1"/>
    <n v="157000"/>
    <n v="0"/>
    <n v="0"/>
    <s v="Bondan Prasetyo"/>
    <s v="Bondan"/>
    <s v="Custom Logistik(Service Normal)"/>
    <n v="0"/>
    <n v="0"/>
    <n v="0"/>
    <n v="3507000"/>
    <m/>
    <s v="-"/>
    <m/>
    <s v="Shop Location"/>
    <m/>
  </r>
  <r>
    <n v="73"/>
    <n v="590328325"/>
    <d v="2020-09-19T18:28:34"/>
    <s v="Transaksi ditolak."/>
    <n v="248383869"/>
    <x v="25"/>
    <n v="1"/>
    <n v="157000"/>
    <n v="0"/>
    <n v="0"/>
    <s v="Bondan Prasetyo"/>
    <s v="Bondan Eko Prasetyo"/>
    <s v="Custom Logistik(Service Normal)"/>
    <n v="0"/>
    <n v="0"/>
    <n v="0"/>
    <n v="157000"/>
    <m/>
    <s v="-"/>
    <m/>
    <s v="Shop Location"/>
    <m/>
  </r>
  <r>
    <n v="74"/>
    <n v="590708400"/>
    <d v="2020-09-20T13:53:41"/>
    <s v="Transaksi selesai_x000a_ "/>
    <n v="450693126"/>
    <x v="13"/>
    <n v="1"/>
    <n v="2440000"/>
    <n v="0"/>
    <n v="0"/>
    <s v="Leliana Jovita Radithya"/>
    <s v="Jeffri"/>
    <s v="Custom Logistik(Service Normal)"/>
    <n v="0"/>
    <n v="0"/>
    <n v="0"/>
    <n v="2440000"/>
    <n v="84210920"/>
    <s v="-"/>
    <m/>
    <s v="Shop Location"/>
    <m/>
  </r>
  <r>
    <n v="75"/>
    <n v="591434900"/>
    <d v="2020-09-21T07:38:22"/>
    <s v="Transaksi selesai_x000a_ "/>
    <n v="869121602"/>
    <x v="35"/>
    <n v="1"/>
    <n v="620000"/>
    <n v="0"/>
    <n v="0"/>
    <s v="Deeva"/>
    <s v="deeva"/>
    <s v="Custom Logistik(Service Normal)"/>
    <n v="0"/>
    <n v="0"/>
    <n v="0"/>
    <n v="620000"/>
    <n v="85210920"/>
    <s v="-"/>
    <m/>
    <s v="Shop Location"/>
    <m/>
  </r>
  <r>
    <n v="76"/>
    <n v="591736375"/>
    <d v="2020-09-21T13:33:09"/>
    <s v="Transaksi selesai_x000a_ "/>
    <n v="269284365"/>
    <x v="14"/>
    <n v="1"/>
    <n v="3350000"/>
    <n v="0"/>
    <n v="0"/>
    <s v="Christian Norman Ding"/>
    <s v="Christian Ding"/>
    <s v="Custom Logistik(Service Normal)"/>
    <n v="0"/>
    <n v="0"/>
    <n v="0"/>
    <n v="3350000"/>
    <n v="87210920"/>
    <s v="-"/>
    <m/>
    <s v="Shop Location"/>
    <m/>
  </r>
  <r>
    <n v="77"/>
    <n v="591854654"/>
    <d v="2020-09-21T15:55:20"/>
    <s v="Transaksi selesai_x000a_ "/>
    <n v="974939433"/>
    <x v="16"/>
    <n v="2"/>
    <n v="680000"/>
    <n v="0"/>
    <n v="0"/>
    <s v="Muhammad Taufik Roseno"/>
    <s v="Muhammad Taufik Roseno"/>
    <s v="Custom Logistik(Service Normal)"/>
    <n v="0"/>
    <n v="0"/>
    <n v="0"/>
    <n v="1360000"/>
    <n v="88210920"/>
    <s v="-"/>
    <m/>
    <s v="Shop Location"/>
    <m/>
  </r>
  <r>
    <n v="78"/>
    <n v="592039471"/>
    <d v="2020-09-21T21:15:51"/>
    <s v="Transaksi selesai_x000a_ "/>
    <n v="975218447"/>
    <x v="47"/>
    <n v="1"/>
    <n v="2520000"/>
    <n v="0"/>
    <n v="0"/>
    <s v="Rina Harun"/>
    <s v="Rina Budi"/>
    <s v="Custom Logistik(Service Normal)"/>
    <n v="0"/>
    <n v="0"/>
    <n v="0"/>
    <n v="2520000"/>
    <n v="90220920"/>
    <s v="-"/>
    <m/>
    <s v="Shop Location"/>
    <m/>
  </r>
  <r>
    <n v="79"/>
    <n v="592857459"/>
    <d v="2020-09-22T13:42:59"/>
    <s v="Transaksi selesai_x000a_ "/>
    <n v="975218455"/>
    <x v="48"/>
    <n v="1"/>
    <n v="2520000"/>
    <n v="0"/>
    <n v="0"/>
    <s v="Ophand Albana"/>
    <s v="Ayub Sofyan Albana"/>
    <s v="Custom Logistik(Service Normal)"/>
    <n v="0"/>
    <n v="0"/>
    <n v="0"/>
    <n v="2520000"/>
    <n v="93220920"/>
    <s v="-"/>
    <m/>
    <s v="Shop Location"/>
    <m/>
  </r>
  <r>
    <n v="80"/>
    <n v="593800278"/>
    <d v="2020-09-23T11:53:00"/>
    <s v="Transaksi selesai_x000a_ "/>
    <n v="975218452"/>
    <x v="49"/>
    <n v="2"/>
    <n v="2520000"/>
    <n v="0"/>
    <n v="0"/>
    <s v="MNiam"/>
    <s v="MNiam"/>
    <s v="Custom Logistik(Service Normal)"/>
    <n v="0"/>
    <n v="0"/>
    <n v="0"/>
    <n v="5040000"/>
    <n v="96230920"/>
    <s v="-"/>
    <m/>
    <s v="Shop Location"/>
    <m/>
  </r>
  <r>
    <n v="81"/>
    <n v="593985542"/>
    <d v="2020-09-23T15:56:09"/>
    <s v="Transaksi selesai_x000a_ "/>
    <n v="284011911"/>
    <x v="4"/>
    <n v="1"/>
    <n v="3350000"/>
    <n v="0"/>
    <n v="0"/>
    <s v="Darista"/>
    <s v="Darista"/>
    <s v="Custom Logistik(Service Normal)"/>
    <n v="0"/>
    <n v="0"/>
    <n v="0"/>
    <n v="3350000"/>
    <n v="97230920"/>
    <s v="-"/>
    <m/>
    <s v="Shop Location"/>
    <m/>
  </r>
  <r>
    <n v="82"/>
    <n v="594018733"/>
    <d v="2020-09-23T16:27:21"/>
    <s v="Transaksi selesai_x000a_ "/>
    <n v="974939433"/>
    <x v="16"/>
    <n v="1"/>
    <n v="680000"/>
    <n v="0"/>
    <n v="0"/>
    <s v="Jetro"/>
    <s v="Jetro Effendy"/>
    <s v="Custom Logistik(Service Normal)"/>
    <n v="0"/>
    <n v="0"/>
    <n v="0"/>
    <n v="680000"/>
    <n v="98230920"/>
    <s v="-"/>
    <m/>
    <s v="Shop Location"/>
    <m/>
  </r>
  <r>
    <n v="83"/>
    <n v="594220118"/>
    <d v="2020-09-23T22:43:53"/>
    <s v="Transaksi selesai_x000a_ "/>
    <n v="437808847"/>
    <x v="2"/>
    <n v="1"/>
    <n v="740000"/>
    <n v="0"/>
    <n v="0"/>
    <s v="Randhy Kaliras"/>
    <s v="Randhy"/>
    <s v="Custom Logistik(Service Normal)"/>
    <n v="0"/>
    <n v="0"/>
    <n v="0"/>
    <n v="765000"/>
    <n v="99260920"/>
    <s v="Proteksi Produk"/>
    <m/>
    <s v="Shop Location"/>
    <m/>
  </r>
  <r>
    <n v="84"/>
    <n v="594558504"/>
    <d v="2020-09-24T09:03:54"/>
    <s v="Transaksi selesai_x000a_ "/>
    <n v="450694045"/>
    <x v="11"/>
    <n v="1"/>
    <n v="3350000"/>
    <n v="0"/>
    <n v="0"/>
    <s v="Juwono"/>
    <s v="Juwono"/>
    <s v="Custom Logistik(Service Normal)"/>
    <n v="0"/>
    <n v="0"/>
    <n v="0"/>
    <n v="3664000"/>
    <n v="100260920"/>
    <s v="-"/>
    <m/>
    <s v="Shop Location"/>
    <m/>
  </r>
  <r>
    <m/>
    <n v="594558504"/>
    <d v="2020-09-24T09:03:54"/>
    <s v="Transaksi selesai_x000a_ "/>
    <n v="248383869"/>
    <x v="25"/>
    <n v="2"/>
    <n v="157000"/>
    <n v="0"/>
    <n v="0"/>
    <s v="Juwono"/>
    <s v="Juwono"/>
    <s v="Custom Logistik(Service Normal)"/>
    <n v="0"/>
    <n v="0"/>
    <n v="0"/>
    <n v="3664000"/>
    <n v="100260920"/>
    <s v="-"/>
    <m/>
    <s v="Shop Location"/>
    <m/>
  </r>
  <r>
    <n v="85"/>
    <n v="594558505"/>
    <d v="2020-09-24T09:03:54"/>
    <s v="Transaksi selesai_x000a_ "/>
    <n v="437808847"/>
    <x v="2"/>
    <n v="1"/>
    <n v="740000"/>
    <n v="0"/>
    <n v="0"/>
    <s v="Juwono"/>
    <s v="Juwono"/>
    <s v="Custom Logistik(Service Normal)"/>
    <n v="0"/>
    <n v="0"/>
    <n v="0"/>
    <n v="740000"/>
    <n v="100260920"/>
    <s v="-"/>
    <m/>
    <s v="Shop Location"/>
    <m/>
  </r>
  <r>
    <n v="86"/>
    <n v="594635952"/>
    <d v="2020-09-24T10:36:15"/>
    <s v="Transaksi selesai_x000a_ "/>
    <n v="301536247"/>
    <x v="26"/>
    <n v="1"/>
    <n v="2440000"/>
    <n v="0"/>
    <n v="0"/>
    <s v="Niko Kurniawan Tijono"/>
    <s v="Niko"/>
    <s v="Custom Logistik(Service Normal)"/>
    <n v="0"/>
    <n v="0"/>
    <n v="0"/>
    <n v="2440000"/>
    <n v="101260920"/>
    <s v="-"/>
    <m/>
    <s v="Shop Location"/>
    <m/>
  </r>
  <r>
    <n v="87"/>
    <n v="594865259"/>
    <d v="2020-09-24T15:02:51"/>
    <s v="Transaksi selesai_x000a_ "/>
    <n v="450693126"/>
    <x v="13"/>
    <n v="1"/>
    <n v="2440000"/>
    <n v="0"/>
    <n v="0"/>
    <s v="Cornelia"/>
    <s v="Lucas Kudinar"/>
    <s v="Custom Logistik(Service Normal)"/>
    <n v="0"/>
    <n v="0"/>
    <n v="0"/>
    <n v="2440000"/>
    <n v="104260920"/>
    <s v="-"/>
    <m/>
    <s v="Shop Location"/>
    <m/>
  </r>
  <r>
    <n v="88"/>
    <n v="594976641"/>
    <d v="2020-09-24T18:10:48"/>
    <s v="Transaksi selesai_x000a_ "/>
    <n v="974939433"/>
    <x v="16"/>
    <n v="1"/>
    <n v="680000"/>
    <n v="0"/>
    <n v="0"/>
    <s v="Rika Kr"/>
    <s v="Rika Kro"/>
    <s v="Custom Logistik(Service Normal)"/>
    <n v="0"/>
    <n v="0"/>
    <n v="0"/>
    <n v="680000"/>
    <n v="106260920"/>
    <s v="-"/>
    <m/>
    <s v="Shop Location"/>
    <m/>
  </r>
  <r>
    <n v="89"/>
    <n v="594995423"/>
    <d v="2020-09-24T18:49:04"/>
    <s v="Transaksi selesai_x000a_ "/>
    <n v="975217506"/>
    <x v="50"/>
    <n v="1"/>
    <n v="1740000"/>
    <n v="0"/>
    <n v="0"/>
    <s v="Astidha Yuliasari"/>
    <s v="Ibu Shifa"/>
    <s v="Custom Logistik(Service Normal)"/>
    <n v="0"/>
    <n v="0"/>
    <n v="0"/>
    <n v="1740000"/>
    <n v="107260920"/>
    <s v="-"/>
    <m/>
    <s v="Shop Location"/>
    <m/>
  </r>
  <r>
    <n v="90"/>
    <n v="595100909"/>
    <d v="2020-09-24T22:02:40"/>
    <s v="Transaksi selesai_x000a_ "/>
    <n v="450694045"/>
    <x v="11"/>
    <n v="1"/>
    <n v="3350000"/>
    <n v="0"/>
    <n v="0"/>
    <s v="Sidiq Dwi Saputra"/>
    <s v="Sidiq Dwi Saputra"/>
    <s v="Custom Logistik(Service Normal)"/>
    <n v="0"/>
    <n v="0"/>
    <n v="0"/>
    <n v="3350000"/>
    <n v="108250920"/>
    <s v="-"/>
    <m/>
    <s v="Shop Location"/>
    <m/>
  </r>
  <r>
    <n v="91"/>
    <n v="595127972"/>
    <d v="2020-09-24T23:02:55"/>
    <s v="Transaksi selesai_x000a_ "/>
    <n v="975217501"/>
    <x v="34"/>
    <n v="1"/>
    <n v="1740000"/>
    <n v="0"/>
    <n v="0"/>
    <s v="ahmad rohman"/>
    <s v="mita sarwinda"/>
    <s v="Custom Logistik(Service Normal)"/>
    <n v="0"/>
    <n v="0"/>
    <n v="0"/>
    <n v="4260000"/>
    <n v="109260920"/>
    <s v="-"/>
    <m/>
    <s v="Shop Location"/>
    <m/>
  </r>
  <r>
    <m/>
    <n v="595127972"/>
    <d v="2020-09-24T23:02:55"/>
    <s v="Transaksi selesai_x000a_ "/>
    <n v="975218446"/>
    <x v="44"/>
    <n v="1"/>
    <n v="2520000"/>
    <n v="0"/>
    <n v="0"/>
    <s v="ahmad rohman"/>
    <s v="mita sarwinda"/>
    <s v="Custom Logistik(Service Normal)"/>
    <n v="0"/>
    <n v="0"/>
    <n v="0"/>
    <n v="4260000"/>
    <n v="109260920"/>
    <s v="-"/>
    <m/>
    <s v="Shop Location"/>
    <m/>
  </r>
  <r>
    <n v="92"/>
    <n v="595127973"/>
    <d v="2020-09-24T23:02:55"/>
    <s v="Transaksi selesai_x000a_ "/>
    <n v="437808847"/>
    <x v="2"/>
    <n v="1"/>
    <n v="740000"/>
    <n v="0"/>
    <n v="0"/>
    <s v="ahmad rohman"/>
    <s v="mita sarwinda"/>
    <s v="Custom Logistik(Service Normal)"/>
    <n v="0"/>
    <n v="0"/>
    <n v="0"/>
    <n v="740000"/>
    <n v="109280920"/>
    <s v="-"/>
    <m/>
    <s v="Shop Location"/>
    <m/>
  </r>
  <r>
    <n v="93"/>
    <n v="595369755"/>
    <d v="2020-09-25T10:41:54"/>
    <s v="Transaksi selesai_x000a_ "/>
    <n v="444487389"/>
    <x v="17"/>
    <n v="1"/>
    <n v="2370000"/>
    <n v="0"/>
    <n v="0"/>
    <s v="Hendri Kusnadi"/>
    <s v="hendri kusnadi"/>
    <s v="Custom Logistik(Service Normal)"/>
    <n v="0"/>
    <n v="0"/>
    <n v="0"/>
    <n v="2370000"/>
    <n v="110260920"/>
    <s v="-"/>
    <m/>
    <s v="Shop Location"/>
    <m/>
  </r>
  <r>
    <n v="94"/>
    <n v="595393994"/>
    <d v="2020-09-25T11:45:48"/>
    <s v="Transaksi selesai_x000a_ "/>
    <n v="284011911"/>
    <x v="4"/>
    <n v="1"/>
    <n v="3350000"/>
    <n v="0"/>
    <n v="0"/>
    <s v="Azz"/>
    <s v="Andry Samiaji"/>
    <s v="Custom Logistik(Service Normal)"/>
    <n v="0"/>
    <n v="0"/>
    <n v="0"/>
    <n v="3350000"/>
    <n v="113260920"/>
    <s v="-"/>
    <m/>
    <s v="Shop Location"/>
    <m/>
  </r>
  <r>
    <n v="95"/>
    <n v="595437218"/>
    <d v="2020-09-25T11:46:56"/>
    <s v="Transaksi selesai_x000a_ "/>
    <n v="869118454"/>
    <x v="51"/>
    <n v="1"/>
    <n v="930000"/>
    <n v="0"/>
    <n v="0"/>
    <s v="Azwar Anas"/>
    <s v="Azwar Anas atau Dwi Prima Oktika Sari"/>
    <s v="Custom Logistik(Service Normal)"/>
    <n v="0"/>
    <n v="0"/>
    <n v="0"/>
    <n v="3450000"/>
    <n v="112260920"/>
    <s v="-"/>
    <m/>
    <s v="Shop Location"/>
    <m/>
  </r>
  <r>
    <m/>
    <n v="595437218"/>
    <d v="2020-09-25T11:46:56"/>
    <s v="Transaksi selesai_x000a_ "/>
    <n v="975218456"/>
    <x v="52"/>
    <n v="1"/>
    <n v="2520000"/>
    <n v="0"/>
    <n v="0"/>
    <s v="Azwar Anas"/>
    <s v="Azwar Anas atau Dwi Prima Oktika Sari"/>
    <s v="Custom Logistik(Service Normal)"/>
    <n v="0"/>
    <n v="0"/>
    <n v="0"/>
    <n v="3450000"/>
    <n v="112260920"/>
    <s v="-"/>
    <m/>
    <s v="Shop Location"/>
    <m/>
  </r>
  <r>
    <n v="96"/>
    <n v="595549652"/>
    <d v="2020-09-25T13:39:16"/>
    <s v="Transaksi selesai_x000a_ "/>
    <n v="262968666"/>
    <x v="5"/>
    <n v="30"/>
    <n v="10000"/>
    <n v="0"/>
    <n v="0"/>
    <s v="Tya Karlita Arindita"/>
    <s v="Tya Karlita"/>
    <s v="Custom Logistik(Service Normal)"/>
    <n v="0"/>
    <n v="0"/>
    <n v="0"/>
    <n v="300000"/>
    <n v="114260920"/>
    <s v="-"/>
    <m/>
    <s v="Shop Location"/>
    <m/>
  </r>
  <r>
    <n v="97"/>
    <n v="595549654"/>
    <d v="2020-09-25T13:39:16"/>
    <s v="Transaksi selesai_x000a_ "/>
    <n v="870116589"/>
    <x v="53"/>
    <n v="1"/>
    <n v="2270000"/>
    <n v="0"/>
    <n v="0"/>
    <s v="Tya Karlita Arindita"/>
    <s v="Tya Karlita"/>
    <s v="Custom Logistik(Service Normal)"/>
    <n v="0"/>
    <n v="0"/>
    <n v="0"/>
    <n v="2270000"/>
    <n v="114171020"/>
    <s v="-"/>
    <m/>
    <s v="Shop Location"/>
    <m/>
  </r>
  <r>
    <n v="98"/>
    <n v="595654875"/>
    <d v="2020-09-25T15:19:09"/>
    <s v="Transaksi selesai_x000a_ "/>
    <n v="870116590"/>
    <x v="54"/>
    <n v="1"/>
    <n v="2470000"/>
    <n v="0"/>
    <n v="0"/>
    <s v="elisa christine"/>
    <s v="elisa"/>
    <s v="Custom Logistik(Service Normal)"/>
    <n v="0"/>
    <n v="0"/>
    <n v="0"/>
    <n v="2470000"/>
    <n v="115171020"/>
    <s v="-"/>
    <m/>
    <s v="Shop Location"/>
    <m/>
  </r>
  <r>
    <n v="99"/>
    <n v="595705394"/>
    <d v="2020-09-25T16:25:55"/>
    <s v="Transaksi selesai_x000a_ "/>
    <n v="870116590"/>
    <x v="54"/>
    <n v="1"/>
    <n v="2470000"/>
    <n v="0"/>
    <n v="0"/>
    <s v="Dwi Handayani"/>
    <s v="Dwi Handayani"/>
    <s v="Custom Logistik(Service Normal)"/>
    <n v="0"/>
    <n v="0"/>
    <n v="0"/>
    <n v="2470000"/>
    <n v="116171020"/>
    <s v="-"/>
    <m/>
    <s v="Shop Location"/>
    <m/>
  </r>
  <r>
    <n v="100"/>
    <n v="595782523"/>
    <d v="2020-09-25T18:29:10"/>
    <s v="Transaksi selesai_x000a_ "/>
    <n v="784790163"/>
    <x v="19"/>
    <n v="1"/>
    <n v="1280000"/>
    <n v="0"/>
    <n v="0"/>
    <s v="Ratih Pratiwi"/>
    <s v="Ratih Pratiwi"/>
    <s v="Custom Logistik(Service Normal)"/>
    <n v="0"/>
    <n v="0"/>
    <n v="0"/>
    <n v="1280000"/>
    <n v="117071020"/>
    <s v="-"/>
    <m/>
    <s v="Shop Location"/>
    <m/>
  </r>
  <r>
    <n v="101"/>
    <n v="595971399"/>
    <d v="2020-09-25T21:52:37"/>
    <s v="Transaksi selesai_x000a_ "/>
    <n v="870116589"/>
    <x v="53"/>
    <n v="1"/>
    <n v="2270000"/>
    <n v="0"/>
    <n v="0"/>
    <s v="Michael Wayne"/>
    <s v="Michael Wayne"/>
    <s v="Custom Logistik(Service Normal)"/>
    <n v="0"/>
    <n v="0"/>
    <n v="0"/>
    <n v="2270000"/>
    <n v="118171020"/>
    <s v="-"/>
    <m/>
    <s v="Shop Location"/>
    <m/>
  </r>
  <r>
    <n v="102"/>
    <n v="595977150"/>
    <d v="2020-09-25T21:57:24"/>
    <s v="Transaksi selesai_x000a_ "/>
    <n v="450694045"/>
    <x v="11"/>
    <n v="1"/>
    <n v="3350000"/>
    <n v="0"/>
    <n v="0"/>
    <s v="Riezki Yudhaperwira"/>
    <s v="Riezki"/>
    <s v="Custom Logistik(Service Normal)"/>
    <n v="0"/>
    <n v="0"/>
    <n v="0"/>
    <n v="3350000"/>
    <n v="119260920"/>
    <s v="-"/>
    <m/>
    <s v="Shop Location"/>
    <m/>
  </r>
  <r>
    <n v="103"/>
    <n v="596118631"/>
    <d v="2020-09-26T05:47:08"/>
    <s v="Transaksi selesai_x000a_ "/>
    <n v="248389332"/>
    <x v="23"/>
    <n v="3"/>
    <n v="98000"/>
    <n v="0"/>
    <n v="0"/>
    <s v="Berry Vibriyanto"/>
    <s v="Mama Ayesha"/>
    <s v="Custom Logistik(Service Normal)"/>
    <n v="0"/>
    <n v="0"/>
    <n v="0"/>
    <n v="294000"/>
    <n v="120280920"/>
    <s v="-"/>
    <m/>
    <s v="Shop Location"/>
    <m/>
  </r>
  <r>
    <n v="104"/>
    <n v="596061235"/>
    <d v="2020-09-26T12:45:41"/>
    <s v="Transaksi selesai_x000a_ "/>
    <n v="284011911"/>
    <x v="4"/>
    <n v="1"/>
    <n v="3350000"/>
    <n v="0"/>
    <n v="0"/>
    <s v="Rahmat Budiman"/>
    <s v="Desy Agustina"/>
    <s v="Custom Logistik(Service Normal)"/>
    <n v="0"/>
    <n v="0"/>
    <n v="0"/>
    <n v="3700000"/>
    <n v="121280920"/>
    <s v="-"/>
    <m/>
    <s v="Shop Location"/>
    <m/>
  </r>
  <r>
    <m/>
    <n v="596061235"/>
    <d v="2020-09-26T12:45:41"/>
    <s v="Transaksi selesai_x000a_ "/>
    <n v="262968666"/>
    <x v="5"/>
    <n v="35"/>
    <n v="10000"/>
    <n v="0"/>
    <n v="0"/>
    <s v="Rahmat Budiman"/>
    <s v="Desy Agustina"/>
    <s v="Custom Logistik(Service Normal)"/>
    <n v="0"/>
    <n v="0"/>
    <n v="0"/>
    <n v="3700000"/>
    <n v="121280920"/>
    <s v="-"/>
    <m/>
    <s v="Shop Location"/>
    <m/>
  </r>
  <r>
    <n v="105"/>
    <n v="596482508"/>
    <d v="2020-09-26T14:14:10"/>
    <s v="Transaksi selesai_x000a_ "/>
    <n v="437808847"/>
    <x v="2"/>
    <n v="1"/>
    <n v="740000"/>
    <n v="0"/>
    <n v="0"/>
    <s v="Mohammad Hamdani"/>
    <s v="Mohammad Hamdani"/>
    <s v="Custom Logistik(Service Normal)"/>
    <n v="0"/>
    <n v="0"/>
    <n v="0"/>
    <n v="740000"/>
    <n v="122290920"/>
    <s v="-"/>
    <m/>
    <s v="Shop Location"/>
    <m/>
  </r>
  <r>
    <n v="106"/>
    <n v="596482511"/>
    <d v="2020-09-26T14:14:11"/>
    <s v="Transaksi selesai_x000a_ "/>
    <n v="444487389"/>
    <x v="17"/>
    <n v="1"/>
    <n v="2370000"/>
    <n v="0"/>
    <n v="0"/>
    <s v="Mohammad Hamdani"/>
    <s v="Mohammad Hamdani"/>
    <s v="Custom Logistik(Service Normal)"/>
    <n v="0"/>
    <n v="0"/>
    <n v="0"/>
    <n v="2370000"/>
    <n v="122280920"/>
    <s v="-"/>
    <m/>
    <s v="Shop Location"/>
    <m/>
  </r>
  <r>
    <n v="107"/>
    <n v="596513631"/>
    <d v="2020-09-26T14:53:47"/>
    <s v="Transaksi selesai_x000a_ "/>
    <n v="784799574"/>
    <x v="55"/>
    <n v="1"/>
    <n v="2600000"/>
    <n v="0"/>
    <n v="0"/>
    <s v="Dede Arianto"/>
    <s v="Dede Arianto/Emi"/>
    <s v="Custom Logistik(Service Normal)"/>
    <n v="0"/>
    <n v="0"/>
    <n v="0"/>
    <n v="2600000"/>
    <n v="123260920"/>
    <s v="-"/>
    <m/>
    <s v="Shop Location"/>
    <m/>
  </r>
  <r>
    <n v="108"/>
    <n v="596515712"/>
    <d v="2020-09-26T14:56:11"/>
    <s v="Transaksi selesai_x000a_ "/>
    <n v="975218449"/>
    <x v="56"/>
    <n v="1"/>
    <n v="2520000"/>
    <n v="0"/>
    <n v="0"/>
    <s v="Hendrik"/>
    <s v="selli setiawati"/>
    <s v="Custom Logistik(Service Normal)"/>
    <n v="0"/>
    <n v="0"/>
    <n v="0"/>
    <n v="2520000"/>
    <n v="124280920"/>
    <s v="-"/>
    <m/>
    <s v="Shop Location"/>
    <m/>
  </r>
  <r>
    <n v="109"/>
    <n v="596550246"/>
    <d v="2020-09-26T15:43:40"/>
    <s v="Transaksi selesai_x000a_ "/>
    <n v="870116586"/>
    <x v="57"/>
    <n v="1"/>
    <n v="1670000"/>
    <n v="0"/>
    <n v="0"/>
    <s v="May S"/>
    <s v="Leny"/>
    <s v="Custom Logistik(Service Normal)"/>
    <n v="0"/>
    <n v="0"/>
    <n v="0"/>
    <n v="1702257"/>
    <n v="127081020"/>
    <s v="Proteksi Produk"/>
    <m/>
    <s v="Shop Location"/>
    <m/>
  </r>
  <r>
    <n v="110"/>
    <n v="596579393"/>
    <d v="2020-09-26T16:32:44"/>
    <s v="Transaksi selesai_x000a_ "/>
    <n v="870116587"/>
    <x v="18"/>
    <n v="1"/>
    <n v="1870000"/>
    <n v="0"/>
    <n v="0"/>
    <s v="Teguh Priyatno"/>
    <s v="Teguh Priyatno"/>
    <s v="Custom Logistik(Service Normal)"/>
    <n v="0"/>
    <n v="0"/>
    <n v="0"/>
    <n v="1870000"/>
    <n v="126300920"/>
    <s v="-"/>
    <m/>
    <s v="Shop Location"/>
    <m/>
  </r>
  <r>
    <n v="111"/>
    <n v="596643548"/>
    <d v="2020-09-26T18:18:08"/>
    <s v="Transaksi selesai_x000a_ "/>
    <n v="444448968"/>
    <x v="7"/>
    <n v="1"/>
    <n v="1290000"/>
    <n v="0"/>
    <n v="0"/>
    <s v="marlita jayanti"/>
    <s v="marlita jayanti"/>
    <s v="Custom Logistik(Service Normal)"/>
    <n v="0"/>
    <n v="0"/>
    <n v="0"/>
    <n v="1290000"/>
    <n v="128280920"/>
    <s v="-"/>
    <m/>
    <s v="Shop Location"/>
    <m/>
  </r>
  <r>
    <n v="112"/>
    <n v="596664406"/>
    <d v="2020-09-26T18:56:04"/>
    <s v="Transaksi selesai_x000a_ "/>
    <n v="784790163"/>
    <x v="19"/>
    <n v="1"/>
    <n v="1280000"/>
    <n v="0"/>
    <n v="0"/>
    <s v="Irvan Achmad"/>
    <s v="Irvan"/>
    <s v="Custom Logistik(Service Normal)"/>
    <n v="0"/>
    <n v="0"/>
    <n v="0"/>
    <n v="1280000"/>
    <n v="129061020"/>
    <s v="-"/>
    <m/>
    <s v="Shop Location"/>
    <m/>
  </r>
  <r>
    <n v="113"/>
    <n v="596849035"/>
    <d v="2020-09-27T03:07:40"/>
    <s v="Transaksi selesai_x000a_ "/>
    <n v="450693126"/>
    <x v="13"/>
    <n v="1"/>
    <n v="2440000"/>
    <n v="0"/>
    <n v="0"/>
    <s v="Fajar Rizki"/>
    <s v="Fajar Rizki"/>
    <s v="Custom Logistik(Service Normal)"/>
    <n v="0"/>
    <n v="0"/>
    <n v="0"/>
    <n v="3200000"/>
    <n v="130280920"/>
    <s v="-"/>
    <m/>
    <s v="Shop Location"/>
    <m/>
  </r>
  <r>
    <m/>
    <n v="596849035"/>
    <d v="2020-09-27T03:07:40"/>
    <s v="Transaksi selesai_x000a_ "/>
    <n v="262968666"/>
    <x v="5"/>
    <n v="76"/>
    <n v="10000"/>
    <n v="0"/>
    <n v="0"/>
    <s v="Fajar Rizki"/>
    <s v="Fajar Rizki"/>
    <s v="Custom Logistik(Service Normal)"/>
    <n v="0"/>
    <n v="0"/>
    <n v="0"/>
    <n v="3200000"/>
    <n v="130280920"/>
    <s v="-"/>
    <m/>
    <s v="Shop Location"/>
    <m/>
  </r>
  <r>
    <n v="114"/>
    <n v="597004715"/>
    <d v="2020-09-27T11:01:03"/>
    <s v="Transaksi selesai_x000a_ "/>
    <n v="977944205"/>
    <x v="58"/>
    <n v="2"/>
    <n v="780000"/>
    <n v="0"/>
    <n v="0"/>
    <s v="Ismawan"/>
    <s v="Ismawan (0811751118) /ira (085265885350)"/>
    <s v="Custom Logistik(Service Normal)"/>
    <n v="0"/>
    <n v="0"/>
    <n v="0"/>
    <n v="1560000"/>
    <n v="133280920"/>
    <s v="-"/>
    <m/>
    <s v="Shop Location"/>
    <m/>
  </r>
  <r>
    <n v="115"/>
    <n v="597090989"/>
    <d v="2020-09-27T12:59:21"/>
    <s v="Transaksi selesai_x000a_ "/>
    <n v="870116589"/>
    <x v="53"/>
    <n v="1"/>
    <n v="2270000"/>
    <n v="0"/>
    <n v="0"/>
    <s v="Muhamad Said"/>
    <s v="Muhamad Said"/>
    <s v="Custom Logistik(Service Normal)"/>
    <n v="0"/>
    <n v="0"/>
    <n v="0"/>
    <n v="2270000"/>
    <n v="132081020"/>
    <s v="-"/>
    <m/>
    <s v="Shop Location"/>
    <m/>
  </r>
  <r>
    <n v="116"/>
    <n v="597146120"/>
    <d v="2020-09-27T14:15:53"/>
    <s v="Transaksi selesai_x000a_ "/>
    <n v="784790163"/>
    <x v="19"/>
    <n v="1"/>
    <n v="1280000"/>
    <n v="0"/>
    <n v="0"/>
    <s v="Andree Christian"/>
    <s v="Andree Christian"/>
    <s v="Custom Logistik(Service Normal)"/>
    <n v="0"/>
    <n v="0"/>
    <n v="0"/>
    <n v="1280000"/>
    <n v="131011020"/>
    <s v="-"/>
    <m/>
    <s v="Shop Location"/>
    <m/>
  </r>
  <r>
    <n v="117"/>
    <n v="597165942"/>
    <d v="2020-09-27T14:46:43"/>
    <s v="Transaksi selesai_x000a_ "/>
    <n v="975217498"/>
    <x v="21"/>
    <n v="1"/>
    <n v="1740000"/>
    <n v="0"/>
    <n v="0"/>
    <s v="Surya Jannata"/>
    <s v="Surya Jannata"/>
    <s v="Custom Logistik(Service Normal)"/>
    <n v="0"/>
    <n v="0"/>
    <n v="0"/>
    <n v="1740000"/>
    <n v="136280920"/>
    <s v="-"/>
    <m/>
    <s v="Shop Location"/>
    <m/>
  </r>
  <r>
    <n v="118"/>
    <n v="597223539"/>
    <d v="2020-09-27T16:19:14"/>
    <s v="Transaksi selesai_x000a_ "/>
    <n v="731701473"/>
    <x v="59"/>
    <n v="1"/>
    <n v="5790000"/>
    <n v="0"/>
    <n v="0"/>
    <s v="Cafesehat"/>
    <s v="Rocky"/>
    <s v="Custom Logistik(Service Normal)"/>
    <n v="0"/>
    <n v="0"/>
    <n v="0"/>
    <n v="7496275"/>
    <n v="140280920"/>
    <s v="Proteksi Produk"/>
    <m/>
    <s v="Shop Location"/>
    <m/>
  </r>
  <r>
    <m/>
    <n v="597223539"/>
    <d v="2020-09-27T16:19:14"/>
    <s v="Transaksi selesai_x000a_ "/>
    <n v="301534068"/>
    <x v="60"/>
    <n v="1"/>
    <n v="1610000"/>
    <n v="0"/>
    <n v="0"/>
    <s v="Cafesehat"/>
    <s v="Rocky"/>
    <s v="Custom Logistik(Service Normal)"/>
    <n v="0"/>
    <n v="0"/>
    <n v="0"/>
    <n v="7496275"/>
    <n v="140280920"/>
    <s v="Proteksi Produk"/>
    <m/>
    <s v="Shop Location"/>
    <m/>
  </r>
  <r>
    <n v="119"/>
    <n v="597383488"/>
    <d v="2020-09-27T20:24:27"/>
    <s v="Transaksi selesai_x000a_ "/>
    <n v="784790163"/>
    <x v="19"/>
    <n v="1"/>
    <n v="1280000"/>
    <n v="0"/>
    <n v="0"/>
    <s v="Megalinda"/>
    <s v="Megalinda"/>
    <s v="Custom Logistik(Service Normal)"/>
    <n v="0"/>
    <n v="0"/>
    <n v="0"/>
    <n v="1280000"/>
    <n v="135031020"/>
    <s v="-"/>
    <m/>
    <s v="Shop Location"/>
    <m/>
  </r>
  <r>
    <n v="120"/>
    <n v="597245416"/>
    <d v="2020-09-27T21:49:22"/>
    <s v="Transaksi selesai_x000a_ "/>
    <n v="870116587"/>
    <x v="18"/>
    <n v="1"/>
    <n v="1870000"/>
    <n v="0"/>
    <n v="0"/>
    <s v="Sioe Sie"/>
    <s v="Rosa S"/>
    <s v="Custom Logistik(Service Normal)"/>
    <n v="0"/>
    <n v="0"/>
    <n v="0"/>
    <n v="1870000"/>
    <n v="134081020"/>
    <s v="-"/>
    <m/>
    <s v="Shop Location"/>
    <m/>
  </r>
  <r>
    <n v="121"/>
    <n v="597458442"/>
    <d v="2020-09-27T22:09:07"/>
    <s v="Transaksi selesai_x000a_ "/>
    <n v="975218449"/>
    <x v="56"/>
    <n v="1"/>
    <n v="2520000"/>
    <n v="0"/>
    <n v="0"/>
    <s v="Dian Ekawati"/>
    <s v="Andri / Bp. Heri"/>
    <s v="Custom Logistik(Service Normal)"/>
    <n v="0"/>
    <n v="0"/>
    <n v="0"/>
    <n v="3300000"/>
    <n v="137280920"/>
    <s v="-"/>
    <m/>
    <s v="Shop Location"/>
    <m/>
  </r>
  <r>
    <m/>
    <n v="597458442"/>
    <d v="2020-09-27T22:09:07"/>
    <s v="Transaksi selesai_x000a_ "/>
    <n v="975209692"/>
    <x v="61"/>
    <n v="1"/>
    <n v="780000"/>
    <n v="0"/>
    <n v="0"/>
    <s v="Dian Ekawati"/>
    <s v="Andri / Bp. Heri"/>
    <s v="Custom Logistik(Service Normal)"/>
    <n v="0"/>
    <n v="0"/>
    <n v="0"/>
    <n v="3300000"/>
    <n v="137280920"/>
    <s v="-"/>
    <m/>
    <s v="Shop Location"/>
    <m/>
  </r>
  <r>
    <n v="122"/>
    <n v="597662237"/>
    <d v="2020-09-28T10:40:17"/>
    <s v="Transaksi selesai_x000a_ "/>
    <n v="731701474"/>
    <x v="10"/>
    <n v="1"/>
    <n v="5790000"/>
    <n v="0"/>
    <n v="0"/>
    <s v="chininta PS"/>
    <s v="Chininta"/>
    <s v="Custom Logistik(Service Normal)"/>
    <n v="0"/>
    <n v="0"/>
    <n v="0"/>
    <n v="5790000"/>
    <n v="139290920"/>
    <s v="-"/>
    <m/>
    <s v="Shop Location"/>
    <m/>
  </r>
  <r>
    <n v="123"/>
    <n v="597455284"/>
    <d v="2020-09-28T10:45:43"/>
    <s v="Transaksi selesai_x000a_ "/>
    <n v="870116589"/>
    <x v="53"/>
    <n v="1"/>
    <n v="2270000"/>
    <n v="0"/>
    <n v="0"/>
    <s v="Desy dtk"/>
    <s v="nur widy"/>
    <s v="Custom Logistik(Service Normal)"/>
    <n v="0"/>
    <n v="0"/>
    <n v="0"/>
    <n v="2270000"/>
    <n v="138101020"/>
    <s v="-"/>
    <m/>
    <s v="Shop Location"/>
    <m/>
  </r>
  <r>
    <n v="124"/>
    <n v="597833973"/>
    <d v="2020-09-28T14:24:31"/>
    <s v="Transaksi selesai_x000a_ "/>
    <n v="444487389"/>
    <x v="17"/>
    <n v="1"/>
    <n v="2370000"/>
    <n v="0"/>
    <n v="0"/>
    <s v="Muhammad Nugroho"/>
    <s v="annis wigati lusi"/>
    <s v="Custom Logistik(Service Normal)"/>
    <n v="0"/>
    <n v="0"/>
    <n v="0"/>
    <n v="2370000"/>
    <n v="141290920"/>
    <s v="-"/>
    <m/>
    <s v="Shop Location"/>
    <m/>
  </r>
  <r>
    <n v="125"/>
    <n v="598015011"/>
    <d v="2020-09-28T14:57:59"/>
    <s v="Transaksi selesai_x000a_ "/>
    <n v="1091365989"/>
    <x v="62"/>
    <n v="1"/>
    <n v="680000"/>
    <n v="0"/>
    <n v="0"/>
    <s v="Muhammad Nugroho"/>
    <s v="annis wigati lusi"/>
    <s v="Custom Logistik(Service Normal)"/>
    <n v="0"/>
    <n v="0"/>
    <n v="0"/>
    <n v="680000"/>
    <n v="141290920"/>
    <s v="-"/>
    <m/>
    <s v="Shop Location"/>
    <m/>
  </r>
  <r>
    <n v="126"/>
    <n v="598094603"/>
    <d v="2020-09-28T16:24:23"/>
    <s v="Transaksi selesai_x000a_ "/>
    <n v="301536246"/>
    <x v="63"/>
    <n v="1"/>
    <n v="2440000"/>
    <n v="0"/>
    <n v="0"/>
    <s v="KDZ Official"/>
    <s v="desi"/>
    <s v="Custom Logistik(Service Normal)"/>
    <n v="0"/>
    <n v="0"/>
    <n v="0"/>
    <n v="2440000"/>
    <n v="142290920"/>
    <s v="-"/>
    <m/>
    <s v="Shop Location"/>
    <m/>
  </r>
  <r>
    <n v="127"/>
    <n v="598237554"/>
    <d v="2020-09-28T20:04:00"/>
    <s v="Transaksi selesai_x000a_ "/>
    <n v="869121602"/>
    <x v="35"/>
    <n v="1"/>
    <n v="620000"/>
    <n v="0"/>
    <n v="0"/>
    <s v="Budi Firmansyah Amarullah"/>
    <s v="Budi Amar"/>
    <s v="Custom Logistik(Service Normal)"/>
    <n v="0"/>
    <n v="0"/>
    <n v="0"/>
    <n v="2280000"/>
    <n v="149300920"/>
    <s v="-"/>
    <m/>
    <s v="Shop Location"/>
    <m/>
  </r>
  <r>
    <m/>
    <n v="598237554"/>
    <d v="2020-09-28T20:04:00"/>
    <s v="Transaksi selesai_x000a_ "/>
    <n v="975209692"/>
    <x v="61"/>
    <n v="1"/>
    <n v="780000"/>
    <n v="0"/>
    <n v="0"/>
    <s v="Budi Firmansyah Amarullah"/>
    <s v="Budi Amar"/>
    <s v="Custom Logistik(Service Normal)"/>
    <n v="0"/>
    <n v="0"/>
    <n v="0"/>
    <n v="2280000"/>
    <n v="149300920"/>
    <s v="-"/>
    <m/>
    <s v="Shop Location"/>
    <m/>
  </r>
  <r>
    <m/>
    <n v="598237554"/>
    <d v="2020-09-28T20:04:00"/>
    <s v="Transaksi selesai_x000a_ "/>
    <n v="975212309"/>
    <x v="64"/>
    <n v="1"/>
    <n v="880000"/>
    <n v="0"/>
    <n v="0"/>
    <s v="Budi Firmansyah Amarullah"/>
    <s v="Budi Amar"/>
    <s v="Custom Logistik(Service Normal)"/>
    <n v="0"/>
    <n v="0"/>
    <n v="0"/>
    <n v="2280000"/>
    <n v="149300920"/>
    <s v="-"/>
    <m/>
    <s v="Shop Location"/>
    <m/>
  </r>
  <r>
    <n v="128"/>
    <n v="598315567"/>
    <d v="2020-09-28T21:46:23"/>
    <s v="Transaksi selesai_x000a_ "/>
    <n v="870116587"/>
    <x v="18"/>
    <n v="1"/>
    <n v="1870000"/>
    <n v="0"/>
    <n v="0"/>
    <s v="Satrio"/>
    <s v="Satrio Pambudi"/>
    <s v="Custom Logistik(Service Normal)"/>
    <n v="0"/>
    <n v="0"/>
    <n v="0"/>
    <n v="1870000"/>
    <n v="144011020"/>
    <s v="-"/>
    <m/>
    <s v="Shop Location"/>
    <m/>
  </r>
  <r>
    <n v="129"/>
    <n v="598402484"/>
    <d v="2020-09-29T00:58:12"/>
    <s v="Transaksi selesai_x000a_ "/>
    <n v="784790163"/>
    <x v="19"/>
    <n v="1"/>
    <n v="1280000"/>
    <n v="0"/>
    <n v="0"/>
    <s v="Agege Saputra"/>
    <s v="agung saputra"/>
    <s v="Custom Logistik(Service Normal)"/>
    <n v="0"/>
    <n v="0"/>
    <n v="0"/>
    <n v="1280000"/>
    <n v="146121020"/>
    <s v="-"/>
    <m/>
    <s v="Shop Location"/>
    <m/>
  </r>
  <r>
    <n v="130"/>
    <n v="598462738"/>
    <d v="2020-09-29T07:25:08"/>
    <s v="Transaksi selesai_x000a_ "/>
    <n v="248389332"/>
    <x v="23"/>
    <n v="1"/>
    <n v="98000"/>
    <n v="0"/>
    <n v="0"/>
    <s v="Maya Iskandar"/>
    <s v="Maya Iskandar"/>
    <s v="Custom Logistik(Service Normal)"/>
    <n v="0"/>
    <n v="0"/>
    <n v="0"/>
    <n v="98000"/>
    <n v="148300920"/>
    <s v="-"/>
    <m/>
    <s v="Shop Location"/>
    <m/>
  </r>
  <r>
    <n v="131"/>
    <n v="598462968"/>
    <d v="2020-09-29T07:25:36"/>
    <s v="Transaksi selesai_x000a_ "/>
    <n v="248389332"/>
    <x v="23"/>
    <n v="1"/>
    <n v="98000"/>
    <n v="0"/>
    <n v="0"/>
    <s v="Maya Iskandar"/>
    <s v="Maya Iskandar"/>
    <s v="Custom Logistik(Service Normal)"/>
    <n v="0"/>
    <n v="0"/>
    <n v="0"/>
    <n v="98000"/>
    <n v="148300920"/>
    <s v="-"/>
    <m/>
    <s v="Shop Location"/>
    <m/>
  </r>
  <r>
    <n v="132"/>
    <n v="598468498"/>
    <d v="2020-09-29T07:38:18"/>
    <s v="Transaksi selesai_x000a_ "/>
    <n v="248389332"/>
    <x v="23"/>
    <n v="1"/>
    <n v="98000"/>
    <n v="0"/>
    <n v="0"/>
    <s v="Sidiq Dwi Saputra"/>
    <s v="Sidiq Dwi Saputra"/>
    <s v="Custom Logistik(Service Normal)"/>
    <n v="0"/>
    <n v="0"/>
    <n v="0"/>
    <n v="98000"/>
    <n v="149300920"/>
    <s v="-"/>
    <m/>
    <s v="Shop Location"/>
    <m/>
  </r>
  <r>
    <n v="133"/>
    <n v="598469723"/>
    <d v="2020-09-29T07:41:03"/>
    <s v="Transaksi selesai_x000a_ "/>
    <n v="248389332"/>
    <x v="23"/>
    <n v="1"/>
    <n v="98000"/>
    <n v="0"/>
    <n v="0"/>
    <s v="Sidiq Dwi Saputra"/>
    <s v="Sidiq Dwi Saputra"/>
    <s v="Custom Logistik(Service Normal)"/>
    <n v="0"/>
    <n v="0"/>
    <n v="0"/>
    <n v="98000"/>
    <n v="1300920"/>
    <s v="-"/>
    <m/>
    <s v="Shop Location"/>
    <m/>
  </r>
  <r>
    <n v="134"/>
    <n v="598589021"/>
    <d v="2020-09-29T10:14:00"/>
    <s v="Transaksi selesai_x000a_ "/>
    <n v="437808851"/>
    <x v="65"/>
    <n v="1"/>
    <n v="740000"/>
    <n v="0"/>
    <n v="0"/>
    <s v="Berry Vibriyanto"/>
    <s v="Berry Vibriyanto/Indah Ayu Yunita"/>
    <s v="Custom Logistik(Service Normal)"/>
    <n v="0"/>
    <n v="0"/>
    <n v="0"/>
    <n v="740000"/>
    <n v="147031020"/>
    <s v="-"/>
    <m/>
    <s v="Shop Location"/>
    <m/>
  </r>
  <r>
    <n v="135"/>
    <n v="598649504"/>
    <d v="2020-09-29T11:15:19"/>
    <s v="Transaksi selesai_x000a_ "/>
    <n v="975218442"/>
    <x v="41"/>
    <n v="1"/>
    <n v="2520000"/>
    <n v="0"/>
    <n v="0"/>
    <s v="Fitria Suci"/>
    <s v="Kushartono"/>
    <s v="Custom Logistik(Service Normal)"/>
    <n v="0"/>
    <n v="0"/>
    <n v="0"/>
    <n v="3450000"/>
    <n v="150300920"/>
    <s v="-"/>
    <m/>
    <s v="Shop Location"/>
    <m/>
  </r>
  <r>
    <m/>
    <n v="598649504"/>
    <d v="2020-09-29T11:15:19"/>
    <s v="Transaksi selesai_x000a_ "/>
    <n v="869118453"/>
    <x v="24"/>
    <n v="1"/>
    <n v="930000"/>
    <n v="0"/>
    <n v="0"/>
    <s v="Fitria Suci"/>
    <s v="Kushartono"/>
    <s v="Custom Logistik(Service Normal)"/>
    <n v="0"/>
    <n v="0"/>
    <n v="0"/>
    <n v="3450000"/>
    <n v="150300920"/>
    <s v="-"/>
    <m/>
    <s v="Shop Location"/>
    <m/>
  </r>
  <r>
    <n v="136"/>
    <n v="598762933"/>
    <d v="2020-09-29T13:01:49"/>
    <s v="Transaksi selesai_x000a_ "/>
    <n v="444448968"/>
    <x v="7"/>
    <n v="1"/>
    <n v="1290000"/>
    <n v="0"/>
    <n v="0"/>
    <s v="Anto"/>
    <s v="anto/indarto"/>
    <s v="Custom Logistik(Service Normal)"/>
    <n v="0"/>
    <n v="0"/>
    <n v="0"/>
    <n v="7940000"/>
    <n v="151300920"/>
    <s v="-"/>
    <m/>
    <s v="Shop Location"/>
    <m/>
  </r>
  <r>
    <m/>
    <n v="598762933"/>
    <d v="2020-09-29T13:01:49"/>
    <s v="Transaksi selesai_x000a_ "/>
    <n v="450694045"/>
    <x v="11"/>
    <n v="1"/>
    <n v="3350000"/>
    <n v="0"/>
    <n v="0"/>
    <s v="Anto"/>
    <s v="anto/indarto"/>
    <s v="Custom Logistik(Service Normal)"/>
    <n v="0"/>
    <n v="0"/>
    <n v="0"/>
    <n v="7940000"/>
    <n v="151300920"/>
    <s v="-"/>
    <m/>
    <s v="Shop Location"/>
    <m/>
  </r>
  <r>
    <m/>
    <n v="598762933"/>
    <d v="2020-09-29T13:01:49"/>
    <s v="Transaksi selesai_x000a_ "/>
    <n v="450693126"/>
    <x v="13"/>
    <n v="1"/>
    <n v="2440000"/>
    <n v="0"/>
    <n v="0"/>
    <s v="Anto"/>
    <s v="anto/indarto"/>
    <s v="Custom Logistik(Service Normal)"/>
    <n v="0"/>
    <n v="0"/>
    <n v="0"/>
    <n v="7940000"/>
    <n v="151300920"/>
    <s v="-"/>
    <m/>
    <s v="Shop Location"/>
    <m/>
  </r>
  <r>
    <m/>
    <n v="598762933"/>
    <d v="2020-09-29T13:01:49"/>
    <s v="Transaksi selesai_x000a_ "/>
    <n v="248383869"/>
    <x v="25"/>
    <n v="5"/>
    <n v="157000"/>
    <n v="0"/>
    <n v="0"/>
    <s v="Anto"/>
    <s v="anto/indarto"/>
    <s v="Custom Logistik(Service Normal)"/>
    <n v="0"/>
    <n v="0"/>
    <n v="0"/>
    <n v="7940000"/>
    <n v="151300920"/>
    <s v="-"/>
    <m/>
    <s v="Shop Location"/>
    <m/>
  </r>
  <r>
    <m/>
    <n v="598762933"/>
    <d v="2020-09-29T13:01:49"/>
    <s v="Transaksi selesai_x000a_ "/>
    <n v="1220596509"/>
    <x v="66"/>
    <n v="3"/>
    <n v="25000"/>
    <n v="0"/>
    <n v="0"/>
    <s v="Anto"/>
    <s v="anto/indarto"/>
    <s v="Custom Logistik(Service Normal)"/>
    <n v="0"/>
    <n v="0"/>
    <n v="0"/>
    <n v="7940000"/>
    <n v="151300920"/>
    <s v="-"/>
    <m/>
    <s v="Shop Location"/>
    <m/>
  </r>
  <r>
    <n v="137"/>
    <n v="598983694"/>
    <d v="2020-09-29T17:24:17"/>
    <s v="Transaksi selesai_x000a_ "/>
    <n v="975218451"/>
    <x v="67"/>
    <n v="1"/>
    <n v="2520000"/>
    <n v="0"/>
    <n v="0"/>
    <s v="Edy Suharyanto"/>
    <s v="Bapak SUBARI"/>
    <s v="Custom Logistik(Service Normal)"/>
    <n v="0"/>
    <n v="0"/>
    <n v="0"/>
    <n v="3820000"/>
    <n v="154300920"/>
    <s v="-"/>
    <m/>
    <s v="Shop Location"/>
    <m/>
  </r>
  <r>
    <m/>
    <n v="598983694"/>
    <d v="2020-09-29T17:24:17"/>
    <s v="Transaksi selesai_x000a_ "/>
    <n v="974939446"/>
    <x v="68"/>
    <n v="1"/>
    <n v="680000"/>
    <n v="0"/>
    <n v="0"/>
    <s v="Edy Suharyanto"/>
    <s v="Bapak SUBARI"/>
    <s v="Custom Logistik(Service Normal)"/>
    <n v="0"/>
    <n v="0"/>
    <n v="0"/>
    <n v="3820000"/>
    <n v="154300920"/>
    <s v="-"/>
    <m/>
    <s v="Shop Location"/>
    <m/>
  </r>
  <r>
    <m/>
    <n v="598983694"/>
    <d v="2020-09-29T17:24:17"/>
    <s v="Transaksi selesai_x000a_ "/>
    <n v="869121603"/>
    <x v="8"/>
    <n v="1"/>
    <n v="620000"/>
    <n v="0"/>
    <n v="0"/>
    <s v="Edy Suharyanto"/>
    <s v="Bapak SUBARI"/>
    <s v="Custom Logistik(Service Normal)"/>
    <n v="0"/>
    <n v="0"/>
    <n v="0"/>
    <n v="3820000"/>
    <n v="154300920"/>
    <s v="-"/>
    <m/>
    <s v="Shop Location"/>
    <m/>
  </r>
  <r>
    <n v="138"/>
    <n v="599228600"/>
    <d v="2020-09-29T23:29:25"/>
    <s v="Transaksi selesai_x000a_ "/>
    <n v="870116589"/>
    <x v="53"/>
    <n v="1"/>
    <n v="2270000"/>
    <n v="0"/>
    <n v="0"/>
    <s v="Dora"/>
    <s v="Daisy"/>
    <s v="Custom Logistik(Service Normal)"/>
    <n v="0"/>
    <n v="0"/>
    <n v="0"/>
    <n v="2270000"/>
    <n v="154121020"/>
    <s v="-"/>
    <m/>
    <s v="Shop Location"/>
    <m/>
  </r>
  <r>
    <n v="139"/>
    <n v="599299887"/>
    <d v="2020-09-30T06:39:49"/>
    <s v="Transaksi selesai_x000a_ "/>
    <n v="450694045"/>
    <x v="11"/>
    <n v="1"/>
    <n v="3350000"/>
    <n v="0"/>
    <n v="0"/>
    <s v="Kusumawati"/>
    <s v="yanti"/>
    <s v="Custom Logistik(Service Normal)"/>
    <n v="0"/>
    <n v="0"/>
    <n v="0"/>
    <n v="3350000"/>
    <n v="153031020"/>
    <s v="-"/>
    <m/>
    <s v="Shop Location"/>
    <m/>
  </r>
  <r>
    <n v="140"/>
    <n v="599496470"/>
    <d v="2020-09-30T11:02:11"/>
    <s v="Transaksi selesai_x000a_ "/>
    <n v="870116589"/>
    <x v="53"/>
    <n v="1"/>
    <n v="2270000"/>
    <n v="0"/>
    <n v="0"/>
    <s v="Efa Apriyanti"/>
    <s v="Efa Apriyanti"/>
    <s v="Custom Logistik(Service Normal)"/>
    <n v="0"/>
    <n v="0"/>
    <n v="0"/>
    <n v="2270000"/>
    <n v="155101020"/>
    <s v="-"/>
    <m/>
    <s v="Shop Location"/>
    <m/>
  </r>
  <r>
    <n v="141"/>
    <n v="599654659"/>
    <d v="2020-09-30T13:35:33"/>
    <s v="Transaksi selesai_x000a_ "/>
    <n v="870116589"/>
    <x v="53"/>
    <n v="1"/>
    <n v="2270000"/>
    <n v="0"/>
    <n v="0"/>
    <s v="Jean Gliseria Jeannika Siauta"/>
    <s v="jean"/>
    <s v="Custom Logistik(Service Normal)"/>
    <n v="0"/>
    <n v="0"/>
    <n v="0"/>
    <n v="2270000"/>
    <n v="156101020"/>
    <s v="-"/>
    <m/>
    <s v="Shop Location"/>
    <m/>
  </r>
  <r>
    <n v="142"/>
    <n v="599789726"/>
    <d v="2020-09-30T16:05:27"/>
    <s v="Transaksi selesai_x000a_ "/>
    <n v="437796944"/>
    <x v="33"/>
    <n v="1"/>
    <n v="1010000"/>
    <n v="0"/>
    <n v="0"/>
    <s v="Atiek Octrina"/>
    <s v="ATIEK OCTRINA"/>
    <s v="Custom Logistik(Service Normal)"/>
    <n v="0"/>
    <n v="0"/>
    <n v="0"/>
    <n v="1010000"/>
    <n v="158031020"/>
    <s v="-"/>
    <m/>
    <s v="Shop Location"/>
    <m/>
  </r>
  <r>
    <n v="143"/>
    <n v="599789727"/>
    <d v="2020-09-30T16:05:27"/>
    <s v="Transaksi selesai_x000a_ "/>
    <n v="870116587"/>
    <x v="18"/>
    <n v="1"/>
    <n v="1870000"/>
    <n v="0"/>
    <n v="0"/>
    <s v="Atiek Octrina"/>
    <s v="ATIEK OCTRINA"/>
    <s v="Custom Logistik(Service Normal)"/>
    <n v="0"/>
    <n v="0"/>
    <n v="0"/>
    <n v="1870000"/>
    <n v="185051020"/>
    <s v="-"/>
    <m/>
    <s v="Shop Location"/>
    <m/>
  </r>
  <r>
    <n v="144"/>
    <n v="599796187"/>
    <d v="2020-09-30T16:13:55"/>
    <s v="Transaksi selesai_x000a_ "/>
    <n v="1091365989"/>
    <x v="62"/>
    <n v="1"/>
    <n v="680000"/>
    <n v="0"/>
    <n v="0"/>
    <s v="Maria Bebasari"/>
    <s v="Ibu Siregar A2903"/>
    <s v="Custom Logistik(Service Normal)"/>
    <n v="0"/>
    <n v="0"/>
    <n v="0"/>
    <n v="680000"/>
    <n v="159020920"/>
    <s v="-"/>
    <m/>
    <s v="Shop Location"/>
    <m/>
  </r>
  <r>
    <n v="145"/>
    <n v="599829464"/>
    <d v="2020-09-30T17:00:53"/>
    <s v="Transaksi selesai_x000a_ "/>
    <n v="784790163"/>
    <x v="19"/>
    <n v="1"/>
    <n v="1280000"/>
    <n v="0"/>
    <n v="0"/>
    <s v="Yadi A"/>
    <s v="Yadi Abdullah"/>
    <s v="Custom Logistik(Service Normal)"/>
    <n v="0"/>
    <n v="0"/>
    <n v="0"/>
    <n v="1280000"/>
    <n v="160031020"/>
    <s v="-"/>
    <m/>
    <s v="Shop Location"/>
    <m/>
  </r>
  <r>
    <n v="146"/>
    <n v="599849447"/>
    <d v="2020-09-30T17:39:55"/>
    <s v="Transaksi selesai_x000a_ "/>
    <n v="975218454"/>
    <x v="69"/>
    <n v="1"/>
    <n v="2520000"/>
    <n v="0"/>
    <n v="0"/>
    <s v="desra"/>
    <s v="Anno"/>
    <s v="Custom Logistik(Service Normal)"/>
    <n v="0"/>
    <n v="0"/>
    <n v="0"/>
    <n v="3300000"/>
    <n v="162031020"/>
    <s v="-"/>
    <m/>
    <s v="Shop Location"/>
    <m/>
  </r>
  <r>
    <m/>
    <n v="599849447"/>
    <d v="2020-09-30T17:39:55"/>
    <s v="Transaksi selesai_x000a_ "/>
    <n v="975209701"/>
    <x v="9"/>
    <n v="1"/>
    <n v="780000"/>
    <n v="0"/>
    <n v="0"/>
    <s v="desra"/>
    <s v="Anno"/>
    <s v="Custom Logistik(Service Normal)"/>
    <n v="0"/>
    <n v="0"/>
    <n v="0"/>
    <n v="3300000"/>
    <n v="162031020"/>
    <s v="-"/>
    <m/>
    <s v="Shop Location"/>
    <m/>
  </r>
  <r>
    <n v="147"/>
    <n v="599879851"/>
    <d v="2020-09-30T18:25:06"/>
    <s v="Transaksi selesai_x000a_ "/>
    <n v="262968666"/>
    <x v="5"/>
    <n v="20"/>
    <n v="10000"/>
    <n v="0"/>
    <n v="0"/>
    <s v="Henry Ganesha Azis"/>
    <s v="Henry Ganesha Azis"/>
    <s v="Custom Logistik(Service Normal)"/>
    <n v="0"/>
    <n v="0"/>
    <n v="0"/>
    <n v="980000"/>
    <n v="161031020"/>
    <s v="-"/>
    <m/>
    <s v="Shop Location"/>
    <m/>
  </r>
  <r>
    <m/>
    <n v="599879851"/>
    <d v="2020-09-30T18:25:06"/>
    <s v="Transaksi selesai_x000a_ "/>
    <n v="975209698"/>
    <x v="70"/>
    <n v="1"/>
    <n v="780000"/>
    <n v="0"/>
    <n v="0"/>
    <s v="Henry Ganesha Azis"/>
    <s v="Henry Ganesha Azis"/>
    <s v="Custom Logistik(Service Normal)"/>
    <n v="0"/>
    <n v="0"/>
    <n v="0"/>
    <n v="980000"/>
    <n v="161031020"/>
    <s v="-"/>
    <m/>
    <s v="Shop Location"/>
    <m/>
  </r>
  <r>
    <n v="148"/>
    <n v="599953320"/>
    <d v="2020-09-30T20:05:29"/>
    <s v="Transaksi ditolak."/>
    <n v="975218442"/>
    <x v="41"/>
    <n v="1"/>
    <n v="2520000"/>
    <n v="0"/>
    <n v="0"/>
    <s v="Aguy"/>
    <s v="Aguy"/>
    <s v="Custom Logistik(Service Normal)"/>
    <n v="0"/>
    <n v="0"/>
    <n v="0"/>
    <n v="3200000"/>
    <m/>
    <s v="-"/>
    <m/>
    <s v="Shop Location"/>
    <m/>
  </r>
  <r>
    <m/>
    <n v="599953320"/>
    <d v="2020-09-30T20:05:29"/>
    <s v="Transaksi ditolak."/>
    <n v="974939430"/>
    <x v="38"/>
    <n v="1"/>
    <n v="680000"/>
    <n v="0"/>
    <n v="0"/>
    <s v="Aguy"/>
    <s v="Aguy"/>
    <s v="Custom Logistik(Service Normal)"/>
    <n v="0"/>
    <n v="0"/>
    <n v="0"/>
    <n v="3200000"/>
    <m/>
    <s v="-"/>
    <m/>
    <s v="Shop Location"/>
    <m/>
  </r>
  <r>
    <s v="OKTOBER"/>
    <m/>
    <m/>
    <m/>
    <m/>
    <x v="0"/>
    <m/>
    <m/>
    <m/>
    <m/>
    <m/>
    <m/>
    <m/>
    <m/>
    <m/>
    <m/>
    <m/>
    <m/>
    <m/>
    <m/>
    <m/>
    <m/>
  </r>
  <r>
    <m/>
    <m/>
    <m/>
    <m/>
    <m/>
    <x v="0"/>
    <m/>
    <m/>
    <m/>
    <m/>
    <m/>
    <m/>
    <m/>
    <m/>
    <m/>
    <m/>
    <m/>
    <m/>
    <m/>
    <m/>
    <m/>
    <m/>
  </r>
  <r>
    <n v="1"/>
    <n v="600405413"/>
    <d v="2020-10-01T12:00:49"/>
    <s v="Transaksi selesai_x000a_ "/>
    <n v="870116587"/>
    <x v="18"/>
    <n v="1"/>
    <n v="1870000"/>
    <n v="0"/>
    <n v="0"/>
    <s v="Alwin Alamsyah"/>
    <s v="Alwin"/>
    <s v="Custom Logistik(Service Normal)"/>
    <n v="0"/>
    <n v="0"/>
    <n v="0"/>
    <n v="1870000"/>
    <n v="2101020"/>
    <s v="-"/>
    <m/>
    <s v="Shop Location"/>
    <m/>
  </r>
  <r>
    <n v="2"/>
    <n v="600590498"/>
    <d v="2020-10-01T15:20:09"/>
    <s v="Transaksi selesai_x000a_ "/>
    <n v="437796944"/>
    <x v="33"/>
    <n v="1"/>
    <n v="1010000"/>
    <n v="0"/>
    <n v="0"/>
    <s v="Lian Sorimuda Nasution"/>
    <s v="lian s nasution"/>
    <s v="Custom Logistik(Service Normal)"/>
    <n v="0"/>
    <n v="0"/>
    <n v="0"/>
    <n v="1010000"/>
    <n v="4121020"/>
    <s v="-"/>
    <m/>
    <s v="Shop Location"/>
    <m/>
  </r>
  <r>
    <n v="3"/>
    <n v="600604242"/>
    <d v="2020-10-01T15:36:54"/>
    <s v="Transaksi selesai_x000a_ "/>
    <n v="439507557"/>
    <x v="15"/>
    <n v="1"/>
    <n v="1680000"/>
    <n v="0"/>
    <n v="0"/>
    <s v="Verdi Solaiman"/>
    <s v="Verdi"/>
    <s v="Custom Logistik(Service Normal)"/>
    <n v="0"/>
    <n v="0"/>
    <n v="0"/>
    <n v="1680000"/>
    <n v="5171020"/>
    <s v="-"/>
    <m/>
    <s v="Shop Location"/>
    <m/>
  </r>
  <r>
    <n v="4"/>
    <n v="600747871"/>
    <d v="2020-10-01T19:27:32"/>
    <s v="Transaksi selesai_x000a_ "/>
    <n v="974939433"/>
    <x v="16"/>
    <n v="2"/>
    <n v="680000"/>
    <n v="0"/>
    <n v="0"/>
    <s v="Rudy Tjandra"/>
    <s v="Rudy Tjandra"/>
    <s v="Custom Logistik(Service Normal)"/>
    <n v="0"/>
    <n v="0"/>
    <n v="0"/>
    <n v="1360000"/>
    <n v="9051020"/>
    <s v="-"/>
    <m/>
    <s v="Shop Location"/>
    <m/>
  </r>
  <r>
    <n v="5"/>
    <n v="600792160"/>
    <d v="2020-10-01T20:34:10"/>
    <s v="Transaksi selesai_x000a_ "/>
    <n v="975218456"/>
    <x v="52"/>
    <n v="1"/>
    <n v="2520000"/>
    <n v="0"/>
    <n v="0"/>
    <s v="Yogie Ismanto"/>
    <s v="Yogie"/>
    <s v="Custom Logistik(Service Normal)"/>
    <n v="0"/>
    <n v="0"/>
    <n v="0"/>
    <n v="2574433"/>
    <n v="13051020"/>
    <s v="Proteksi Produk"/>
    <m/>
    <s v="Shop Location"/>
    <m/>
  </r>
  <r>
    <n v="6"/>
    <n v="601075769"/>
    <d v="2020-10-02T09:21:53"/>
    <s v="Transaksi selesai_x000a_ "/>
    <n v="784790163"/>
    <x v="19"/>
    <n v="1"/>
    <n v="1280000"/>
    <n v="0"/>
    <n v="0"/>
    <s v="Lilik"/>
    <s v="lilik lestari"/>
    <s v="Custom Logistik(Service Normal)"/>
    <n v="0"/>
    <n v="0"/>
    <n v="0"/>
    <n v="1280000"/>
    <n v="10241020"/>
    <s v="-"/>
    <m/>
    <s v="Shop Location"/>
    <m/>
  </r>
  <r>
    <n v="7"/>
    <n v="601056007"/>
    <d v="2020-10-02T09:23:20"/>
    <s v="Transaksi selesai_x000a_ "/>
    <n v="975217511"/>
    <x v="6"/>
    <n v="2"/>
    <n v="1740000"/>
    <n v="0"/>
    <n v="0"/>
    <s v="Armal Maulana"/>
    <s v="Arama"/>
    <s v="Custom Logistik(Service Normal)"/>
    <n v="0"/>
    <n v="0"/>
    <n v="0"/>
    <n v="3480000"/>
    <n v="11051020"/>
    <s v="-"/>
    <m/>
    <s v="Shop Location"/>
    <m/>
  </r>
  <r>
    <n v="8"/>
    <n v="601109020"/>
    <d v="2020-10-02T10:05:05"/>
    <s v="Transaksi selesai_x000a_ "/>
    <n v="784799574"/>
    <x v="55"/>
    <n v="1"/>
    <n v="2600000"/>
    <n v="0"/>
    <n v="0"/>
    <s v="Sulha Tri Astuti"/>
    <s v="Sulha Tri Astuti"/>
    <s v="Custom Logistik(Service Normal)"/>
    <n v="0"/>
    <n v="0"/>
    <n v="0"/>
    <n v="2600000"/>
    <n v="12051020"/>
    <s v="-"/>
    <m/>
    <s v="Shop Location"/>
    <m/>
  </r>
  <r>
    <n v="9"/>
    <n v="601116056"/>
    <d v="2020-10-02T10:08:31"/>
    <s v="Transaksi selesai_x000a_ "/>
    <n v="869118454"/>
    <x v="51"/>
    <n v="1"/>
    <n v="930000"/>
    <n v="0"/>
    <n v="0"/>
    <s v="Yogie Ismanto"/>
    <s v="Yogie"/>
    <s v="Custom Logistik(Service Normal)"/>
    <n v="0"/>
    <n v="0"/>
    <n v="0"/>
    <n v="930000"/>
    <n v="13051020"/>
    <s v="-"/>
    <m/>
    <s v="Shop Location"/>
    <m/>
  </r>
  <r>
    <n v="10"/>
    <n v="601165168"/>
    <d v="2020-10-02T10:58:32"/>
    <s v="Transaksi selesai_x000a_ "/>
    <n v="870116587"/>
    <x v="18"/>
    <n v="2"/>
    <n v="1870000"/>
    <n v="0"/>
    <n v="0"/>
    <s v="Yohan"/>
    <s v="Yohan"/>
    <s v="Custom Logistik(Service Normal)"/>
    <n v="0"/>
    <n v="0"/>
    <n v="0"/>
    <n v="3740000"/>
    <n v="14101020"/>
    <s v="-"/>
    <m/>
    <s v="Shop Location"/>
    <m/>
  </r>
  <r>
    <n v="11"/>
    <n v="601240066"/>
    <d v="2020-10-02T12:24:26"/>
    <s v="Transaksi selesai_x000a_ "/>
    <n v="870116589"/>
    <x v="53"/>
    <n v="1"/>
    <n v="2270000"/>
    <n v="0"/>
    <n v="0"/>
    <s v="Richardo wijaya"/>
    <s v="Richardo wijaya"/>
    <s v="Custom Logistik(Service Normal)"/>
    <n v="0"/>
    <n v="0"/>
    <n v="0"/>
    <n v="2270000"/>
    <n v="15171020"/>
    <s v="-"/>
    <m/>
    <s v="Shop Location"/>
    <m/>
  </r>
  <r>
    <n v="12"/>
    <n v="601240065"/>
    <d v="2020-10-02T12:24:27"/>
    <s v="Transaksi selesai_x000a_ "/>
    <n v="262968666"/>
    <x v="5"/>
    <n v="30"/>
    <n v="10000"/>
    <n v="0"/>
    <n v="0"/>
    <s v="Richardo wijaya"/>
    <s v="Richardo wijaya"/>
    <s v="Custom Logistik(Service Normal)"/>
    <n v="0"/>
    <n v="0"/>
    <n v="0"/>
    <n v="300000"/>
    <n v="15051020"/>
    <s v="-"/>
    <m/>
    <s v="Shop Location"/>
    <m/>
  </r>
  <r>
    <n v="13"/>
    <n v="601265560"/>
    <d v="2020-10-02T12:50:48"/>
    <s v="Transaksi selesai_x000a_ "/>
    <n v="870116586"/>
    <x v="57"/>
    <n v="1"/>
    <n v="1670000"/>
    <n v="0"/>
    <n v="0"/>
    <s v="Dian Ovieta"/>
    <s v="Dian Ovieta"/>
    <s v="Custom Logistik(Service Normal)"/>
    <n v="0"/>
    <n v="0"/>
    <n v="0"/>
    <n v="1670000"/>
    <n v="16171020"/>
    <s v="-"/>
    <m/>
    <s v="Shop Location"/>
    <m/>
  </r>
  <r>
    <n v="14"/>
    <n v="601265561"/>
    <d v="2020-10-02T12:50:48"/>
    <s v="Transaksi selesai_x000a_ "/>
    <n v="262968666"/>
    <x v="5"/>
    <n v="60"/>
    <n v="10000"/>
    <n v="0"/>
    <n v="0"/>
    <s v="Dian Ovieta"/>
    <s v="Dian Ovieta"/>
    <s v="Custom Logistik(Service Normal)"/>
    <n v="0"/>
    <n v="0"/>
    <n v="0"/>
    <n v="600000"/>
    <n v="16051020"/>
    <s v="-"/>
    <m/>
    <s v="Shop Location"/>
    <m/>
  </r>
  <r>
    <n v="15"/>
    <n v="601684448"/>
    <d v="2020-10-02T23:59:14"/>
    <s v="Transaksi selesai_x000a_ "/>
    <n v="974939430"/>
    <x v="38"/>
    <n v="1"/>
    <n v="680000"/>
    <n v="0"/>
    <n v="0"/>
    <s v="meichael"/>
    <s v="meichael"/>
    <s v="Custom Logistik(Service Normal)"/>
    <n v="0"/>
    <n v="0"/>
    <n v="0"/>
    <n v="5870000"/>
    <n v="18051020"/>
    <s v="-"/>
    <m/>
    <s v="Shop Location"/>
    <m/>
  </r>
  <r>
    <m/>
    <n v="601684448"/>
    <d v="2020-10-02T23:59:14"/>
    <s v="Transaksi selesai_x000a_ "/>
    <n v="975218442"/>
    <x v="41"/>
    <n v="1"/>
    <n v="2520000"/>
    <n v="0"/>
    <n v="0"/>
    <s v="meichael"/>
    <s v="meichael"/>
    <s v="Custom Logistik(Service Normal)"/>
    <n v="0"/>
    <n v="0"/>
    <n v="0"/>
    <n v="5870000"/>
    <n v="18051020"/>
    <s v="-"/>
    <m/>
    <s v="Shop Location"/>
    <m/>
  </r>
  <r>
    <m/>
    <n v="601684448"/>
    <d v="2020-10-02T23:59:14"/>
    <s v="Transaksi selesai_x000a_ "/>
    <n v="869118453"/>
    <x v="24"/>
    <n v="1"/>
    <n v="930000"/>
    <n v="0"/>
    <n v="0"/>
    <s v="meichael"/>
    <s v="meichael"/>
    <s v="Custom Logistik(Service Normal)"/>
    <n v="0"/>
    <n v="0"/>
    <n v="0"/>
    <n v="5870000"/>
    <n v="18051020"/>
    <s v="-"/>
    <m/>
    <s v="Shop Location"/>
    <m/>
  </r>
  <r>
    <m/>
    <n v="601684448"/>
    <d v="2020-10-02T23:59:14"/>
    <s v="Transaksi selesai_x000a_ "/>
    <n v="975217498"/>
    <x v="21"/>
    <n v="1"/>
    <n v="1740000"/>
    <n v="0"/>
    <n v="0"/>
    <s v="meichael"/>
    <s v="meichael"/>
    <s v="Custom Logistik(Service Normal)"/>
    <n v="0"/>
    <n v="0"/>
    <n v="0"/>
    <n v="5870000"/>
    <n v="18051020"/>
    <s v="-"/>
    <m/>
    <s v="Shop Location"/>
    <m/>
  </r>
  <r>
    <n v="16"/>
    <n v="601690816"/>
    <d v="2020-10-03T00:25:29"/>
    <s v="Transaksi selesai_x000a_ "/>
    <n v="784790163"/>
    <x v="19"/>
    <n v="1"/>
    <n v="1280000"/>
    <n v="0"/>
    <n v="0"/>
    <s v="WYR"/>
    <s v="Winnie"/>
    <s v="Custom Logistik(Service Normal)"/>
    <n v="0"/>
    <n v="0"/>
    <n v="0"/>
    <n v="1280000"/>
    <n v="19101020"/>
    <s v="-"/>
    <m/>
    <s v="Shop Location"/>
    <m/>
  </r>
  <r>
    <n v="17"/>
    <n v="601690817"/>
    <d v="2020-10-03T00:25:29"/>
    <s v="Transaksi selesai_x000a_ "/>
    <n v="870116587"/>
    <x v="18"/>
    <n v="1"/>
    <n v="1870000"/>
    <n v="0"/>
    <n v="0"/>
    <s v="WYR"/>
    <s v="Winnie"/>
    <s v="Custom Logistik(Service Normal)"/>
    <n v="0"/>
    <n v="0"/>
    <n v="0"/>
    <n v="1870000"/>
    <n v="19101020"/>
    <s v="-"/>
    <m/>
    <s v="Shop Location"/>
    <m/>
  </r>
  <r>
    <n v="18"/>
    <n v="601821404"/>
    <d v="2020-10-03T09:28:54"/>
    <s v="Transaksi selesai_x000a_ "/>
    <n v="444487389"/>
    <x v="17"/>
    <n v="1"/>
    <n v="2370000"/>
    <n v="0"/>
    <n v="0"/>
    <s v="hansen"/>
    <s v="hansen"/>
    <s v="Custom Logistik(Service Normal)"/>
    <n v="0"/>
    <n v="0"/>
    <n v="0"/>
    <n v="2370000"/>
    <n v="20061020"/>
    <s v="-"/>
    <m/>
    <s v="Shop Location"/>
    <m/>
  </r>
  <r>
    <n v="19"/>
    <n v="601872799"/>
    <d v="2020-10-03T10:30:15"/>
    <s v="Transaksi selesai_x000a_ "/>
    <n v="301536247"/>
    <x v="26"/>
    <n v="1"/>
    <n v="2440000"/>
    <n v="0"/>
    <n v="0"/>
    <s v="ilham abdullah"/>
    <s v="ilham / Fahmi"/>
    <s v="Custom Logistik(Service Normal)"/>
    <n v="0"/>
    <n v="0"/>
    <n v="0"/>
    <n v="4196000"/>
    <n v="21061020"/>
    <s v="-"/>
    <m/>
    <s v="Shop Location"/>
    <m/>
  </r>
  <r>
    <m/>
    <n v="601872799"/>
    <d v="2020-10-03T10:30:15"/>
    <s v="Transaksi selesai_x000a_ "/>
    <n v="975209701"/>
    <x v="9"/>
    <n v="2"/>
    <n v="780000"/>
    <n v="0"/>
    <n v="0"/>
    <s v="ilham abdullah"/>
    <s v="ilham / Fahmi"/>
    <s v="Custom Logistik(Service Normal)"/>
    <n v="0"/>
    <n v="0"/>
    <n v="0"/>
    <n v="4196000"/>
    <n v="21061020"/>
    <s v="-"/>
    <m/>
    <s v="Shop Location"/>
    <m/>
  </r>
  <r>
    <m/>
    <n v="601872799"/>
    <d v="2020-10-03T10:30:15"/>
    <s v="Transaksi selesai_x000a_ "/>
    <n v="248389332"/>
    <x v="23"/>
    <n v="2"/>
    <n v="98000"/>
    <n v="0"/>
    <n v="0"/>
    <s v="ilham abdullah"/>
    <s v="ilham / Fahmi"/>
    <s v="Custom Logistik(Service Normal)"/>
    <n v="0"/>
    <n v="0"/>
    <n v="0"/>
    <n v="4196000"/>
    <n v="21061020"/>
    <s v="-"/>
    <m/>
    <s v="Shop Location"/>
    <m/>
  </r>
  <r>
    <n v="20"/>
    <n v="601872801"/>
    <d v="2020-10-03T10:30:15"/>
    <s v="Transaksi selesai_x000a_ "/>
    <n v="437808847"/>
    <x v="2"/>
    <n v="1"/>
    <n v="740000"/>
    <n v="0"/>
    <n v="0"/>
    <s v="ilham abdullah"/>
    <s v="ilham / Fahmi"/>
    <s v="Custom Logistik(Service Normal)"/>
    <n v="0"/>
    <n v="0"/>
    <n v="0"/>
    <n v="740000"/>
    <n v="21071020"/>
    <s v="-"/>
    <m/>
    <s v="Shop Location"/>
    <m/>
  </r>
  <r>
    <n v="21"/>
    <n v="602452178"/>
    <d v="2020-10-04T08:31:01"/>
    <s v="Transaksi selesai_x000a_ "/>
    <n v="870116590"/>
    <x v="54"/>
    <n v="1"/>
    <n v="2470000"/>
    <n v="0"/>
    <n v="0"/>
    <s v="Cipta"/>
    <s v="Cipta Purnama Giri"/>
    <s v="Custom Logistik(Service Normal)"/>
    <n v="0"/>
    <n v="0"/>
    <n v="0"/>
    <n v="2470000"/>
    <n v="23171020"/>
    <s v="-"/>
    <m/>
    <s v="Shop Location"/>
    <m/>
  </r>
  <r>
    <n v="22"/>
    <n v="602588477"/>
    <d v="2020-10-04T12:26:44"/>
    <s v="Transaksi selesai_x000a_ "/>
    <n v="437796944"/>
    <x v="33"/>
    <n v="1"/>
    <n v="1010000"/>
    <n v="0"/>
    <n v="0"/>
    <s v="Muhammad Ghazzan Jagratara"/>
    <s v="Muhammad Ghazzan Jagratara"/>
    <s v="Custom Logistik(Service Normal)"/>
    <n v="0"/>
    <n v="0"/>
    <n v="0"/>
    <n v="1010000"/>
    <n v="25131020"/>
    <s v="-"/>
    <m/>
    <s v="Shop Location"/>
    <m/>
  </r>
  <r>
    <n v="23"/>
    <n v="602588478"/>
    <d v="2020-10-04T12:26:44"/>
    <s v="Transaksi selesai_x000a_ "/>
    <n v="262968666"/>
    <x v="5"/>
    <n v="6"/>
    <n v="10000"/>
    <n v="0"/>
    <n v="0"/>
    <s v="Muhammad Ghazzan Jagratara"/>
    <s v="Muhammad Ghazzan Jagratara"/>
    <s v="Custom Logistik(Service Normal)"/>
    <n v="0"/>
    <n v="0"/>
    <n v="0"/>
    <n v="60000"/>
    <n v="25061020"/>
    <s v="-"/>
    <m/>
    <s v="Shop Location"/>
    <m/>
  </r>
  <r>
    <n v="24"/>
    <n v="602651744"/>
    <d v="2020-10-04T13:40:30"/>
    <s v="Transaksi selesai_x000a_ "/>
    <n v="975217502"/>
    <x v="71"/>
    <n v="1"/>
    <n v="1740000"/>
    <n v="0"/>
    <n v="0"/>
    <s v="Randy"/>
    <s v="Randy"/>
    <s v="Custom Logistik(Service Normal)"/>
    <n v="0"/>
    <n v="0"/>
    <n v="0"/>
    <n v="1740000"/>
    <n v="24061020"/>
    <s v="-"/>
    <m/>
    <s v="Shop Location"/>
    <m/>
  </r>
  <r>
    <n v="25"/>
    <n v="602725372"/>
    <d v="2020-10-04T15:37:26"/>
    <s v="Transaksi selesai_x000a_ "/>
    <n v="870116590"/>
    <x v="54"/>
    <n v="1"/>
    <n v="2470000"/>
    <n v="0"/>
    <n v="0"/>
    <s v="Abri"/>
    <s v="Yuliana"/>
    <s v="Custom Logistik(Service Normal)"/>
    <n v="0"/>
    <n v="0"/>
    <n v="0"/>
    <n v="2524433"/>
    <n v="26171020"/>
    <s v="Proteksi Produk"/>
    <m/>
    <s v="Shop Location"/>
    <m/>
  </r>
  <r>
    <n v="26"/>
    <n v="602823583"/>
    <d v="2020-10-04T18:31:18"/>
    <s v="Transaksi selesai_x000a_ "/>
    <n v="975218447"/>
    <x v="47"/>
    <n v="1"/>
    <n v="2520000"/>
    <n v="0"/>
    <n v="0"/>
    <s v="Jonny Johan"/>
    <s v="Johan"/>
    <s v="Custom Logistik(Service Normal)"/>
    <n v="0"/>
    <n v="0"/>
    <n v="0"/>
    <n v="2520000"/>
    <n v="27061020"/>
    <s v="-"/>
    <m/>
    <s v="Shop Location"/>
    <m/>
  </r>
  <r>
    <n v="27"/>
    <n v="603228538"/>
    <d v="2020-10-05T10:31:13"/>
    <s v="Transaksi selesai_x000a_ "/>
    <n v="1156384286"/>
    <x v="72"/>
    <n v="1"/>
    <n v="2200000"/>
    <n v="0"/>
    <n v="0"/>
    <s v="jum jum"/>
    <s v="Anna Ariza"/>
    <s v="Custom Logistik(Service Normal)"/>
    <n v="0"/>
    <n v="0"/>
    <n v="0"/>
    <n v="2200000"/>
    <n v="30131020"/>
    <s v="-"/>
    <m/>
    <s v="Shop Location"/>
    <m/>
  </r>
  <r>
    <n v="28"/>
    <n v="603383591"/>
    <d v="2020-10-05T12:55:47"/>
    <s v="Transaksi selesai_x000a_ "/>
    <n v="437808847"/>
    <x v="2"/>
    <n v="1"/>
    <n v="740000"/>
    <n v="0"/>
    <n v="0"/>
    <s v="Edyson"/>
    <s v="edyson"/>
    <s v="Custom Logistik(Service Normal)"/>
    <n v="0"/>
    <n v="0"/>
    <n v="0"/>
    <n v="740000"/>
    <n v="31091020"/>
    <s v="-"/>
    <m/>
    <s v="Shop Location"/>
    <m/>
  </r>
  <r>
    <n v="29"/>
    <n v="603813208"/>
    <d v="2020-10-05T22:38:33"/>
    <s v="Transaksi selesai_x000a_ "/>
    <n v="1223627461"/>
    <x v="73"/>
    <n v="1"/>
    <n v="25000"/>
    <n v="0"/>
    <n v="0"/>
    <s v="VKM"/>
    <s v="Valencia Karen"/>
    <s v="JNE(Reguler)"/>
    <n v="9000"/>
    <n v="0"/>
    <n v="9000"/>
    <n v="34000"/>
    <s v="TJR0312852835733"/>
    <s v="-"/>
    <m/>
    <s v="Shop Location"/>
    <m/>
  </r>
  <r>
    <n v="30"/>
    <n v="603850537"/>
    <d v="2020-10-06T00:13:32"/>
    <s v="Transaksi selesai_x000a_ "/>
    <n v="444487389"/>
    <x v="17"/>
    <n v="1"/>
    <n v="2370000"/>
    <n v="0"/>
    <n v="0"/>
    <s v="Gearfourth"/>
    <s v="Galih"/>
    <s v="Custom Logistik(Service Normal)"/>
    <n v="0"/>
    <n v="0"/>
    <n v="0"/>
    <n v="2370000"/>
    <n v="32071020"/>
    <s v="-"/>
    <m/>
    <s v="Shop Location"/>
    <m/>
  </r>
  <r>
    <n v="31"/>
    <n v="603929012"/>
    <d v="2020-10-06T07:46:49"/>
    <s v="Transaksi selesai_x000a_ "/>
    <n v="1228580394"/>
    <x v="74"/>
    <n v="1"/>
    <n v="240000"/>
    <n v="0"/>
    <n v="0"/>
    <s v="Dedy Wijanarko"/>
    <s v="Dedy Wijanarko"/>
    <s v="Custom Logistik(Service Normal)"/>
    <n v="0"/>
    <n v="0"/>
    <n v="0"/>
    <n v="240000"/>
    <n v="33121020"/>
    <s v="-"/>
    <m/>
    <s v="Shop Location"/>
    <m/>
  </r>
  <r>
    <n v="32"/>
    <n v="604030358"/>
    <d v="2020-10-06T10:03:37"/>
    <s v="Transaksi selesai_x000a_ "/>
    <n v="1228580394"/>
    <x v="74"/>
    <n v="1"/>
    <n v="240000"/>
    <n v="0"/>
    <n v="0"/>
    <s v="Angreni Damiyanti"/>
    <s v="Angreni Damiyanti"/>
    <s v="Custom Logistik(Service Normal)"/>
    <n v="0"/>
    <n v="0"/>
    <n v="0"/>
    <n v="240000"/>
    <n v="35131220"/>
    <s v="-"/>
    <m/>
    <s v="Shop Location"/>
    <m/>
  </r>
  <r>
    <n v="33"/>
    <n v="604123547"/>
    <d v="2020-10-06T11:42:01"/>
    <s v="Transaksi selesai_x000a_ "/>
    <n v="870116587"/>
    <x v="18"/>
    <n v="1"/>
    <n v="1870000"/>
    <n v="0"/>
    <n v="0"/>
    <s v="NURKOLIS"/>
    <s v="NURKOLIS"/>
    <s v="Custom Logistik(Service Normal)"/>
    <n v="0"/>
    <n v="0"/>
    <n v="0"/>
    <n v="1870000"/>
    <n v="37171020"/>
    <s v="-"/>
    <m/>
    <s v="Shop Location"/>
    <m/>
  </r>
  <r>
    <n v="34"/>
    <n v="604145207"/>
    <d v="2020-10-06T11:59:49"/>
    <s v="Transaksi selesai_x000a_ "/>
    <n v="870116589"/>
    <x v="53"/>
    <n v="1"/>
    <n v="2270000"/>
    <n v="0"/>
    <n v="0"/>
    <s v="martharia hertarina"/>
    <s v="Martharia Hertarina"/>
    <s v="Custom Logistik(Service Normal)"/>
    <n v="0"/>
    <n v="0"/>
    <n v="0"/>
    <n v="2270000"/>
    <n v="38171020"/>
    <s v="-"/>
    <m/>
    <s v="Shop Location"/>
    <m/>
  </r>
  <r>
    <n v="35"/>
    <n v="604237187"/>
    <d v="2020-10-06T13:33:51"/>
    <s v="Transaksi selesai_x000a_ "/>
    <n v="444487389"/>
    <x v="17"/>
    <n v="1"/>
    <n v="2370000"/>
    <n v="0"/>
    <n v="0"/>
    <s v="Sasti"/>
    <s v="Sasti"/>
    <s v="Custom Logistik(Service Normal)"/>
    <n v="0"/>
    <n v="0"/>
    <n v="0"/>
    <n v="2370000"/>
    <n v="39071020"/>
    <s v="-"/>
    <m/>
    <s v="Shop Location"/>
    <m/>
  </r>
  <r>
    <n v="36"/>
    <n v="604341702"/>
    <d v="2020-10-06T15:34:01"/>
    <s v="Transaksi selesai_x000a_ "/>
    <n v="444487389"/>
    <x v="17"/>
    <n v="1"/>
    <n v="2370000"/>
    <n v="0"/>
    <n v="0"/>
    <s v="Prashant P"/>
    <s v="Prashant P"/>
    <s v="Custom Logistik(Service Normal)"/>
    <n v="0"/>
    <n v="0"/>
    <n v="0"/>
    <n v="2370000"/>
    <n v="40071020"/>
    <s v="-"/>
    <m/>
    <s v="Shop Location"/>
    <m/>
  </r>
  <r>
    <n v="37"/>
    <n v="604390059"/>
    <d v="2020-10-06T16:42:34"/>
    <s v="Pesanan dibatalkan pembeli."/>
    <n v="1228580394"/>
    <x v="74"/>
    <n v="1"/>
    <n v="240000"/>
    <n v="0"/>
    <n v="0"/>
    <s v="Marcy"/>
    <s v="Marcy"/>
    <s v="Custom Logistik(Service Normal)"/>
    <n v="0"/>
    <n v="0"/>
    <n v="0"/>
    <n v="240000"/>
    <m/>
    <s v="-"/>
    <m/>
    <s v="Shop Location"/>
    <m/>
  </r>
  <r>
    <n v="38"/>
    <n v="604393745"/>
    <d v="2020-10-06T16:48:01"/>
    <s v="Transaksi selesai_x000a_ "/>
    <n v="1228580394"/>
    <x v="74"/>
    <n v="1"/>
    <n v="240000"/>
    <n v="0"/>
    <n v="0"/>
    <s v="Marcy"/>
    <s v="Marcy"/>
    <s v="Custom Logistik(Service Normal)"/>
    <n v="0"/>
    <n v="0"/>
    <n v="0"/>
    <n v="240000"/>
    <n v="41141020"/>
    <s v="-"/>
    <m/>
    <s v="Shop Location"/>
    <m/>
  </r>
  <r>
    <n v="39"/>
    <n v="604419716"/>
    <d v="2020-10-06T17:31:06"/>
    <s v="Transaksi selesai_x000a_ "/>
    <n v="784790163"/>
    <x v="19"/>
    <n v="1"/>
    <n v="1280000"/>
    <n v="0"/>
    <n v="0"/>
    <s v="Rininta Adriani"/>
    <s v="Yoga Prasastha"/>
    <s v="Custom Logistik(Service Normal)"/>
    <n v="0"/>
    <n v="0"/>
    <n v="0"/>
    <n v="1280000"/>
    <n v="42151020"/>
    <s v="-"/>
    <m/>
    <s v="Shop Location"/>
    <m/>
  </r>
  <r>
    <n v="40"/>
    <n v="604419717"/>
    <d v="2020-10-06T17:31:06"/>
    <s v="Transaksi selesai_x000a_ "/>
    <n v="444448968"/>
    <x v="7"/>
    <n v="1"/>
    <n v="1290000"/>
    <n v="0"/>
    <n v="0"/>
    <s v="Rininta Adriani"/>
    <s v="Yoga Prasastha"/>
    <s v="Custom Logistik(Service Normal)"/>
    <n v="0"/>
    <n v="0"/>
    <n v="0"/>
    <n v="1450000"/>
    <n v="42071020"/>
    <s v="-"/>
    <m/>
    <s v="Shop Location"/>
    <m/>
  </r>
  <r>
    <m/>
    <n v="604419717"/>
    <d v="2020-10-06T17:31:06"/>
    <s v="Transaksi selesai_x000a_ "/>
    <n v="262968666"/>
    <x v="5"/>
    <n v="16"/>
    <n v="10000"/>
    <n v="0"/>
    <n v="0"/>
    <s v="Rininta Adriani"/>
    <s v="Yoga Prasastha"/>
    <s v="Custom Logistik(Service Normal)"/>
    <n v="0"/>
    <n v="0"/>
    <n v="0"/>
    <n v="1450000"/>
    <n v="42071020"/>
    <s v="-"/>
    <m/>
    <s v="Shop Location"/>
    <m/>
  </r>
  <r>
    <n v="41"/>
    <n v="604426392"/>
    <d v="2020-10-06T17:42:13"/>
    <s v="Transaksi selesai_x000a_ "/>
    <n v="870116590"/>
    <x v="54"/>
    <n v="1"/>
    <n v="2470000"/>
    <n v="0"/>
    <n v="0"/>
    <s v="Teguh Utomo Atmoko"/>
    <s v="Teguh Utomo Atmoko"/>
    <s v="Custom Logistik(Service Normal)"/>
    <n v="0"/>
    <n v="0"/>
    <n v="0"/>
    <n v="2470000"/>
    <n v="50171020"/>
    <s v="-"/>
    <m/>
    <s v="Shop Location"/>
    <m/>
  </r>
  <r>
    <n v="42"/>
    <n v="604426393"/>
    <d v="2020-10-06T17:42:14"/>
    <s v="Transaksi selesai_x000a_ "/>
    <n v="262968666"/>
    <x v="5"/>
    <n v="30"/>
    <n v="10000"/>
    <n v="0"/>
    <n v="0"/>
    <s v="Teguh Utomo Atmoko"/>
    <s v="Teguh Utomo Atmoko"/>
    <s v="Custom Logistik(Service Normal)"/>
    <n v="0"/>
    <n v="0"/>
    <n v="0"/>
    <n v="300000"/>
    <n v="50071020"/>
    <s v="-"/>
    <m/>
    <s v="Shop Location"/>
    <m/>
  </r>
  <r>
    <n v="43"/>
    <n v="604442965"/>
    <d v="2020-10-06T18:11:25"/>
    <s v="Transaksi selesai_x000a_ "/>
    <n v="1223627463"/>
    <x v="75"/>
    <n v="1"/>
    <n v="25000"/>
    <n v="0"/>
    <n v="0"/>
    <s v="Nicholas Airlangga"/>
    <s v="Nicholas Airlangga/Cindy Natasha"/>
    <s v="JNE(Reguler)"/>
    <n v="9000"/>
    <n v="0"/>
    <n v="9000"/>
    <n v="109000"/>
    <s v="TJR0051216788442"/>
    <s v="-"/>
    <m/>
    <s v="Shop Location"/>
    <m/>
  </r>
  <r>
    <m/>
    <n v="604442965"/>
    <d v="2020-10-06T18:11:25"/>
    <s v="Transaksi selesai_x000a_ "/>
    <n v="1223278434"/>
    <x v="76"/>
    <n v="1"/>
    <n v="25000"/>
    <n v="0"/>
    <n v="0"/>
    <s v="Nicholas Airlangga"/>
    <s v="Nicholas Airlangga/Cindy Natasha"/>
    <s v="JNE(Reguler)"/>
    <n v="9000"/>
    <n v="0"/>
    <n v="9000"/>
    <n v="109000"/>
    <s v="TJR0051216788442"/>
    <s v="-"/>
    <m/>
    <s v="Shop Location"/>
    <m/>
  </r>
  <r>
    <m/>
    <n v="604442965"/>
    <d v="2020-10-06T18:11:25"/>
    <s v="Transaksi selesai_x000a_ "/>
    <n v="1223627466"/>
    <x v="77"/>
    <n v="1"/>
    <n v="25000"/>
    <n v="0"/>
    <n v="0"/>
    <s v="Nicholas Airlangga"/>
    <s v="Nicholas Airlangga/Cindy Natasha"/>
    <s v="JNE(Reguler)"/>
    <n v="9000"/>
    <n v="0"/>
    <n v="9000"/>
    <n v="109000"/>
    <s v="TJR0051216788442"/>
    <s v="-"/>
    <m/>
    <s v="Shop Location"/>
    <m/>
  </r>
  <r>
    <m/>
    <n v="604442965"/>
    <d v="2020-10-06T18:11:25"/>
    <s v="Transaksi selesai_x000a_ "/>
    <n v="1223627459"/>
    <x v="78"/>
    <n v="1"/>
    <n v="25000"/>
    <n v="0"/>
    <n v="0"/>
    <s v="Nicholas Airlangga"/>
    <s v="Nicholas Airlangga/Cindy Natasha"/>
    <s v="JNE(Reguler)"/>
    <n v="9000"/>
    <n v="0"/>
    <n v="9000"/>
    <n v="109000"/>
    <s v="TJR0051216788442"/>
    <s v="-"/>
    <m/>
    <s v="Shop Location"/>
    <m/>
  </r>
  <r>
    <n v="44"/>
    <n v="604514694"/>
    <d v="2020-10-06T20:10:53"/>
    <s v="Transaksi selesai_x000a_ "/>
    <n v="450694045"/>
    <x v="11"/>
    <n v="1"/>
    <n v="3350000"/>
    <n v="0"/>
    <n v="0"/>
    <s v="hasan maulahela"/>
    <s v="Suhaela"/>
    <s v="Custom Logistik(Service Normal)"/>
    <n v="0"/>
    <n v="0"/>
    <n v="0"/>
    <n v="3350000"/>
    <n v="44071020"/>
    <s v="-"/>
    <m/>
    <s v="Shop Location"/>
    <m/>
  </r>
  <r>
    <n v="45"/>
    <n v="604554565"/>
    <d v="2020-10-06T21:11:19"/>
    <s v="Transaksi selesai_x000a_ "/>
    <n v="870116587"/>
    <x v="18"/>
    <n v="1"/>
    <n v="1870000"/>
    <n v="0"/>
    <n v="0"/>
    <s v="Yulianto"/>
    <s v="Yulianto Nugroho"/>
    <s v="Custom Logistik(Service Normal)"/>
    <n v="0"/>
    <n v="0"/>
    <n v="0"/>
    <n v="1870000"/>
    <n v="48191020"/>
    <s v="-"/>
    <m/>
    <s v="Shop Location"/>
    <m/>
  </r>
  <r>
    <n v="46"/>
    <n v="604603026"/>
    <d v="2020-10-06T22:47:18"/>
    <s v="Transaksi selesai_x000a_ "/>
    <n v="1228580394"/>
    <x v="79"/>
    <n v="1"/>
    <n v="240000"/>
    <n v="0"/>
    <n v="0"/>
    <s v="Fawwaz Faisal"/>
    <s v="Fawwaz"/>
    <s v="Custom Logistik(Service Normal)"/>
    <n v="0"/>
    <n v="0"/>
    <n v="0"/>
    <n v="240000"/>
    <n v="4615102020"/>
    <s v="-"/>
    <m/>
    <s v="Shop Location"/>
    <m/>
  </r>
  <r>
    <n v="47"/>
    <n v="604872605"/>
    <d v="2020-10-07T11:08:14"/>
    <s v="Transaksi selesai_x000a_ "/>
    <n v="262968666"/>
    <x v="5"/>
    <n v="30"/>
    <n v="10000"/>
    <n v="0"/>
    <n v="0"/>
    <s v="Kevin"/>
    <s v="Kevin Kurniadi"/>
    <s v="Custom Logistik(Service Normal)"/>
    <n v="0"/>
    <n v="0"/>
    <n v="0"/>
    <n v="300000"/>
    <n v="54101020"/>
    <s v="-"/>
    <m/>
    <s v="Shop Location"/>
    <m/>
  </r>
  <r>
    <n v="48"/>
    <n v="604872606"/>
    <d v="2020-10-07T11:08:14"/>
    <s v="Transaksi selesai_x000a_ "/>
    <n v="870116589"/>
    <x v="53"/>
    <n v="1"/>
    <n v="2270000"/>
    <n v="0"/>
    <n v="0"/>
    <s v="Kevin"/>
    <s v="Kevin Kurniadi"/>
    <s v="Custom Logistik(Service Normal)"/>
    <n v="0"/>
    <n v="0"/>
    <n v="0"/>
    <n v="2270000"/>
    <n v="51171020"/>
    <s v="-"/>
    <m/>
    <s v="Shop Location"/>
    <m/>
  </r>
  <r>
    <n v="49"/>
    <n v="604886819"/>
    <d v="2020-10-07T11:22:35"/>
    <s v="Transaksi selesai_x000a_ "/>
    <n v="284011911"/>
    <x v="4"/>
    <n v="1"/>
    <n v="3350000"/>
    <n v="0"/>
    <n v="0"/>
    <s v="Cory Lim"/>
    <s v="Cory"/>
    <s v="Custom Logistik(Service Normal)"/>
    <n v="0"/>
    <n v="0"/>
    <n v="0"/>
    <n v="3350000"/>
    <n v="52081020"/>
    <s v="-"/>
    <m/>
    <s v="Shop Location"/>
    <m/>
  </r>
  <r>
    <n v="50"/>
    <n v="604917209"/>
    <d v="2020-10-07T11:55:41"/>
    <s v="Transaksi selesai_x000a_ "/>
    <n v="975218442"/>
    <x v="41"/>
    <n v="1"/>
    <n v="2520000"/>
    <n v="0"/>
    <n v="0"/>
    <s v="Then tjhinsang"/>
    <s v="Then tjhinsang"/>
    <s v="Custom Logistik(Service Normal)"/>
    <n v="0"/>
    <n v="0"/>
    <n v="0"/>
    <n v="2520000"/>
    <n v="57101020"/>
    <s v="-"/>
    <m/>
    <s v="Shop Location"/>
    <m/>
  </r>
  <r>
    <n v="51"/>
    <n v="604935640"/>
    <d v="2020-10-07T12:15:05"/>
    <s v="Transaksi selesai_x000a_ "/>
    <n v="975212309"/>
    <x v="64"/>
    <n v="2"/>
    <n v="880000"/>
    <n v="0"/>
    <n v="0"/>
    <s v="Sri Rohany Megawaty"/>
    <s v="Mega"/>
    <s v="Custom Logistik(Service Normal)"/>
    <n v="0"/>
    <n v="0"/>
    <n v="0"/>
    <n v="1760000"/>
    <n v="55091020"/>
    <s v="-"/>
    <m/>
    <s v="Shop Location"/>
    <m/>
  </r>
  <r>
    <n v="52"/>
    <n v="604996275"/>
    <d v="2020-10-07T13:26:03"/>
    <s v="Transaksi selesai_x000a_ "/>
    <n v="975218442"/>
    <x v="41"/>
    <n v="1"/>
    <n v="2520000"/>
    <n v="0"/>
    <n v="0"/>
    <s v="Mario hidayat"/>
    <s v="Mario hidayat"/>
    <s v="Custom Logistik(Service Normal)"/>
    <n v="0"/>
    <n v="0"/>
    <n v="0"/>
    <n v="2520000"/>
    <n v="53081020"/>
    <s v="-"/>
    <m/>
    <s v="Shop Location"/>
    <m/>
  </r>
  <r>
    <n v="53"/>
    <n v="605035728"/>
    <d v="2020-10-07T14:00:36"/>
    <s v="Transaksi selesai_x000a_ "/>
    <n v="975209692"/>
    <x v="61"/>
    <n v="1"/>
    <n v="780000"/>
    <n v="0"/>
    <n v="0"/>
    <s v="Muhammad Rizal"/>
    <s v="IBU BETA"/>
    <s v="Custom Logistik(Service Normal)"/>
    <n v="0"/>
    <n v="0"/>
    <n v="0"/>
    <n v="780000"/>
    <n v="60101020"/>
    <s v="-"/>
    <m/>
    <s v="Shop Location"/>
    <m/>
  </r>
  <r>
    <n v="54"/>
    <n v="605048191"/>
    <d v="2020-10-07T14:13:37"/>
    <s v="Transaksi selesai_x000a_ "/>
    <n v="870116591"/>
    <x v="80"/>
    <n v="1"/>
    <n v="2770000"/>
    <n v="0"/>
    <n v="0"/>
    <s v="Bambang Hartanto"/>
    <s v="Bambang Hartanto"/>
    <s v="Custom Logistik(Service Normal)"/>
    <n v="0"/>
    <n v="0"/>
    <n v="0"/>
    <n v="2770000"/>
    <n v="56151020"/>
    <s v="-"/>
    <m/>
    <s v="Shop Location"/>
    <m/>
  </r>
  <r>
    <n v="55"/>
    <n v="605124520"/>
    <d v="2020-10-07T15:45:35"/>
    <s v="Transaksi selesai_x000a_ "/>
    <n v="284011911"/>
    <x v="4"/>
    <n v="1"/>
    <n v="3350000"/>
    <n v="0"/>
    <n v="0"/>
    <s v="Sufianti"/>
    <s v="Sufianti"/>
    <s v="Custom Logistik(Service Normal)"/>
    <n v="0"/>
    <n v="0"/>
    <n v="0"/>
    <n v="3350000"/>
    <n v="61101020"/>
    <s v="-"/>
    <m/>
    <s v="Shop Location"/>
    <m/>
  </r>
  <r>
    <n v="56"/>
    <n v="605180658"/>
    <d v="2020-10-07T17:07:59"/>
    <s v="Transaksi selesai_x000a_ "/>
    <n v="1223627461"/>
    <x v="73"/>
    <n v="10"/>
    <n v="25000"/>
    <n v="0"/>
    <n v="0"/>
    <s v="Yogie Ismanto"/>
    <s v="Yogie"/>
    <s v="JNE(Reguler)"/>
    <n v="18000"/>
    <n v="0"/>
    <n v="18000"/>
    <n v="268000"/>
    <s v="TJR0442541711431"/>
    <s v="-"/>
    <m/>
    <s v="Shop Location"/>
    <m/>
  </r>
  <r>
    <n v="57"/>
    <n v="605195424"/>
    <d v="2020-10-07T17:34:10"/>
    <s v="Transaksi selesai_x000a_ "/>
    <n v="269284365"/>
    <x v="14"/>
    <n v="1"/>
    <n v="3350000"/>
    <n v="0"/>
    <n v="0"/>
    <s v="Aldo Permana Putra"/>
    <s v="Aldo Permana"/>
    <s v="Custom Logistik(Service Normal)"/>
    <n v="0"/>
    <n v="0"/>
    <n v="0"/>
    <n v="3350000"/>
    <n v="63101020"/>
    <s v="-"/>
    <m/>
    <s v="Shop Location"/>
    <m/>
  </r>
  <r>
    <n v="58"/>
    <n v="605245860"/>
    <d v="2020-10-07T19:00:37"/>
    <s v="Transaksi selesai_x000a_ "/>
    <n v="974939440"/>
    <x v="3"/>
    <n v="4"/>
    <n v="680000"/>
    <n v="0"/>
    <n v="0"/>
    <s v="Bonny Setiawan"/>
    <s v="Bonny Setiawan"/>
    <s v="Custom Logistik(Service Normal)"/>
    <n v="0"/>
    <n v="0"/>
    <n v="0"/>
    <n v="2720000"/>
    <n v="64101020"/>
    <s v="-"/>
    <m/>
    <s v="Shop Location"/>
    <m/>
  </r>
  <r>
    <n v="59"/>
    <n v="605394941"/>
    <d v="2020-10-07T23:14:22"/>
    <s v="Transaksi selesai_x000a_ "/>
    <n v="301536247"/>
    <x v="26"/>
    <n v="1"/>
    <n v="2440000"/>
    <n v="0"/>
    <n v="0"/>
    <s v="cokro setiawan"/>
    <s v="Hani Angel"/>
    <s v="Custom Logistik(Service Normal)"/>
    <n v="0"/>
    <n v="0"/>
    <n v="0"/>
    <n v="2440000"/>
    <n v="66101020"/>
    <s v="-"/>
    <m/>
    <s v="Shop Location"/>
    <m/>
  </r>
  <r>
    <n v="60"/>
    <n v="605462053"/>
    <d v="2020-10-08T06:28:29"/>
    <s v="Transaksi selesai_x000a_ "/>
    <n v="784790163"/>
    <x v="19"/>
    <n v="1"/>
    <n v="1280000"/>
    <n v="0"/>
    <n v="0"/>
    <s v="Nuraini Prasodjo"/>
    <s v="Nuraini"/>
    <s v="Custom Logistik(Service Normal)"/>
    <n v="0"/>
    <n v="0"/>
    <n v="0"/>
    <n v="1280000"/>
    <n v="64231020"/>
    <s v="-"/>
    <m/>
    <s v="Shop Location"/>
    <m/>
  </r>
  <r>
    <n v="61"/>
    <n v="605569724"/>
    <d v="2020-10-08T09:45:01"/>
    <s v="Transaksi selesai_x000a_ "/>
    <n v="1228580394"/>
    <x v="79"/>
    <n v="1"/>
    <n v="240000"/>
    <n v="0"/>
    <n v="0"/>
    <s v="Beatrix Susanto"/>
    <s v="Beatrix"/>
    <s v="Custom Logistik(Service Normal)"/>
    <n v="0"/>
    <n v="0"/>
    <n v="0"/>
    <n v="240000"/>
    <n v="65171020"/>
    <s v="-"/>
    <m/>
    <s v="Shop Location"/>
    <m/>
  </r>
  <r>
    <n v="62"/>
    <n v="605613293"/>
    <d v="2020-10-08T10:32:38"/>
    <s v="Transaksi selesai_x000a_ "/>
    <n v="870116589"/>
    <x v="53"/>
    <n v="1"/>
    <n v="2270000"/>
    <n v="0"/>
    <n v="0"/>
    <s v="Dhian Irawan"/>
    <s v="Dhian Cleaver"/>
    <s v="Custom Logistik(Service Normal)"/>
    <n v="0"/>
    <n v="0"/>
    <n v="0"/>
    <n v="4140000"/>
    <n v="66191020"/>
    <s v="-"/>
    <m/>
    <s v="Shop Location"/>
    <m/>
  </r>
  <r>
    <m/>
    <n v="605613293"/>
    <d v="2020-10-08T10:32:38"/>
    <s v="Transaksi selesai_x000a_ "/>
    <n v="870116587"/>
    <x v="18"/>
    <n v="1"/>
    <n v="1870000"/>
    <n v="0"/>
    <n v="0"/>
    <s v="Dhian Irawan"/>
    <s v="Dhian Cleaver"/>
    <s v="Custom Logistik(Service Normal)"/>
    <n v="0"/>
    <n v="0"/>
    <n v="0"/>
    <n v="4140000"/>
    <n v="66191020"/>
    <s v="-"/>
    <m/>
    <s v="Shop Location"/>
    <m/>
  </r>
  <r>
    <n v="63"/>
    <n v="605671617"/>
    <d v="2020-10-08T11:33:39"/>
    <s v="Transaksi selesai_x000a_ "/>
    <n v="731701475"/>
    <x v="81"/>
    <n v="1"/>
    <n v="5790000"/>
    <n v="0"/>
    <n v="0"/>
    <s v="Hardian Trisaputra"/>
    <s v="Hardian"/>
    <s v="Custom Logistik(Service Normal)"/>
    <n v="0"/>
    <n v="0"/>
    <n v="0"/>
    <n v="5790000"/>
    <n v="67091020"/>
    <s v="-"/>
    <m/>
    <s v="Shop Location"/>
    <m/>
  </r>
  <r>
    <n v="64"/>
    <n v="605694256"/>
    <d v="2020-10-08T12:02:12"/>
    <s v="Transaksi selesai_x000a_ "/>
    <n v="731701473"/>
    <x v="59"/>
    <n v="1"/>
    <n v="5790000"/>
    <n v="0"/>
    <n v="0"/>
    <s v="Agin Nurnaningrum"/>
    <s v="AGUS WIDAYAT"/>
    <s v="Custom Logistik(Service Normal)"/>
    <n v="0"/>
    <n v="0"/>
    <n v="0"/>
    <n v="5790000"/>
    <n v="71101020"/>
    <s v="-"/>
    <m/>
    <s v="Shop Location"/>
    <m/>
  </r>
  <r>
    <n v="65"/>
    <n v="605773823"/>
    <d v="2020-10-08T13:31:49"/>
    <s v="Transaksi selesai_x000a_ "/>
    <n v="974939440"/>
    <x v="3"/>
    <n v="1"/>
    <n v="680000"/>
    <n v="0"/>
    <n v="0"/>
    <s v="risna kurniasi"/>
    <s v="Ibu Dasliah"/>
    <s v="Custom Logistik(Service Normal)"/>
    <n v="0"/>
    <n v="0"/>
    <n v="0"/>
    <n v="680000"/>
    <n v="73101020"/>
    <s v="-"/>
    <m/>
    <s v="Shop Location"/>
    <m/>
  </r>
  <r>
    <n v="66"/>
    <n v="605798673"/>
    <d v="2020-10-08T13:53:58"/>
    <s v="Transaksi ditolak."/>
    <n v="784790163"/>
    <x v="19"/>
    <n v="1"/>
    <n v="1280000"/>
    <n v="0"/>
    <n v="0"/>
    <s v="Gilang"/>
    <s v="Mochammad Gilang"/>
    <s v="Custom Logistik(Service Normal)"/>
    <n v="0"/>
    <n v="0"/>
    <n v="0"/>
    <n v="1280000"/>
    <m/>
    <s v="-"/>
    <m/>
    <s v="Shop Location"/>
    <m/>
  </r>
  <r>
    <n v="67"/>
    <n v="605806906"/>
    <d v="2020-10-08T14:03:28"/>
    <s v="Transaksi selesai_x000a_ "/>
    <n v="870116589"/>
    <x v="53"/>
    <n v="1"/>
    <n v="2270000"/>
    <n v="0"/>
    <n v="0"/>
    <s v="Andreas"/>
    <s v="Andreas"/>
    <s v="Custom Logistik(Service Normal)"/>
    <n v="0"/>
    <n v="0"/>
    <n v="0"/>
    <n v="2270000"/>
    <n v="71281020"/>
    <s v="-"/>
    <m/>
    <s v="Shop Location"/>
    <m/>
  </r>
  <r>
    <n v="68"/>
    <n v="605995419"/>
    <d v="2020-10-08T19:18:33"/>
    <s v="Transaksi selesai_x000a_ "/>
    <n v="301536247"/>
    <x v="26"/>
    <n v="1"/>
    <n v="2440000"/>
    <n v="0"/>
    <n v="0"/>
    <s v="Rahmat Budiman"/>
    <s v="Desy Agustina"/>
    <s v="Custom Logistik(Service Normal)"/>
    <n v="0"/>
    <n v="0"/>
    <n v="0"/>
    <n v="2690000"/>
    <n v="75121020"/>
    <s v="-"/>
    <m/>
    <s v="Shop Location"/>
    <m/>
  </r>
  <r>
    <m/>
    <n v="605995419"/>
    <d v="2020-10-08T19:18:33"/>
    <s v="Transaksi selesai_x000a_ "/>
    <n v="262968666"/>
    <x v="5"/>
    <n v="25"/>
    <n v="10000"/>
    <n v="0"/>
    <n v="0"/>
    <s v="Rahmat Budiman"/>
    <s v="Desy Agustina"/>
    <s v="Custom Logistik(Service Normal)"/>
    <n v="0"/>
    <n v="0"/>
    <n v="0"/>
    <n v="2690000"/>
    <n v="75121020"/>
    <s v="-"/>
    <m/>
    <s v="Shop Location"/>
    <m/>
  </r>
  <r>
    <n v="69"/>
    <n v="606111009"/>
    <d v="2020-10-08T22:28:20"/>
    <s v="Transaksi selesai_x000a_ "/>
    <n v="1228580394"/>
    <x v="79"/>
    <n v="1"/>
    <n v="240000"/>
    <n v="0"/>
    <n v="0"/>
    <s v="Jemmy Tendean"/>
    <s v="jemmy tendean"/>
    <s v="Custom Logistik(Service Normal)"/>
    <n v="0"/>
    <n v="0"/>
    <n v="0"/>
    <n v="240000"/>
    <n v="78191020"/>
    <s v="-"/>
    <m/>
    <s v="Shop Location"/>
    <m/>
  </r>
  <r>
    <n v="70"/>
    <n v="606206235"/>
    <d v="2020-10-09T07:12:18"/>
    <s v="Transaksi selesai_x000a_ "/>
    <n v="784790163"/>
    <x v="19"/>
    <n v="1"/>
    <n v="1280000"/>
    <n v="0"/>
    <n v="0"/>
    <s v="Yefta Indra Gunawan"/>
    <s v="Yefta Indra Gunawan"/>
    <s v="Custom Logistik(Service Normal)"/>
    <n v="0"/>
    <n v="0"/>
    <n v="0"/>
    <n v="1280000"/>
    <n v="74231020"/>
    <s v="-"/>
    <m/>
    <s v="Shop Location"/>
    <m/>
  </r>
  <r>
    <n v="71"/>
    <n v="606292028"/>
    <d v="2020-10-09T09:44:36"/>
    <s v="Transaksi selesai_x000a_ "/>
    <n v="870116587"/>
    <x v="18"/>
    <n v="1"/>
    <n v="1870000"/>
    <n v="0"/>
    <n v="0"/>
    <s v="Dewi Rahmayanti"/>
    <s v="Dewi Kartika"/>
    <s v="Custom Logistik(Service Normal)"/>
    <n v="0"/>
    <n v="0"/>
    <n v="0"/>
    <n v="1870000"/>
    <n v="76161020"/>
    <s v="-"/>
    <m/>
    <s v="Shop Location"/>
    <m/>
  </r>
  <r>
    <n v="72"/>
    <n v="606323088"/>
    <d v="2020-10-09T10:19:27"/>
    <s v="Transaksi selesai_x000a_ "/>
    <n v="284011911"/>
    <x v="4"/>
    <n v="1"/>
    <n v="3350000"/>
    <n v="0"/>
    <n v="0"/>
    <s v="Andi"/>
    <s v="ARIF SENTOSA"/>
    <s v="Custom Logistik(Service Normal)"/>
    <n v="0"/>
    <n v="0"/>
    <n v="0"/>
    <n v="3350000"/>
    <n v="77121020"/>
    <s v="-"/>
    <m/>
    <s v="Shop Location"/>
    <m/>
  </r>
  <r>
    <n v="73"/>
    <n v="606418074"/>
    <d v="2020-10-09T12:06:42"/>
    <s v="Transaksi selesai_x000a_ "/>
    <n v="1156384286"/>
    <x v="72"/>
    <n v="1"/>
    <n v="2200000"/>
    <n v="0"/>
    <n v="0"/>
    <s v="Reza Olitalia"/>
    <s v="Reza Olitalia"/>
    <s v="Custom Logistik(Service Normal)"/>
    <n v="0"/>
    <n v="0"/>
    <n v="0"/>
    <n v="2200000"/>
    <n v="79191020"/>
    <s v="-"/>
    <m/>
    <s v="Shop Location"/>
    <m/>
  </r>
  <r>
    <n v="74"/>
    <n v="606437424"/>
    <d v="2020-10-09T12:37:31"/>
    <s v="Transaksi selesai_x000a_ "/>
    <n v="975218449"/>
    <x v="56"/>
    <n v="1"/>
    <n v="2520000"/>
    <n v="0"/>
    <n v="0"/>
    <s v="Yosi Hendratama"/>
    <s v="Yosi hendratama"/>
    <s v="Custom Logistik(Service Normal)"/>
    <n v="0"/>
    <n v="0"/>
    <n v="0"/>
    <n v="2520000"/>
    <n v="80121020"/>
    <s v="-"/>
    <m/>
    <s v="Shop Location"/>
    <m/>
  </r>
  <r>
    <n v="75"/>
    <n v="606606684"/>
    <d v="2020-10-09T15:55:56"/>
    <s v="Transaksi selesai_x000a_ "/>
    <n v="870116589"/>
    <x v="53"/>
    <n v="1"/>
    <n v="2270000"/>
    <n v="0"/>
    <n v="0"/>
    <s v="Roy"/>
    <s v="Roy"/>
    <s v="Custom Logistik(Service Normal)"/>
    <n v="0"/>
    <n v="0"/>
    <n v="0"/>
    <n v="2270000"/>
    <n v="82311020"/>
    <s v="-"/>
    <m/>
    <s v="Shop Location"/>
    <m/>
  </r>
  <r>
    <n v="76"/>
    <n v="606662857"/>
    <d v="2020-10-09T17:31:46"/>
    <s v="Transaksi selesai_x000a_ "/>
    <n v="1228580394"/>
    <x v="79"/>
    <n v="1"/>
    <n v="240000"/>
    <n v="0"/>
    <n v="0"/>
    <s v="Mega Sufian"/>
    <s v="Ismi"/>
    <s v="Custom Logistik(Service Normal)"/>
    <n v="0"/>
    <n v="0"/>
    <n v="0"/>
    <n v="240000"/>
    <n v="83151020"/>
    <s v="-"/>
    <m/>
    <s v="Shop Location"/>
    <m/>
  </r>
  <r>
    <n v="77"/>
    <n v="606726055"/>
    <d v="2020-10-09T19:27:02"/>
    <s v="Transaksi selesai_x000a_ "/>
    <n v="450694045"/>
    <x v="11"/>
    <n v="1"/>
    <n v="3350000"/>
    <n v="0"/>
    <n v="0"/>
    <s v="Nuril Arum"/>
    <s v="Ricko Anugrah"/>
    <s v="Custom Logistik(Service Normal)"/>
    <n v="0"/>
    <n v="0"/>
    <n v="0"/>
    <n v="3350000"/>
    <n v="92131020"/>
    <s v="-"/>
    <m/>
    <s v="Shop Location"/>
    <m/>
  </r>
  <r>
    <n v="78"/>
    <n v="606827404"/>
    <d v="2020-10-09T22:19:49"/>
    <s v="Transaksi selesai_x000a_ "/>
    <n v="1156384286"/>
    <x v="72"/>
    <n v="1"/>
    <n v="2200000"/>
    <n v="0"/>
    <n v="0"/>
    <s v="Hendra Lo"/>
    <s v="Hendra"/>
    <s v="Custom Logistik(Service Normal)"/>
    <n v="0"/>
    <n v="0"/>
    <n v="0"/>
    <n v="2200000"/>
    <n v="89201020"/>
    <s v="-"/>
    <m/>
    <s v="Shop Location"/>
    <m/>
  </r>
  <r>
    <n v="79"/>
    <n v="606690684"/>
    <d v="2020-10-09T22:49:50"/>
    <s v="Transaksi selesai_x000a_ "/>
    <n v="731701475"/>
    <x v="81"/>
    <n v="1"/>
    <n v="5790000"/>
    <n v="0"/>
    <n v="0"/>
    <s v="Theresia Eliza"/>
    <s v="eliza"/>
    <s v="Custom Logistik(Service Normal)"/>
    <n v="0"/>
    <n v="0"/>
    <n v="0"/>
    <n v="5854018"/>
    <n v="90131020"/>
    <s v="Proteksi Produk"/>
    <m/>
    <s v="Shop Location"/>
    <m/>
  </r>
  <r>
    <n v="80"/>
    <n v="606870731"/>
    <d v="2020-10-09T23:52:49"/>
    <s v="Transaksi selesai_x000a_ "/>
    <n v="870116590"/>
    <x v="54"/>
    <n v="1"/>
    <n v="2470000"/>
    <n v="0"/>
    <n v="0"/>
    <s v="Devii"/>
    <s v="Devii"/>
    <s v="Custom Logistik(Service Normal)"/>
    <n v="0"/>
    <n v="0"/>
    <n v="0"/>
    <n v="2470000"/>
    <n v="88011120"/>
    <s v="-"/>
    <m/>
    <s v="Shop Location"/>
    <m/>
  </r>
  <r>
    <n v="81"/>
    <n v="607023681"/>
    <d v="2020-10-10T09:32:39"/>
    <s v="Transaksi selesai_x000a_ "/>
    <n v="975218456"/>
    <x v="52"/>
    <n v="1"/>
    <n v="2520000"/>
    <n v="0"/>
    <n v="0"/>
    <s v="Mohamad Riza Pahlevi"/>
    <s v="Riza"/>
    <s v="Custom Logistik(Service Normal)"/>
    <n v="0"/>
    <n v="0"/>
    <n v="0"/>
    <n v="2520000"/>
    <n v="91131020"/>
    <s v="-"/>
    <m/>
    <s v="Shop Location"/>
    <m/>
  </r>
  <r>
    <n v="82"/>
    <n v="607074947"/>
    <d v="2020-10-10T10:30:11"/>
    <s v="Transaksi selesai_x000a_ "/>
    <n v="869089129"/>
    <x v="32"/>
    <n v="1"/>
    <n v="1610000"/>
    <n v="0"/>
    <n v="0"/>
    <s v="Nuril Arum"/>
    <s v="Ricko Anugrah"/>
    <s v="Custom Logistik(Service Normal)"/>
    <n v="0"/>
    <n v="0"/>
    <n v="0"/>
    <n v="1610000"/>
    <n v="92131020"/>
    <s v="-"/>
    <m/>
    <s v="Shop Location"/>
    <m/>
  </r>
  <r>
    <n v="83"/>
    <n v="607102682"/>
    <d v="2020-10-10T10:59:36"/>
    <s v="Transaksi selesai_x000a_ "/>
    <n v="248389332"/>
    <x v="23"/>
    <n v="3"/>
    <n v="98000"/>
    <n v="0"/>
    <n v="0"/>
    <s v="Meilyana Jodana"/>
    <s v="Meilyana Jodana"/>
    <s v="Custom Logistik(Service Normal)"/>
    <n v="0"/>
    <n v="0"/>
    <n v="0"/>
    <n v="294000"/>
    <n v="96121020"/>
    <s v="-"/>
    <m/>
    <s v="Shop Location"/>
    <m/>
  </r>
  <r>
    <n v="84"/>
    <n v="607220219"/>
    <d v="2020-10-10T13:08:50"/>
    <s v="Transaksi selesai_x000a_ "/>
    <n v="1228580394"/>
    <x v="79"/>
    <n v="1"/>
    <n v="240000"/>
    <n v="0"/>
    <n v="0"/>
    <s v="Joshua Nathanael Gho"/>
    <s v="Joshua Nathanael Gho"/>
    <s v="Custom Logistik(Service Normal)"/>
    <n v="0"/>
    <n v="0"/>
    <n v="0"/>
    <n v="240000"/>
    <n v="94151020"/>
    <s v="-"/>
    <m/>
    <s v="Shop Location"/>
    <m/>
  </r>
  <r>
    <n v="85"/>
    <n v="607262384"/>
    <d v="2020-10-10T13:58:00"/>
    <s v="Transaksi selesai_x000a_ "/>
    <n v="1231247375"/>
    <x v="82"/>
    <n v="1"/>
    <n v="3270000"/>
    <n v="0"/>
    <n v="0"/>
    <s v="Devid Saputra"/>
    <s v="Devid"/>
    <s v="Custom Logistik(Service Normal)"/>
    <n v="0"/>
    <n v="0"/>
    <n v="0"/>
    <n v="3270000"/>
    <n v="97011120"/>
    <s v="-"/>
    <m/>
    <s v="Shop Location"/>
    <m/>
  </r>
  <r>
    <n v="86"/>
    <n v="607373210"/>
    <d v="2020-10-10T16:33:50"/>
    <s v="Transaksi selesai_x000a_ "/>
    <n v="870116589"/>
    <x v="53"/>
    <n v="1"/>
    <n v="2270000"/>
    <n v="0"/>
    <n v="0"/>
    <s v="devent ginting"/>
    <s v="devent ginting / mezilay"/>
    <s v="Custom Logistik(Service Normal)"/>
    <n v="0"/>
    <n v="0"/>
    <n v="0"/>
    <n v="2270000"/>
    <n v="100301020"/>
    <s v="-"/>
    <m/>
    <s v="Shop Location"/>
    <m/>
  </r>
  <r>
    <n v="87"/>
    <n v="607657951"/>
    <d v="2020-10-11T05:42:59"/>
    <s v="Transaksi selesai_x000a_ "/>
    <n v="450720341"/>
    <x v="1"/>
    <n v="1"/>
    <n v="1140000"/>
    <n v="0"/>
    <n v="0"/>
    <s v="Hoombang Kita"/>
    <s v="Hoombang Kita"/>
    <s v="Custom Logistik(Service Normal)"/>
    <n v="0"/>
    <n v="0"/>
    <n v="0"/>
    <n v="1140000"/>
    <n v="102131020"/>
    <s v="-"/>
    <m/>
    <s v="Shop Location"/>
    <m/>
  </r>
  <r>
    <n v="88"/>
    <n v="607799893"/>
    <d v="2020-10-11T11:02:49"/>
    <s v="Transaksi selesai_x000a_ "/>
    <n v="444484182"/>
    <x v="12"/>
    <n v="1"/>
    <n v="1680000"/>
    <n v="0"/>
    <n v="0"/>
    <s v="Lily Astiri"/>
    <s v="Lily Astiri"/>
    <s v="Custom Logistik(Service Normal)"/>
    <n v="0"/>
    <n v="0"/>
    <n v="0"/>
    <n v="1680000"/>
    <n v="103121020"/>
    <s v="-"/>
    <m/>
    <s v="Shop Location"/>
    <m/>
  </r>
  <r>
    <n v="89"/>
    <n v="607942847"/>
    <d v="2020-10-11T14:27:50"/>
    <s v="Transaksi selesai_x000a_ "/>
    <n v="870116586"/>
    <x v="57"/>
    <n v="1"/>
    <n v="1670000"/>
    <n v="0"/>
    <n v="0"/>
    <s v="Dudi Setiawan"/>
    <s v="Dudi"/>
    <s v="Custom Logistik(Service Normal)"/>
    <n v="0"/>
    <n v="0"/>
    <n v="0"/>
    <n v="1670000"/>
    <n v="104301020"/>
    <s v="-"/>
    <m/>
    <s v="Shop Location"/>
    <m/>
  </r>
  <r>
    <n v="90"/>
    <n v="608219565"/>
    <d v="2020-10-11T21:37:49"/>
    <s v="Transaksi selesai_x000a_ "/>
    <n v="975217506"/>
    <x v="50"/>
    <n v="1"/>
    <n v="1740000"/>
    <n v="0"/>
    <n v="0"/>
    <s v="Dian"/>
    <s v="Dian Rosdiani"/>
    <s v="Custom Logistik(Service Normal)"/>
    <n v="0"/>
    <n v="0"/>
    <n v="0"/>
    <n v="2420000"/>
    <n v="10513121020"/>
    <s v="-"/>
    <m/>
    <s v="Shop Location"/>
    <m/>
  </r>
  <r>
    <m/>
    <n v="608219565"/>
    <d v="2020-10-11T21:37:49"/>
    <s v="Transaksi selesai_x000a_ "/>
    <n v="974939438"/>
    <x v="83"/>
    <n v="1"/>
    <n v="680000"/>
    <n v="0"/>
    <n v="0"/>
    <s v="Dian"/>
    <s v="Dian Rosdiani"/>
    <s v="Custom Logistik(Service Normal)"/>
    <n v="0"/>
    <n v="0"/>
    <n v="0"/>
    <n v="2420000"/>
    <n v="10513121020"/>
    <s v="-"/>
    <m/>
    <s v="Shop Location"/>
    <m/>
  </r>
  <r>
    <n v="91"/>
    <n v="608247632"/>
    <d v="2020-10-11T22:14:46"/>
    <s v="Transaksi selesai_x000a_ "/>
    <n v="784790163"/>
    <x v="19"/>
    <n v="1"/>
    <n v="1280000"/>
    <n v="0"/>
    <n v="0"/>
    <s v="Fahd Faikar"/>
    <s v="Fahd Faikar"/>
    <s v="Custom Logistik(Service Normal)"/>
    <n v="0"/>
    <n v="0"/>
    <n v="0"/>
    <n v="1280000"/>
    <n v="106301020"/>
    <s v="-"/>
    <m/>
    <s v="Shop Location"/>
    <m/>
  </r>
  <r>
    <n v="92"/>
    <n v="608479937"/>
    <d v="2020-10-12T09:50:41"/>
    <s v="Transaksi selesai_x000a_ "/>
    <n v="1228580394"/>
    <x v="79"/>
    <n v="1"/>
    <n v="240000"/>
    <n v="0"/>
    <n v="0"/>
    <s v="Mega Sufian"/>
    <s v="Faulina Zura"/>
    <s v="Custom Logistik(Service Normal)"/>
    <n v="0"/>
    <n v="0"/>
    <n v="0"/>
    <n v="240000"/>
    <n v="107201020"/>
    <s v="-"/>
    <m/>
    <s v="Shop Location"/>
    <m/>
  </r>
  <r>
    <n v="93"/>
    <n v="608560848"/>
    <d v="2020-10-12T11:13:05"/>
    <s v="Transaksi selesai_x000a_ "/>
    <n v="1248181681"/>
    <x v="84"/>
    <n v="1"/>
    <n v="2200000"/>
    <n v="0"/>
    <n v="0"/>
    <s v="Alesha Tami"/>
    <s v="Aletha"/>
    <s v="Custom Logistik(Service Normal)"/>
    <n v="0"/>
    <n v="0"/>
    <n v="0"/>
    <n v="2254433"/>
    <n v="109201020"/>
    <s v="Proteksi Produk"/>
    <m/>
    <s v="Shop Location"/>
    <m/>
  </r>
  <r>
    <n v="94"/>
    <n v="608584443"/>
    <d v="2020-10-12T11:36:30"/>
    <s v="Transaksi selesai_x000a_ "/>
    <n v="974939435"/>
    <x v="85"/>
    <n v="1"/>
    <n v="680000"/>
    <n v="0"/>
    <n v="0"/>
    <s v="Ali Miftahudin"/>
    <s v="Kapten CPM Arif Ramdani"/>
    <s v="Custom Logistik(Service Normal)"/>
    <n v="0"/>
    <n v="0"/>
    <n v="0"/>
    <n v="680000"/>
    <n v="110131020"/>
    <s v="-"/>
    <m/>
    <s v="Shop Location"/>
    <m/>
  </r>
  <r>
    <n v="95"/>
    <n v="608584582"/>
    <d v="2020-10-12T11:37:28"/>
    <s v="Transaksi selesai_x000a_ "/>
    <n v="977938400"/>
    <x v="39"/>
    <n v="2"/>
    <n v="880000"/>
    <n v="0"/>
    <n v="0"/>
    <s v="Dee Rieda"/>
    <s v="Yeyen"/>
    <s v="Custom Logistik(Service Normal)"/>
    <n v="0"/>
    <n v="0"/>
    <n v="0"/>
    <n v="1760000"/>
    <n v="108121020"/>
    <s v="-"/>
    <m/>
    <s v="Shop Location"/>
    <m/>
  </r>
  <r>
    <n v="96"/>
    <n v="608695198"/>
    <d v="2020-10-12T13:44:50"/>
    <s v="Transaksi selesai_x000a_ "/>
    <n v="975217498"/>
    <x v="21"/>
    <n v="1"/>
    <n v="1740000"/>
    <n v="0"/>
    <n v="0"/>
    <s v="Afif"/>
    <s v="Afif"/>
    <s v="Custom Logistik(Service Normal)"/>
    <n v="0"/>
    <n v="0"/>
    <n v="0"/>
    <n v="1740000"/>
    <n v="11131020"/>
    <s v="-"/>
    <m/>
    <s v="Shop Location"/>
    <m/>
  </r>
  <r>
    <n v="97"/>
    <n v="608712424"/>
    <d v="2020-10-12T13:48:25"/>
    <s v="Transaksi selesai_x000a_ "/>
    <n v="444484182"/>
    <x v="12"/>
    <n v="1"/>
    <n v="1680000"/>
    <n v="0"/>
    <n v="0"/>
    <s v="Veronika S"/>
    <s v="Veronika S"/>
    <s v="Custom Logistik(Service Normal)"/>
    <n v="0"/>
    <n v="0"/>
    <n v="0"/>
    <n v="1680000"/>
    <n v="112131020"/>
    <s v="-"/>
    <m/>
    <s v="Shop Location"/>
    <m/>
  </r>
  <r>
    <n v="98"/>
    <n v="608858507"/>
    <d v="2020-10-12T16:49:10"/>
    <s v="Transaksi selesai_x000a_ "/>
    <n v="1231247346"/>
    <x v="86"/>
    <n v="1"/>
    <n v="1670000"/>
    <n v="0"/>
    <n v="0"/>
    <s v="Diana Rita Damayanti"/>
    <s v="Boby Hanafi"/>
    <s v="Custom Logistik(Service Normal)"/>
    <n v="0"/>
    <n v="0"/>
    <n v="0"/>
    <n v="1670000"/>
    <n v="115011120"/>
    <s v="-"/>
    <m/>
    <s v="Shop Location"/>
    <m/>
  </r>
  <r>
    <n v="99"/>
    <n v="608904234"/>
    <d v="2020-10-12T18:07:54"/>
    <s v="Transaksi selesai_x000a_ "/>
    <n v="262968666"/>
    <x v="5"/>
    <n v="30"/>
    <n v="10000"/>
    <n v="0"/>
    <n v="0"/>
    <s v="Put"/>
    <s v="Putu Anggraini"/>
    <s v="Custom Logistik(Service Normal)"/>
    <n v="0"/>
    <n v="0"/>
    <n v="0"/>
    <n v="300000"/>
    <n v="116131020"/>
    <s v="-"/>
    <m/>
    <s v="Shop Location"/>
    <m/>
  </r>
  <r>
    <n v="100"/>
    <n v="608904235"/>
    <d v="2020-10-12T18:07:54"/>
    <s v="Transaksi selesai_x000a_ "/>
    <n v="870116587"/>
    <x v="18"/>
    <n v="1"/>
    <n v="1870000"/>
    <n v="0"/>
    <n v="0"/>
    <s v="Put"/>
    <s v="Putu Anggraini"/>
    <s v="Custom Logistik(Service Normal)"/>
    <n v="0"/>
    <n v="0"/>
    <n v="0"/>
    <n v="1870000"/>
    <n v="116011120"/>
    <s v="-"/>
    <m/>
    <s v="Shop Location"/>
    <m/>
  </r>
  <r>
    <n v="101"/>
    <n v="608912791"/>
    <d v="2020-10-12T18:26:26"/>
    <s v="Transaksi selesai_x000a_ "/>
    <n v="975218452"/>
    <x v="49"/>
    <n v="1"/>
    <n v="2520000"/>
    <n v="0"/>
    <n v="0"/>
    <s v="Helda Concepto"/>
    <s v="Oky"/>
    <s v="Custom Logistik(Service Normal)"/>
    <n v="0"/>
    <n v="0"/>
    <n v="0"/>
    <n v="3820000"/>
    <n v="117131020"/>
    <s v="-"/>
    <m/>
    <s v="Shop Location"/>
    <m/>
  </r>
  <r>
    <m/>
    <n v="608912791"/>
    <d v="2020-10-12T18:26:26"/>
    <s v="Transaksi selesai_x000a_ "/>
    <n v="974939440"/>
    <x v="3"/>
    <n v="1"/>
    <n v="680000"/>
    <n v="0"/>
    <n v="0"/>
    <s v="Helda Concepto"/>
    <s v="Oky"/>
    <s v="Custom Logistik(Service Normal)"/>
    <n v="0"/>
    <n v="0"/>
    <n v="0"/>
    <n v="3820000"/>
    <n v="117131020"/>
    <s v="-"/>
    <m/>
    <s v="Shop Location"/>
    <m/>
  </r>
  <r>
    <m/>
    <n v="608912791"/>
    <d v="2020-10-12T18:26:26"/>
    <s v="Transaksi selesai_x000a_ "/>
    <n v="869121603"/>
    <x v="8"/>
    <n v="1"/>
    <n v="620000"/>
    <n v="0"/>
    <n v="0"/>
    <s v="Helda Concepto"/>
    <s v="Oky"/>
    <s v="Custom Logistik(Service Normal)"/>
    <n v="0"/>
    <n v="0"/>
    <n v="0"/>
    <n v="3820000"/>
    <n v="117131020"/>
    <s v="-"/>
    <m/>
    <s v="Shop Location"/>
    <m/>
  </r>
  <r>
    <n v="102"/>
    <n v="608695002"/>
    <d v="2020-10-12T20:35:42"/>
    <s v="Transaksi selesai_x000a_ "/>
    <n v="269284365"/>
    <x v="14"/>
    <n v="1"/>
    <n v="3350000"/>
    <n v="0"/>
    <n v="0"/>
    <s v="Christanto Ramli"/>
    <s v="Christanto Ramli"/>
    <s v="Custom Logistik(Service Normal)"/>
    <n v="0"/>
    <n v="0"/>
    <n v="0"/>
    <n v="3350000"/>
    <n v="120141020"/>
    <s v="-"/>
    <m/>
    <s v="Shop Location"/>
    <m/>
  </r>
  <r>
    <n v="103"/>
    <n v="608998956"/>
    <d v="2020-10-12T20:41:14"/>
    <s v="Transaksi selesai_x000a_ "/>
    <n v="869118454"/>
    <x v="51"/>
    <n v="1"/>
    <n v="930000"/>
    <n v="0"/>
    <n v="0"/>
    <s v="Bonny Setiawan"/>
    <s v="Bonny Setiawan"/>
    <s v="Custom Logistik(Service Normal)"/>
    <n v="0"/>
    <n v="0"/>
    <n v="0"/>
    <n v="930000"/>
    <n v="118141020"/>
    <s v="-"/>
    <m/>
    <s v="Shop Location"/>
    <m/>
  </r>
  <r>
    <n v="104"/>
    <n v="609041833"/>
    <d v="2020-10-12T21:50:02"/>
    <s v="Transaksi selesai_x000a_ "/>
    <n v="1228580394"/>
    <x v="79"/>
    <n v="1"/>
    <n v="240000"/>
    <n v="0"/>
    <n v="0"/>
    <s v="Taufik Assegaf"/>
    <s v="Taufik Assegaf"/>
    <s v="Custom Logistik(Service Normal)"/>
    <n v="0"/>
    <n v="0"/>
    <n v="0"/>
    <n v="240000"/>
    <n v="119212020"/>
    <s v="-"/>
    <m/>
    <s v="Shop Location"/>
    <m/>
  </r>
  <r>
    <n v="105"/>
    <n v="609169909"/>
    <d v="2020-10-13T07:36:30"/>
    <s v="Transaksi selesai_x000a_ "/>
    <n v="869118454"/>
    <x v="51"/>
    <n v="1"/>
    <n v="930000"/>
    <n v="0"/>
    <n v="0"/>
    <s v="Deswal Arief"/>
    <s v="Deswal Arief"/>
    <s v="Custom Logistik(Service Normal)"/>
    <n v="0"/>
    <n v="0"/>
    <n v="0"/>
    <n v="5970000"/>
    <n v="121141020"/>
    <s v="-"/>
    <m/>
    <s v="Shop Location"/>
    <m/>
  </r>
  <r>
    <m/>
    <n v="609169909"/>
    <d v="2020-10-13T07:36:30"/>
    <s v="Transaksi selesai_x000a_ "/>
    <n v="975217508"/>
    <x v="40"/>
    <n v="1"/>
    <n v="1740000"/>
    <n v="0"/>
    <n v="0"/>
    <s v="Deswal Arief"/>
    <s v="Deswal Arief"/>
    <s v="Custom Logistik(Service Normal)"/>
    <n v="0"/>
    <n v="0"/>
    <n v="0"/>
    <n v="5970000"/>
    <n v="121141020"/>
    <s v="-"/>
    <m/>
    <s v="Shop Location"/>
    <m/>
  </r>
  <r>
    <m/>
    <n v="609169909"/>
    <d v="2020-10-13T07:36:30"/>
    <s v="Transaksi selesai_x000a_ "/>
    <n v="977944206"/>
    <x v="20"/>
    <n v="1"/>
    <n v="780000"/>
    <n v="0"/>
    <n v="0"/>
    <s v="Deswal Arief"/>
    <s v="Deswal Arief"/>
    <s v="Custom Logistik(Service Normal)"/>
    <n v="0"/>
    <n v="0"/>
    <n v="0"/>
    <n v="5970000"/>
    <n v="121141020"/>
    <s v="-"/>
    <m/>
    <s v="Shop Location"/>
    <m/>
  </r>
  <r>
    <m/>
    <n v="609169909"/>
    <d v="2020-10-13T07:36:30"/>
    <s v="Transaksi selesai_x000a_ "/>
    <n v="975218452"/>
    <x v="49"/>
    <n v="1"/>
    <n v="2520000"/>
    <n v="0"/>
    <n v="0"/>
    <s v="Deswal Arief"/>
    <s v="Deswal Arief"/>
    <s v="Custom Logistik(Service Normal)"/>
    <n v="0"/>
    <n v="0"/>
    <n v="0"/>
    <n v="5970000"/>
    <n v="121141020"/>
    <s v="-"/>
    <m/>
    <s v="Shop Location"/>
    <m/>
  </r>
  <r>
    <n v="106"/>
    <n v="609547009"/>
    <d v="2020-10-13T15:14:03"/>
    <s v="Transaksi selesai_x000a_ "/>
    <n v="450694045"/>
    <x v="11"/>
    <n v="1"/>
    <n v="3350000"/>
    <n v="0"/>
    <n v="0"/>
    <s v="Yuji"/>
    <s v="Yuji"/>
    <s v="Custom Logistik(Service Normal)"/>
    <n v="0"/>
    <n v="0"/>
    <n v="0"/>
    <n v="3507000"/>
    <n v="123141020"/>
    <s v="-"/>
    <m/>
    <s v="Shop Location"/>
    <m/>
  </r>
  <r>
    <m/>
    <n v="609547009"/>
    <d v="2020-10-13T15:14:03"/>
    <s v="Transaksi selesai_x000a_ "/>
    <n v="248383869"/>
    <x v="25"/>
    <n v="1"/>
    <n v="157000"/>
    <n v="0"/>
    <n v="0"/>
    <s v="Yuji"/>
    <s v="Yuji"/>
    <s v="Custom Logistik(Service Normal)"/>
    <n v="0"/>
    <n v="0"/>
    <n v="0"/>
    <n v="3507000"/>
    <n v="123141020"/>
    <s v="-"/>
    <m/>
    <s v="Shop Location"/>
    <m/>
  </r>
  <r>
    <n v="107"/>
    <n v="609633469"/>
    <d v="2020-10-13T17:26:59"/>
    <s v="Transaksi selesai_x000a_ "/>
    <n v="450694045"/>
    <x v="11"/>
    <n v="1"/>
    <n v="3350000"/>
    <n v="0"/>
    <n v="0"/>
    <s v="TOM Vapor"/>
    <s v="Tom Vapor"/>
    <s v="Custom Logistik(Service Normal)"/>
    <n v="0"/>
    <n v="0"/>
    <n v="0"/>
    <n v="3350000"/>
    <n v="126141020"/>
    <s v="-"/>
    <m/>
    <s v="Shop Location"/>
    <m/>
  </r>
  <r>
    <n v="108"/>
    <n v="609636589"/>
    <d v="2020-10-13T17:32:54"/>
    <s v="Transaksi selesai_x000a_ "/>
    <n v="869089129"/>
    <x v="32"/>
    <n v="2"/>
    <n v="1610000"/>
    <n v="0"/>
    <n v="0"/>
    <s v="TOM Vapor"/>
    <s v="Tom Vapor"/>
    <s v="Custom Logistik(Service Normal)"/>
    <n v="0"/>
    <n v="0"/>
    <n v="0"/>
    <n v="3220000"/>
    <n v="126141020"/>
    <s v="-"/>
    <m/>
    <s v="Shop Location"/>
    <m/>
  </r>
  <r>
    <n v="109"/>
    <n v="609661837"/>
    <d v="2020-10-13T18:23:26"/>
    <s v="Transaksi selesai_x000a_ "/>
    <n v="784790163"/>
    <x v="19"/>
    <n v="1"/>
    <n v="1280000"/>
    <n v="0"/>
    <n v="0"/>
    <s v="Fanadian Prapputranda"/>
    <s v="Fanadian"/>
    <s v="Custom Logistik(Service Normal)"/>
    <n v="0"/>
    <n v="0"/>
    <n v="0"/>
    <n v="1280000"/>
    <n v="125301020"/>
    <s v="-"/>
    <m/>
    <s v="Shop Location"/>
    <m/>
  </r>
  <r>
    <n v="110"/>
    <n v="609713698"/>
    <d v="2020-10-13T19:49:29"/>
    <s v="Transaksi selesai_x000a_ "/>
    <n v="1228580394"/>
    <x v="79"/>
    <n v="1"/>
    <n v="240000"/>
    <n v="0"/>
    <n v="0"/>
    <s v="Tina Arwin"/>
    <s v="Tina Arwin"/>
    <s v="Custom Logistik(Service Normal)"/>
    <n v="0"/>
    <n v="0"/>
    <n v="0"/>
    <n v="240000"/>
    <n v="124221020"/>
    <s v="-"/>
    <m/>
    <s v="Shop Location"/>
    <m/>
  </r>
  <r>
    <n v="111"/>
    <n v="609845055"/>
    <d v="2020-10-14T00:32:02"/>
    <s v="Transaksi selesai_x000a_ "/>
    <n v="444484182"/>
    <x v="12"/>
    <n v="1"/>
    <n v="1680000"/>
    <n v="0"/>
    <n v="0"/>
    <s v="William Lie"/>
    <s v="william"/>
    <s v="Custom Logistik(Service Normal)"/>
    <n v="0"/>
    <n v="0"/>
    <n v="0"/>
    <n v="1837000"/>
    <n v="127151020"/>
    <s v="-"/>
    <m/>
    <s v="Shop Location"/>
    <m/>
  </r>
  <r>
    <m/>
    <n v="609845055"/>
    <d v="2020-10-14T00:32:02"/>
    <s v="Transaksi selesai_x000a_ "/>
    <n v="248383869"/>
    <x v="25"/>
    <n v="1"/>
    <n v="157000"/>
    <n v="0"/>
    <n v="0"/>
    <s v="William Lie"/>
    <s v="william"/>
    <s v="Custom Logistik(Service Normal)"/>
    <n v="0"/>
    <n v="0"/>
    <n v="0"/>
    <n v="1837000"/>
    <n v="127151020"/>
    <s v="-"/>
    <m/>
    <s v="Shop Location"/>
    <m/>
  </r>
  <r>
    <n v="112"/>
    <n v="609906309"/>
    <d v="2020-10-14T07:27:53"/>
    <s v="Transaksi selesai_x000a_ "/>
    <n v="975217507"/>
    <x v="87"/>
    <n v="1"/>
    <n v="1740000"/>
    <n v="0"/>
    <n v="0"/>
    <s v="Groots Coffee"/>
    <s v="rendy/ ulum"/>
    <s v="Custom Logistik(Service Normal)"/>
    <n v="0"/>
    <n v="0"/>
    <n v="0"/>
    <n v="3432257"/>
    <n v="131171020"/>
    <s v="Proteksi Produk"/>
    <m/>
    <s v="Shop Location"/>
    <m/>
  </r>
  <r>
    <m/>
    <n v="609906309"/>
    <d v="2020-10-14T07:27:53"/>
    <s v="Transaksi selesai_x000a_ "/>
    <n v="974939439"/>
    <x v="88"/>
    <n v="1"/>
    <n v="680000"/>
    <n v="0"/>
    <n v="0"/>
    <s v="Groots Coffee"/>
    <s v="rendy/ ulum"/>
    <s v="Custom Logistik(Service Normal)"/>
    <n v="0"/>
    <n v="0"/>
    <n v="0"/>
    <n v="3432257"/>
    <n v="131171020"/>
    <s v="Proteksi Produk"/>
    <m/>
    <s v="Shop Location"/>
    <m/>
  </r>
  <r>
    <m/>
    <n v="609906309"/>
    <d v="2020-10-14T07:27:53"/>
    <s v="Transaksi selesai_x000a_ "/>
    <n v="869118454"/>
    <x v="51"/>
    <n v="1"/>
    <n v="930000"/>
    <n v="0"/>
    <n v="0"/>
    <s v="Groots Coffee"/>
    <s v="rendy/ ulum"/>
    <s v="Custom Logistik(Service Normal)"/>
    <n v="0"/>
    <n v="0"/>
    <n v="0"/>
    <n v="3432257"/>
    <n v="131171020"/>
    <s v="Proteksi Produk"/>
    <m/>
    <s v="Shop Location"/>
    <m/>
  </r>
  <r>
    <n v="113"/>
    <n v="610246388"/>
    <d v="2020-10-14T14:27:59"/>
    <s v="Transaksi selesai_x000a_ "/>
    <n v="870116587"/>
    <x v="18"/>
    <n v="1"/>
    <n v="1870000"/>
    <n v="0"/>
    <n v="0"/>
    <s v="reinka elena aqilla"/>
    <s v="yani"/>
    <s v="Custom Logistik(Service Normal)"/>
    <n v="0"/>
    <n v="0"/>
    <n v="0"/>
    <n v="1870000"/>
    <n v="128311020"/>
    <s v="-"/>
    <m/>
    <s v="Shop Location"/>
    <m/>
  </r>
  <r>
    <n v="114"/>
    <n v="610319845"/>
    <d v="2020-10-14T16:02:51"/>
    <s v="Transaksi selesai_x000a_ "/>
    <n v="975217503"/>
    <x v="89"/>
    <n v="1"/>
    <n v="1740000"/>
    <n v="0"/>
    <n v="0"/>
    <s v="Groots Coffee"/>
    <s v="rendy"/>
    <s v="Custom Logistik(Service Normal)"/>
    <n v="0"/>
    <n v="0"/>
    <n v="0"/>
    <n v="2670000"/>
    <n v="131171020"/>
    <s v="-"/>
    <m/>
    <s v="Shop Location"/>
    <m/>
  </r>
  <r>
    <m/>
    <n v="610319845"/>
    <d v="2020-10-14T16:02:51"/>
    <s v="Transaksi selesai_x000a_ "/>
    <n v="869118454"/>
    <x v="51"/>
    <n v="1"/>
    <n v="930000"/>
    <n v="0"/>
    <n v="0"/>
    <s v="Groots Coffee"/>
    <s v="rendy"/>
    <s v="Custom Logistik(Service Normal)"/>
    <n v="0"/>
    <n v="0"/>
    <n v="0"/>
    <n v="2670000"/>
    <n v="131171020"/>
    <s v="-"/>
    <m/>
    <s v="Shop Location"/>
    <m/>
  </r>
  <r>
    <n v="115"/>
    <n v="610343578"/>
    <d v="2020-10-14T16:39:48"/>
    <s v="Transaksi selesai_x000a_ "/>
    <n v="870116586"/>
    <x v="57"/>
    <n v="2"/>
    <n v="1670000"/>
    <n v="0"/>
    <n v="0"/>
    <s v="Mahyasari Ashinta"/>
    <s v="Mahyasari Ashinta"/>
    <s v="Custom Logistik(Service Normal)"/>
    <n v="0"/>
    <n v="0"/>
    <n v="0"/>
    <n v="3340000"/>
    <n v="130241020"/>
    <s v="-"/>
    <m/>
    <s v="Shop Location"/>
    <m/>
  </r>
  <r>
    <n v="116"/>
    <n v="609822662"/>
    <d v="2020-10-14T18:45:33"/>
    <s v="Transaksi selesai_x000a_ "/>
    <n v="450694045"/>
    <x v="11"/>
    <n v="1"/>
    <n v="3350000"/>
    <n v="0"/>
    <n v="0"/>
    <s v="Clarissa Fiona"/>
    <s v="clarissa fiona"/>
    <s v="Custom Logistik(Service Normal)"/>
    <n v="0"/>
    <n v="0"/>
    <n v="0"/>
    <n v="3350000"/>
    <n v="132151020"/>
    <s v="-"/>
    <m/>
    <s v="Shop Location"/>
    <m/>
  </r>
  <r>
    <n v="117"/>
    <n v="610507926"/>
    <d v="2020-10-14T21:27:23"/>
    <s v="Transaksi selesai_x000a_ "/>
    <n v="784790163"/>
    <x v="19"/>
    <n v="1"/>
    <n v="1280000"/>
    <n v="0"/>
    <n v="0"/>
    <s v="vina"/>
    <s v="Vina Mariana"/>
    <s v="Custom Logistik(Service Normal)"/>
    <n v="0"/>
    <n v="0"/>
    <n v="0"/>
    <n v="1280000"/>
    <n v="133301020"/>
    <s v="-"/>
    <m/>
    <s v="Shop Location"/>
    <m/>
  </r>
  <r>
    <n v="118"/>
    <n v="610352739"/>
    <d v="2020-10-14T21:49:43"/>
    <s v="Transaksi selesai_x000a_ "/>
    <n v="444487389"/>
    <x v="17"/>
    <n v="1"/>
    <n v="2370000"/>
    <n v="0"/>
    <n v="0"/>
    <s v="Muhammad Nabil Nasri"/>
    <s v="Rani / nabil"/>
    <s v="Custom Logistik(Service Normal)"/>
    <n v="0"/>
    <n v="0"/>
    <n v="0"/>
    <n v="5580000"/>
    <n v="134161020"/>
    <s v="-"/>
    <m/>
    <s v="Shop Location"/>
    <m/>
  </r>
  <r>
    <m/>
    <n v="610352739"/>
    <d v="2020-10-14T21:49:43"/>
    <s v="Transaksi selesai_x000a_ "/>
    <n v="450720341"/>
    <x v="1"/>
    <n v="2"/>
    <n v="1140000"/>
    <n v="0"/>
    <n v="0"/>
    <s v="Muhammad Nabil Nasri"/>
    <s v="Rani / nabil"/>
    <s v="Custom Logistik(Service Normal)"/>
    <n v="0"/>
    <n v="0"/>
    <n v="0"/>
    <n v="5580000"/>
    <n v="134161020"/>
    <s v="-"/>
    <m/>
    <s v="Shop Location"/>
    <m/>
  </r>
  <r>
    <m/>
    <n v="610352739"/>
    <d v="2020-10-14T21:49:43"/>
    <s v="Transaksi selesai_x000a_ "/>
    <n v="869118454"/>
    <x v="51"/>
    <n v="1"/>
    <n v="930000"/>
    <n v="0"/>
    <n v="0"/>
    <s v="Muhammad Nabil Nasri"/>
    <s v="Rani / nabil"/>
    <s v="Custom Logistik(Service Normal)"/>
    <n v="0"/>
    <n v="0"/>
    <n v="0"/>
    <n v="5580000"/>
    <n v="134161020"/>
    <s v="-"/>
    <m/>
    <s v="Shop Location"/>
    <m/>
  </r>
  <r>
    <n v="119"/>
    <n v="610792645"/>
    <d v="2020-10-15T10:54:08"/>
    <s v="Transaksi selesai_x000a_ "/>
    <n v="975209692"/>
    <x v="61"/>
    <n v="1"/>
    <n v="780000"/>
    <n v="0"/>
    <n v="0"/>
    <s v="andy kusumah"/>
    <s v="wedha"/>
    <s v="Custom Logistik(Service Normal)"/>
    <n v="0"/>
    <n v="0"/>
    <n v="0"/>
    <n v="780000"/>
    <n v="135171020"/>
    <s v="-"/>
    <m/>
    <s v="Shop Location"/>
    <m/>
  </r>
  <r>
    <n v="120"/>
    <n v="610070198"/>
    <d v="2020-10-15T11:33:24"/>
    <s v="Transaksi selesai_x000a_ "/>
    <n v="975218449"/>
    <x v="56"/>
    <n v="1"/>
    <n v="2520000"/>
    <n v="0"/>
    <n v="0"/>
    <s v="Rukita Bhinneka"/>
    <s v="Ramdani Purchasing / Reza HK Rukita"/>
    <s v="Custom Logistik(Service Normal)"/>
    <n v="0"/>
    <n v="0"/>
    <n v="0"/>
    <n v="2520000"/>
    <n v="136161020"/>
    <s v="-"/>
    <m/>
    <s v="Shop Location"/>
    <m/>
  </r>
  <r>
    <n v="121"/>
    <n v="610924841"/>
    <d v="2020-10-15T13:19:49"/>
    <s v="Transaksi selesai_x000a_ "/>
    <n v="444484182"/>
    <x v="12"/>
    <n v="1"/>
    <n v="1680000"/>
    <n v="0"/>
    <n v="0"/>
    <s v="Fitri Hilman"/>
    <s v="Didi Hilman"/>
    <s v="Custom Logistik(Service Normal)"/>
    <n v="0"/>
    <n v="0"/>
    <n v="0"/>
    <n v="1712257"/>
    <n v="137171020"/>
    <s v="Proteksi Produk"/>
    <m/>
    <s v="Shop Location"/>
    <m/>
  </r>
  <r>
    <n v="122"/>
    <n v="610949607"/>
    <d v="2020-10-15T13:48:39"/>
    <s v="Transaksi selesai_x000a_ "/>
    <n v="870116589"/>
    <x v="53"/>
    <n v="1"/>
    <n v="2270000"/>
    <n v="0"/>
    <n v="0"/>
    <s v="Secondtrust Wear"/>
    <s v="Rifqi Hakim"/>
    <s v="Custom Logistik(Service Normal)"/>
    <n v="0"/>
    <n v="0"/>
    <n v="0"/>
    <n v="2270000"/>
    <n v="138041120"/>
    <s v="-"/>
    <m/>
    <s v="Shop Location"/>
    <m/>
  </r>
  <r>
    <n v="123"/>
    <n v="611027404"/>
    <d v="2020-10-15T14:53:21"/>
    <s v="Transaksi selesai_x000a_ "/>
    <n v="248383869"/>
    <x v="25"/>
    <n v="2"/>
    <n v="157000"/>
    <n v="0"/>
    <n v="0"/>
    <s v="Clarissa Fiona"/>
    <s v="clarissa fiona"/>
    <s v="Custom Logistik(Service Normal)"/>
    <n v="0"/>
    <n v="0"/>
    <n v="0"/>
    <n v="314000"/>
    <n v="139151020"/>
    <s v="-"/>
    <m/>
    <s v="Shop Location"/>
    <m/>
  </r>
  <r>
    <n v="124"/>
    <n v="611167121"/>
    <d v="2020-10-15T17:24:44"/>
    <s v="Transaksi selesai_x000a_ "/>
    <n v="731701474"/>
    <x v="10"/>
    <n v="1"/>
    <n v="5790000"/>
    <n v="0"/>
    <n v="0"/>
    <s v="Susanti Acong"/>
    <s v="Susanti"/>
    <s v="Custom Logistik(Service Normal)"/>
    <n v="0"/>
    <n v="0"/>
    <n v="0"/>
    <n v="6104000"/>
    <n v="141171020"/>
    <s v="-"/>
    <m/>
    <s v="Shop Location"/>
    <m/>
  </r>
  <r>
    <m/>
    <n v="611167121"/>
    <d v="2020-10-15T17:24:44"/>
    <s v="Transaksi selesai_x000a_ "/>
    <n v="248383869"/>
    <x v="25"/>
    <n v="2"/>
    <n v="157000"/>
    <n v="0"/>
    <n v="0"/>
    <s v="Susanti Acong"/>
    <s v="Susanti"/>
    <s v="Custom Logistik(Service Normal)"/>
    <n v="0"/>
    <n v="0"/>
    <n v="0"/>
    <n v="6104000"/>
    <n v="141171020"/>
    <s v="-"/>
    <m/>
    <s v="Shop Location"/>
    <m/>
  </r>
  <r>
    <n v="125"/>
    <n v="611304902"/>
    <d v="2020-10-15T21:35:39"/>
    <s v="Transaksi selesai_x000a_ "/>
    <n v="869118453"/>
    <x v="24"/>
    <n v="1"/>
    <n v="930000"/>
    <n v="0"/>
    <n v="0"/>
    <s v="Then tjhinsang"/>
    <s v="Then tjhinsang"/>
    <s v="Custom Logistik(Service Normal)"/>
    <n v="0"/>
    <n v="0"/>
    <n v="0"/>
    <n v="930000"/>
    <n v="144171020"/>
    <s v="-"/>
    <m/>
    <s v="Shop Location"/>
    <m/>
  </r>
  <r>
    <n v="126"/>
    <n v="611591141"/>
    <d v="2020-10-16T09:15:51"/>
    <s v="Transaksi selesai_x000a_ "/>
    <n v="444487389"/>
    <x v="17"/>
    <n v="1"/>
    <n v="2370000"/>
    <n v="0"/>
    <n v="0"/>
    <s v="Rizky Hirmawan"/>
    <s v="Karmadi Yana"/>
    <s v="Custom Logistik(Service Normal)"/>
    <n v="0"/>
    <n v="0"/>
    <n v="0"/>
    <n v="2370000"/>
    <n v="145191020"/>
    <s v="-"/>
    <m/>
    <s v="Shop Location"/>
    <m/>
  </r>
  <r>
    <n v="127"/>
    <n v="611601994"/>
    <d v="2020-10-16T09:30:04"/>
    <s v="Transaksi selesai_x000a_ "/>
    <n v="869089129"/>
    <x v="32"/>
    <n v="2"/>
    <n v="1610000"/>
    <n v="0"/>
    <n v="0"/>
    <s v="Evieda Driyoni"/>
    <s v="evieda"/>
    <s v="Custom Logistik(Service Normal)"/>
    <n v="0"/>
    <n v="0"/>
    <n v="0"/>
    <n v="6570000"/>
    <n v="146191020"/>
    <s v="-"/>
    <m/>
    <s v="Shop Location"/>
    <m/>
  </r>
  <r>
    <m/>
    <n v="611601994"/>
    <d v="2020-10-16T09:30:04"/>
    <s v="Transaksi selesai_x000a_ "/>
    <n v="450694045"/>
    <x v="11"/>
    <n v="1"/>
    <n v="3350000"/>
    <n v="0"/>
    <n v="0"/>
    <s v="Evieda Driyoni"/>
    <s v="evieda"/>
    <s v="Custom Logistik(Service Normal)"/>
    <n v="0"/>
    <n v="0"/>
    <n v="0"/>
    <n v="6570000"/>
    <n v="146191020"/>
    <s v="-"/>
    <m/>
    <s v="Shop Location"/>
    <m/>
  </r>
  <r>
    <n v="128"/>
    <n v="611745517"/>
    <d v="2020-10-16T12:30:20"/>
    <s v="Transaksi selesai_x000a_ "/>
    <n v="975218446"/>
    <x v="44"/>
    <n v="1"/>
    <n v="2520000"/>
    <n v="0"/>
    <n v="0"/>
    <s v="Hardian Trisaputra"/>
    <s v="Hardian"/>
    <s v="Custom Logistik(Service Normal)"/>
    <n v="0"/>
    <n v="0"/>
    <n v="0"/>
    <n v="4080000"/>
    <n v="148191020"/>
    <s v="-"/>
    <m/>
    <s v="Shop Location"/>
    <m/>
  </r>
  <r>
    <m/>
    <n v="611745517"/>
    <d v="2020-10-16T12:30:20"/>
    <s v="Transaksi selesai_x000a_ "/>
    <n v="975209700"/>
    <x v="90"/>
    <n v="1"/>
    <n v="780000"/>
    <n v="0"/>
    <n v="0"/>
    <s v="Hardian Trisaputra"/>
    <s v="Hardian"/>
    <s v="Custom Logistik(Service Normal)"/>
    <n v="0"/>
    <n v="0"/>
    <n v="0"/>
    <n v="4080000"/>
    <n v="148191020"/>
    <s v="-"/>
    <m/>
    <s v="Shop Location"/>
    <m/>
  </r>
  <r>
    <m/>
    <n v="611745517"/>
    <d v="2020-10-16T12:30:20"/>
    <s v="Transaksi selesai_x000a_ "/>
    <n v="975209701"/>
    <x v="9"/>
    <n v="1"/>
    <n v="780000"/>
    <n v="0"/>
    <n v="0"/>
    <s v="Hardian Trisaputra"/>
    <s v="Hardian"/>
    <s v="Custom Logistik(Service Normal)"/>
    <n v="0"/>
    <n v="0"/>
    <n v="0"/>
    <n v="4080000"/>
    <n v="148191020"/>
    <s v="-"/>
    <m/>
    <s v="Shop Location"/>
    <m/>
  </r>
  <r>
    <n v="129"/>
    <n v="611745596"/>
    <d v="2020-10-16T12:30:42"/>
    <s v="Transaksi selesai_x000a_ "/>
    <n v="1231247363"/>
    <x v="91"/>
    <n v="1"/>
    <n v="2470000"/>
    <n v="0"/>
    <n v="0"/>
    <s v="Andita Pra Darma"/>
    <s v="Andita Pra Darma"/>
    <s v="Custom Logistik(Service Normal)"/>
    <n v="0"/>
    <n v="0"/>
    <n v="0"/>
    <n v="2470000"/>
    <n v="147071120"/>
    <s v="-"/>
    <m/>
    <s v="Shop Location"/>
    <m/>
  </r>
  <r>
    <n v="130"/>
    <n v="611964104"/>
    <d v="2020-10-16T17:59:59"/>
    <s v="Transaksi selesai_x000a_ "/>
    <n v="1248181680"/>
    <x v="92"/>
    <n v="1"/>
    <n v="2200000"/>
    <n v="0"/>
    <n v="0"/>
    <s v="Kholidah"/>
    <s v="Kholidah Nasution"/>
    <s v="Custom Logistik(Service Normal)"/>
    <n v="0"/>
    <n v="0"/>
    <n v="0"/>
    <n v="2200000"/>
    <n v="149261020"/>
    <s v="-"/>
    <m/>
    <s v="Shop Location"/>
    <m/>
  </r>
  <r>
    <n v="131"/>
    <n v="611964105"/>
    <d v="2020-10-16T17:59:59"/>
    <s v="Transaksi selesai_x000a_ "/>
    <n v="450694045"/>
    <x v="11"/>
    <n v="1"/>
    <n v="3350000"/>
    <n v="0"/>
    <n v="0"/>
    <s v="Kholidah"/>
    <s v="Kholidah Nasution"/>
    <s v="Custom Logistik(Service Normal)"/>
    <n v="0"/>
    <n v="0"/>
    <n v="0"/>
    <n v="5790000"/>
    <n v="149191020"/>
    <s v="-"/>
    <m/>
    <s v="Shop Location"/>
    <m/>
  </r>
  <r>
    <m/>
    <n v="611964105"/>
    <d v="2020-10-16T17:59:59"/>
    <s v="Transaksi selesai_x000a_ "/>
    <n v="450693126"/>
    <x v="13"/>
    <n v="1"/>
    <n v="2440000"/>
    <n v="0"/>
    <n v="0"/>
    <s v="Kholidah"/>
    <s v="Kholidah Nasution"/>
    <s v="Custom Logistik(Service Normal)"/>
    <n v="0"/>
    <n v="0"/>
    <n v="0"/>
    <n v="5790000"/>
    <n v="149191020"/>
    <s v="-"/>
    <m/>
    <s v="Shop Location"/>
    <m/>
  </r>
  <r>
    <n v="132"/>
    <n v="612425219"/>
    <d v="2020-10-17T14:14:15"/>
    <s v="Transaksi selesai_x000a_ "/>
    <n v="870116589"/>
    <x v="53"/>
    <n v="1"/>
    <n v="2270000"/>
    <n v="0"/>
    <n v="0"/>
    <s v="banTi TAnti"/>
    <s v="Tanti"/>
    <s v="Custom Logistik(Service Normal)"/>
    <n v="0"/>
    <n v="0"/>
    <n v="0"/>
    <n v="2270000"/>
    <n v="151041120"/>
    <s v="-"/>
    <m/>
    <s v="Shop Location"/>
    <m/>
  </r>
  <r>
    <n v="133"/>
    <n v="612455628"/>
    <d v="2020-10-17T14:16:00"/>
    <s v="Transaksi selesai_x000a_ "/>
    <n v="262968666"/>
    <x v="5"/>
    <n v="580"/>
    <n v="10000"/>
    <n v="0"/>
    <n v="0"/>
    <s v="Theresia Ayu Titisari"/>
    <s v="Theresia Ayu Titisari"/>
    <s v="Custom Logistik(Service Normal)"/>
    <n v="0"/>
    <n v="0"/>
    <n v="0"/>
    <n v="5800000"/>
    <n v="152191020"/>
    <s v="-"/>
    <m/>
    <s v="Shop Location"/>
    <m/>
  </r>
  <r>
    <n v="134"/>
    <n v="613039454"/>
    <d v="2020-10-18T15:51:15"/>
    <s v="Transaksi selesai_x000a_ "/>
    <n v="870116589"/>
    <x v="53"/>
    <n v="1"/>
    <n v="2270000"/>
    <n v="0"/>
    <n v="0"/>
    <s v="Mario Anandhita"/>
    <s v="Mario"/>
    <s v="Custom Logistik(Service Normal)"/>
    <n v="0"/>
    <n v="0"/>
    <n v="0"/>
    <n v="2270000"/>
    <n v="156091120"/>
    <s v="-"/>
    <m/>
    <s v="Shop Location"/>
    <m/>
  </r>
  <r>
    <n v="135"/>
    <n v="613052605"/>
    <d v="2020-10-18T16:17:08"/>
    <s v="Transaksi selesai_x000a_ "/>
    <n v="870116589"/>
    <x v="53"/>
    <n v="1"/>
    <n v="2270000"/>
    <n v="0"/>
    <n v="0"/>
    <s v="aditya putra"/>
    <s v="DIAR ADITYA"/>
    <s v="Custom Logistik(Service Normal)"/>
    <n v="0"/>
    <n v="0"/>
    <n v="0"/>
    <n v="2270000"/>
    <n v="155091120"/>
    <s v="-"/>
    <m/>
    <s v="Shop Location"/>
    <m/>
  </r>
  <r>
    <n v="136"/>
    <n v="613420665"/>
    <d v="2020-10-19T09:25:12"/>
    <s v="Transaksi selesai_x000a_ "/>
    <n v="1228580394"/>
    <x v="79"/>
    <n v="1"/>
    <n v="240000"/>
    <n v="0"/>
    <n v="0"/>
    <s v="Deany Lie"/>
    <s v="Deany lie"/>
    <s v="Custom Logistik(Service Normal)"/>
    <n v="0"/>
    <n v="0"/>
    <n v="0"/>
    <n v="240000"/>
    <n v="157281020"/>
    <s v="-"/>
    <m/>
    <s v="Shop Location"/>
    <m/>
  </r>
  <r>
    <n v="137"/>
    <n v="613117112"/>
    <d v="2020-10-19T10:42:16"/>
    <s v="Transaksi selesai_x000a_ "/>
    <n v="437808847"/>
    <x v="2"/>
    <n v="1"/>
    <n v="740000"/>
    <n v="0"/>
    <n v="0"/>
    <s v="Reza Abdillah"/>
    <s v="Reza Abdillah"/>
    <s v="Custom Logistik(Service Normal)"/>
    <n v="0"/>
    <n v="0"/>
    <n v="0"/>
    <n v="740000"/>
    <n v="158191020"/>
    <s v="-"/>
    <m/>
    <s v="Shop Location"/>
    <m/>
  </r>
  <r>
    <n v="138"/>
    <n v="613117111"/>
    <d v="2020-10-19T10:42:17"/>
    <s v="Transaksi selesai_x000a_ "/>
    <n v="269284365"/>
    <x v="14"/>
    <n v="1"/>
    <n v="3350000"/>
    <n v="0"/>
    <n v="0"/>
    <s v="Reza Abdillah"/>
    <s v="Reza Abdillah"/>
    <s v="Custom Logistik(Service Normal)"/>
    <n v="0"/>
    <n v="0"/>
    <n v="0"/>
    <n v="3350000"/>
    <n v="158191020"/>
    <s v="-"/>
    <m/>
    <s v="Shop Location"/>
    <m/>
  </r>
  <r>
    <n v="139"/>
    <n v="613590643"/>
    <d v="2020-10-19T12:24:55"/>
    <s v="Transaksi selesai_x000a_ "/>
    <n v="1228580394"/>
    <x v="79"/>
    <n v="1"/>
    <n v="240000"/>
    <n v="0"/>
    <n v="0"/>
    <s v="Toppers32434378"/>
    <s v="Aidora Hashim"/>
    <s v="Custom Logistik(Service Normal)"/>
    <n v="0"/>
    <n v="0"/>
    <n v="0"/>
    <n v="240000"/>
    <n v="160241020"/>
    <s v="-"/>
    <m/>
    <s v="Shop Location"/>
    <m/>
  </r>
  <r>
    <n v="140"/>
    <n v="613626193"/>
    <d v="2020-10-19T13:10:50"/>
    <s v="Transaksi selesai_x000a_ "/>
    <n v="284011911"/>
    <x v="4"/>
    <n v="1"/>
    <n v="3350000"/>
    <n v="0"/>
    <n v="0"/>
    <s v="Suhaela Shahab"/>
    <s v="Hella Shahab"/>
    <s v="Custom Logistik(Service Normal)"/>
    <n v="0"/>
    <n v="0"/>
    <n v="0"/>
    <n v="5117000"/>
    <n v="161201020"/>
    <s v="-"/>
    <m/>
    <s v="Shop Location"/>
    <m/>
  </r>
  <r>
    <m/>
    <n v="613626193"/>
    <d v="2020-10-19T13:10:50"/>
    <s v="Transaksi selesai_x000a_ "/>
    <n v="1261040688"/>
    <x v="93"/>
    <n v="1"/>
    <n v="157000"/>
    <n v="0"/>
    <n v="0"/>
    <s v="Suhaela Shahab"/>
    <s v="Hella Shahab"/>
    <s v="Custom Logistik(Service Normal)"/>
    <n v="0"/>
    <n v="0"/>
    <n v="0"/>
    <n v="5117000"/>
    <n v="161201020"/>
    <s v="-"/>
    <m/>
    <s v="Shop Location"/>
    <m/>
  </r>
  <r>
    <m/>
    <n v="613626193"/>
    <d v="2020-10-19T13:10:50"/>
    <s v="Transaksi selesai_x000a_ "/>
    <n v="301534069"/>
    <x v="94"/>
    <n v="1"/>
    <n v="1610000"/>
    <n v="0"/>
    <n v="0"/>
    <s v="Suhaela Shahab"/>
    <s v="Hella Shahab"/>
    <s v="Custom Logistik(Service Normal)"/>
    <n v="0"/>
    <n v="0"/>
    <n v="0"/>
    <n v="5117000"/>
    <n v="161201020"/>
    <s v="-"/>
    <m/>
    <s v="Shop Location"/>
    <m/>
  </r>
  <r>
    <n v="141"/>
    <n v="613672069"/>
    <d v="2020-10-19T13:51:49"/>
    <s v="Transaksi selesai_x000a_ "/>
    <n v="977938401"/>
    <x v="95"/>
    <n v="1"/>
    <n v="880000"/>
    <n v="0"/>
    <n v="0"/>
    <s v="Marsady"/>
    <s v="Marsady"/>
    <s v="Custom Logistik(Service Normal)"/>
    <n v="0"/>
    <n v="0"/>
    <n v="0"/>
    <n v="880000"/>
    <n v="163201020"/>
    <s v="-"/>
    <m/>
    <s v="Shop Location"/>
    <m/>
  </r>
  <r>
    <n v="142"/>
    <n v="613787702"/>
    <d v="2020-10-19T16:19:05"/>
    <s v="Transaksi selesai_x000a_ "/>
    <n v="1228580394"/>
    <x v="79"/>
    <n v="1"/>
    <n v="240000"/>
    <n v="0"/>
    <n v="0"/>
    <s v="Lisa Venesya Anastasya"/>
    <s v="ALBERT KEVIN"/>
    <s v="Custom Logistik(Service Normal)"/>
    <n v="0"/>
    <n v="0"/>
    <n v="0"/>
    <n v="240000"/>
    <n v="164311020"/>
    <s v="-"/>
    <m/>
    <s v="Shop Location"/>
    <m/>
  </r>
  <r>
    <n v="143"/>
    <n v="613869169"/>
    <d v="2020-10-19T18:39:03"/>
    <s v="Transaksi selesai_x000a_ "/>
    <n v="450693126"/>
    <x v="13"/>
    <n v="1"/>
    <n v="2440000"/>
    <n v="0"/>
    <n v="0"/>
    <s v="Reza Abdillah"/>
    <s v="Reza Abdillah"/>
    <s v="Custom Logistik(Service Normal)"/>
    <n v="0"/>
    <n v="0"/>
    <n v="0"/>
    <n v="2440000"/>
    <n v="165201020"/>
    <s v="-"/>
    <m/>
    <s v="Shop Location"/>
    <m/>
  </r>
  <r>
    <n v="144"/>
    <n v="614018762"/>
    <d v="2020-10-19T23:07:42"/>
    <s v="Transaksi selesai_x000a_ "/>
    <n v="1228580394"/>
    <x v="79"/>
    <n v="1"/>
    <n v="240000"/>
    <n v="0"/>
    <n v="0"/>
    <s v="Phoebe"/>
    <s v="William"/>
    <s v="Custom Logistik(Service Normal)"/>
    <n v="0"/>
    <n v="0"/>
    <n v="0"/>
    <n v="240000"/>
    <n v="167241020"/>
    <s v="-"/>
    <m/>
    <s v="Shop Location"/>
    <m/>
  </r>
  <r>
    <n v="145"/>
    <n v="614153421"/>
    <d v="2020-10-20T06:55:36"/>
    <s v="Transaksi selesai_x000a_ "/>
    <n v="869089129"/>
    <x v="32"/>
    <n v="1"/>
    <n v="1610000"/>
    <n v="0"/>
    <n v="0"/>
    <s v="Rifka Fricillia"/>
    <s v="Rifka Fricillia"/>
    <s v="Custom Logistik(Service Normal)"/>
    <n v="0"/>
    <n v="0"/>
    <n v="0"/>
    <n v="1610000"/>
    <n v="168211020"/>
    <s v="-"/>
    <m/>
    <s v="Shop Location"/>
    <m/>
  </r>
  <r>
    <n v="146"/>
    <n v="614523483"/>
    <d v="2020-10-20T15:10:57"/>
    <s v="Transaksi selesai_x000a_ "/>
    <n v="870116587"/>
    <x v="18"/>
    <n v="1"/>
    <n v="1870000"/>
    <n v="0"/>
    <n v="0"/>
    <s v="Raazan"/>
    <s v="Tri Chandra"/>
    <s v="Custom Logistik(Service Normal)"/>
    <n v="0"/>
    <n v="0"/>
    <n v="0"/>
    <n v="1870000"/>
    <n v="170011120"/>
    <s v="-"/>
    <m/>
    <s v="Shop Location"/>
    <m/>
  </r>
  <r>
    <n v="147"/>
    <n v="614626197"/>
    <d v="2020-10-20T18:04:51"/>
    <s v="Transaksi selesai_x000a_ "/>
    <n v="1228580394"/>
    <x v="79"/>
    <n v="1"/>
    <n v="240000"/>
    <n v="0"/>
    <n v="0"/>
    <s v="Jemmy Tendean"/>
    <s v="jemmy tendean"/>
    <s v="Custom Logistik(Service Normal)"/>
    <n v="0"/>
    <n v="0"/>
    <n v="0"/>
    <n v="240000"/>
    <n v="78261020"/>
    <s v="-"/>
    <m/>
    <s v="Shop Location"/>
    <m/>
  </r>
  <r>
    <n v="148"/>
    <n v="615164058"/>
    <d v="2020-10-21T08:55:09"/>
    <s v="Transaksi selesai_x000a_ "/>
    <n v="1228580394"/>
    <x v="79"/>
    <n v="1"/>
    <n v="240000"/>
    <n v="0"/>
    <n v="0"/>
    <s v="Mega Sufian"/>
    <s v="Lina"/>
    <s v="Custom Logistik(Service Normal)"/>
    <n v="0"/>
    <n v="0"/>
    <n v="0"/>
    <n v="240000"/>
    <n v="172281020"/>
    <s v="-"/>
    <m/>
    <s v="Shop Location"/>
    <m/>
  </r>
  <r>
    <n v="149"/>
    <n v="615432702"/>
    <d v="2020-10-21T14:24:03"/>
    <s v="Transaksi selesai_x000a_ "/>
    <n v="262968666"/>
    <x v="5"/>
    <n v="15"/>
    <n v="10000"/>
    <n v="0"/>
    <n v="0"/>
    <s v="Mega Sufian"/>
    <s v="Leny"/>
    <s v="Custom Logistik(Service Normal)"/>
    <n v="0"/>
    <n v="0"/>
    <n v="0"/>
    <n v="150000"/>
    <n v="174241020"/>
    <s v="-"/>
    <m/>
    <s v="Shop Location"/>
    <m/>
  </r>
  <r>
    <n v="150"/>
    <n v="615432703"/>
    <d v="2020-10-21T14:24:03"/>
    <s v="Transaksi selesai_x000a_ "/>
    <n v="1228580394"/>
    <x v="79"/>
    <n v="1"/>
    <n v="240000"/>
    <n v="0"/>
    <n v="0"/>
    <s v="Mega Sufian"/>
    <s v="Leny"/>
    <s v="Custom Logistik(Service Normal)"/>
    <n v="0"/>
    <n v="0"/>
    <n v="0"/>
    <n v="240000"/>
    <n v="1311020"/>
    <s v="-"/>
    <m/>
    <s v="Shop Location"/>
    <m/>
  </r>
  <r>
    <n v="151"/>
    <n v="615598651"/>
    <d v="2020-10-21T18:56:37"/>
    <s v="Transaksi selesai_x000a_ "/>
    <n v="1228580394"/>
    <x v="79"/>
    <n v="2"/>
    <n v="240000"/>
    <n v="0"/>
    <n v="0"/>
    <s v="Richard Andrew"/>
    <s v="Richard Andrew G"/>
    <s v="Custom Logistik(Service Normal)"/>
    <n v="0"/>
    <n v="0"/>
    <n v="0"/>
    <n v="2680000"/>
    <n v="176311020"/>
    <s v="-"/>
    <m/>
    <s v="Shop Location"/>
    <m/>
  </r>
  <r>
    <m/>
    <n v="615598651"/>
    <d v="2020-10-21T18:56:37"/>
    <s v="Transaksi selesai_x000a_ "/>
    <n v="1248181680"/>
    <x v="92"/>
    <n v="1"/>
    <n v="2200000"/>
    <n v="0"/>
    <n v="0"/>
    <s v="Richard Andrew"/>
    <s v="Richard Andrew G"/>
    <s v="Custom Logistik(Service Normal)"/>
    <n v="0"/>
    <n v="0"/>
    <n v="0"/>
    <n v="2680000"/>
    <n v="176311020"/>
    <s v="-"/>
    <m/>
    <s v="Shop Location"/>
    <m/>
  </r>
  <r>
    <n v="152"/>
    <n v="615598652"/>
    <d v="2020-10-21T18:56:37"/>
    <s v="Transaksi selesai_x000a_ "/>
    <n v="870116589"/>
    <x v="53"/>
    <n v="1"/>
    <n v="2270000"/>
    <n v="0"/>
    <n v="0"/>
    <s v="Richard Andrew"/>
    <s v="Richard Andrew G"/>
    <s v="Custom Logistik(Service Normal)"/>
    <n v="0"/>
    <n v="0"/>
    <n v="0"/>
    <n v="3550000"/>
    <n v="176111120"/>
    <s v="-"/>
    <m/>
    <s v="Shop Location"/>
    <m/>
  </r>
  <r>
    <m/>
    <n v="615598652"/>
    <d v="2020-10-21T18:56:37"/>
    <s v="Transaksi selesai_x000a_ "/>
    <n v="784790163"/>
    <x v="19"/>
    <n v="1"/>
    <n v="1280000"/>
    <n v="0"/>
    <n v="0"/>
    <s v="Richard Andrew"/>
    <s v="Richard Andrew G"/>
    <s v="Custom Logistik(Service Normal)"/>
    <n v="0"/>
    <n v="0"/>
    <n v="0"/>
    <n v="3550000"/>
    <n v="176111120"/>
    <s v="-"/>
    <m/>
    <s v="Shop Location"/>
    <m/>
  </r>
  <r>
    <n v="153"/>
    <n v="615742624"/>
    <d v="2020-10-21T23:55:07"/>
    <s v="Pesanan dibatalkan pembeli."/>
    <n v="1248181681"/>
    <x v="84"/>
    <n v="1"/>
    <n v="2200000"/>
    <n v="0"/>
    <n v="0"/>
    <s v="Anthony Mulyadi"/>
    <s v="Anthony Mulyadi"/>
    <s v="Custom Logistik(Service Normal)"/>
    <n v="0"/>
    <n v="0"/>
    <n v="0"/>
    <n v="2200000"/>
    <m/>
    <s v="-"/>
    <m/>
    <s v="Shop Location"/>
    <m/>
  </r>
  <r>
    <n v="154"/>
    <n v="615745004"/>
    <d v="2020-10-22T00:04:33"/>
    <s v="Transaksi ditolak."/>
    <n v="1248181681"/>
    <x v="84"/>
    <n v="1"/>
    <n v="1980000"/>
    <n v="220000"/>
    <n v="0"/>
    <s v="Anthony Mulyadi"/>
    <s v="Anthony Mulyadi"/>
    <s v="Custom Logistik(Service Normal)"/>
    <n v="0"/>
    <n v="0"/>
    <n v="0"/>
    <n v="1980000"/>
    <m/>
    <s v="-"/>
    <m/>
    <s v="Shop Location"/>
    <s v="Sale"/>
  </r>
  <r>
    <n v="155"/>
    <n v="616033284"/>
    <d v="2020-10-22T07:51:09"/>
    <s v="Transaksi selesai_x000a_ "/>
    <n v="975217498"/>
    <x v="21"/>
    <n v="1"/>
    <n v="1740000"/>
    <n v="0"/>
    <n v="0"/>
    <s v="Anggar Kusumanajati"/>
    <s v="Anggar Kusumanajati"/>
    <s v="Custom Logistik(Service Normal)"/>
    <n v="0"/>
    <n v="0"/>
    <n v="0"/>
    <n v="2520000"/>
    <n v="178241020"/>
    <s v="-"/>
    <m/>
    <s v="Shop Location"/>
    <m/>
  </r>
  <r>
    <m/>
    <n v="616033284"/>
    <d v="2020-10-22T07:51:09"/>
    <s v="Transaksi selesai_x000a_ "/>
    <n v="977944205"/>
    <x v="58"/>
    <n v="1"/>
    <n v="780000"/>
    <n v="0"/>
    <n v="0"/>
    <s v="Anggar Kusumanajati"/>
    <s v="Anggar Kusumanajati"/>
    <s v="Custom Logistik(Service Normal)"/>
    <n v="0"/>
    <n v="0"/>
    <n v="0"/>
    <n v="2520000"/>
    <n v="178241020"/>
    <s v="-"/>
    <m/>
    <s v="Shop Location"/>
    <m/>
  </r>
  <r>
    <n v="156"/>
    <n v="616048247"/>
    <d v="2020-10-22T08:21:47"/>
    <s v="Transaksi selesai_x000a_ "/>
    <n v="437808847"/>
    <x v="2"/>
    <n v="1"/>
    <n v="740000"/>
    <n v="0"/>
    <n v="0"/>
    <s v="ahmad faz"/>
    <s v="Ibu Annisa"/>
    <s v="Custom Logistik(Service Normal)"/>
    <n v="0"/>
    <n v="0"/>
    <n v="0"/>
    <n v="740000"/>
    <n v="177241020"/>
    <s v="-"/>
    <m/>
    <s v="Shop Location"/>
    <m/>
  </r>
  <r>
    <n v="157"/>
    <n v="616048250"/>
    <d v="2020-10-22T08:21:47"/>
    <s v="Transaksi selesai_x000a_ "/>
    <n v="975218459"/>
    <x v="96"/>
    <n v="1"/>
    <n v="2520000"/>
    <n v="0"/>
    <n v="0"/>
    <s v="ahmad faz"/>
    <s v="Ibu Annisa"/>
    <s v="Custom Logistik(Service Normal)"/>
    <n v="0"/>
    <n v="0"/>
    <n v="0"/>
    <n v="2520000"/>
    <n v="177241020"/>
    <s v="-"/>
    <m/>
    <s v="Shop Location"/>
    <m/>
  </r>
  <r>
    <n v="158"/>
    <n v="616104835"/>
    <d v="2020-10-22T09:46:00"/>
    <s v="Transaksi selesai_x000a_ "/>
    <n v="795807440"/>
    <x v="97"/>
    <n v="3"/>
    <n v="10000"/>
    <n v="0"/>
    <n v="0"/>
    <s v="Tasya andari"/>
    <s v="Tasya"/>
    <s v="JNE(Reguler)"/>
    <n v="9000"/>
    <n v="0"/>
    <n v="9000"/>
    <n v="39000"/>
    <s v="TJR0065245184584"/>
    <s v="-"/>
    <m/>
    <s v="Shop Location"/>
    <m/>
  </r>
  <r>
    <n v="159"/>
    <n v="616152538"/>
    <d v="2020-10-22T10:43:22"/>
    <s v="Transaksi selesai_x000a_ "/>
    <n v="444484182"/>
    <x v="12"/>
    <n v="2"/>
    <n v="1680000"/>
    <n v="0"/>
    <n v="0"/>
    <s v="Reza"/>
    <s v="Reza"/>
    <s v="Custom Logistik(Service Normal)"/>
    <n v="0"/>
    <n v="0"/>
    <n v="0"/>
    <n v="3424514"/>
    <n v="181241020"/>
    <s v="Proteksi Produk"/>
    <m/>
    <s v="Shop Location"/>
    <m/>
  </r>
  <r>
    <n v="160"/>
    <n v="615746356"/>
    <d v="2020-10-22T15:47:14"/>
    <s v="Transaksi selesai_x000a_ "/>
    <n v="1228580394"/>
    <x v="79"/>
    <n v="1"/>
    <n v="216000"/>
    <n v="24000"/>
    <n v="0"/>
    <s v="david"/>
    <s v="david"/>
    <s v="Custom Logistik(Service Normal)"/>
    <n v="0"/>
    <n v="0"/>
    <n v="0"/>
    <n v="216000"/>
    <n v="182311020"/>
    <s v="-"/>
    <m/>
    <s v="Shop Location"/>
    <s v="Sale"/>
  </r>
  <r>
    <n v="161"/>
    <n v="616552097"/>
    <d v="2020-10-22T20:37:48"/>
    <s v="Transaksi selesai_x000a_ "/>
    <n v="870116587"/>
    <x v="18"/>
    <n v="1"/>
    <n v="1870000"/>
    <n v="0"/>
    <n v="0"/>
    <s v="Faris Salman"/>
    <s v="Aussi Dwi Fungsiani"/>
    <s v="Custom Logistik(Service Normal)"/>
    <n v="0"/>
    <n v="0"/>
    <n v="0"/>
    <n v="1902257"/>
    <n v="183071120"/>
    <s v="Proteksi Produk"/>
    <m/>
    <s v="Shop Location"/>
    <m/>
  </r>
  <r>
    <n v="162"/>
    <n v="616963339"/>
    <d v="2020-10-23T13:11:38"/>
    <s v="Transaksi selesai_x000a_ "/>
    <n v="870116589"/>
    <x v="53"/>
    <n v="1"/>
    <n v="2270000"/>
    <n v="0"/>
    <n v="0"/>
    <s v="dio septa"/>
    <s v="Diosepta / Valola"/>
    <s v="Custom Logistik(Service Normal)"/>
    <n v="0"/>
    <n v="0"/>
    <n v="0"/>
    <n v="2270000"/>
    <n v="185121120"/>
    <s v="-"/>
    <m/>
    <s v="Shop Location"/>
    <m/>
  </r>
  <r>
    <n v="163"/>
    <n v="616984905"/>
    <d v="2020-10-23T13:35:56"/>
    <s v="Transaksi selesai_x000a_ "/>
    <n v="975218442"/>
    <x v="41"/>
    <n v="1"/>
    <n v="2520000"/>
    <n v="0"/>
    <n v="0"/>
    <s v="Muhammad Rizal"/>
    <s v="IBU BETA"/>
    <s v="Custom Logistik(Service Normal)"/>
    <n v="0"/>
    <n v="0"/>
    <n v="0"/>
    <n v="5190000"/>
    <n v="57071120"/>
    <s v="-"/>
    <m/>
    <s v="Shop Location"/>
    <m/>
  </r>
  <r>
    <m/>
    <n v="616984905"/>
    <d v="2020-10-23T13:35:56"/>
    <s v="Transaksi selesai_x000a_ "/>
    <n v="869118453"/>
    <x v="24"/>
    <n v="1"/>
    <n v="930000"/>
    <n v="0"/>
    <n v="0"/>
    <s v="Muhammad Rizal"/>
    <s v="IBU BETA"/>
    <s v="Custom Logistik(Service Normal)"/>
    <n v="0"/>
    <n v="0"/>
    <n v="0"/>
    <n v="5190000"/>
    <n v="57071120"/>
    <s v="-"/>
    <m/>
    <s v="Shop Location"/>
    <m/>
  </r>
  <r>
    <m/>
    <n v="616984905"/>
    <d v="2020-10-23T13:35:56"/>
    <s v="Transaksi selesai_x000a_ "/>
    <n v="975217498"/>
    <x v="21"/>
    <n v="1"/>
    <n v="1740000"/>
    <n v="0"/>
    <n v="0"/>
    <s v="Muhammad Rizal"/>
    <s v="IBU BETA"/>
    <s v="Custom Logistik(Service Normal)"/>
    <n v="0"/>
    <n v="0"/>
    <n v="0"/>
    <n v="5190000"/>
    <n v="57071120"/>
    <s v="-"/>
    <m/>
    <s v="Shop Location"/>
    <m/>
  </r>
  <r>
    <n v="164"/>
    <n v="616989107"/>
    <d v="2020-10-23T13:40:15"/>
    <s v="Transaksi selesai_x000a_ "/>
    <n v="444484182"/>
    <x v="12"/>
    <n v="1"/>
    <n v="1680000"/>
    <n v="0"/>
    <n v="0"/>
    <s v="Eka Nidhi Satria"/>
    <s v="Eka Nidhi Satria"/>
    <s v="Custom Logistik(Service Normal)"/>
    <n v="0"/>
    <n v="0"/>
    <n v="0"/>
    <n v="1680000"/>
    <n v="184311020"/>
    <s v="-"/>
    <m/>
    <s v="Shop Location"/>
    <m/>
  </r>
  <r>
    <n v="165"/>
    <n v="617061001"/>
    <d v="2020-10-23T15:20:14"/>
    <s v="Transaksi selesai_x000a_ "/>
    <n v="450694045"/>
    <x v="11"/>
    <n v="1"/>
    <n v="3350000"/>
    <n v="0"/>
    <n v="0"/>
    <s v="septian isnan"/>
    <s v="septian"/>
    <s v="Custom Logistik(Service Normal)"/>
    <n v="0"/>
    <n v="0"/>
    <n v="0"/>
    <n v="3350000"/>
    <n v="187241020"/>
    <s v="-"/>
    <m/>
    <s v="Shop Location"/>
    <m/>
  </r>
  <r>
    <n v="166"/>
    <n v="617063885"/>
    <d v="2020-10-23T15:20:51"/>
    <s v="Transaksi selesai_x000a_ "/>
    <n v="784799574"/>
    <x v="55"/>
    <n v="1"/>
    <n v="2340000"/>
    <n v="260000"/>
    <n v="0"/>
    <s v="novian"/>
    <s v="novian"/>
    <s v="Custom Logistik(Service Normal)"/>
    <n v="0"/>
    <n v="0"/>
    <n v="0"/>
    <n v="2340000"/>
    <n v="187021120"/>
    <s v="-"/>
    <m/>
    <s v="Shop Location"/>
    <s v="Sale"/>
  </r>
  <r>
    <n v="167"/>
    <n v="617063886"/>
    <d v="2020-10-23T15:20:51"/>
    <s v="Transaksi selesai_x000a_ "/>
    <n v="1261040690"/>
    <x v="98"/>
    <n v="1"/>
    <n v="157000"/>
    <n v="0"/>
    <n v="0"/>
    <s v="novian"/>
    <s v="novian"/>
    <s v="Custom Logistik(Service Normal)"/>
    <n v="0"/>
    <n v="0"/>
    <n v="0"/>
    <n v="157000"/>
    <n v="187241020"/>
    <s v="-"/>
    <m/>
    <s v="Shop Location"/>
    <m/>
  </r>
  <r>
    <n v="168"/>
    <n v="617097007"/>
    <d v="2020-10-23T16:01:11"/>
    <s v="Transaksi selesai_x000a_ "/>
    <n v="784799574"/>
    <x v="55"/>
    <n v="1"/>
    <n v="2340000"/>
    <n v="260000"/>
    <n v="0"/>
    <s v="Aditya Prabowo"/>
    <s v="Aditya Prabowo"/>
    <s v="Custom Logistik(Service Normal)"/>
    <n v="0"/>
    <n v="0"/>
    <n v="0"/>
    <n v="2340000"/>
    <n v="188311020"/>
    <s v="-"/>
    <m/>
    <s v="Shop Location"/>
    <s v="Sale"/>
  </r>
  <r>
    <n v="169"/>
    <n v="617267833"/>
    <d v="2020-10-23T21:20:15"/>
    <s v="Transaksi selesai_x000a_ "/>
    <n v="731701474"/>
    <x v="10"/>
    <n v="1"/>
    <n v="5790000"/>
    <n v="0"/>
    <n v="0"/>
    <s v="Johan Wahyudi"/>
    <s v="Johan Wahyudi"/>
    <s v="Custom Logistik(Service Normal)"/>
    <n v="0"/>
    <n v="0"/>
    <n v="0"/>
    <n v="5790000"/>
    <n v="190261020"/>
    <s v="-"/>
    <m/>
    <s v="Shop Location"/>
    <m/>
  </r>
  <r>
    <n v="170"/>
    <n v="617313617"/>
    <d v="2020-10-23T22:48:51"/>
    <s v="Transaksi selesai_x000a_ "/>
    <n v="974939430"/>
    <x v="38"/>
    <n v="1"/>
    <n v="680000"/>
    <n v="0"/>
    <n v="0"/>
    <s v="Jimmy Hartanto"/>
    <s v="Jimmy Hartanto"/>
    <s v="Custom Logistik(Service Normal)"/>
    <n v="0"/>
    <n v="0"/>
    <n v="0"/>
    <n v="680000"/>
    <n v="193281020"/>
    <s v="-"/>
    <m/>
    <s v="Shop Location"/>
    <m/>
  </r>
  <r>
    <n v="171"/>
    <n v="617366914"/>
    <d v="2020-10-24T03:42:24"/>
    <s v="Transaksi selesai_x000a_ "/>
    <n v="975217503"/>
    <x v="89"/>
    <n v="1"/>
    <n v="1740000"/>
    <n v="0"/>
    <n v="0"/>
    <s v="Matsunaga Morai"/>
    <s v="Mas Afiz / Sony"/>
    <s v="Custom Logistik(Service Normal)"/>
    <n v="0"/>
    <n v="0"/>
    <n v="0"/>
    <n v="3300000"/>
    <n v="192311020"/>
    <s v="-"/>
    <m/>
    <s v="Shop Location"/>
    <m/>
  </r>
  <r>
    <m/>
    <n v="617366914"/>
    <d v="2020-10-24T03:42:24"/>
    <s v="Transaksi selesai_x000a_ "/>
    <n v="975209698"/>
    <x v="70"/>
    <n v="2"/>
    <n v="780000"/>
    <n v="0"/>
    <n v="0"/>
    <s v="Matsunaga Morai"/>
    <s v="Mas Afiz / Sony"/>
    <s v="Custom Logistik(Service Normal)"/>
    <n v="0"/>
    <n v="0"/>
    <n v="0"/>
    <n v="3300000"/>
    <n v="192311020"/>
    <s v="-"/>
    <m/>
    <s v="Shop Location"/>
    <m/>
  </r>
  <r>
    <n v="172"/>
    <n v="617366913"/>
    <d v="2020-10-24T03:42:25"/>
    <s v="Transaksi selesai_x000a_ "/>
    <n v="1261040693"/>
    <x v="99"/>
    <n v="2"/>
    <n v="157000"/>
    <n v="0"/>
    <n v="0"/>
    <s v="Matsunaga Morai"/>
    <s v="Mas Afiz / Sony"/>
    <s v="Custom Logistik(Service Normal)"/>
    <n v="0"/>
    <n v="0"/>
    <n v="0"/>
    <n v="314000"/>
    <n v="11311020"/>
    <s v="-"/>
    <m/>
    <s v="Shop Location"/>
    <m/>
  </r>
  <r>
    <n v="173"/>
    <n v="617460287"/>
    <d v="2020-10-24T09:08:37"/>
    <s v="Transaksi selesai_x000a_ "/>
    <n v="262968666"/>
    <x v="5"/>
    <n v="35"/>
    <n v="10000"/>
    <n v="0"/>
    <n v="0"/>
    <s v="Susan Yanuar"/>
    <s v="Susan yanuar"/>
    <s v="Custom Logistik(Service Normal)"/>
    <n v="0"/>
    <n v="0"/>
    <n v="0"/>
    <n v="350000"/>
    <n v="191311020"/>
    <s v="-"/>
    <m/>
    <s v="Shop Location"/>
    <m/>
  </r>
  <r>
    <n v="174"/>
    <n v="617460288"/>
    <d v="2020-10-24T09:08:37"/>
    <s v="Transaksi selesai_x000a_ "/>
    <n v="870116589"/>
    <x v="53"/>
    <n v="1"/>
    <n v="2270000"/>
    <n v="0"/>
    <n v="0"/>
    <s v="Susan Yanuar"/>
    <s v="Susan yanuar"/>
    <s v="Custom Logistik(Service Normal)"/>
    <n v="0"/>
    <n v="0"/>
    <n v="0"/>
    <n v="2270000"/>
    <n v="191041120"/>
    <s v="-"/>
    <m/>
    <s v="Shop Location"/>
    <m/>
  </r>
  <r>
    <n v="175"/>
    <n v="617539978"/>
    <d v="2020-10-24T10:52:07"/>
    <s v="Transaksi selesai_x000a_ "/>
    <n v="284011911"/>
    <x v="4"/>
    <n v="1"/>
    <n v="3350000"/>
    <n v="0"/>
    <n v="0"/>
    <s v="Sugianto Tanoto"/>
    <s v="Sugianto"/>
    <s v="Custom Logistik(Service Normal)"/>
    <n v="0"/>
    <n v="0"/>
    <n v="0"/>
    <n v="3350000"/>
    <n v="194311020"/>
    <s v="-"/>
    <m/>
    <s v="Shop Location"/>
    <m/>
  </r>
  <r>
    <n v="176"/>
    <n v="617536482"/>
    <d v="2020-10-24T11:04:31"/>
    <s v="Transaksi selesai_x000a_ "/>
    <n v="444487389"/>
    <x v="17"/>
    <n v="1"/>
    <n v="2370000"/>
    <n v="0"/>
    <n v="0"/>
    <s v="Ade Imron"/>
    <s v="Ade Imron"/>
    <s v="Custom Logistik(Service Normal)"/>
    <n v="0"/>
    <n v="0"/>
    <n v="0"/>
    <n v="2370000"/>
    <n v="195271020"/>
    <s v="-"/>
    <m/>
    <s v="Shop Location"/>
    <m/>
  </r>
  <r>
    <n v="177"/>
    <n v="617650943"/>
    <d v="2020-10-24T13:07:59"/>
    <s v="Transaksi selesai_x000a_ "/>
    <n v="975217496"/>
    <x v="100"/>
    <n v="1"/>
    <n v="1740000"/>
    <n v="0"/>
    <n v="0"/>
    <s v="Gladys"/>
    <s v="Gladys Pratiwi"/>
    <s v="Custom Logistik(Service Normal)"/>
    <n v="0"/>
    <n v="0"/>
    <n v="0"/>
    <n v="1740000"/>
    <n v="196041120"/>
    <s v="-"/>
    <m/>
    <s v="Shop Location"/>
    <m/>
  </r>
  <r>
    <n v="178"/>
    <n v="617690936"/>
    <d v="2020-10-24T14:01:20"/>
    <s v="Transaksi selesai_x000a_ "/>
    <n v="437816416"/>
    <x v="101"/>
    <n v="1"/>
    <n v="585000"/>
    <n v="0"/>
    <n v="0"/>
    <s v="Tasya andari"/>
    <s v="Tasya"/>
    <s v="Custom Logistik(Service Normal)"/>
    <n v="0"/>
    <n v="0"/>
    <n v="0"/>
    <n v="585000"/>
    <n v="197271020"/>
    <s v="-"/>
    <m/>
    <s v="Shop Location"/>
    <m/>
  </r>
  <r>
    <n v="179"/>
    <n v="617698782"/>
    <d v="2020-10-24T14:11:27"/>
    <s v="Transaksi selesai_x000a_ "/>
    <n v="442396725"/>
    <x v="102"/>
    <n v="3"/>
    <n v="840000"/>
    <n v="0"/>
    <n v="0"/>
    <s v="Alpha"/>
    <s v="Alpha"/>
    <s v="Custom Logistik(Service Normal)"/>
    <n v="0"/>
    <n v="0"/>
    <n v="0"/>
    <n v="2520000"/>
    <n v="198311020"/>
    <s v="-"/>
    <m/>
    <s v="Shop Location"/>
    <m/>
  </r>
  <r>
    <n v="180"/>
    <n v="617698783"/>
    <d v="2020-10-24T14:11:27"/>
    <s v="Transaksi selesai_x000a_ "/>
    <n v="262968666"/>
    <x v="5"/>
    <n v="30"/>
    <n v="10000"/>
    <n v="0"/>
    <n v="0"/>
    <s v="Alpha"/>
    <s v="Alpha"/>
    <s v="Custom Logistik(Service Normal)"/>
    <n v="0"/>
    <n v="0"/>
    <n v="0"/>
    <n v="300000"/>
    <n v="198311020"/>
    <s v="-"/>
    <m/>
    <s v="Shop Location"/>
    <m/>
  </r>
  <r>
    <n v="181"/>
    <n v="617721812"/>
    <d v="2020-10-24T14:44:46"/>
    <s v="Transaksi selesai_x000a_ "/>
    <n v="262968666"/>
    <x v="5"/>
    <n v="35"/>
    <n v="10000"/>
    <n v="0"/>
    <n v="0"/>
    <s v="Aldilla Zahraa"/>
    <s v="Aldilla Zahraa"/>
    <s v="Custom Logistik(Service Normal)"/>
    <n v="0"/>
    <n v="0"/>
    <n v="0"/>
    <n v="350000"/>
    <n v="200311020"/>
    <s v="-"/>
    <m/>
    <s v="Shop Location"/>
    <m/>
  </r>
  <r>
    <n v="182"/>
    <n v="617721813"/>
    <d v="2020-10-24T14:44:46"/>
    <s v="Transaksi selesai_x000a_ "/>
    <n v="439507558"/>
    <x v="103"/>
    <n v="1"/>
    <n v="1680000"/>
    <n v="0"/>
    <n v="0"/>
    <s v="Aldilla Zahraa"/>
    <s v="Aldilla Zahraa"/>
    <s v="Custom Logistik(Service Normal)"/>
    <n v="0"/>
    <n v="0"/>
    <n v="0"/>
    <n v="1680000"/>
    <n v="200061120"/>
    <s v="-"/>
    <m/>
    <s v="Shop Location"/>
    <m/>
  </r>
  <r>
    <n v="183"/>
    <n v="617722496"/>
    <d v="2020-10-24T14:45:17"/>
    <s v="Transaksi selesai_x000a_ "/>
    <n v="1228580394"/>
    <x v="79"/>
    <n v="1"/>
    <n v="216000"/>
    <n v="24000"/>
    <n v="0"/>
    <s v="Geerraj L Vatvani"/>
    <s v="Geerraj"/>
    <s v="Custom Logistik(Service Normal)"/>
    <n v="0"/>
    <n v="0"/>
    <n v="0"/>
    <n v="216000"/>
    <n v="199021120"/>
    <s v="-"/>
    <m/>
    <s v="Shop Location"/>
    <s v="Sale"/>
  </r>
  <r>
    <n v="184"/>
    <n v="617831203"/>
    <d v="2020-10-24T17:59:30"/>
    <s v="Transaksi selesai_x000a_ "/>
    <n v="1228580394"/>
    <x v="79"/>
    <n v="1"/>
    <n v="216000"/>
    <n v="24000"/>
    <n v="0"/>
    <s v="Mawar"/>
    <s v="Rifian A. Nurdin"/>
    <s v="Custom Logistik(Service Normal)"/>
    <n v="0"/>
    <n v="0"/>
    <n v="0"/>
    <n v="216000"/>
    <n v="201021120"/>
    <s v="-"/>
    <m/>
    <s v="Shop Location"/>
    <s v="Sale"/>
  </r>
  <r>
    <n v="185"/>
    <n v="617864036"/>
    <d v="2020-10-24T19:06:43"/>
    <s v="Transaksi selesai_x000a_ "/>
    <n v="870116590"/>
    <x v="54"/>
    <n v="1"/>
    <n v="2470000"/>
    <n v="0"/>
    <n v="0"/>
    <s v="Hendra Irawan"/>
    <s v="Hendra Irawan"/>
    <s v="Custom Logistik(Service Normal)"/>
    <n v="0"/>
    <n v="0"/>
    <n v="0"/>
    <n v="2470000"/>
    <n v="203301020"/>
    <s v="-"/>
    <m/>
    <s v="Shop Location"/>
    <m/>
  </r>
  <r>
    <n v="186"/>
    <n v="618036601"/>
    <d v="2020-10-25T06:31:43"/>
    <s v="Transaksi selesai_x000a_ "/>
    <n v="870116590"/>
    <x v="54"/>
    <n v="1"/>
    <n v="2470000"/>
    <n v="0"/>
    <n v="0"/>
    <s v="juli juliani"/>
    <s v="Ibu Juli"/>
    <s v="Custom Logistik(Service Normal)"/>
    <n v="0"/>
    <n v="0"/>
    <n v="0"/>
    <n v="2470000"/>
    <n v="205281020"/>
    <s v="-"/>
    <m/>
    <s v="Shop Location"/>
    <m/>
  </r>
  <r>
    <n v="187"/>
    <n v="618236272"/>
    <d v="2020-10-25T12:03:58"/>
    <s v="Transaksi selesai_x000a_ "/>
    <n v="1228580394"/>
    <x v="79"/>
    <n v="1"/>
    <n v="216000"/>
    <n v="24000"/>
    <n v="0"/>
    <s v="Daniel Hendra Wijaya"/>
    <s v="Daniel Hendra Wijaya"/>
    <s v="Custom Logistik(Service Normal)"/>
    <n v="0"/>
    <n v="0"/>
    <n v="0"/>
    <n v="216000"/>
    <n v="207311020"/>
    <s v="-"/>
    <m/>
    <s v="Shop Location"/>
    <s v="Sale"/>
  </r>
  <r>
    <n v="188"/>
    <n v="618236273"/>
    <d v="2020-10-25T12:03:58"/>
    <s v="Transaksi selesai_x000a_ "/>
    <n v="975218451"/>
    <x v="67"/>
    <n v="1"/>
    <n v="2520000"/>
    <n v="0"/>
    <n v="0"/>
    <s v="Daniel Hendra Wijaya"/>
    <s v="Daniel Hendra Wijaya"/>
    <s v="Custom Logistik(Service Normal)"/>
    <n v="0"/>
    <n v="0"/>
    <n v="0"/>
    <n v="4260000"/>
    <n v="207311020"/>
    <s v="-"/>
    <m/>
    <s v="Shop Location"/>
    <m/>
  </r>
  <r>
    <m/>
    <n v="618236273"/>
    <d v="2020-10-25T12:03:58"/>
    <s v="Transaksi selesai_x000a_ "/>
    <n v="975217510"/>
    <x v="104"/>
    <n v="1"/>
    <n v="1740000"/>
    <n v="0"/>
    <n v="0"/>
    <s v="Daniel Hendra Wijaya"/>
    <s v="Daniel Hendra Wijaya"/>
    <s v="Custom Logistik(Service Normal)"/>
    <n v="0"/>
    <n v="0"/>
    <n v="0"/>
    <n v="4260000"/>
    <n v="207311020"/>
    <s v="-"/>
    <m/>
    <s v="Shop Location"/>
    <m/>
  </r>
  <r>
    <n v="189"/>
    <n v="618206407"/>
    <d v="2020-10-25T14:07:24"/>
    <s v="Transaksi selesai_x000a_ "/>
    <n v="975217509"/>
    <x v="29"/>
    <n v="1"/>
    <n v="1740000"/>
    <n v="0"/>
    <n v="0"/>
    <s v="Abdurrafi"/>
    <s v="Abdurrafi"/>
    <s v="Custom Logistik(Service Normal)"/>
    <n v="0"/>
    <n v="0"/>
    <n v="0"/>
    <n v="1740000"/>
    <n v="204301020"/>
    <s v="-"/>
    <m/>
    <s v="Shop Location"/>
    <m/>
  </r>
  <r>
    <n v="190"/>
    <n v="618871522"/>
    <d v="2020-10-26T00:14:54"/>
    <s v="Transaksi ditolak."/>
    <n v="1261040689"/>
    <x v="105"/>
    <n v="1"/>
    <n v="157000"/>
    <n v="0"/>
    <n v="0"/>
    <s v="Kevin Hendryanto"/>
    <s v="Kevin Hendryanto"/>
    <s v="Custom Logistik(Service Normal)"/>
    <n v="0"/>
    <n v="0"/>
    <n v="0"/>
    <n v="157000"/>
    <m/>
    <s v="-"/>
    <m/>
    <s v="Shop Location"/>
    <m/>
  </r>
  <r>
    <n v="191"/>
    <n v="618536316"/>
    <d v="2020-10-26T07:48:06"/>
    <s v="Transaksi selesai_x000a_ "/>
    <n v="870116587"/>
    <x v="18"/>
    <n v="1"/>
    <n v="1870000"/>
    <n v="0"/>
    <n v="0"/>
    <s v="Gatot Aja"/>
    <s v="Gatot"/>
    <s v="Custom Logistik(Service Normal)"/>
    <n v="0"/>
    <n v="0"/>
    <n v="0"/>
    <n v="1870000"/>
    <n v="206071120"/>
    <s v="-"/>
    <m/>
    <s v="Shop Location"/>
    <m/>
  </r>
  <r>
    <n v="192"/>
    <n v="618976630"/>
    <d v="2020-10-26T08:23:08"/>
    <s v="Transaksi selesai_x000a_ "/>
    <n v="450694045"/>
    <x v="11"/>
    <n v="1"/>
    <n v="3350000"/>
    <n v="0"/>
    <n v="0"/>
    <s v="Paisal A"/>
    <s v="Pa.isal"/>
    <s v="Custom Logistik(Service Normal)"/>
    <n v="0"/>
    <n v="0"/>
    <n v="0"/>
    <n v="3350000"/>
    <n v="209261020"/>
    <s v="-"/>
    <m/>
    <s v="Shop Location"/>
    <m/>
  </r>
  <r>
    <n v="193"/>
    <n v="618976631"/>
    <d v="2020-10-26T08:23:08"/>
    <s v="Transaksi selesai_x000a_ "/>
    <n v="437808847"/>
    <x v="2"/>
    <n v="1"/>
    <n v="740000"/>
    <n v="0"/>
    <n v="0"/>
    <s v="Paisal A"/>
    <s v="Pa.isal"/>
    <s v="Custom Logistik(Service Normal)"/>
    <n v="0"/>
    <n v="0"/>
    <n v="0"/>
    <n v="740000"/>
    <n v="9261020"/>
    <s v="-"/>
    <m/>
    <s v="Shop Location"/>
    <m/>
  </r>
  <r>
    <n v="194"/>
    <n v="619308271"/>
    <d v="2020-10-26T13:50:00"/>
    <s v="Transaksi selesai_x000a_ "/>
    <n v="269284365"/>
    <x v="14"/>
    <n v="1"/>
    <n v="3350000"/>
    <n v="0"/>
    <n v="0"/>
    <s v="Cella Sikumin"/>
    <s v="cella / michael"/>
    <s v="Custom Logistik(Service Normal)"/>
    <n v="0"/>
    <n v="0"/>
    <n v="0"/>
    <n v="3650000"/>
    <n v="211271020"/>
    <s v="-"/>
    <m/>
    <s v="Shop Location"/>
    <m/>
  </r>
  <r>
    <m/>
    <n v="619308271"/>
    <d v="2020-10-26T13:50:00"/>
    <s v="Transaksi selesai_x000a_ "/>
    <n v="262968666"/>
    <x v="5"/>
    <n v="30"/>
    <n v="10000"/>
    <n v="0"/>
    <n v="0"/>
    <s v="Cella Sikumin"/>
    <s v="cella / michael"/>
    <s v="Custom Logistik(Service Normal)"/>
    <n v="0"/>
    <n v="0"/>
    <n v="0"/>
    <n v="3650000"/>
    <n v="211271020"/>
    <s v="-"/>
    <m/>
    <s v="Shop Location"/>
    <m/>
  </r>
  <r>
    <n v="195"/>
    <n v="619352583"/>
    <d v="2020-10-26T14:34:38"/>
    <s v="Transaksi selesai_x000a_ "/>
    <n v="870116589"/>
    <x v="53"/>
    <n v="1"/>
    <n v="2270000"/>
    <n v="0"/>
    <n v="0"/>
    <s v="Andrew"/>
    <s v="Andrew"/>
    <s v="Custom Logistik(Service Normal)"/>
    <n v="0"/>
    <n v="0"/>
    <n v="0"/>
    <n v="2270000"/>
    <n v="212161120"/>
    <s v="-"/>
    <m/>
    <s v="Shop Location"/>
    <m/>
  </r>
  <r>
    <n v="196"/>
    <n v="619405332"/>
    <d v="2020-10-26T15:32:37"/>
    <s v="Transaksi selesai_x000a_ "/>
    <n v="870116587"/>
    <x v="18"/>
    <n v="1"/>
    <n v="1870000"/>
    <n v="0"/>
    <n v="0"/>
    <s v="ijen"/>
    <s v="Jeni"/>
    <s v="Custom Logistik(Service Normal)"/>
    <n v="0"/>
    <n v="0"/>
    <n v="0"/>
    <n v="1870000"/>
    <n v="213041120"/>
    <s v="-"/>
    <m/>
    <s v="Shop Location"/>
    <m/>
  </r>
  <r>
    <n v="197"/>
    <n v="619405333"/>
    <d v="2020-10-26T15:32:37"/>
    <s v="Transaksi selesai_x000a_ "/>
    <n v="262968666"/>
    <x v="5"/>
    <n v="65"/>
    <n v="10000"/>
    <n v="0"/>
    <n v="0"/>
    <s v="ijen"/>
    <s v="Jeni"/>
    <s v="Custom Logistik(Service Normal)"/>
    <n v="0"/>
    <n v="0"/>
    <n v="0"/>
    <n v="650000"/>
    <n v="213311020"/>
    <s v="-"/>
    <m/>
    <s v="Shop Location"/>
    <m/>
  </r>
  <r>
    <n v="198"/>
    <n v="619537152"/>
    <d v="2020-10-26T18:38:57"/>
    <s v="Transaksi selesai_x000a_ "/>
    <n v="1228580394"/>
    <x v="79"/>
    <n v="1"/>
    <n v="216000"/>
    <n v="24000"/>
    <n v="0"/>
    <s v="Sonya Thelma"/>
    <s v="Sonya Thelma"/>
    <s v="Custom Logistik(Service Normal)"/>
    <n v="0"/>
    <n v="0"/>
    <n v="0"/>
    <n v="216000"/>
    <n v="215021120"/>
    <s v="-"/>
    <m/>
    <s v="Shop Location"/>
    <s v="Sale"/>
  </r>
  <r>
    <n v="199"/>
    <n v="619544055"/>
    <d v="2020-10-26T18:48:05"/>
    <s v="Transaksi selesai_x000a_ "/>
    <n v="284011911"/>
    <x v="4"/>
    <n v="1"/>
    <n v="3350000"/>
    <n v="0"/>
    <n v="0"/>
    <s v="Bella Julianatha"/>
    <s v="Bella"/>
    <s v="Custom Logistik(Service Normal)"/>
    <n v="0"/>
    <n v="0"/>
    <n v="0"/>
    <n v="4550000"/>
    <n v="216301020"/>
    <s v="-"/>
    <m/>
    <s v="Shop Location"/>
    <m/>
  </r>
  <r>
    <m/>
    <n v="619544055"/>
    <d v="2020-10-26T18:48:05"/>
    <s v="Transaksi selesai_x000a_ "/>
    <n v="262968666"/>
    <x v="5"/>
    <n v="120"/>
    <n v="10000"/>
    <n v="0"/>
    <n v="0"/>
    <s v="Bella Julianatha"/>
    <s v="Bella"/>
    <s v="Custom Logistik(Service Normal)"/>
    <n v="0"/>
    <n v="0"/>
    <n v="0"/>
    <n v="4550000"/>
    <n v="216301020"/>
    <s v="-"/>
    <m/>
    <s v="Shop Location"/>
    <m/>
  </r>
  <r>
    <n v="200"/>
    <n v="619566395"/>
    <d v="2020-10-26T19:20:24"/>
    <s v="Transaksi selesai_x000a_ "/>
    <n v="870116590"/>
    <x v="54"/>
    <n v="1"/>
    <n v="2470000"/>
    <n v="0"/>
    <n v="0"/>
    <s v="Indra Gunawan"/>
    <s v="Indra gunawan"/>
    <s v="Custom Logistik(Service Normal)"/>
    <n v="0"/>
    <n v="0"/>
    <n v="0"/>
    <n v="2470000"/>
    <n v="217281020"/>
    <s v="-"/>
    <m/>
    <s v="Shop Location"/>
    <m/>
  </r>
  <r>
    <n v="201"/>
    <n v="619621175"/>
    <d v="2020-10-26T20:33:24"/>
    <s v="Transaksi selesai_x000a_ "/>
    <n v="974939443"/>
    <x v="30"/>
    <n v="1"/>
    <n v="680000"/>
    <n v="0"/>
    <n v="0"/>
    <s v="ANNA HERMIYANTI"/>
    <s v="ANNA HERMIYANTI"/>
    <s v="Custom Logistik(Service Normal)"/>
    <n v="0"/>
    <n v="0"/>
    <n v="0"/>
    <n v="680000"/>
    <n v="219281020"/>
    <s v="-"/>
    <m/>
    <s v="Shop Location"/>
    <m/>
  </r>
  <r>
    <n v="202"/>
    <n v="619819177"/>
    <d v="2020-10-27T07:13:37"/>
    <s v="Transaksi selesai_x000a_ "/>
    <n v="1228580394"/>
    <x v="79"/>
    <n v="1"/>
    <n v="216000"/>
    <n v="24000"/>
    <n v="0"/>
    <s v="Rizki Ramadhani"/>
    <s v="Rizki"/>
    <s v="Custom Logistik(Service Normal)"/>
    <n v="0"/>
    <n v="0"/>
    <n v="0"/>
    <n v="216000"/>
    <n v="218021120"/>
    <s v="-"/>
    <m/>
    <s v="Shop Location"/>
    <s v="Sale"/>
  </r>
  <r>
    <n v="203"/>
    <n v="619916095"/>
    <d v="2020-10-27T09:41:14"/>
    <s v="Transaksi selesai_x000a_ "/>
    <n v="262968666"/>
    <x v="5"/>
    <n v="25"/>
    <n v="10000"/>
    <n v="0"/>
    <n v="0"/>
    <s v="Suciati Oei"/>
    <s v="Suci"/>
    <s v="Custom Logistik(Service Normal)"/>
    <n v="0"/>
    <n v="0"/>
    <n v="0"/>
    <n v="250000"/>
    <n v="220311020"/>
    <s v="-"/>
    <m/>
    <s v="Shop Location"/>
    <m/>
  </r>
  <r>
    <n v="204"/>
    <n v="619916096"/>
    <d v="2020-10-27T09:41:14"/>
    <s v="Transaksi selesai_x000a_ "/>
    <n v="870116589"/>
    <x v="53"/>
    <n v="1"/>
    <n v="2270000"/>
    <n v="0"/>
    <n v="0"/>
    <s v="Suciati Oei"/>
    <s v="Suci"/>
    <s v="Custom Logistik(Service Normal)"/>
    <n v="0"/>
    <n v="0"/>
    <n v="0"/>
    <n v="2270000"/>
    <n v="220311020"/>
    <s v="-"/>
    <m/>
    <s v="Shop Location"/>
    <m/>
  </r>
  <r>
    <n v="205"/>
    <n v="619952847"/>
    <d v="2020-10-27T10:18:37"/>
    <s v="Transaksi selesai_x000a_ "/>
    <n v="1228580394"/>
    <x v="79"/>
    <n v="1"/>
    <n v="216000"/>
    <n v="24000"/>
    <n v="0"/>
    <s v="Meilyana Jodana"/>
    <s v="Meilyana Jodana"/>
    <s v="Custom Logistik(Service Normal)"/>
    <n v="0"/>
    <n v="0"/>
    <n v="0"/>
    <n v="216000"/>
    <n v="223011020"/>
    <s v="-"/>
    <m/>
    <s v="Shop Location"/>
    <s v="Sale"/>
  </r>
  <r>
    <n v="206"/>
    <n v="619977679"/>
    <d v="2020-10-27T10:46:10"/>
    <s v="Transaksi selesai_x000a_ "/>
    <n v="444487389"/>
    <x v="17"/>
    <n v="1"/>
    <n v="2370000"/>
    <n v="0"/>
    <n v="0"/>
    <s v="Pandu Pribadi Mulyo"/>
    <s v="Pandu Pribadi Mulyo"/>
    <s v="Custom Logistik(Service Normal)"/>
    <n v="0"/>
    <n v="0"/>
    <n v="0"/>
    <n v="2370000"/>
    <n v="221281020"/>
    <s v="-"/>
    <m/>
    <s v="Shop Location"/>
    <m/>
  </r>
  <r>
    <n v="207"/>
    <n v="619983176"/>
    <d v="2020-10-27T10:49:19"/>
    <s v="Transaksi selesai_x000a_ "/>
    <n v="1228580394"/>
    <x v="79"/>
    <n v="1"/>
    <n v="216000"/>
    <n v="24000"/>
    <n v="0"/>
    <s v="andryanto eko nugroho"/>
    <s v="Andryanto"/>
    <s v="Custom Logistik(Service Normal)"/>
    <n v="0"/>
    <n v="0"/>
    <n v="0"/>
    <n v="216000"/>
    <n v="224011020"/>
    <s v="-"/>
    <m/>
    <s v="Shop Location"/>
    <s v="Sale"/>
  </r>
  <r>
    <n v="208"/>
    <n v="620016923"/>
    <d v="2020-10-27T11:23:42"/>
    <s v="Transaksi selesai_x000a_ "/>
    <n v="870116590"/>
    <x v="54"/>
    <n v="1"/>
    <n v="2470000"/>
    <n v="0"/>
    <n v="0"/>
    <s v="Kevin Yp"/>
    <s v="Ardisa"/>
    <s v="Custom Logistik(Service Normal)"/>
    <n v="0"/>
    <n v="0"/>
    <n v="0"/>
    <n v="2470000"/>
    <n v="22501120"/>
    <s v="-"/>
    <m/>
    <s v="Shop Location"/>
    <m/>
  </r>
  <r>
    <n v="209"/>
    <n v="620240142"/>
    <d v="2020-10-27T15:22:16"/>
    <s v="Transaksi selesai_x000a_ "/>
    <n v="1248181681"/>
    <x v="84"/>
    <n v="1"/>
    <n v="1980000"/>
    <n v="220000"/>
    <n v="0"/>
    <s v="Reuben Nathaniel"/>
    <s v="Reuben"/>
    <s v="Custom Logistik(Service Normal)"/>
    <n v="0"/>
    <n v="0"/>
    <n v="0"/>
    <n v="1980000"/>
    <n v="226281020"/>
    <s v="-"/>
    <m/>
    <s v="Shop Location"/>
    <s v="Sale"/>
  </r>
  <r>
    <n v="210"/>
    <n v="620376347"/>
    <d v="2020-10-27T18:48:05"/>
    <s v="Transaksi selesai_x000a_ "/>
    <n v="1228580394"/>
    <x v="79"/>
    <n v="1"/>
    <n v="216000"/>
    <n v="24000"/>
    <n v="0"/>
    <s v="Cladiola Marceline"/>
    <s v="Priska"/>
    <s v="Custom Logistik(Service Normal)"/>
    <n v="0"/>
    <n v="0"/>
    <n v="0"/>
    <n v="216000"/>
    <n v="227011120"/>
    <s v="-"/>
    <m/>
    <s v="Shop Location"/>
    <s v="Sale"/>
  </r>
  <r>
    <n v="211"/>
    <n v="620705685"/>
    <d v="2020-10-28T09:03:52"/>
    <s v="Transaksi selesai_x000a_ "/>
    <n v="870116589"/>
    <x v="53"/>
    <n v="1"/>
    <n v="2270000"/>
    <n v="0"/>
    <n v="0"/>
    <s v="WidiaWidia"/>
    <s v="Daisy Widiari"/>
    <s v="Custom Logistik(Service Normal)"/>
    <n v="0"/>
    <n v="0"/>
    <n v="0"/>
    <n v="2270000"/>
    <n v="155231120"/>
    <s v="-"/>
    <m/>
    <s v="Shop Location"/>
    <m/>
  </r>
  <r>
    <n v="212"/>
    <n v="620813352"/>
    <d v="2020-10-28T10:57:52"/>
    <s v="Transaksi selesai_x000a_ "/>
    <n v="301534069"/>
    <x v="94"/>
    <n v="2"/>
    <n v="1610000"/>
    <n v="0"/>
    <n v="0"/>
    <s v="Christie Aditya Susanto"/>
    <s v="Christie Aditya Susanto"/>
    <s v="Custom Logistik(Service Normal)"/>
    <n v="0"/>
    <n v="0"/>
    <n v="0"/>
    <n v="3220000"/>
    <n v="229301020"/>
    <s v="-"/>
    <m/>
    <s v="Shop Location"/>
    <m/>
  </r>
  <r>
    <n v="213"/>
    <n v="621020092"/>
    <d v="2020-10-28T14:30:55"/>
    <s v="Transaksi selesai_x000a_ "/>
    <n v="784790163"/>
    <x v="19"/>
    <n v="1"/>
    <n v="1280000"/>
    <n v="0"/>
    <n v="0"/>
    <s v="chris chris"/>
    <s v="Chrisna Widitama"/>
    <s v="Custom Logistik(Service Normal)"/>
    <n v="0"/>
    <n v="0"/>
    <n v="0"/>
    <n v="1280000"/>
    <n v="230091120"/>
    <s v="-"/>
    <m/>
    <s v="Shop Location"/>
    <m/>
  </r>
  <r>
    <n v="214"/>
    <n v="621091089"/>
    <d v="2020-10-28T16:00:06"/>
    <s v="Transaksi selesai_x000a_ "/>
    <n v="450720341"/>
    <x v="1"/>
    <n v="1"/>
    <n v="1140000"/>
    <n v="0"/>
    <n v="0"/>
    <s v="Sasti"/>
    <s v="sasti"/>
    <s v="Custom Logistik(Service Normal)"/>
    <n v="0"/>
    <n v="0"/>
    <n v="0"/>
    <n v="1140000"/>
    <n v="232311020"/>
    <s v="-"/>
    <m/>
    <s v="Shop Location"/>
    <m/>
  </r>
  <r>
    <n v="215"/>
    <n v="621122812"/>
    <d v="2020-10-28T16:49:13"/>
    <s v="Transaksi selesai_x000a_ "/>
    <n v="437796944"/>
    <x v="33"/>
    <n v="1"/>
    <n v="1010000"/>
    <n v="0"/>
    <n v="0"/>
    <s v="Adittrian Bogi"/>
    <s v="Bogi"/>
    <s v="Custom Logistik(Service Normal)"/>
    <n v="0"/>
    <n v="0"/>
    <n v="0"/>
    <n v="1010000"/>
    <n v="231021120"/>
    <s v="-"/>
    <m/>
    <s v="Shop Location"/>
    <m/>
  </r>
  <r>
    <n v="216"/>
    <n v="621158370"/>
    <d v="2020-10-28T17:48:25"/>
    <s v="Transaksi selesai_x000a_ "/>
    <n v="975217498"/>
    <x v="21"/>
    <n v="1"/>
    <n v="1740000"/>
    <n v="0"/>
    <n v="0"/>
    <s v="e Kho"/>
    <s v="Effendi"/>
    <s v="Custom Logistik(Service Normal)"/>
    <n v="0"/>
    <n v="0"/>
    <n v="0"/>
    <n v="3290000"/>
    <n v="233141120"/>
    <s v="-"/>
    <m/>
    <s v="Shop Location"/>
    <m/>
  </r>
  <r>
    <m/>
    <n v="621158370"/>
    <d v="2020-10-28T17:48:25"/>
    <s v="Transaksi selesai_x000a_ "/>
    <n v="869118453"/>
    <x v="24"/>
    <n v="1"/>
    <n v="930000"/>
    <n v="0"/>
    <n v="0"/>
    <s v="e Kho"/>
    <s v="Effendi"/>
    <s v="Custom Logistik(Service Normal)"/>
    <n v="0"/>
    <n v="0"/>
    <n v="0"/>
    <n v="3290000"/>
    <n v="233141120"/>
    <s v="-"/>
    <m/>
    <s v="Shop Location"/>
    <m/>
  </r>
  <r>
    <m/>
    <n v="621158370"/>
    <d v="2020-10-28T17:48:25"/>
    <s v="Transaksi selesai_x000a_ "/>
    <n v="869121602"/>
    <x v="35"/>
    <n v="1"/>
    <n v="620000"/>
    <n v="0"/>
    <n v="0"/>
    <s v="e Kho"/>
    <s v="Effendi"/>
    <s v="Custom Logistik(Service Normal)"/>
    <n v="0"/>
    <n v="0"/>
    <n v="0"/>
    <n v="3290000"/>
    <n v="233141120"/>
    <s v="-"/>
    <m/>
    <s v="Shop Location"/>
    <m/>
  </r>
  <r>
    <n v="217"/>
    <n v="621158371"/>
    <d v="2020-10-28T17:48:25"/>
    <s v="Transaksi selesai_x000a_ "/>
    <n v="731701474"/>
    <x v="10"/>
    <n v="1"/>
    <n v="5790000"/>
    <n v="0"/>
    <n v="0"/>
    <s v="e Kho"/>
    <s v="Effendi"/>
    <s v="Custom Logistik(Service Normal)"/>
    <n v="0"/>
    <n v="0"/>
    <n v="0"/>
    <n v="5790000"/>
    <n v="233021120"/>
    <s v="-"/>
    <m/>
    <s v="Shop Location"/>
    <m/>
  </r>
  <r>
    <n v="218"/>
    <n v="621158372"/>
    <d v="2020-10-28T17:48:25"/>
    <s v="Transaksi selesai_x000a_ "/>
    <n v="870116591"/>
    <x v="80"/>
    <n v="1"/>
    <n v="2770000"/>
    <n v="0"/>
    <n v="0"/>
    <s v="e Kho"/>
    <s v="Effendi"/>
    <s v="Custom Logistik(Service Normal)"/>
    <n v="0"/>
    <n v="0"/>
    <n v="0"/>
    <n v="5040000"/>
    <n v="233181120"/>
    <s v="-"/>
    <m/>
    <s v="Shop Location"/>
    <m/>
  </r>
  <r>
    <m/>
    <n v="621158372"/>
    <d v="2020-10-28T17:48:25"/>
    <s v="Transaksi selesai_x000a_ "/>
    <n v="870116589"/>
    <x v="53"/>
    <n v="1"/>
    <n v="2270000"/>
    <n v="0"/>
    <n v="0"/>
    <s v="e Kho"/>
    <s v="Effendi"/>
    <s v="Custom Logistik(Service Normal)"/>
    <n v="0"/>
    <n v="0"/>
    <n v="0"/>
    <n v="5040000"/>
    <n v="233181120"/>
    <s v="-"/>
    <m/>
    <s v="Shop Location"/>
    <m/>
  </r>
  <r>
    <n v="219"/>
    <n v="621180896"/>
    <d v="2020-10-28T18:23:37"/>
    <s v="Transaksi selesai_x000a_ "/>
    <n v="1260932965"/>
    <x v="106"/>
    <n v="2"/>
    <n v="98000"/>
    <n v="0"/>
    <n v="0"/>
    <s v="Roy Djajakusli"/>
    <s v="Roy Djajakusli"/>
    <s v="Custom Logistik(Service Normal)"/>
    <n v="0"/>
    <n v="0"/>
    <n v="0"/>
    <n v="196000"/>
    <n v="234021120"/>
    <s v="-"/>
    <m/>
    <s v="Shop Location"/>
    <m/>
  </r>
  <r>
    <n v="220"/>
    <n v="621180897"/>
    <d v="2020-10-28T18:23:37"/>
    <s v="Transaksi selesai_x000a_ "/>
    <n v="975209701"/>
    <x v="9"/>
    <n v="2"/>
    <n v="780000"/>
    <n v="0"/>
    <n v="0"/>
    <s v="Roy Djajakusli"/>
    <s v="Roy Djajakusli"/>
    <s v="Custom Logistik(Service Normal)"/>
    <n v="0"/>
    <n v="0"/>
    <n v="0"/>
    <n v="3540000"/>
    <n v="234071120"/>
    <s v="-"/>
    <m/>
    <s v="Shop Location"/>
    <m/>
  </r>
  <r>
    <m/>
    <n v="621180897"/>
    <d v="2020-10-28T18:23:37"/>
    <s v="Transaksi selesai_x000a_ "/>
    <n v="869121603"/>
    <x v="8"/>
    <n v="1"/>
    <n v="620000"/>
    <n v="0"/>
    <n v="0"/>
    <s v="Roy Djajakusli"/>
    <s v="Roy Djajakusli"/>
    <s v="Custom Logistik(Service Normal)"/>
    <n v="0"/>
    <n v="0"/>
    <n v="0"/>
    <n v="3540000"/>
    <n v="234071120"/>
    <s v="-"/>
    <m/>
    <s v="Shop Location"/>
    <m/>
  </r>
  <r>
    <m/>
    <n v="621180897"/>
    <d v="2020-10-28T18:23:37"/>
    <s v="Transaksi selesai_x000a_ "/>
    <n v="974939443"/>
    <x v="30"/>
    <n v="2"/>
    <n v="680000"/>
    <n v="0"/>
    <n v="0"/>
    <s v="Roy Djajakusli"/>
    <s v="Roy Djajakusli"/>
    <s v="Custom Logistik(Service Normal)"/>
    <n v="0"/>
    <n v="0"/>
    <n v="0"/>
    <n v="3540000"/>
    <n v="234071120"/>
    <s v="-"/>
    <m/>
    <s v="Shop Location"/>
    <m/>
  </r>
  <r>
    <n v="221"/>
    <n v="621503164"/>
    <d v="2020-10-29T09:14:55"/>
    <s v="Transaksi selesai_x000a_ "/>
    <n v="1228580394"/>
    <x v="79"/>
    <n v="1"/>
    <n v="216000"/>
    <n v="24000"/>
    <n v="0"/>
    <s v="Miss O"/>
    <s v="ivy pang"/>
    <s v="Custom Logistik(Service Normal)"/>
    <n v="0"/>
    <n v="0"/>
    <n v="0"/>
    <n v="216000"/>
    <n v="235101120"/>
    <s v="-"/>
    <m/>
    <s v="Shop Location"/>
    <s v="Sale"/>
  </r>
  <r>
    <n v="222"/>
    <n v="621672930"/>
    <d v="2020-10-29T12:54:02"/>
    <s v="Transaksi selesai_x000a_ "/>
    <n v="784799573"/>
    <x v="107"/>
    <n v="1"/>
    <n v="3825000"/>
    <n v="425000"/>
    <n v="0"/>
    <s v="Panangson"/>
    <s v="alex"/>
    <s v="Custom Logistik(Service Normal)"/>
    <n v="0"/>
    <n v="0"/>
    <n v="0"/>
    <n v="3825000"/>
    <n v="283101120"/>
    <s v="-"/>
    <m/>
    <s v="Shop Location"/>
    <s v="Sale"/>
  </r>
  <r>
    <n v="223"/>
    <n v="621804500"/>
    <d v="2020-10-29T15:59:20"/>
    <s v="Transaksi selesai_x000a_ "/>
    <n v="869089129"/>
    <x v="32"/>
    <n v="1"/>
    <n v="1610000"/>
    <n v="0"/>
    <n v="0"/>
    <s v="Flo Harto"/>
    <s v="Flo"/>
    <s v="Custom Logistik(Service Normal)"/>
    <n v="0"/>
    <n v="0"/>
    <n v="0"/>
    <n v="1610000"/>
    <n v="240311020"/>
    <s v="-"/>
    <m/>
    <s v="Shop Location"/>
    <m/>
  </r>
  <r>
    <n v="224"/>
    <n v="621866140"/>
    <d v="2020-10-29T17:44:38"/>
    <s v="Transaksi selesai_x000a_ "/>
    <n v="444487389"/>
    <x v="17"/>
    <n v="1"/>
    <n v="2370000"/>
    <n v="0"/>
    <n v="0"/>
    <s v="Tjioe Felix"/>
    <s v="Felix"/>
    <s v="Custom Logistik(Service Normal)"/>
    <n v="0"/>
    <n v="0"/>
    <n v="0"/>
    <n v="2370000"/>
    <n v="237311020"/>
    <s v="-"/>
    <m/>
    <s v="Shop Location"/>
    <m/>
  </r>
  <r>
    <n v="225"/>
    <n v="622092007"/>
    <d v="2020-10-30T01:33:11"/>
    <s v="Transaksi selesai_x000a_ "/>
    <n v="1228580394"/>
    <x v="79"/>
    <n v="1"/>
    <n v="216000"/>
    <n v="24000"/>
    <n v="0"/>
    <s v="Karlina Mutiara Sari"/>
    <s v="KEVIN"/>
    <s v="Custom Logistik(Service Normal)"/>
    <n v="0"/>
    <n v="0"/>
    <n v="0"/>
    <n v="216000"/>
    <n v="164021120"/>
    <s v="-"/>
    <m/>
    <s v="Shop Location"/>
    <s v="Sale"/>
  </r>
  <r>
    <n v="226"/>
    <n v="622203696"/>
    <d v="2020-10-30T09:10:27"/>
    <s v="Transaksi selesai_x000a_ "/>
    <n v="1231247356"/>
    <x v="108"/>
    <n v="1"/>
    <n v="1863000"/>
    <n v="207000"/>
    <n v="0"/>
    <s v="Sherly Irawan"/>
    <s v="sherly"/>
    <s v="Custom Logistik(Service Normal)"/>
    <n v="0"/>
    <n v="0"/>
    <n v="0"/>
    <n v="1863000"/>
    <n v="140231120"/>
    <s v="-"/>
    <m/>
    <s v="Shop Location"/>
    <s v="Sale"/>
  </r>
  <r>
    <n v="227"/>
    <n v="622296697"/>
    <d v="2020-10-30T10:53:38"/>
    <s v="Transaksi selesai_x000a_ "/>
    <n v="1231247355"/>
    <x v="109"/>
    <n v="1"/>
    <n v="1863000"/>
    <n v="207000"/>
    <n v="0"/>
    <s v="Vivin"/>
    <s v="vivin"/>
    <s v="Custom Logistik(Service Normal)"/>
    <n v="0"/>
    <n v="0"/>
    <n v="0"/>
    <n v="1863000"/>
    <n v="123231120"/>
    <s v="-"/>
    <m/>
    <s v="Shop Location"/>
    <s v="Sale"/>
  </r>
  <r>
    <n v="228"/>
    <n v="622334579"/>
    <d v="2020-10-30T11:34:56"/>
    <s v="Transaksi selesai_x000a_ "/>
    <n v="1248181681"/>
    <x v="84"/>
    <n v="1"/>
    <n v="1980000"/>
    <n v="220000"/>
    <n v="0"/>
    <s v="Helmi Shemi"/>
    <s v="Shemi"/>
    <s v="Custom Logistik(Service Normal)"/>
    <n v="0"/>
    <n v="0"/>
    <n v="0"/>
    <n v="2034433"/>
    <n v="246021120"/>
    <s v="Proteksi Produk"/>
    <m/>
    <s v="Shop Location"/>
    <s v="Sale"/>
  </r>
  <r>
    <n v="229"/>
    <n v="622367059"/>
    <d v="2020-10-30T12:13:42"/>
    <s v="Transaksi selesai_x000a_ "/>
    <n v="450694045"/>
    <x v="11"/>
    <n v="1"/>
    <n v="3350000"/>
    <n v="0"/>
    <n v="0"/>
    <s v="Bayu Utama"/>
    <s v="Bayu Utama"/>
    <s v="Custom Logistik(Service Normal)"/>
    <n v="0"/>
    <n v="0"/>
    <n v="0"/>
    <n v="3762000"/>
    <n v="243311020"/>
    <s v="-"/>
    <m/>
    <s v="Shop Location"/>
    <m/>
  </r>
  <r>
    <m/>
    <n v="622367059"/>
    <d v="2020-10-30T12:13:42"/>
    <s v="Transaksi selesai_x000a_ "/>
    <n v="1261040696"/>
    <x v="110"/>
    <n v="2"/>
    <n v="157000"/>
    <n v="0"/>
    <n v="0"/>
    <s v="Bayu Utama"/>
    <s v="Bayu Utama"/>
    <s v="Custom Logistik(Service Normal)"/>
    <n v="0"/>
    <n v="0"/>
    <n v="0"/>
    <n v="3762000"/>
    <n v="243311020"/>
    <s v="-"/>
    <m/>
    <s v="Shop Location"/>
    <m/>
  </r>
  <r>
    <m/>
    <n v="622367059"/>
    <d v="2020-10-30T12:13:42"/>
    <s v="Transaksi selesai_x000a_ "/>
    <n v="1260932971"/>
    <x v="111"/>
    <n v="1"/>
    <n v="98000"/>
    <n v="0"/>
    <n v="0"/>
    <s v="Bayu Utama"/>
    <s v="Bayu Utama"/>
    <s v="Custom Logistik(Service Normal)"/>
    <n v="0"/>
    <n v="0"/>
    <n v="0"/>
    <n v="3762000"/>
    <n v="243311020"/>
    <s v="-"/>
    <m/>
    <s v="Shop Location"/>
    <m/>
  </r>
  <r>
    <n v="230"/>
    <n v="622489739"/>
    <d v="2020-10-30T14:30:17"/>
    <s v="Transaksi selesai_x000a_ "/>
    <n v="450694045"/>
    <x v="11"/>
    <n v="1"/>
    <n v="3350000"/>
    <n v="0"/>
    <n v="0"/>
    <s v="Haifan Aflah Ramadhan"/>
    <s v="Dini Fatonah"/>
    <s v="Custom Logistik(Service Normal)"/>
    <n v="0"/>
    <n v="0"/>
    <n v="0"/>
    <n v="3350000"/>
    <n v="245011120"/>
    <s v="-"/>
    <m/>
    <s v="Shop Location"/>
    <m/>
  </r>
  <r>
    <n v="231"/>
    <n v="622513450"/>
    <d v="2020-10-30T15:30:32"/>
    <s v="Transaksi selesai_x000a_ "/>
    <n v="870116587"/>
    <x v="18"/>
    <n v="1"/>
    <n v="1870000"/>
    <n v="0"/>
    <n v="0"/>
    <s v="Panji Negoro"/>
    <s v="Ario Negoro"/>
    <s v="Custom Logistik(Service Normal)"/>
    <n v="0"/>
    <n v="0"/>
    <n v="0"/>
    <n v="1870000"/>
    <n v="247071120"/>
    <s v="-"/>
    <m/>
    <s v="Shop Location"/>
    <m/>
  </r>
  <r>
    <n v="232"/>
    <n v="622555774"/>
    <d v="2020-10-30T15:56:29"/>
    <s v="Transaksi selesai_x000a_ "/>
    <n v="1231247372"/>
    <x v="112"/>
    <n v="1"/>
    <n v="2583000"/>
    <n v="287000"/>
    <n v="0"/>
    <s v="Septyas Surotiningsih"/>
    <s v="Ahmad Surkati Siregar"/>
    <s v="Custom Logistik(Service Normal)"/>
    <n v="0"/>
    <n v="0"/>
    <n v="0"/>
    <n v="2583000"/>
    <n v="125231120"/>
    <s v="-"/>
    <m/>
    <s v="Shop Location"/>
    <s v="Sale"/>
  </r>
  <r>
    <n v="233"/>
    <n v="622617667"/>
    <d v="2020-10-30T17:39:27"/>
    <s v="Transaksi selesai_x000a_ "/>
    <n v="870116590"/>
    <x v="54"/>
    <n v="1"/>
    <n v="2470000"/>
    <n v="0"/>
    <n v="0"/>
    <s v="Samuel Subiyanto"/>
    <s v="Samuel Subiyanto"/>
    <s v="Custom Logistik(Service Normal)"/>
    <n v="0"/>
    <n v="0"/>
    <n v="0"/>
    <n v="2470000"/>
    <n v="249121120"/>
    <s v="-"/>
    <m/>
    <s v="Shop Location"/>
    <m/>
  </r>
  <r>
    <n v="234"/>
    <n v="622754164"/>
    <d v="2020-10-30T21:36:38"/>
    <s v="Transaksi selesai_x000a_ "/>
    <n v="284011911"/>
    <x v="4"/>
    <n v="1"/>
    <n v="3350000"/>
    <n v="0"/>
    <n v="0"/>
    <s v="Rolis Kartiko"/>
    <s v="rolis"/>
    <s v="Custom Logistik(Service Normal)"/>
    <n v="0"/>
    <n v="0"/>
    <n v="0"/>
    <n v="3350000"/>
    <n v="25501120"/>
    <s v="-"/>
    <m/>
    <s v="Shop Location"/>
    <m/>
  </r>
  <r>
    <n v="235"/>
    <n v="622772457"/>
    <d v="2020-10-30T22:05:30"/>
    <s v="Transaksi selesai_x000a_ "/>
    <n v="301534068"/>
    <x v="60"/>
    <n v="1"/>
    <n v="1610000"/>
    <n v="0"/>
    <n v="0"/>
    <s v="Christopher Halim"/>
    <s v="Christopher Halim"/>
    <s v="Custom Logistik(Service Normal)"/>
    <n v="0"/>
    <n v="0"/>
    <n v="0"/>
    <n v="1610000"/>
    <n v="251011120"/>
    <s v="-"/>
    <m/>
    <s v="Shop Location"/>
    <m/>
  </r>
  <r>
    <n v="236"/>
    <n v="622882507"/>
    <d v="2020-10-31T07:04:57"/>
    <s v="Transaksi selesai_x000a_ "/>
    <n v="1231247359"/>
    <x v="113"/>
    <n v="1"/>
    <n v="2043000"/>
    <n v="227000"/>
    <n v="0"/>
    <s v="Novi Harlan"/>
    <s v="Novi Harlan"/>
    <s v="Custom Logistik(Service Normal)"/>
    <n v="0"/>
    <n v="0"/>
    <n v="0"/>
    <n v="4356000"/>
    <n v="125231120"/>
    <s v="-"/>
    <m/>
    <s v="Shop Location"/>
    <s v="Sale"/>
  </r>
  <r>
    <m/>
    <n v="622882507"/>
    <d v="2020-10-31T07:04:57"/>
    <s v="Transaksi selesai_x000a_ "/>
    <n v="1231247366"/>
    <x v="114"/>
    <n v="1"/>
    <n v="2313000"/>
    <n v="257000"/>
    <n v="0"/>
    <s v="Novi Harlan"/>
    <s v="Novi Harlan"/>
    <s v="Custom Logistik(Service Normal)"/>
    <n v="0"/>
    <n v="0"/>
    <n v="0"/>
    <n v="4356000"/>
    <n v="125231120"/>
    <s v="-"/>
    <m/>
    <s v="Shop Location"/>
    <s v="Sale"/>
  </r>
  <r>
    <n v="237"/>
    <n v="622913783"/>
    <d v="2020-10-31T08:16:22"/>
    <s v="Transaksi selesai_x000a_ "/>
    <n v="975218459"/>
    <x v="96"/>
    <n v="1"/>
    <n v="2520000"/>
    <n v="0"/>
    <n v="0"/>
    <s v="Wahyu Pamungkas"/>
    <s v="Sri Wahyu Pamungkas"/>
    <s v="Custom Logistik(Service Normal)"/>
    <n v="0"/>
    <n v="0"/>
    <n v="0"/>
    <n v="2520000"/>
    <n v="252051120"/>
    <s v="-"/>
    <m/>
    <s v="Shop Location"/>
    <m/>
  </r>
  <r>
    <n v="238"/>
    <n v="622914179"/>
    <d v="2020-10-31T08:17:06"/>
    <s v="Transaksi selesai_x000a_ "/>
    <n v="784799574"/>
    <x v="55"/>
    <n v="1"/>
    <n v="2340000"/>
    <n v="260000"/>
    <n v="0"/>
    <s v="Nicholas Ng"/>
    <s v="Nicholas"/>
    <s v="Custom Logistik(Service Normal)"/>
    <n v="0"/>
    <n v="0"/>
    <n v="0"/>
    <n v="2340000"/>
    <n v="250181120"/>
    <s v="-"/>
    <m/>
    <s v="Shop Location"/>
    <s v="Sale"/>
  </r>
  <r>
    <n v="239"/>
    <n v="622950926"/>
    <d v="2020-10-31T09:21:49"/>
    <s v="Transaksi selesai_x000a_ "/>
    <n v="870116589"/>
    <x v="53"/>
    <n v="1"/>
    <n v="2270000"/>
    <n v="0"/>
    <n v="0"/>
    <s v="Chiquita Rosa"/>
    <s v="Hastini Pungkaswati"/>
    <s v="Custom Logistik(Service Normal)"/>
    <n v="0"/>
    <n v="0"/>
    <n v="0"/>
    <n v="2270000"/>
    <n v="254181120"/>
    <s v="-"/>
    <m/>
    <s v="Shop Location"/>
    <m/>
  </r>
  <r>
    <n v="240"/>
    <n v="622950927"/>
    <d v="2020-10-31T09:21:49"/>
    <s v="Transaksi selesai_x000a_ "/>
    <n v="262968666"/>
    <x v="5"/>
    <n v="25"/>
    <n v="10000"/>
    <n v="0"/>
    <n v="0"/>
    <s v="Chiquita Rosa"/>
    <s v="Hastini Pungkaswati"/>
    <s v="Custom Logistik(Service Normal)"/>
    <n v="0"/>
    <n v="0"/>
    <n v="0"/>
    <n v="250000"/>
    <n v="254021120"/>
    <s v="-"/>
    <m/>
    <s v="Shop Location"/>
    <m/>
  </r>
  <r>
    <n v="241"/>
    <n v="623082438"/>
    <d v="2020-10-31T11:54:15"/>
    <s v="Transaksi selesai_x000a_ "/>
    <n v="784799574"/>
    <x v="55"/>
    <n v="1"/>
    <n v="2340000"/>
    <n v="260000"/>
    <n v="0"/>
    <s v="faqih"/>
    <s v="faqih"/>
    <s v="Custom Logistik(Service Normal)"/>
    <n v="0"/>
    <n v="0"/>
    <n v="0"/>
    <n v="2340000"/>
    <n v="256131120"/>
    <s v="-"/>
    <m/>
    <s v="Shop Location"/>
    <s v="Sale"/>
  </r>
  <r>
    <n v="242"/>
    <n v="623273865"/>
    <d v="2020-10-31T16:10:16"/>
    <s v="Transaksi selesai_x000a_ "/>
    <n v="262968666"/>
    <x v="5"/>
    <n v="30"/>
    <n v="10000"/>
    <n v="0"/>
    <n v="0"/>
    <s v="Florentine Natasha Padeng"/>
    <s v="Florentine Natasha Padeng"/>
    <s v="Custom Logistik(Service Normal)"/>
    <n v="0"/>
    <n v="0"/>
    <n v="0"/>
    <n v="300000"/>
    <n v="257021120"/>
    <s v="-"/>
    <m/>
    <s v="Shop Location"/>
    <m/>
  </r>
  <r>
    <n v="243"/>
    <n v="623273866"/>
    <d v="2020-10-31T16:10:16"/>
    <s v="Transaksi selesai_x000a_ "/>
    <n v="870116586"/>
    <x v="57"/>
    <n v="1"/>
    <n v="1670000"/>
    <n v="0"/>
    <n v="0"/>
    <s v="Florentine Natasha Padeng"/>
    <s v="Florentine Natasha Padeng"/>
    <s v="Custom Logistik(Service Normal)"/>
    <n v="0"/>
    <n v="0"/>
    <n v="0"/>
    <n v="1670000"/>
    <n v="257161120"/>
    <s v="-"/>
    <m/>
    <s v="Shop Location"/>
    <m/>
  </r>
  <r>
    <n v="244"/>
    <n v="623309963"/>
    <d v="2020-10-31T17:23:53"/>
    <s v="Transaksi selesai_x000a_ "/>
    <n v="437796944"/>
    <x v="33"/>
    <n v="1"/>
    <n v="1010000"/>
    <n v="0"/>
    <n v="0"/>
    <s v="William"/>
    <s v="William"/>
    <s v="Custom Logistik(Service Normal)"/>
    <n v="0"/>
    <n v="0"/>
    <n v="0"/>
    <n v="1010000"/>
    <n v="258051120"/>
    <s v="-"/>
    <m/>
    <s v="Shop Location"/>
    <m/>
  </r>
  <r>
    <n v="245"/>
    <n v="622928934"/>
    <d v="2020-10-31T18:31:25"/>
    <s v="Transaksi selesai_x000a_ "/>
    <n v="444487389"/>
    <x v="17"/>
    <n v="1"/>
    <n v="2370000"/>
    <n v="0"/>
    <n v="0"/>
    <s v="Juliet Dulyapach"/>
    <s v="Juliet"/>
    <s v="Custom Logistik(Service Normal)"/>
    <n v="0"/>
    <n v="0"/>
    <n v="0"/>
    <n v="2370000"/>
    <n v="259021120"/>
    <s v="-"/>
    <m/>
    <s v="Shop Location"/>
    <m/>
  </r>
  <r>
    <n v="246"/>
    <n v="623411337"/>
    <d v="2020-10-31T20:09:19"/>
    <s v="Transaksi selesai_x000a_ "/>
    <n v="975218449"/>
    <x v="56"/>
    <n v="1"/>
    <n v="2520000"/>
    <n v="0"/>
    <n v="0"/>
    <s v="Aguy"/>
    <s v="Aguy"/>
    <s v="Custom Logistik(Service Normal)"/>
    <n v="0"/>
    <n v="0"/>
    <n v="0"/>
    <n v="2520000"/>
    <n v="260071120"/>
    <s v="-"/>
    <m/>
    <s v="Shop Location"/>
    <m/>
  </r>
  <r>
    <s v="NOVEMBER"/>
    <m/>
    <m/>
    <m/>
    <m/>
    <x v="0"/>
    <m/>
    <m/>
    <m/>
    <m/>
    <m/>
    <m/>
    <m/>
    <m/>
    <m/>
    <m/>
    <m/>
    <m/>
    <m/>
    <m/>
    <m/>
    <m/>
  </r>
  <r>
    <n v="1"/>
    <n v="624036699"/>
    <d v="2020-11-01T20:36:46"/>
    <s v="Transaksi selesai_x000a_ "/>
    <n v="262968666"/>
    <x v="5"/>
    <n v="25"/>
    <n v="10000"/>
    <n v="0"/>
    <n v="0"/>
    <s v="elynah"/>
    <s v="Elynah"/>
    <s v="Custom Logistik(Service Normal)"/>
    <n v="0"/>
    <n v="0"/>
    <n v="0"/>
    <n v="250000"/>
    <n v="1021120"/>
    <s v="-"/>
    <m/>
    <s v="Shop Location"/>
    <m/>
  </r>
  <r>
    <n v="2"/>
    <n v="624034409"/>
    <d v="2020-11-01T20:49:52"/>
    <s v="Transaksi selesai_x000a_ "/>
    <n v="870116587"/>
    <x v="18"/>
    <n v="1"/>
    <n v="1870000"/>
    <n v="0"/>
    <n v="0"/>
    <s v="elynah"/>
    <s v="Elynah"/>
    <s v="Custom Logistik(Service Normal)"/>
    <n v="0"/>
    <n v="0"/>
    <n v="0"/>
    <n v="1870000"/>
    <n v="1111120"/>
    <s v="-"/>
    <m/>
    <s v="Shop Location"/>
    <m/>
  </r>
  <r>
    <n v="3"/>
    <n v="624139385"/>
    <d v="2020-11-02T00:09:31"/>
    <s v="Transaksi selesai_x000a_ "/>
    <n v="870116590"/>
    <x v="54"/>
    <n v="1"/>
    <n v="2470000"/>
    <n v="0"/>
    <n v="0"/>
    <s v="Alvin Kurniawan"/>
    <s v="Alvin"/>
    <s v="Custom Logistik(Service Normal)"/>
    <n v="0"/>
    <n v="0"/>
    <n v="0"/>
    <n v="2470000"/>
    <n v="156231120"/>
    <s v="-"/>
    <m/>
    <s v="Shop Location"/>
    <m/>
  </r>
  <r>
    <n v="4"/>
    <n v="624139386"/>
    <d v="2020-11-02T00:09:31"/>
    <s v="Transaksi selesai_x000a_ "/>
    <n v="262968666"/>
    <x v="5"/>
    <n v="35"/>
    <n v="10000"/>
    <n v="0"/>
    <n v="0"/>
    <s v="Alvin Kurniawan"/>
    <s v="Alvin"/>
    <s v="Custom Logistik(Service Normal)"/>
    <n v="0"/>
    <n v="0"/>
    <n v="0"/>
    <n v="350000"/>
    <n v="2021120"/>
    <s v="-"/>
    <m/>
    <s v="Shop Location"/>
    <m/>
  </r>
  <r>
    <n v="5"/>
    <n v="624250042"/>
    <d v="2020-11-02T08:45:25"/>
    <s v="Transaksi selesai_x000a_ "/>
    <n v="1228580394"/>
    <x v="79"/>
    <n v="1"/>
    <n v="240000"/>
    <n v="0"/>
    <n v="0"/>
    <s v="Mega Sufian"/>
    <s v="Verra"/>
    <s v="Custom Logistik(Service Normal)"/>
    <n v="0"/>
    <n v="0"/>
    <n v="0"/>
    <n v="240000"/>
    <n v="3101120"/>
    <s v="-"/>
    <m/>
    <s v="Shop Location"/>
    <m/>
  </r>
  <r>
    <n v="6"/>
    <n v="624174720"/>
    <d v="2020-11-02T14:06:47"/>
    <s v="Transaksi ditolak."/>
    <n v="1303055594"/>
    <x v="22"/>
    <n v="5"/>
    <n v="695000"/>
    <n v="0"/>
    <n v="0"/>
    <s v="Djoni Ganda"/>
    <s v="Djoni"/>
    <s v="JNE(Reguler)"/>
    <n v="1100000"/>
    <n v="0"/>
    <n v="1100000"/>
    <n v="4700000"/>
    <m/>
    <s v="Proteksi Produk"/>
    <m/>
    <s v="Shop Location"/>
    <m/>
  </r>
  <r>
    <n v="7"/>
    <n v="624591604"/>
    <d v="2020-11-02T17:57:29"/>
    <s v="Transaksi selesai_x000a_ "/>
    <n v="450694045"/>
    <x v="11"/>
    <n v="1"/>
    <n v="3350000"/>
    <n v="0"/>
    <n v="0"/>
    <s v="Michaela"/>
    <s v="ILENE JOHAN"/>
    <s v="Custom Logistik(Service Normal)"/>
    <n v="0"/>
    <n v="0"/>
    <n v="0"/>
    <n v="3350000"/>
    <n v="8021120"/>
    <s v="-"/>
    <m/>
    <s v="Shop Location"/>
    <m/>
  </r>
  <r>
    <n v="8"/>
    <n v="624750240"/>
    <d v="2020-11-02T18:33:15"/>
    <s v="Transaksi selesai_x000a_ "/>
    <n v="1303055594"/>
    <x v="22"/>
    <n v="5"/>
    <n v="695000"/>
    <n v="0"/>
    <n v="0"/>
    <s v="Djoni Ganda"/>
    <s v="Djoni"/>
    <s v="Custom Logistik(Service Normal)"/>
    <n v="0"/>
    <n v="0"/>
    <n v="0"/>
    <n v="3600000"/>
    <n v="10101120"/>
    <s v="Proteksi Produk"/>
    <m/>
    <s v="Shop Location"/>
    <m/>
  </r>
  <r>
    <n v="9"/>
    <n v="625060037"/>
    <d v="2020-11-03T08:58:07"/>
    <s v="Transaksi selesai_x000a_ "/>
    <n v="870116586"/>
    <x v="57"/>
    <n v="1"/>
    <n v="1670000"/>
    <n v="0"/>
    <n v="0"/>
    <s v="Anisa Indriani"/>
    <s v="Desi Rosita"/>
    <s v="Custom Logistik(Service Normal)"/>
    <n v="0"/>
    <n v="0"/>
    <n v="0"/>
    <n v="1670000"/>
    <n v="12241120"/>
    <s v="-"/>
    <m/>
    <s v="Shop Location"/>
    <m/>
  </r>
  <r>
    <n v="10"/>
    <n v="625251366"/>
    <d v="2020-11-03T12:42:05"/>
    <s v="Transaksi selesai_x000a_ "/>
    <n v="262968666"/>
    <x v="5"/>
    <n v="180"/>
    <n v="10000"/>
    <n v="0"/>
    <n v="0"/>
    <s v="Bayu Utama"/>
    <s v="Sari Fitri"/>
    <s v="Custom Logistik(Service Normal)"/>
    <n v="0"/>
    <n v="0"/>
    <n v="0"/>
    <n v="1800000"/>
    <n v="14041120"/>
    <s v="-"/>
    <m/>
    <s v="Shop Location"/>
    <m/>
  </r>
  <r>
    <n v="11"/>
    <n v="625251367"/>
    <d v="2020-11-03T12:42:05"/>
    <s v="Transaksi selesai_x000a_ "/>
    <n v="784799574"/>
    <x v="55"/>
    <n v="2"/>
    <n v="2600000"/>
    <n v="0"/>
    <n v="0"/>
    <s v="Bayu Utama"/>
    <s v="Sari Fitri"/>
    <s v="Custom Logistik(Service Normal)"/>
    <n v="0"/>
    <n v="0"/>
    <n v="0"/>
    <n v="5200000"/>
    <n v="14121120"/>
    <s v="-"/>
    <m/>
    <s v="Shop Location"/>
    <m/>
  </r>
  <r>
    <n v="12"/>
    <n v="625242486"/>
    <d v="2020-11-03T13:31:07"/>
    <s v="Transaksi selesai_x000a_ "/>
    <n v="870116589"/>
    <x v="53"/>
    <n v="1"/>
    <n v="2270000"/>
    <n v="0"/>
    <n v="0"/>
    <s v="Lia Kania"/>
    <s v="Lia Kania"/>
    <s v="Custom Logistik(Service Normal)"/>
    <n v="0"/>
    <n v="0"/>
    <n v="0"/>
    <n v="2270000"/>
    <n v="13041120"/>
    <s v="-"/>
    <m/>
    <s v="Shop Location"/>
    <m/>
  </r>
  <r>
    <n v="13"/>
    <n v="625424991"/>
    <d v="2020-11-03T15:33:03"/>
    <s v="Transaksi selesai_x000a_ "/>
    <n v="975218442"/>
    <x v="41"/>
    <n v="1"/>
    <n v="2520000"/>
    <n v="0"/>
    <n v="0"/>
    <s v="Yessy"/>
    <s v="Yessy"/>
    <s v="Custom Logistik(Service Normal)"/>
    <n v="0"/>
    <n v="0"/>
    <n v="0"/>
    <n v="5215000"/>
    <n v="16111120"/>
    <s v="Proteksi Produk"/>
    <m/>
    <s v="Shop Location"/>
    <m/>
  </r>
  <r>
    <m/>
    <n v="625424991"/>
    <d v="2020-11-03T15:33:03"/>
    <s v="Transaksi selesai_x000a_ "/>
    <n v="975217498"/>
    <x v="21"/>
    <n v="1"/>
    <n v="1740000"/>
    <n v="0"/>
    <n v="0"/>
    <s v="Yessy"/>
    <s v="Yessy"/>
    <s v="Custom Logistik(Service Normal)"/>
    <n v="0"/>
    <n v="0"/>
    <n v="0"/>
    <n v="5215000"/>
    <n v="16111120"/>
    <s v="Proteksi Produk"/>
    <m/>
    <s v="Shop Location"/>
    <m/>
  </r>
  <r>
    <m/>
    <n v="625424991"/>
    <d v="2020-11-03T15:33:03"/>
    <s v="Transaksi selesai_x000a_ "/>
    <n v="869118453"/>
    <x v="24"/>
    <n v="1"/>
    <n v="930000"/>
    <n v="0"/>
    <n v="0"/>
    <s v="Yessy"/>
    <s v="Yessy"/>
    <s v="Custom Logistik(Service Normal)"/>
    <n v="0"/>
    <n v="0"/>
    <n v="0"/>
    <n v="5215000"/>
    <n v="16111120"/>
    <s v="Proteksi Produk"/>
    <m/>
    <s v="Shop Location"/>
    <m/>
  </r>
  <r>
    <n v="14"/>
    <n v="625506073"/>
    <d v="2020-11-03T17:30:22"/>
    <s v="Transaksi selesai_x000a_ "/>
    <n v="975217496"/>
    <x v="100"/>
    <n v="1"/>
    <n v="1740000"/>
    <n v="0"/>
    <n v="0"/>
    <s v="rima natasha"/>
    <s v="Rima Natasha"/>
    <s v="Custom Logistik(Service Normal)"/>
    <n v="0"/>
    <n v="0"/>
    <n v="0"/>
    <n v="1772257"/>
    <n v="17101120"/>
    <s v="Proteksi Produk"/>
    <m/>
    <s v="Shop Location"/>
    <m/>
  </r>
  <r>
    <n v="15"/>
    <n v="625849938"/>
    <d v="2020-11-04T08:55:55"/>
    <s v="Transaksi selesai_x000a_ "/>
    <n v="1228580394"/>
    <x v="79"/>
    <n v="1"/>
    <n v="240000"/>
    <n v="0"/>
    <n v="0"/>
    <s v="Dindasari Esterina Manao"/>
    <s v="Dindasari"/>
    <s v="Custom Logistik(Service Normal)"/>
    <n v="0"/>
    <n v="0"/>
    <n v="0"/>
    <n v="240000"/>
    <n v="18121120"/>
    <s v="-"/>
    <m/>
    <s v="Shop Location"/>
    <m/>
  </r>
  <r>
    <n v="16"/>
    <n v="626053789"/>
    <d v="2020-11-04T12:39:28"/>
    <s v="Transaksi selesai_x000a_ "/>
    <n v="870116590"/>
    <x v="54"/>
    <n v="1"/>
    <n v="2470000"/>
    <n v="0"/>
    <n v="0"/>
    <s v="irawan tedjasurya"/>
    <s v="Irawan"/>
    <s v="Custom Logistik(Service Normal)"/>
    <n v="0"/>
    <n v="0"/>
    <n v="0"/>
    <n v="2770000"/>
    <n v="1110520"/>
    <s v="-"/>
    <m/>
    <s v="Shop Location"/>
    <m/>
  </r>
  <r>
    <m/>
    <n v="626053789"/>
    <d v="2020-11-04T12:39:28"/>
    <s v="Transaksi selesai_x000a_ "/>
    <n v="262968666"/>
    <x v="5"/>
    <n v="30"/>
    <n v="10000"/>
    <n v="0"/>
    <n v="0"/>
    <s v="irawan tedjasurya"/>
    <s v="Irawan"/>
    <s v="Custom Logistik(Service Normal)"/>
    <n v="0"/>
    <n v="0"/>
    <n v="0"/>
    <n v="2770000"/>
    <n v="1110520"/>
    <s v="-"/>
    <m/>
    <s v="Shop Location"/>
    <m/>
  </r>
  <r>
    <n v="17"/>
    <n v="626141473"/>
    <d v="2020-11-04T14:17:56"/>
    <s v="Transaksi selesai_x000a_ "/>
    <n v="1223627467"/>
    <x v="115"/>
    <n v="2"/>
    <n v="23750"/>
    <n v="1250"/>
    <n v="0"/>
    <s v="Paulus Lucky"/>
    <s v="Lucky Tirma Irawan"/>
    <s v="JNE(Reguler)"/>
    <n v="22000"/>
    <n v="0"/>
    <n v="22000"/>
    <n v="117000"/>
    <s v="TJR0352330523584"/>
    <s v="-"/>
    <m/>
    <s v="Shop Location"/>
    <s v="Sale"/>
  </r>
  <r>
    <m/>
    <n v="626141473"/>
    <d v="2020-11-04T14:17:56"/>
    <s v="Transaksi selesai_x000a_ "/>
    <n v="1223627468"/>
    <x v="116"/>
    <n v="2"/>
    <n v="23750"/>
    <n v="1250"/>
    <n v="0"/>
    <s v="Paulus Lucky"/>
    <s v="Lucky Tirma Irawan"/>
    <s v="JNE(Reguler)"/>
    <n v="22000"/>
    <n v="0"/>
    <n v="22000"/>
    <n v="117000"/>
    <s v="TJR0352330523584"/>
    <s v="-"/>
    <m/>
    <s v="Shop Location"/>
    <s v="Sale"/>
  </r>
  <r>
    <n v="18"/>
    <n v="626209428"/>
    <d v="2020-11-04T15:46:00"/>
    <s v="Transaksi selesai_x000a_ "/>
    <n v="1231247362"/>
    <x v="117"/>
    <n v="1"/>
    <n v="2346500"/>
    <n v="123500"/>
    <n v="0"/>
    <s v="Rahmat Tio"/>
    <s v="Rahmat Tio"/>
    <s v="Custom Logistik(Service Normal)"/>
    <n v="0"/>
    <n v="0"/>
    <n v="0"/>
    <n v="2346500"/>
    <n v="22251120"/>
    <s v="-"/>
    <m/>
    <s v="Shop Location"/>
    <s v="Sale"/>
  </r>
  <r>
    <n v="19"/>
    <n v="626209429"/>
    <d v="2020-11-04T15:46:00"/>
    <s v="Transaksi selesai_x000a_ "/>
    <n v="262968666"/>
    <x v="5"/>
    <n v="15"/>
    <n v="10000"/>
    <n v="0"/>
    <n v="0"/>
    <s v="Rahmat Tio"/>
    <s v="Rahmat Tio"/>
    <s v="Custom Logistik(Service Normal)"/>
    <n v="0"/>
    <n v="0"/>
    <n v="0"/>
    <n v="150000"/>
    <n v="22071120"/>
    <s v="-"/>
    <m/>
    <s v="Shop Location"/>
    <m/>
  </r>
  <r>
    <n v="20"/>
    <n v="626245716"/>
    <d v="2020-11-04T16:47:53"/>
    <s v="Transaksi selesai_x000a_ "/>
    <n v="974939435"/>
    <x v="85"/>
    <n v="1"/>
    <n v="680000"/>
    <n v="0"/>
    <n v="0"/>
    <s v="Suardi Kadang"/>
    <s v="Suardi"/>
    <s v="Custom Logistik(Service Normal)"/>
    <n v="0"/>
    <n v="0"/>
    <n v="0"/>
    <n v="680000"/>
    <n v="23131120"/>
    <s v="-"/>
    <m/>
    <s v="Shop Location"/>
    <m/>
  </r>
  <r>
    <n v="21"/>
    <n v="626313931"/>
    <d v="2020-11-04T18:39:32"/>
    <s v="Transaksi selesai_x000a_ "/>
    <n v="975217504"/>
    <x v="118"/>
    <n v="1"/>
    <n v="1740000"/>
    <n v="0"/>
    <n v="0"/>
    <s v="Funny Julia"/>
    <s v="Julia S"/>
    <s v="Custom Logistik(Service Normal)"/>
    <n v="0"/>
    <n v="0"/>
    <n v="0"/>
    <n v="2520000"/>
    <n v="24071120"/>
    <s v="-"/>
    <m/>
    <s v="Shop Location"/>
    <m/>
  </r>
  <r>
    <m/>
    <n v="626313931"/>
    <d v="2020-11-04T18:39:32"/>
    <s v="Transaksi selesai_x000a_ "/>
    <n v="975209697"/>
    <x v="119"/>
    <n v="1"/>
    <n v="780000"/>
    <n v="0"/>
    <n v="0"/>
    <s v="Funny Julia"/>
    <s v="Julia S"/>
    <s v="Custom Logistik(Service Normal)"/>
    <n v="0"/>
    <n v="0"/>
    <n v="0"/>
    <n v="2520000"/>
    <n v="24071120"/>
    <s v="-"/>
    <m/>
    <s v="Shop Location"/>
    <m/>
  </r>
  <r>
    <n v="22"/>
    <n v="626318112"/>
    <d v="2020-11-04T18:46:57"/>
    <s v="Transaksi selesai_x000a_ "/>
    <n v="975217499"/>
    <x v="46"/>
    <n v="1"/>
    <n v="1740000"/>
    <n v="0"/>
    <n v="0"/>
    <s v="Atsil Sisil Wasilah"/>
    <s v="SISIL"/>
    <s v="Custom Logistik(Service Normal)"/>
    <n v="0"/>
    <n v="0"/>
    <n v="0"/>
    <n v="1740000"/>
    <n v="25111120"/>
    <s v="-"/>
    <m/>
    <s v="Shop Location"/>
    <m/>
  </r>
  <r>
    <n v="23"/>
    <n v="626390985"/>
    <d v="2020-11-04T20:51:58"/>
    <s v="Transaksi selesai_x000a_ "/>
    <n v="301536246"/>
    <x v="63"/>
    <n v="2"/>
    <n v="2318000"/>
    <n v="122000"/>
    <n v="0"/>
    <s v="yohan tanzil"/>
    <s v="Agnes Fransisca"/>
    <s v="Custom Logistik(Service Normal)"/>
    <n v="0"/>
    <n v="0"/>
    <n v="0"/>
    <n v="4636000"/>
    <n v="27061120"/>
    <s v="-"/>
    <m/>
    <s v="Shop Location"/>
    <s v="Sale"/>
  </r>
  <r>
    <n v="24"/>
    <n v="626707950"/>
    <d v="2020-11-05T11:15:24"/>
    <s v="Transaksi selesai_x000a_ "/>
    <n v="437816416"/>
    <x v="101"/>
    <n v="1"/>
    <n v="585000"/>
    <n v="0"/>
    <n v="0"/>
    <s v="Rafie"/>
    <s v="Rafie Naufan"/>
    <s v="Custom Logistik(Service Normal)"/>
    <n v="0"/>
    <n v="0"/>
    <n v="0"/>
    <n v="585000"/>
    <n v="29071120"/>
    <s v="-"/>
    <m/>
    <s v="Shop Location"/>
    <m/>
  </r>
  <r>
    <n v="25"/>
    <n v="626741041"/>
    <d v="2020-11-05T11:52:28"/>
    <s v="Transaksi selesai_x000a_ "/>
    <n v="870116587"/>
    <x v="18"/>
    <n v="1"/>
    <n v="1870000"/>
    <n v="0"/>
    <n v="0"/>
    <s v="Hasyim Rizki"/>
    <s v="Hasyim"/>
    <s v="Custom Logistik(Service Normal)"/>
    <n v="0"/>
    <n v="0"/>
    <n v="0"/>
    <n v="1870000"/>
    <n v="30121120"/>
    <s v="-"/>
    <m/>
    <s v="Shop Location"/>
    <m/>
  </r>
  <r>
    <n v="26"/>
    <n v="626844354"/>
    <d v="2020-11-05T13:49:04"/>
    <s v="Transaksi selesai_x000a_ "/>
    <n v="444484182"/>
    <x v="12"/>
    <n v="1"/>
    <n v="1596000"/>
    <n v="84000"/>
    <n v="0"/>
    <s v="Hariyanto Suganda"/>
    <s v="Hariyanto Suganda"/>
    <s v="Custom Logistik(Service Normal)"/>
    <n v="0"/>
    <n v="0"/>
    <n v="0"/>
    <n v="1596000"/>
    <n v="31071120"/>
    <s v="-"/>
    <m/>
    <s v="Shop Location"/>
    <s v="Sale"/>
  </r>
  <r>
    <n v="27"/>
    <n v="626848294"/>
    <d v="2020-11-05T13:54:15"/>
    <s v="Transaksi selesai_x000a_ "/>
    <n v="442396725"/>
    <x v="102"/>
    <n v="2"/>
    <n v="840000"/>
    <n v="0"/>
    <n v="0"/>
    <s v="Mohammad Danyal"/>
    <s v="Mohammad Danyal"/>
    <s v="Custom Logistik(Service Normal)"/>
    <n v="0"/>
    <n v="0"/>
    <n v="0"/>
    <n v="1680000"/>
    <n v="32161120"/>
    <s v="-"/>
    <m/>
    <s v="Shop Location"/>
    <m/>
  </r>
  <r>
    <n v="28"/>
    <n v="626875193"/>
    <d v="2020-11-05T14:26:52"/>
    <s v="Transaksi selesai_x000a_ "/>
    <n v="870116591"/>
    <x v="80"/>
    <n v="1"/>
    <n v="2770000"/>
    <n v="0"/>
    <n v="0"/>
    <s v="umier camil"/>
    <s v="Umier"/>
    <s v="Custom Logistik(Service Normal)"/>
    <n v="0"/>
    <n v="0"/>
    <n v="0"/>
    <n v="2770000"/>
    <n v="33261120"/>
    <s v="-"/>
    <m/>
    <s v="Shop Location"/>
    <m/>
  </r>
  <r>
    <n v="29"/>
    <n v="626994057"/>
    <d v="2020-11-05T17:27:34"/>
    <s v="Transaksi selesai_x000a_ "/>
    <n v="444487389"/>
    <x v="17"/>
    <n v="1"/>
    <n v="2251500"/>
    <n v="118500"/>
    <n v="0"/>
    <s v="Habibi Muhammad"/>
    <s v="Fiqih"/>
    <s v="Custom Logistik(Service Normal)"/>
    <n v="0"/>
    <n v="0"/>
    <n v="0"/>
    <n v="3334500"/>
    <n v="35071120"/>
    <s v="-"/>
    <m/>
    <s v="Shop Location"/>
    <s v="Sale"/>
  </r>
  <r>
    <m/>
    <n v="626994057"/>
    <d v="2020-11-05T17:27:34"/>
    <s v="Transaksi selesai_x000a_ "/>
    <n v="450720341"/>
    <x v="1"/>
    <n v="1"/>
    <n v="1083000"/>
    <n v="57000"/>
    <n v="0"/>
    <s v="Habibi Muhammad"/>
    <s v="Fiqih"/>
    <s v="Custom Logistik(Service Normal)"/>
    <n v="0"/>
    <n v="0"/>
    <n v="0"/>
    <n v="3334500"/>
    <n v="35071120"/>
    <s v="-"/>
    <m/>
    <s v="Shop Location"/>
    <s v="Sale"/>
  </r>
  <r>
    <n v="30"/>
    <n v="626999829"/>
    <d v="2020-11-05T17:40:13"/>
    <s v="Transaksi selesai_x000a_ "/>
    <n v="870116589"/>
    <x v="53"/>
    <n v="1"/>
    <n v="2270000"/>
    <n v="0"/>
    <n v="0"/>
    <s v="Burhanudin Junardi Karim"/>
    <s v="Burhanudin Junardi Karim"/>
    <s v="Custom Logistik(Service Normal)"/>
    <n v="0"/>
    <n v="0"/>
    <n v="0"/>
    <n v="2270000"/>
    <n v="34071120"/>
    <s v="-"/>
    <m/>
    <s v="Shop Location"/>
    <m/>
  </r>
  <r>
    <n v="31"/>
    <n v="627018463"/>
    <d v="2020-11-05T18:15:29"/>
    <s v="Transaksi selesai_x000a_ "/>
    <n v="262968666"/>
    <x v="5"/>
    <n v="32"/>
    <n v="10000"/>
    <n v="0"/>
    <n v="0"/>
    <s v="Muhammad Lutfi Santoso"/>
    <s v="Muhammad Lutfi Santoso"/>
    <s v="Custom Logistik(Service Normal)"/>
    <n v="0"/>
    <n v="0"/>
    <n v="0"/>
    <n v="320000"/>
    <n v="33071120"/>
    <s v="-"/>
    <m/>
    <s v="Shop Location"/>
    <m/>
  </r>
  <r>
    <n v="32"/>
    <n v="627018464"/>
    <d v="2020-11-05T18:15:29"/>
    <s v="Transaksi selesai_x000a_ "/>
    <n v="784790163"/>
    <x v="19"/>
    <n v="1"/>
    <n v="1216000"/>
    <n v="64000"/>
    <n v="0"/>
    <s v="Muhammad Lutfi Santoso"/>
    <s v="Muhammad Lutfi Santoso"/>
    <s v="Custom Logistik(Service Normal)"/>
    <n v="0"/>
    <n v="0"/>
    <n v="0"/>
    <n v="1216000"/>
    <n v="34281120"/>
    <s v="-"/>
    <m/>
    <s v="Shop Location"/>
    <s v="Sale"/>
  </r>
  <r>
    <n v="33"/>
    <n v="627163247"/>
    <d v="2020-11-05T22:49:44"/>
    <s v="Transaksi selesai_x000a_ "/>
    <n v="1303055594"/>
    <x v="22"/>
    <n v="2"/>
    <n v="695000"/>
    <n v="0"/>
    <n v="0"/>
    <s v="Matsunaga Morai"/>
    <s v="Mas Afiz / Sony"/>
    <s v="Custom Logistik(Service Normal)"/>
    <n v="0"/>
    <n v="0"/>
    <n v="0"/>
    <n v="1390000"/>
    <n v="38161120"/>
    <s v="-"/>
    <m/>
    <s v="Shop Location"/>
    <m/>
  </r>
  <r>
    <n v="34"/>
    <n v="627521735"/>
    <d v="2020-11-06T13:30:58"/>
    <s v="Transaksi selesai_x000a_ "/>
    <n v="1231247359"/>
    <x v="113"/>
    <n v="1"/>
    <n v="2156500"/>
    <n v="113500"/>
    <n v="0"/>
    <s v="Akin Luo"/>
    <s v="Akin"/>
    <s v="Custom Logistik(Service Normal)"/>
    <n v="0"/>
    <n v="0"/>
    <n v="0"/>
    <n v="2156500"/>
    <n v="42281120"/>
    <s v="-"/>
    <m/>
    <s v="Shop Location"/>
    <s v="Sale"/>
  </r>
  <r>
    <n v="35"/>
    <n v="627532875"/>
    <d v="2020-11-06T13:50:53"/>
    <s v="Transaksi selesai_x000a_ "/>
    <n v="784790163"/>
    <x v="19"/>
    <n v="1"/>
    <n v="1216000"/>
    <n v="64000"/>
    <n v="0"/>
    <s v="Mary Budianto"/>
    <s v="Mary Widiasari Budianto"/>
    <s v="Custom Logistik(Service Normal)"/>
    <n v="0"/>
    <n v="0"/>
    <n v="0"/>
    <n v="1216000"/>
    <n v="41091120"/>
    <s v="-"/>
    <m/>
    <s v="Shop Location"/>
    <s v="Sale"/>
  </r>
  <r>
    <n v="36"/>
    <n v="627635892"/>
    <d v="2020-11-06T16:04:40"/>
    <s v="Transaksi selesai_x000a_ "/>
    <n v="1260932965"/>
    <x v="106"/>
    <n v="2"/>
    <n v="98000"/>
    <n v="0"/>
    <n v="0"/>
    <s v="Khun Ardyastinova Putu"/>
    <s v="Khun"/>
    <s v="Custom Logistik(Service Normal)"/>
    <n v="0"/>
    <n v="0"/>
    <n v="0"/>
    <n v="4277500"/>
    <n v="109112020"/>
    <s v="-"/>
    <m/>
    <s v="Shop Location"/>
    <m/>
  </r>
  <r>
    <m/>
    <n v="627635892"/>
    <d v="2020-11-06T16:04:40"/>
    <s v="Transaksi selesai_x000a_ "/>
    <n v="1261040689"/>
    <x v="105"/>
    <n v="2"/>
    <n v="157000"/>
    <n v="0"/>
    <n v="0"/>
    <s v="Khun Ardyastinova Putu"/>
    <s v="Khun"/>
    <s v="Custom Logistik(Service Normal)"/>
    <n v="0"/>
    <n v="0"/>
    <n v="0"/>
    <n v="4277500"/>
    <n v="109112020"/>
    <s v="-"/>
    <m/>
    <s v="Shop Location"/>
    <m/>
  </r>
  <r>
    <m/>
    <n v="627635892"/>
    <d v="2020-11-06T16:04:40"/>
    <s v="Transaksi selesai_x000a_ "/>
    <n v="437816416"/>
    <x v="101"/>
    <n v="1"/>
    <n v="585000"/>
    <n v="0"/>
    <n v="0"/>
    <s v="Khun Ardyastinova Putu"/>
    <s v="Khun"/>
    <s v="Custom Logistik(Service Normal)"/>
    <n v="0"/>
    <n v="0"/>
    <n v="0"/>
    <n v="4277500"/>
    <n v="109112020"/>
    <s v="-"/>
    <m/>
    <s v="Shop Location"/>
    <m/>
  </r>
  <r>
    <m/>
    <n v="627635892"/>
    <d v="2020-11-06T16:04:40"/>
    <s v="Transaksi selesai_x000a_ "/>
    <n v="450694045"/>
    <x v="11"/>
    <n v="1"/>
    <n v="3182500"/>
    <n v="167500"/>
    <n v="0"/>
    <s v="Khun Ardyastinova Putu"/>
    <s v="Khun"/>
    <s v="Custom Logistik(Service Normal)"/>
    <n v="0"/>
    <n v="0"/>
    <n v="0"/>
    <n v="4277500"/>
    <n v="109112020"/>
    <s v="-"/>
    <m/>
    <s v="Shop Location"/>
    <s v="Sale"/>
  </r>
  <r>
    <n v="37"/>
    <n v="627635894"/>
    <d v="2020-11-06T16:04:40"/>
    <s v="Transaksi selesai_x000a_ "/>
    <n v="784799573"/>
    <x v="107"/>
    <n v="1"/>
    <n v="4250000"/>
    <n v="0"/>
    <n v="0"/>
    <s v="Khun Ardyastinova Putu"/>
    <s v="Khun"/>
    <s v="Custom Logistik(Service Normal)"/>
    <n v="0"/>
    <n v="0"/>
    <n v="0"/>
    <n v="6720000"/>
    <n v="1091120"/>
    <s v="-"/>
    <m/>
    <s v="Shop Location"/>
    <m/>
  </r>
  <r>
    <m/>
    <n v="627635894"/>
    <d v="2020-11-06T16:04:40"/>
    <s v="Transaksi selesai_x000a_ "/>
    <n v="870116590"/>
    <x v="54"/>
    <n v="1"/>
    <n v="2470000"/>
    <n v="0"/>
    <n v="0"/>
    <s v="Khun Ardyastinova Putu"/>
    <s v="Khun"/>
    <s v="Custom Logistik(Service Normal)"/>
    <n v="0"/>
    <n v="0"/>
    <n v="0"/>
    <n v="6720000"/>
    <n v="1091120"/>
    <s v="-"/>
    <m/>
    <s v="Shop Location"/>
    <m/>
  </r>
  <r>
    <n v="38"/>
    <n v="627967713"/>
    <d v="2020-11-07T09:06:02"/>
    <s v="Transaksi selesai_x000a_ "/>
    <n v="975217506"/>
    <x v="50"/>
    <n v="2"/>
    <n v="1740000"/>
    <n v="0"/>
    <n v="0"/>
    <s v="Arie"/>
    <s v="Arie"/>
    <s v="Custom Logistik(Service Normal)"/>
    <n v="0"/>
    <n v="0"/>
    <n v="0"/>
    <n v="4410000"/>
    <n v="63131120"/>
    <s v="-"/>
    <m/>
    <s v="Shop Location"/>
    <m/>
  </r>
  <r>
    <m/>
    <n v="627967713"/>
    <d v="2020-11-07T09:06:02"/>
    <s v="Transaksi selesai_x000a_ "/>
    <n v="869118454"/>
    <x v="51"/>
    <n v="1"/>
    <n v="930000"/>
    <n v="0"/>
    <n v="0"/>
    <s v="Arie"/>
    <s v="Arie"/>
    <s v="Custom Logistik(Service Normal)"/>
    <n v="0"/>
    <n v="0"/>
    <n v="0"/>
    <n v="4410000"/>
    <n v="63131120"/>
    <s v="-"/>
    <m/>
    <s v="Shop Location"/>
    <m/>
  </r>
  <r>
    <n v="39"/>
    <n v="628025464"/>
    <d v="2020-11-07T10:28:08"/>
    <s v="Transaksi selesai_x000a_ "/>
    <n v="731701474"/>
    <x v="10"/>
    <n v="1"/>
    <n v="5500500"/>
    <n v="289500"/>
    <n v="0"/>
    <s v="jan kristanto"/>
    <s v="jan kristanto"/>
    <s v="Custom Logistik(Service Normal)"/>
    <n v="0"/>
    <n v="0"/>
    <n v="0"/>
    <n v="5500500"/>
    <n v="49101120"/>
    <s v="-"/>
    <m/>
    <s v="Shop Location"/>
    <s v="Sale"/>
  </r>
  <r>
    <n v="40"/>
    <n v="628067498"/>
    <d v="2020-11-07T11:23:05"/>
    <s v="Transaksi selesai_x000a_ "/>
    <n v="1228580394"/>
    <x v="79"/>
    <n v="1"/>
    <n v="240000"/>
    <n v="0"/>
    <n v="0"/>
    <s v="Crafterbon"/>
    <s v="Vesti"/>
    <s v="Custom Logistik(Service Normal)"/>
    <n v="0"/>
    <n v="0"/>
    <n v="0"/>
    <n v="240000"/>
    <n v="49111120"/>
    <s v="-"/>
    <m/>
    <s v="Shop Location"/>
    <m/>
  </r>
  <r>
    <n v="41"/>
    <n v="628084228"/>
    <d v="2020-11-07T11:43:53"/>
    <s v="Transaksi selesai_x000a_ "/>
    <n v="444448968"/>
    <x v="7"/>
    <n v="1"/>
    <n v="1290000"/>
    <n v="0"/>
    <n v="0"/>
    <s v="jan kristanto"/>
    <s v="jan kristanto"/>
    <s v="Custom Logistik(Service Normal)"/>
    <n v="0"/>
    <n v="0"/>
    <n v="0"/>
    <n v="1290000"/>
    <n v="48101120"/>
    <s v="-"/>
    <m/>
    <s v="Shop Location"/>
    <m/>
  </r>
  <r>
    <n v="42"/>
    <n v="628196062"/>
    <d v="2020-11-07T14:19:57"/>
    <s v="Transaksi selesai_x000a_ "/>
    <n v="870116590"/>
    <x v="54"/>
    <n v="1"/>
    <n v="2470000"/>
    <n v="0"/>
    <n v="0"/>
    <s v="Dikrie Nio"/>
    <s v="dikrie"/>
    <s v="Custom Logistik(Service Normal)"/>
    <n v="0"/>
    <n v="0"/>
    <n v="0"/>
    <n v="2470000"/>
    <n v="50191120"/>
    <s v="-"/>
    <m/>
    <s v="Shop Location"/>
    <m/>
  </r>
  <r>
    <n v="43"/>
    <n v="629222347"/>
    <d v="2020-11-09T10:24:31"/>
    <s v="Transaksi selesai_x000a_ "/>
    <n v="450693126"/>
    <x v="13"/>
    <n v="1"/>
    <n v="2318000"/>
    <n v="122000"/>
    <n v="0"/>
    <s v="Fauzi Ridwan"/>
    <s v="Oji / Ayu"/>
    <s v="Custom Logistik(Service Normal)"/>
    <n v="0"/>
    <n v="0"/>
    <n v="0"/>
    <n v="3608000"/>
    <n v="53101120"/>
    <s v="-"/>
    <m/>
    <s v="Shop Location"/>
    <s v="Sale"/>
  </r>
  <r>
    <m/>
    <n v="629222347"/>
    <d v="2020-11-09T10:24:31"/>
    <s v="Transaksi selesai_x000a_ "/>
    <n v="444448968"/>
    <x v="7"/>
    <n v="1"/>
    <n v="1290000"/>
    <n v="0"/>
    <n v="0"/>
    <s v="Fauzi Ridwan"/>
    <s v="Oji / Ayu"/>
    <s v="Custom Logistik(Service Normal)"/>
    <n v="0"/>
    <n v="0"/>
    <n v="0"/>
    <n v="3608000"/>
    <n v="53101120"/>
    <s v="-"/>
    <m/>
    <s v="Shop Location"/>
    <m/>
  </r>
  <r>
    <n v="44"/>
    <n v="629262769"/>
    <d v="2020-11-09T11:00:51"/>
    <s v="Transaksi selesai_x000a_ "/>
    <n v="975209689"/>
    <x v="120"/>
    <n v="2"/>
    <n v="780000"/>
    <n v="0"/>
    <n v="0"/>
    <s v="stevy fritz"/>
    <s v="stevy fritz"/>
    <s v="Custom Logistik(Service Normal)"/>
    <n v="0"/>
    <n v="0"/>
    <n v="0"/>
    <n v="1560000"/>
    <n v="54121120"/>
    <s v="-"/>
    <m/>
    <s v="Shop Location"/>
    <m/>
  </r>
  <r>
    <n v="45"/>
    <n v="629509668"/>
    <d v="2020-11-09T15:00:51"/>
    <s v="Transaksi selesai_x000a_ "/>
    <n v="975218449"/>
    <x v="56"/>
    <n v="1"/>
    <n v="2520000"/>
    <n v="0"/>
    <n v="0"/>
    <s v="viky rachiem"/>
    <s v="Arby"/>
    <s v="Custom Logistik(Service Normal)"/>
    <n v="0"/>
    <n v="0"/>
    <n v="0"/>
    <n v="2574433"/>
    <n v="57141120"/>
    <s v="Proteksi Produk"/>
    <m/>
    <s v="Shop Location"/>
    <m/>
  </r>
  <r>
    <n v="46"/>
    <n v="629517598"/>
    <d v="2020-11-09T15:09:55"/>
    <s v="Transaksi selesai_x000a_ "/>
    <n v="262968666"/>
    <x v="5"/>
    <n v="30"/>
    <n v="10000"/>
    <n v="0"/>
    <n v="0"/>
    <s v="Jamalavi Eko Septiawan"/>
    <s v="Jamalavi Eko Septiawan"/>
    <s v="Custom Logistik(Service Normal)"/>
    <n v="0"/>
    <n v="0"/>
    <n v="0"/>
    <n v="300000"/>
    <n v="58101120"/>
    <s v="-"/>
    <m/>
    <s v="Shop Location"/>
    <m/>
  </r>
  <r>
    <n v="47"/>
    <n v="629517599"/>
    <d v="2020-11-09T15:09:56"/>
    <s v="Transaksi selesai_x000a_ "/>
    <n v="870116589"/>
    <x v="53"/>
    <n v="1"/>
    <n v="2270000"/>
    <n v="0"/>
    <n v="0"/>
    <s v="Jamalavi Eko Septiawan"/>
    <s v="Jamalavi Eko Septiawan"/>
    <s v="Custom Logistik(Service Normal)"/>
    <n v="0"/>
    <n v="0"/>
    <n v="0"/>
    <n v="2270000"/>
    <n v="58101120"/>
    <s v="-"/>
    <m/>
    <s v="Shop Location"/>
    <m/>
  </r>
  <r>
    <n v="48"/>
    <n v="629562997"/>
    <d v="2020-11-09T16:03:45"/>
    <s v="Transaksi selesai_x000a_ "/>
    <n v="975209692"/>
    <x v="61"/>
    <n v="2"/>
    <n v="780000"/>
    <n v="0"/>
    <n v="0"/>
    <s v="TOM Vapor"/>
    <s v="Tom Vapor"/>
    <s v="Custom Logistik(Service Normal)"/>
    <n v="0"/>
    <n v="0"/>
    <n v="0"/>
    <n v="1560000"/>
    <n v="59141120"/>
    <s v="-"/>
    <m/>
    <s v="Shop Location"/>
    <m/>
  </r>
  <r>
    <n v="49"/>
    <n v="629704297"/>
    <d v="2020-11-09T19:41:38"/>
    <s v="Transaksi selesai_x000a_ "/>
    <n v="269284365"/>
    <x v="14"/>
    <n v="1"/>
    <n v="3182500"/>
    <n v="167500"/>
    <n v="0"/>
    <s v="Fandy Tang"/>
    <s v="Raymond"/>
    <s v="Custom Logistik(Service Normal)"/>
    <n v="0"/>
    <n v="0"/>
    <n v="0"/>
    <n v="3182500"/>
    <n v="64111120"/>
    <s v="-"/>
    <m/>
    <s v="Shop Location"/>
    <s v="Sale"/>
  </r>
  <r>
    <n v="50"/>
    <n v="629757734"/>
    <d v="2020-11-09T21:01:08"/>
    <s v="Transaksi selesai_x000a_ "/>
    <n v="301536247"/>
    <x v="26"/>
    <n v="1"/>
    <n v="2318000"/>
    <n v="122000"/>
    <n v="0"/>
    <s v="Ulche"/>
    <s v="Uli Tobing"/>
    <s v="Custom Logistik(Service Normal)"/>
    <n v="0"/>
    <n v="0"/>
    <n v="0"/>
    <n v="2318000"/>
    <n v="61111120"/>
    <s v="-"/>
    <m/>
    <s v="Shop Location"/>
    <s v="Sale"/>
  </r>
  <r>
    <n v="51"/>
    <n v="630144930"/>
    <d v="2020-11-10T11:57:46"/>
    <s v="Transaksi selesai_x000a_ "/>
    <n v="869121603"/>
    <x v="8"/>
    <n v="1"/>
    <n v="620000"/>
    <n v="0"/>
    <n v="0"/>
    <s v="Arie"/>
    <s v="Arie"/>
    <s v="Custom Logistik(Service Normal)"/>
    <n v="0"/>
    <n v="0"/>
    <n v="0"/>
    <n v="2360000"/>
    <n v="63131120"/>
    <s v="-"/>
    <m/>
    <s v="Shop Location"/>
    <m/>
  </r>
  <r>
    <m/>
    <n v="630144930"/>
    <d v="2020-11-10T11:57:46"/>
    <s v="Transaksi selesai_x000a_ "/>
    <n v="975217507"/>
    <x v="87"/>
    <n v="1"/>
    <n v="1740000"/>
    <n v="0"/>
    <n v="0"/>
    <s v="Arie"/>
    <s v="Arie"/>
    <s v="Custom Logistik(Service Normal)"/>
    <n v="0"/>
    <n v="0"/>
    <n v="0"/>
    <n v="2360000"/>
    <n v="63131120"/>
    <s v="-"/>
    <m/>
    <s v="Shop Location"/>
    <m/>
  </r>
  <r>
    <n v="52"/>
    <n v="630175802"/>
    <d v="2020-11-10T12:29:51"/>
    <s v="Transaksi selesai_x000a_ "/>
    <n v="450693126"/>
    <x v="13"/>
    <n v="1"/>
    <n v="2318000"/>
    <n v="122000"/>
    <n v="0"/>
    <s v="Dian Eriska"/>
    <s v="DIAN ERISKA (Pak Ismed)"/>
    <s v="Custom Logistik(Service Normal)"/>
    <n v="0"/>
    <n v="0"/>
    <n v="0"/>
    <n v="2318000"/>
    <n v="64111120"/>
    <s v="-"/>
    <m/>
    <s v="Shop Location"/>
    <s v="Sale"/>
  </r>
  <r>
    <n v="53"/>
    <n v="630014527"/>
    <d v="2020-11-10T13:02:59"/>
    <s v="Transaksi selesai_x000a_ "/>
    <n v="444484182"/>
    <x v="12"/>
    <n v="1"/>
    <n v="1596000"/>
    <n v="84000"/>
    <n v="0"/>
    <s v="Ria Anggola"/>
    <s v="Ria Anggola"/>
    <s v="Custom Logistik(Service Normal)"/>
    <n v="0"/>
    <n v="0"/>
    <n v="0"/>
    <n v="1596000"/>
    <n v="62111120"/>
    <s v="-"/>
    <m/>
    <s v="Shop Location"/>
    <s v="Sale"/>
  </r>
  <r>
    <n v="54"/>
    <n v="630244286"/>
    <d v="2020-11-10T13:42:39"/>
    <s v="Transaksi selesai_x000a_ "/>
    <n v="450720341"/>
    <x v="1"/>
    <n v="3"/>
    <n v="1083000"/>
    <n v="57000"/>
    <n v="0"/>
    <s v="DIDING EFENDI"/>
    <s v="DIDING EFENDI"/>
    <s v="Custom Logistik(Service Normal)"/>
    <n v="0"/>
    <n v="0"/>
    <n v="0"/>
    <n v="8037000"/>
    <n v="66101120"/>
    <s v="-"/>
    <m/>
    <s v="Shop Location"/>
    <s v="Sale"/>
  </r>
  <r>
    <m/>
    <n v="630244286"/>
    <d v="2020-11-10T13:42:39"/>
    <s v="Transaksi selesai_x000a_ "/>
    <n v="444484182"/>
    <x v="12"/>
    <n v="3"/>
    <n v="1596000"/>
    <n v="84000"/>
    <n v="0"/>
    <s v="DIDING EFENDI"/>
    <s v="DIDING EFENDI"/>
    <s v="Custom Logistik(Service Normal)"/>
    <n v="0"/>
    <n v="0"/>
    <n v="0"/>
    <n v="8037000"/>
    <n v="66101120"/>
    <s v="-"/>
    <m/>
    <s v="Shop Location"/>
    <s v="Sale"/>
  </r>
  <r>
    <n v="55"/>
    <n v="630298219"/>
    <d v="2020-11-10T14:43:58"/>
    <s v="Transaksi selesai_x000a_ "/>
    <n v="437808847"/>
    <x v="2"/>
    <n v="1"/>
    <n v="740000"/>
    <n v="0"/>
    <n v="0"/>
    <s v="Arthur Sibarani"/>
    <s v="Arthur Sibarani"/>
    <s v="Custom Logistik(Service Normal)"/>
    <n v="0"/>
    <n v="0"/>
    <n v="0"/>
    <n v="740000"/>
    <n v="67121120"/>
    <s v="-"/>
    <m/>
    <s v="Shop Location"/>
    <m/>
  </r>
  <r>
    <n v="56"/>
    <n v="630298220"/>
    <d v="2020-11-10T14:43:58"/>
    <s v="Transaksi selesai_x000a_ "/>
    <n v="731701474"/>
    <x v="10"/>
    <n v="1"/>
    <n v="5500500"/>
    <n v="289500"/>
    <n v="0"/>
    <s v="Arthur Sibarani"/>
    <s v="Arthur Sibarani"/>
    <s v="Custom Logistik(Service Normal)"/>
    <n v="0"/>
    <n v="0"/>
    <n v="0"/>
    <n v="5500500"/>
    <n v="67111120"/>
    <s v="-"/>
    <m/>
    <s v="Shop Location"/>
    <s v="Sale"/>
  </r>
  <r>
    <n v="57"/>
    <n v="630352796"/>
    <d v="2020-11-10T15:54:25"/>
    <s v="Transaksi selesai_x000a_ "/>
    <n v="442396725"/>
    <x v="102"/>
    <n v="2"/>
    <n v="840000"/>
    <n v="0"/>
    <n v="0"/>
    <s v="Hansen Chandra"/>
    <s v="Hansen"/>
    <s v="Custom Logistik(Service Normal)"/>
    <n v="0"/>
    <n v="0"/>
    <n v="0"/>
    <n v="1680000"/>
    <n v="68011220"/>
    <s v="-"/>
    <m/>
    <s v="Shop Location"/>
    <m/>
  </r>
  <r>
    <n v="58"/>
    <n v="630352797"/>
    <d v="2020-11-10T15:54:25"/>
    <s v="Transaksi selesai_x000a_ "/>
    <n v="437808847"/>
    <x v="2"/>
    <n v="1"/>
    <n v="740000"/>
    <n v="0"/>
    <n v="0"/>
    <s v="Hansen Chandra"/>
    <s v="Hansen"/>
    <s v="Custom Logistik(Service Normal)"/>
    <n v="0"/>
    <n v="0"/>
    <n v="0"/>
    <n v="740000"/>
    <n v="68141120"/>
    <s v="-"/>
    <m/>
    <s v="Shop Location"/>
    <m/>
  </r>
  <r>
    <n v="59"/>
    <n v="630484648"/>
    <d v="2020-11-10T19:28:09"/>
    <s v="Transaksi selesai_x000a_ "/>
    <n v="444487389"/>
    <x v="17"/>
    <n v="1"/>
    <n v="2251500"/>
    <n v="118500"/>
    <n v="0"/>
    <s v="Adi mulyana"/>
    <s v="Adi mulyana"/>
    <s v="Custom Logistik(Service Normal)"/>
    <n v="0"/>
    <n v="0"/>
    <n v="0"/>
    <n v="2251500"/>
    <n v="75121120"/>
    <s v="-"/>
    <m/>
    <s v="Shop Location"/>
    <s v="Sale"/>
  </r>
  <r>
    <n v="60"/>
    <n v="630553460"/>
    <d v="2020-11-10T21:12:17"/>
    <s v="Transaksi selesai_x000a_ "/>
    <n v="870116587"/>
    <x v="18"/>
    <n v="1"/>
    <n v="1870000"/>
    <n v="0"/>
    <n v="0"/>
    <s v="Faris Salman"/>
    <s v="Aussi Dwi Fungsiani"/>
    <s v="Custom Logistik(Service Normal)"/>
    <n v="0"/>
    <n v="0"/>
    <n v="0"/>
    <n v="1902257"/>
    <n v="77131120"/>
    <s v="Proteksi Produk"/>
    <m/>
    <s v="Shop Location"/>
    <m/>
  </r>
  <r>
    <n v="61"/>
    <n v="630616238"/>
    <d v="2020-11-10T22:52:12"/>
    <s v="Transaksi selesai_x000a_ "/>
    <n v="1228580394"/>
    <x v="79"/>
    <n v="1"/>
    <n v="240000"/>
    <n v="0"/>
    <n v="0"/>
    <s v="Stanley Rinaldo"/>
    <s v="Stanley Rinaldo S"/>
    <s v="Custom Logistik(Service Normal)"/>
    <n v="0"/>
    <n v="0"/>
    <n v="0"/>
    <n v="240000"/>
    <n v="73191120"/>
    <s v="-"/>
    <m/>
    <s v="Shop Location"/>
    <m/>
  </r>
  <r>
    <n v="62"/>
    <n v="630678027"/>
    <d v="2020-11-11T01:07:07"/>
    <s v="Transaksi selesai_x000a_ "/>
    <n v="975217499"/>
    <x v="46"/>
    <n v="1"/>
    <n v="1740000"/>
    <n v="0"/>
    <n v="0"/>
    <s v="Supplier Sneakers Jakarta"/>
    <s v="ibu siti"/>
    <s v="Custom Logistik(Service Normal)"/>
    <n v="0"/>
    <n v="0"/>
    <n v="0"/>
    <n v="1740000"/>
    <n v="72171120"/>
    <s v="-"/>
    <m/>
    <s v="Shop Location"/>
    <m/>
  </r>
  <r>
    <n v="63"/>
    <n v="630693544"/>
    <d v="2020-11-11T02:03:35"/>
    <s v="Transaksi selesai_x000a_ "/>
    <n v="1228580394"/>
    <x v="79"/>
    <n v="1"/>
    <n v="240000"/>
    <n v="0"/>
    <n v="0"/>
    <s v="Verry Anggara"/>
    <s v="Verry Anggara"/>
    <s v="Custom Logistik(Service Normal)"/>
    <n v="0"/>
    <n v="0"/>
    <n v="0"/>
    <n v="240000"/>
    <n v="74201120"/>
    <s v="-"/>
    <m/>
    <s v="Shop Location"/>
    <m/>
  </r>
  <r>
    <n v="64"/>
    <n v="630734700"/>
    <d v="2020-11-11T06:31:23"/>
    <s v="Transaksi selesai_x000a_ "/>
    <n v="450720341"/>
    <x v="1"/>
    <n v="1"/>
    <n v="1083000"/>
    <n v="57000"/>
    <n v="0"/>
    <s v="Adi mulyana"/>
    <s v="Adi mulyana"/>
    <s v="Custom Logistik(Service Normal)"/>
    <n v="0"/>
    <n v="0"/>
    <n v="0"/>
    <n v="1083000"/>
    <n v="75141120"/>
    <s v="-"/>
    <m/>
    <s v="Shop Location"/>
    <s v="Sale"/>
  </r>
  <r>
    <n v="65"/>
    <n v="630759452"/>
    <d v="2020-11-11T07:11:43"/>
    <s v="Transaksi selesai_x000a_ "/>
    <n v="870116589"/>
    <x v="53"/>
    <n v="1"/>
    <n v="2270000"/>
    <n v="0"/>
    <n v="0"/>
    <s v="Yefta Indra Gunawan"/>
    <s v="Yefta Indra Gunawan"/>
    <s v="Custom Logistik(Service Normal)"/>
    <n v="0"/>
    <n v="0"/>
    <n v="0"/>
    <n v="2270000"/>
    <n v="76021220"/>
    <s v="-"/>
    <m/>
    <s v="Shop Location"/>
    <m/>
  </r>
  <r>
    <n v="66"/>
    <n v="630905921"/>
    <d v="2020-11-11T10:01:17"/>
    <s v="Transaksi selesai_x000a_ "/>
    <n v="269284365"/>
    <x v="14"/>
    <n v="1"/>
    <n v="3182500"/>
    <n v="167500"/>
    <n v="0"/>
    <s v="Dicky Kobe"/>
    <s v="Dicky Kobero"/>
    <s v="Custom Logistik(Service Normal)"/>
    <n v="0"/>
    <n v="0"/>
    <n v="0"/>
    <n v="3182500"/>
    <n v="82141120"/>
    <s v="-"/>
    <m/>
    <s v="Shop Location"/>
    <s v="Sale"/>
  </r>
  <r>
    <n v="67"/>
    <n v="631102651"/>
    <d v="2020-11-11T12:44:02"/>
    <s v="Transaksi selesai_x000a_ "/>
    <n v="437808847"/>
    <x v="2"/>
    <n v="1"/>
    <n v="740000"/>
    <n v="0"/>
    <n v="0"/>
    <s v="ugi abdul"/>
    <s v="abdul mughits"/>
    <s v="Custom Logistik(Service Normal)"/>
    <n v="0"/>
    <n v="0"/>
    <n v="0"/>
    <n v="740000"/>
    <n v="78141120"/>
    <s v="-"/>
    <m/>
    <s v="Shop Location"/>
    <m/>
  </r>
  <r>
    <n v="68"/>
    <n v="631102653"/>
    <d v="2020-11-11T12:44:02"/>
    <s v="Transaksi selesai_x000a_ "/>
    <n v="444484182"/>
    <x v="12"/>
    <n v="1"/>
    <n v="1596000"/>
    <n v="84000"/>
    <n v="0"/>
    <s v="ugi abdul"/>
    <s v="abdul mughits"/>
    <s v="Custom Logistik(Service Normal)"/>
    <n v="0"/>
    <n v="0"/>
    <n v="0"/>
    <n v="3762000"/>
    <n v="78141120"/>
    <s v="-"/>
    <m/>
    <s v="Shop Location"/>
    <s v="Sale"/>
  </r>
  <r>
    <m/>
    <n v="631102653"/>
    <d v="2020-11-11T12:44:02"/>
    <s v="Transaksi selesai_x000a_ "/>
    <n v="450720341"/>
    <x v="1"/>
    <n v="2"/>
    <n v="1083000"/>
    <n v="57000"/>
    <n v="0"/>
    <s v="ugi abdul"/>
    <s v="abdul mughits"/>
    <s v="Custom Logistik(Service Normal)"/>
    <n v="0"/>
    <n v="0"/>
    <n v="0"/>
    <n v="3762000"/>
    <n v="78141120"/>
    <s v="-"/>
    <m/>
    <s v="Shop Location"/>
    <s v="Sale"/>
  </r>
  <r>
    <n v="69"/>
    <n v="631156373"/>
    <d v="2020-11-11T13:30:17"/>
    <s v="Transaksi selesai_x000a_ "/>
    <n v="975218449"/>
    <x v="56"/>
    <n v="1"/>
    <n v="2520000"/>
    <n v="0"/>
    <n v="0"/>
    <s v="Cicilialestari"/>
    <s v="Hery"/>
    <s v="Custom Logistik(Service Normal)"/>
    <n v="0"/>
    <n v="0"/>
    <n v="0"/>
    <n v="2520000"/>
    <n v="79131120"/>
    <s v="-"/>
    <m/>
    <s v="Shop Location"/>
    <m/>
  </r>
  <r>
    <n v="70"/>
    <n v="631209938"/>
    <d v="2020-11-11T14:16:25"/>
    <s v="Transaksi selesai_x000a_ "/>
    <n v="262968666"/>
    <x v="5"/>
    <n v="30"/>
    <n v="10000"/>
    <n v="0"/>
    <n v="0"/>
    <s v="Dicky Kobe"/>
    <s v="Dicky Kobero"/>
    <s v="Custom Logistik(Service Normal)"/>
    <n v="0"/>
    <n v="0"/>
    <n v="0"/>
    <n v="300000"/>
    <n v="82141120"/>
    <s v="-"/>
    <m/>
    <s v="Shop Location"/>
    <m/>
  </r>
  <r>
    <n v="71"/>
    <n v="631225967"/>
    <d v="2020-11-11T14:31:12"/>
    <s v="Transaksi selesai_x000a_ "/>
    <n v="450694045"/>
    <x v="11"/>
    <n v="1"/>
    <n v="3182500"/>
    <n v="167500"/>
    <n v="0"/>
    <s v="Reza Setiawan"/>
    <s v="Reza Setiawan"/>
    <s v="Custom Logistik(Service Normal)"/>
    <n v="0"/>
    <n v="0"/>
    <n v="0"/>
    <n v="3182500"/>
    <n v="83121120"/>
    <s v="-"/>
    <m/>
    <s v="Shop Location"/>
    <s v="Sale"/>
  </r>
  <r>
    <n v="72"/>
    <n v="631330927"/>
    <d v="2020-11-11T16:00:54"/>
    <s v="Transaksi selesai_x000a_ "/>
    <n v="731701474"/>
    <x v="10"/>
    <n v="1"/>
    <n v="5500500"/>
    <n v="289500"/>
    <n v="0"/>
    <s v="jan kristanto"/>
    <s v="jan kristanto"/>
    <s v="Custom Logistik(Service Normal)"/>
    <n v="0"/>
    <n v="0"/>
    <n v="0"/>
    <n v="5500500"/>
    <n v="85141120"/>
    <s v="-"/>
    <m/>
    <s v="Shop Location"/>
    <s v="Sale"/>
  </r>
  <r>
    <n v="73"/>
    <n v="631350803"/>
    <d v="2020-11-11T16:13:52"/>
    <s v="Transaksi selesai_x000a_ "/>
    <n v="870116591"/>
    <x v="80"/>
    <n v="1"/>
    <n v="2770000"/>
    <n v="0"/>
    <n v="0"/>
    <s v="Dini Octavia"/>
    <s v="daud"/>
    <s v="Custom Logistik(Service Normal)"/>
    <n v="0"/>
    <n v="0"/>
    <n v="0"/>
    <n v="2770000"/>
    <n v="86021220"/>
    <s v="-"/>
    <m/>
    <s v="Shop Location"/>
    <m/>
  </r>
  <r>
    <n v="74"/>
    <n v="631758098"/>
    <d v="2020-11-11T23:13:09"/>
    <s v="Transaksi selesai_x000a_ "/>
    <n v="870116591"/>
    <x v="80"/>
    <n v="1"/>
    <n v="2770000"/>
    <n v="0"/>
    <n v="0"/>
    <s v="Anthon R Josep"/>
    <s v="Anthon R Josep"/>
    <s v="Custom Logistik(Service Normal)"/>
    <n v="0"/>
    <n v="0"/>
    <n v="0"/>
    <n v="6510000"/>
    <n v="88031220"/>
    <s v="-"/>
    <m/>
    <s v="Shop Location"/>
    <m/>
  </r>
  <r>
    <m/>
    <n v="631758098"/>
    <d v="2020-11-11T23:13:09"/>
    <s v="Transaksi selesai_x000a_ "/>
    <n v="870116587"/>
    <x v="18"/>
    <n v="2"/>
    <n v="1870000"/>
    <n v="0"/>
    <n v="0"/>
    <s v="Anthon R Josep"/>
    <s v="Anthon R Josep"/>
    <s v="Custom Logistik(Service Normal)"/>
    <n v="0"/>
    <n v="0"/>
    <n v="0"/>
    <n v="6510000"/>
    <n v="88031220"/>
    <s v="-"/>
    <m/>
    <s v="Shop Location"/>
    <m/>
  </r>
  <r>
    <n v="75"/>
    <n v="631778203"/>
    <d v="2020-11-11T23:42:01"/>
    <s v="Transaksi selesai_x000a_ "/>
    <n v="1248181681"/>
    <x v="84"/>
    <n v="1"/>
    <n v="2090000"/>
    <n v="110000"/>
    <n v="0"/>
    <s v="Jonny Johan"/>
    <s v="Johan"/>
    <s v="Custom Logistik(Service Normal)"/>
    <n v="0"/>
    <n v="0"/>
    <n v="0"/>
    <n v="2090000"/>
    <n v="87211120"/>
    <s v="-"/>
    <m/>
    <s v="Shop Location"/>
    <s v="Sale"/>
  </r>
  <r>
    <n v="76"/>
    <n v="631778204"/>
    <d v="2020-11-11T23:42:01"/>
    <s v="Transaksi selesai_x000a_ "/>
    <n v="975218449"/>
    <x v="56"/>
    <n v="1"/>
    <n v="2520000"/>
    <n v="0"/>
    <n v="0"/>
    <s v="Jonny Johan"/>
    <s v="Johan"/>
    <s v="Custom Logistik(Service Normal)"/>
    <n v="0"/>
    <n v="0"/>
    <n v="0"/>
    <n v="2520000"/>
    <n v="87211120"/>
    <s v="-"/>
    <m/>
    <s v="Shop Location"/>
    <m/>
  </r>
  <r>
    <n v="77"/>
    <n v="632466334"/>
    <d v="2020-11-12T12:25:16"/>
    <s v="Transaksi selesai_x000a_ "/>
    <n v="444487389"/>
    <x v="17"/>
    <n v="2"/>
    <n v="2251500"/>
    <n v="118500"/>
    <n v="0"/>
    <s v="REZHA"/>
    <s v="Rezha / Toto"/>
    <s v="Custom Logistik(Service Normal)"/>
    <n v="0"/>
    <n v="0"/>
    <n v="0"/>
    <n v="4503000"/>
    <n v="91141120"/>
    <s v="-"/>
    <m/>
    <s v="Shop Location"/>
    <s v="Sale"/>
  </r>
  <r>
    <n v="78"/>
    <n v="632541130"/>
    <d v="2020-11-12T13:49:53"/>
    <s v="Transaksi selesai_x000a_ "/>
    <n v="975217493"/>
    <x v="121"/>
    <n v="1"/>
    <n v="1740000"/>
    <n v="0"/>
    <n v="0"/>
    <s v="Creative Project"/>
    <s v="sasa"/>
    <s v="Custom Logistik(Service Normal)"/>
    <n v="0"/>
    <n v="0"/>
    <n v="0"/>
    <n v="1740000"/>
    <n v="92161120"/>
    <s v="-"/>
    <m/>
    <s v="Shop Location"/>
    <m/>
  </r>
  <r>
    <n v="79"/>
    <n v="632663552"/>
    <d v="2020-11-12T16:40:31"/>
    <s v="Transaksi selesai_x000a_ "/>
    <n v="869118453"/>
    <x v="24"/>
    <n v="1"/>
    <n v="930000"/>
    <n v="0"/>
    <n v="0"/>
    <s v="juanto belliawan"/>
    <s v="Juanto Belliawan"/>
    <s v="Custom Logistik(Service Normal)"/>
    <n v="0"/>
    <n v="0"/>
    <n v="0"/>
    <n v="930000"/>
    <n v="93141120"/>
    <s v="-"/>
    <m/>
    <s v="Shop Location"/>
    <m/>
  </r>
  <r>
    <n v="80"/>
    <n v="632663553"/>
    <d v="2020-11-12T16:40:31"/>
    <s v="Transaksi selesai_x000a_ "/>
    <n v="450694045"/>
    <x v="11"/>
    <n v="1"/>
    <n v="3182500"/>
    <n v="167500"/>
    <n v="0"/>
    <s v="juanto belliawan"/>
    <s v="Juanto Belliawan"/>
    <s v="Custom Logistik(Service Normal)"/>
    <n v="0"/>
    <n v="0"/>
    <n v="0"/>
    <n v="3182500"/>
    <n v="93141120"/>
    <s v="-"/>
    <m/>
    <s v="Shop Location"/>
    <s v="Sale"/>
  </r>
  <r>
    <n v="81"/>
    <n v="632844201"/>
    <d v="2020-11-12T22:03:07"/>
    <s v="Transaksi selesai_x000a_ "/>
    <n v="975217509"/>
    <x v="29"/>
    <n v="1"/>
    <n v="1740000"/>
    <n v="0"/>
    <n v="0"/>
    <s v="Rahayu Iswahyuni"/>
    <s v="Rahayu"/>
    <s v="Custom Logistik(Service Normal)"/>
    <n v="0"/>
    <n v="0"/>
    <n v="0"/>
    <n v="1740000"/>
    <n v="95181120"/>
    <s v="-"/>
    <m/>
    <s v="Shop Location"/>
    <m/>
  </r>
  <r>
    <n v="82"/>
    <n v="632866452"/>
    <d v="2020-11-12T22:45:06"/>
    <s v="Transaksi selesai_x000a_ "/>
    <n v="869121603"/>
    <x v="8"/>
    <n v="1"/>
    <n v="620000"/>
    <n v="0"/>
    <n v="0"/>
    <s v="Rahayu Iswahyuni"/>
    <s v="Rahayu"/>
    <s v="Custom Logistik(Service Normal)"/>
    <n v="0"/>
    <n v="0"/>
    <n v="0"/>
    <n v="620000"/>
    <n v="95181120"/>
    <s v="-"/>
    <m/>
    <s v="Shop Location"/>
    <m/>
  </r>
  <r>
    <n v="83"/>
    <n v="632929059"/>
    <d v="2020-11-13T06:10:36"/>
    <s v="Transaksi selesai_x000a_ "/>
    <n v="284011911"/>
    <x v="4"/>
    <n v="1"/>
    <n v="3182500"/>
    <n v="167500"/>
    <n v="0"/>
    <s v="Oki Lekstiyanto"/>
    <s v="Oki Lekstiyanto"/>
    <s v="Custom Logistik(Service Normal)"/>
    <n v="0"/>
    <n v="0"/>
    <n v="0"/>
    <n v="3182500"/>
    <n v="96161120"/>
    <s v="-"/>
    <m/>
    <s v="Shop Location"/>
    <s v="Sale"/>
  </r>
  <r>
    <n v="84"/>
    <n v="633031832"/>
    <d v="2020-11-13T09:31:13"/>
    <s v="Transaksi selesai_x000a_ "/>
    <n v="262968666"/>
    <x v="5"/>
    <n v="360"/>
    <n v="10000"/>
    <n v="0"/>
    <n v="0"/>
    <s v="Lia"/>
    <s v="Ali"/>
    <s v="Custom Logistik(Service Normal)"/>
    <n v="0"/>
    <n v="0"/>
    <n v="0"/>
    <n v="3600000"/>
    <n v="97161120"/>
    <s v="-"/>
    <m/>
    <s v="Shop Location"/>
    <m/>
  </r>
  <r>
    <n v="85"/>
    <n v="633128471"/>
    <d v="2020-11-13T11:24:52"/>
    <s v="Transaksi selesai_x000a_ "/>
    <n v="450694045"/>
    <x v="11"/>
    <n v="1"/>
    <n v="3182500"/>
    <n v="167500"/>
    <n v="0"/>
    <s v="Indra"/>
    <s v="Indra"/>
    <s v="Custom Logistik(Service Normal)"/>
    <n v="0"/>
    <n v="0"/>
    <n v="0"/>
    <n v="3182500"/>
    <n v="98161120"/>
    <s v="-"/>
    <m/>
    <s v="Shop Location"/>
    <s v="Sale"/>
  </r>
  <r>
    <n v="86"/>
    <n v="633338839"/>
    <d v="2020-11-13T15:57:31"/>
    <s v="Transaksi selesai_x000a_ "/>
    <n v="439507557"/>
    <x v="15"/>
    <n v="1"/>
    <n v="1680000"/>
    <n v="0"/>
    <n v="0"/>
    <s v="Yogi Aptuka Aditama"/>
    <s v="Yogy Aptuka Aditama"/>
    <s v="Custom Logistik(Service Normal)"/>
    <n v="0"/>
    <n v="0"/>
    <n v="0"/>
    <n v="1680000"/>
    <n v="199191120"/>
    <s v="-"/>
    <m/>
    <s v="Shop Location"/>
    <m/>
  </r>
  <r>
    <n v="87"/>
    <n v="633483750"/>
    <d v="2020-11-13T20:52:58"/>
    <s v="Transaksi selesai_x000a_ "/>
    <n v="269284365"/>
    <x v="14"/>
    <n v="1"/>
    <n v="3182500"/>
    <n v="167500"/>
    <n v="0"/>
    <s v="Yosafat Panthas Pangihutan"/>
    <s v="Yosafat"/>
    <s v="Custom Logistik(Service Normal)"/>
    <n v="0"/>
    <n v="0"/>
    <n v="0"/>
    <n v="3182500"/>
    <n v="104171120"/>
    <s v="-"/>
    <m/>
    <s v="Shop Location"/>
    <s v="Sale"/>
  </r>
  <r>
    <n v="88"/>
    <n v="633485260"/>
    <d v="2020-11-13T20:54:57"/>
    <s v="Transaksi selesai_x000a_ "/>
    <n v="784790163"/>
    <x v="19"/>
    <n v="1"/>
    <n v="1216000"/>
    <n v="64000"/>
    <n v="0"/>
    <s v="aryobimo sadhubudhi"/>
    <s v="aryo bimo"/>
    <s v="Custom Logistik(Service Normal)"/>
    <n v="0"/>
    <n v="0"/>
    <n v="0"/>
    <n v="1216000"/>
    <n v="100161120"/>
    <s v="-"/>
    <m/>
    <s v="Shop Location"/>
    <s v="Sale"/>
  </r>
  <r>
    <n v="89"/>
    <n v="633507683"/>
    <d v="2020-11-13T21:41:11"/>
    <s v="Transaksi selesai_x000a_ "/>
    <n v="439507558"/>
    <x v="103"/>
    <n v="1"/>
    <n v="1680000"/>
    <n v="0"/>
    <n v="0"/>
    <s v="Fadly Armawan"/>
    <s v="Fadly Armawan"/>
    <s v="Custom Logistik(Service Normal)"/>
    <n v="0"/>
    <n v="0"/>
    <n v="0"/>
    <n v="1680000"/>
    <n v="101211120"/>
    <s v="-"/>
    <m/>
    <s v="Shop Location"/>
    <m/>
  </r>
  <r>
    <n v="90"/>
    <n v="633560859"/>
    <d v="2020-11-13T23:57:18"/>
    <s v="Transaksi selesai_x000a_ "/>
    <n v="870116589"/>
    <x v="53"/>
    <n v="1"/>
    <n v="2270000"/>
    <n v="0"/>
    <n v="0"/>
    <s v="Jojo Bachrun"/>
    <s v="Muhamad Bahrun (Jojo)"/>
    <s v="Custom Logistik(Service Normal)"/>
    <n v="0"/>
    <n v="0"/>
    <n v="0"/>
    <n v="2270000"/>
    <n v="102071220"/>
    <s v="-"/>
    <m/>
    <s v="Shop Location"/>
    <m/>
  </r>
  <r>
    <n v="91"/>
    <n v="633569670"/>
    <d v="2020-11-14T00:38:03"/>
    <s v="Transaksi selesai_x000a_ "/>
    <n v="784790163"/>
    <x v="19"/>
    <n v="1"/>
    <n v="1216000"/>
    <n v="64000"/>
    <n v="0"/>
    <s v="Romy Renaldy"/>
    <s v="Romy Renaldy"/>
    <s v="Custom Logistik(Service Normal)"/>
    <n v="0"/>
    <n v="0"/>
    <n v="0"/>
    <n v="1216000"/>
    <n v="103161120"/>
    <s v="-"/>
    <m/>
    <s v="Shop Location"/>
    <s v="Sale"/>
  </r>
  <r>
    <n v="92"/>
    <n v="633721471"/>
    <d v="2020-11-14T10:12:06"/>
    <s v="Transaksi selesai_x000a_ "/>
    <n v="262968666"/>
    <x v="5"/>
    <n v="35"/>
    <n v="10000"/>
    <n v="0"/>
    <n v="0"/>
    <s v="Yogi Aptuka Aditama"/>
    <s v="Yogy Aptuka Aditama"/>
    <s v="Custom Logistik(Service Normal)"/>
    <n v="0"/>
    <n v="0"/>
    <n v="0"/>
    <n v="350000"/>
    <n v="99171120"/>
    <s v="-"/>
    <m/>
    <s v="Shop Location"/>
    <m/>
  </r>
  <r>
    <n v="93"/>
    <n v="633743750"/>
    <d v="2020-11-14T10:41:15"/>
    <s v="Transaksi selesai_x000a_ "/>
    <n v="870116587"/>
    <x v="18"/>
    <n v="1"/>
    <n v="1870000"/>
    <n v="0"/>
    <n v="0"/>
    <s v="Triastuti Y"/>
    <s v="triastuti y"/>
    <s v="Custom Logistik(Service Normal)"/>
    <n v="0"/>
    <n v="0"/>
    <n v="0"/>
    <n v="1870000"/>
    <n v="106071220"/>
    <s v="-"/>
    <m/>
    <s v="Shop Location"/>
    <m/>
  </r>
  <r>
    <n v="94"/>
    <n v="633741191"/>
    <d v="2020-11-14T10:41:40"/>
    <s v="Transaksi selesai_x000a_ "/>
    <n v="1231247372"/>
    <x v="112"/>
    <n v="1"/>
    <n v="2726500"/>
    <n v="143500"/>
    <n v="0"/>
    <s v="Emma Turnip"/>
    <s v="Emma"/>
    <s v="Custom Logistik(Service Normal)"/>
    <n v="0"/>
    <n v="0"/>
    <n v="0"/>
    <n v="4693000"/>
    <n v="105071220"/>
    <s v="-"/>
    <m/>
    <s v="Shop Location"/>
    <s v="Sale"/>
  </r>
  <r>
    <m/>
    <n v="633741191"/>
    <d v="2020-11-14T10:41:40"/>
    <s v="Transaksi selesai_x000a_ "/>
    <n v="1231247355"/>
    <x v="109"/>
    <n v="1"/>
    <n v="1966500"/>
    <n v="103500"/>
    <n v="0"/>
    <s v="Emma Turnip"/>
    <s v="Emma"/>
    <s v="Custom Logistik(Service Normal)"/>
    <n v="0"/>
    <n v="0"/>
    <n v="0"/>
    <n v="4693000"/>
    <n v="105071220"/>
    <s v="-"/>
    <m/>
    <s v="Shop Location"/>
    <s v="Sale"/>
  </r>
  <r>
    <n v="95"/>
    <n v="633941938"/>
    <d v="2020-11-14T15:02:37"/>
    <s v="Transaksi selesai_x000a_ "/>
    <n v="975217499"/>
    <x v="46"/>
    <n v="2"/>
    <n v="1740000"/>
    <n v="0"/>
    <n v="0"/>
    <s v="Arby Kurniawan"/>
    <s v="Arby"/>
    <s v="Custom Logistik(Service Normal)"/>
    <n v="0"/>
    <n v="0"/>
    <n v="0"/>
    <n v="3480000"/>
    <n v="108181120"/>
    <s v="-"/>
    <m/>
    <s v="Shop Location"/>
    <m/>
  </r>
  <r>
    <n v="96"/>
    <n v="633687212"/>
    <d v="2020-11-14T15:55:59"/>
    <s v="Transaksi selesai_x000a_ "/>
    <n v="784799574"/>
    <x v="55"/>
    <n v="1"/>
    <n v="2600000"/>
    <n v="0"/>
    <n v="0"/>
    <s v="Elfrieda Yuniati"/>
    <s v="Elfrieda"/>
    <s v="Custom Logistik(Service Normal)"/>
    <n v="0"/>
    <n v="0"/>
    <n v="0"/>
    <n v="2600000"/>
    <n v="109071220"/>
    <s v="-"/>
    <m/>
    <s v="Shop Location"/>
    <m/>
  </r>
  <r>
    <n v="97"/>
    <n v="634004946"/>
    <d v="2020-11-14T16:56:30"/>
    <s v="Transaksi selesai_x000a_ "/>
    <n v="975218442"/>
    <x v="41"/>
    <n v="1"/>
    <n v="2520000"/>
    <n v="0"/>
    <n v="0"/>
    <s v="Gabriella Kartika"/>
    <s v="Kartika"/>
    <s v="Custom Logistik(Service Normal)"/>
    <n v="0"/>
    <n v="0"/>
    <n v="0"/>
    <n v="2520000"/>
    <n v="110281120"/>
    <s v="-"/>
    <m/>
    <s v="Shop Location"/>
    <m/>
  </r>
  <r>
    <n v="98"/>
    <n v="634032509"/>
    <d v="2020-11-14T17:54:57"/>
    <s v="Transaksi selesai_x000a_ "/>
    <n v="284011911"/>
    <x v="4"/>
    <n v="1"/>
    <n v="3182500"/>
    <n v="167500"/>
    <n v="0"/>
    <s v="Muhamad Said"/>
    <s v="Muhamad Said"/>
    <s v="Custom Logistik(Service Normal)"/>
    <n v="0"/>
    <n v="0"/>
    <n v="0"/>
    <n v="3182500"/>
    <n v="111171120"/>
    <s v="-"/>
    <m/>
    <s v="Shop Location"/>
    <s v="Sale"/>
  </r>
  <r>
    <n v="99"/>
    <n v="634149098"/>
    <d v="2020-11-14T22:02:50"/>
    <s v="Transaksi selesai_x000a_ "/>
    <n v="269284365"/>
    <x v="14"/>
    <n v="1"/>
    <n v="3182500"/>
    <n v="167500"/>
    <n v="0"/>
    <s v="Julius Eka Wimardini"/>
    <s v="Julius Eka Wimardini"/>
    <s v="Custom Logistik(Service Normal)"/>
    <n v="0"/>
    <n v="0"/>
    <n v="0"/>
    <n v="3236933"/>
    <n v="112171120"/>
    <s v="Proteksi Produk"/>
    <m/>
    <s v="Shop Location"/>
    <s v="Sale"/>
  </r>
  <r>
    <n v="100"/>
    <n v="634199324"/>
    <d v="2020-11-15T01:10:40"/>
    <s v="Transaksi selesai_x000a_ "/>
    <n v="1248181681"/>
    <x v="84"/>
    <n v="1"/>
    <n v="2090000"/>
    <n v="110000"/>
    <n v="0"/>
    <s v="Andrew Tirtadjaja"/>
    <s v="Andrew Tirtadjaja"/>
    <s v="Custom Logistik(Service Normal)"/>
    <n v="0"/>
    <n v="0"/>
    <n v="0"/>
    <n v="2090000"/>
    <n v="113241120"/>
    <s v="-"/>
    <m/>
    <s v="Shop Location"/>
    <s v="Sale"/>
  </r>
  <r>
    <n v="101"/>
    <n v="633993560"/>
    <d v="2020-11-15T15:26:56"/>
    <s v="Transaksi selesai_x000a_ "/>
    <n v="870116590"/>
    <x v="54"/>
    <n v="1"/>
    <n v="2470000"/>
    <n v="0"/>
    <n v="0"/>
    <s v="Arizal Dian Fuqoha"/>
    <s v="Arizal"/>
    <s v="Custom Logistik(Service Normal)"/>
    <n v="0"/>
    <n v="0"/>
    <n v="0"/>
    <n v="2524433"/>
    <n v="116071220"/>
    <s v="Proteksi Produk"/>
    <m/>
    <s v="Shop Location"/>
    <m/>
  </r>
  <r>
    <n v="102"/>
    <n v="634596609"/>
    <d v="2020-11-15T18:42:07"/>
    <s v="Transaksi selesai_x000a_ "/>
    <n v="784790163"/>
    <x v="19"/>
    <n v="1"/>
    <n v="1216000"/>
    <n v="64000"/>
    <n v="0"/>
    <s v="Nurul Isnaini"/>
    <s v="Nurul Isnaini"/>
    <s v="Custom Logistik(Service Normal)"/>
    <n v="0"/>
    <n v="0"/>
    <n v="0"/>
    <n v="1216000"/>
    <n v="114161120"/>
    <s v="-"/>
    <m/>
    <s v="Shop Location"/>
    <s v="Sale"/>
  </r>
  <r>
    <n v="103"/>
    <n v="634596744"/>
    <d v="2020-11-15T20:14:00"/>
    <s v="Transaksi selesai_x000a_ "/>
    <n v="450693126"/>
    <x v="13"/>
    <n v="1"/>
    <n v="2318000"/>
    <n v="122000"/>
    <n v="0"/>
    <s v="Leli Ramdani"/>
    <s v="Leli Ramdani"/>
    <s v="Custom Logistik(Service Normal)"/>
    <n v="0"/>
    <n v="0"/>
    <n v="0"/>
    <n v="2318000"/>
    <n v="115171120"/>
    <s v="-"/>
    <m/>
    <s v="Shop Location"/>
    <s v="Sale"/>
  </r>
  <r>
    <n v="104"/>
    <n v="635017617"/>
    <d v="2020-11-16T11:25:02"/>
    <s v="Transaksi selesai_x000a_ "/>
    <n v="870116587"/>
    <x v="18"/>
    <n v="1"/>
    <n v="1776500"/>
    <n v="93500"/>
    <n v="0"/>
    <s v="Indra Soetedja"/>
    <s v="Indra Soetedja"/>
    <s v="Custom Logistik(Service Normal)"/>
    <n v="0"/>
    <n v="0"/>
    <n v="0"/>
    <n v="1776500"/>
    <n v="117231120"/>
    <s v="-"/>
    <m/>
    <s v="Shop Location"/>
    <s v="Sale"/>
  </r>
  <r>
    <n v="105"/>
    <n v="635019797"/>
    <d v="2020-11-16T11:26:37"/>
    <s v="Transaksi selesai_x000a_ "/>
    <n v="450694045"/>
    <x v="11"/>
    <n v="1"/>
    <n v="3182500"/>
    <n v="167500"/>
    <n v="0"/>
    <s v="Suhardi"/>
    <s v="Suhardi ADM"/>
    <s v="Custom Logistik(Service Normal)"/>
    <n v="0"/>
    <n v="0"/>
    <n v="0"/>
    <n v="3368700"/>
    <n v="118161120"/>
    <s v="-"/>
    <m/>
    <s v="Shop Location"/>
    <s v="Sale"/>
  </r>
  <r>
    <m/>
    <n v="635019797"/>
    <d v="2020-11-16T11:26:37"/>
    <s v="Transaksi selesai_x000a_ "/>
    <n v="1260932965"/>
    <x v="106"/>
    <n v="2"/>
    <n v="93100"/>
    <n v="4900"/>
    <n v="0"/>
    <s v="Suhardi"/>
    <s v="Suhardi ADM"/>
    <s v="Custom Logistik(Service Normal)"/>
    <n v="0"/>
    <n v="0"/>
    <n v="0"/>
    <n v="3368700"/>
    <n v="118161120"/>
    <s v="-"/>
    <m/>
    <s v="Shop Location"/>
    <s v="Sale"/>
  </r>
  <r>
    <n v="106"/>
    <n v="635149879"/>
    <d v="2020-11-16T13:44:55"/>
    <s v="Transaksi selesai_x000a_ "/>
    <n v="975218445"/>
    <x v="45"/>
    <n v="1"/>
    <n v="2394000"/>
    <n v="126000"/>
    <n v="0"/>
    <s v="Hanan Mutiasari"/>
    <s v="Hanan Mutiasari"/>
    <s v="Custom Logistik(Service Normal)"/>
    <n v="0"/>
    <n v="0"/>
    <n v="0"/>
    <n v="3040000"/>
    <n v="119201120"/>
    <s v="-"/>
    <m/>
    <s v="Shop Location"/>
    <s v="Sale"/>
  </r>
  <r>
    <m/>
    <n v="635149879"/>
    <d v="2020-11-16T13:44:55"/>
    <s v="Transaksi selesai_x000a_ "/>
    <n v="974939428"/>
    <x v="36"/>
    <n v="1"/>
    <n v="646000"/>
    <n v="34000"/>
    <n v="0"/>
    <s v="Hanan Mutiasari"/>
    <s v="Hanan Mutiasari"/>
    <s v="Custom Logistik(Service Normal)"/>
    <n v="0"/>
    <n v="0"/>
    <n v="0"/>
    <n v="3040000"/>
    <n v="119201120"/>
    <s v="-"/>
    <m/>
    <s v="Shop Location"/>
    <s v="Sale"/>
  </r>
  <r>
    <n v="107"/>
    <n v="635205410"/>
    <d v="2020-11-16T14:48:48"/>
    <s v="Transaksi selesai_x000a_ "/>
    <n v="476059476"/>
    <x v="31"/>
    <n v="1"/>
    <n v="750500"/>
    <n v="39500"/>
    <n v="0"/>
    <s v="Aldi Etok"/>
    <s v="IPEN WON"/>
    <s v="Custom Logistik(Service Normal)"/>
    <n v="0"/>
    <n v="0"/>
    <n v="0"/>
    <n v="750500"/>
    <n v="121051220"/>
    <s v="-"/>
    <m/>
    <s v="Shop Location"/>
    <s v="Sale"/>
  </r>
  <r>
    <n v="108"/>
    <n v="635205411"/>
    <d v="2020-11-16T14:48:48"/>
    <s v="Transaksi selesai_x000a_ "/>
    <n v="437796944"/>
    <x v="33"/>
    <n v="1"/>
    <n v="959500"/>
    <n v="50500"/>
    <n v="0"/>
    <s v="Aldi Etok"/>
    <s v="IPEN WON"/>
    <s v="Custom Logistik(Service Normal)"/>
    <n v="0"/>
    <n v="0"/>
    <n v="0"/>
    <n v="959500"/>
    <n v="121281120"/>
    <s v="-"/>
    <m/>
    <s v="Shop Location"/>
    <s v="Sale"/>
  </r>
  <r>
    <n v="109"/>
    <n v="635208855"/>
    <d v="2020-11-16T14:52:14"/>
    <s v="Transaksi ditolak."/>
    <n v="450693126"/>
    <x v="13"/>
    <n v="2"/>
    <n v="2318000"/>
    <n v="122000"/>
    <n v="0"/>
    <s v="Tini Gunawan"/>
    <s v="tini gunawan"/>
    <s v="Custom Logistik(Service Normal)"/>
    <n v="0"/>
    <n v="0"/>
    <n v="0"/>
    <n v="4636000"/>
    <m/>
    <s v="-"/>
    <m/>
    <s v="Shop Location"/>
    <s v="Sale"/>
  </r>
  <r>
    <n v="110"/>
    <n v="635279639"/>
    <d v="2020-11-16T16:29:50"/>
    <s v="Transaksi selesai_x000a_ "/>
    <n v="269284365"/>
    <x v="14"/>
    <n v="1"/>
    <n v="3182500"/>
    <n v="167500"/>
    <n v="0"/>
    <s v="Hutama harun"/>
    <s v="Hutama Harun/PT Cikampek Anugerah Jaya"/>
    <s v="Custom Logistik(Service Normal)"/>
    <n v="0"/>
    <n v="0"/>
    <n v="0"/>
    <n v="3482500"/>
    <n v="123161120"/>
    <s v="-"/>
    <m/>
    <s v="Shop Location"/>
    <s v="Sale"/>
  </r>
  <r>
    <m/>
    <n v="635279639"/>
    <d v="2020-11-16T16:29:50"/>
    <s v="Transaksi selesai_x000a_ "/>
    <n v="262968666"/>
    <x v="5"/>
    <n v="30"/>
    <n v="10000"/>
    <n v="0"/>
    <n v="0"/>
    <s v="Hutama harun"/>
    <s v="Hutama Harun/PT Cikampek Anugerah Jaya"/>
    <s v="Custom Logistik(Service Normal)"/>
    <n v="0"/>
    <n v="0"/>
    <n v="0"/>
    <n v="3482500"/>
    <n v="123161120"/>
    <s v="-"/>
    <m/>
    <s v="Shop Location"/>
    <m/>
  </r>
  <r>
    <n v="111"/>
    <n v="635337561"/>
    <d v="2020-11-16T18:09:23"/>
    <s v="Transaksi selesai_x000a_ "/>
    <n v="450693126"/>
    <x v="13"/>
    <n v="1"/>
    <n v="2318000"/>
    <n v="122000"/>
    <n v="0"/>
    <s v="Tini Gunawan"/>
    <s v="tini gunawan"/>
    <s v="Custom Logistik(Service Normal)"/>
    <n v="0"/>
    <n v="0"/>
    <n v="0"/>
    <n v="5377000"/>
    <n v="120161120"/>
    <s v="-"/>
    <m/>
    <s v="Shop Location"/>
    <s v="Sale"/>
  </r>
  <r>
    <m/>
    <n v="635337561"/>
    <d v="2020-11-16T18:09:23"/>
    <s v="Transaksi selesai_x000a_ "/>
    <n v="869089129"/>
    <x v="32"/>
    <n v="2"/>
    <n v="1529500"/>
    <n v="80500"/>
    <n v="0"/>
    <s v="Tini Gunawan"/>
    <s v="tini gunawan"/>
    <s v="Custom Logistik(Service Normal)"/>
    <n v="0"/>
    <n v="0"/>
    <n v="0"/>
    <n v="5377000"/>
    <n v="120161120"/>
    <s v="-"/>
    <m/>
    <s v="Shop Location"/>
    <s v="Sale"/>
  </r>
  <r>
    <n v="112"/>
    <n v="635360621"/>
    <d v="2020-11-16T18:50:49"/>
    <s v="Transaksi selesai_x000a_ "/>
    <n v="974939433"/>
    <x v="16"/>
    <n v="1"/>
    <n v="646000"/>
    <n v="34000"/>
    <n v="0"/>
    <s v="Edo Budi Setya Gunawan"/>
    <s v="Edo"/>
    <s v="Custom Logistik(Service Normal)"/>
    <n v="0"/>
    <n v="0"/>
    <n v="0"/>
    <n v="646000"/>
    <n v="124201120"/>
    <s v="-"/>
    <m/>
    <s v="Shop Location"/>
    <s v="Sale"/>
  </r>
  <r>
    <n v="113"/>
    <n v="635636001"/>
    <d v="2020-11-17T01:08:43"/>
    <s v="Transaksi selesai_x000a_ "/>
    <n v="450694045"/>
    <x v="11"/>
    <n v="1"/>
    <n v="3182500"/>
    <n v="167500"/>
    <n v="0"/>
    <s v="Elvin Gunawan"/>
    <s v="Elvin"/>
    <s v="Custom Logistik(Service Normal)"/>
    <n v="0"/>
    <n v="0"/>
    <n v="0"/>
    <n v="3182500"/>
    <n v="125171120"/>
    <s v="-"/>
    <m/>
    <s v="Shop Location"/>
    <s v="Sale"/>
  </r>
  <r>
    <n v="114"/>
    <n v="635970454"/>
    <d v="2020-11-17T10:56:42"/>
    <s v="Transaksi selesai_x000a_ "/>
    <n v="870116590"/>
    <x v="54"/>
    <n v="1"/>
    <n v="2346500"/>
    <n v="123500"/>
    <n v="0"/>
    <s v="Aria"/>
    <s v="nico"/>
    <s v="Custom Logistik(Service Normal)"/>
    <n v="0"/>
    <n v="0"/>
    <n v="0"/>
    <n v="2346500"/>
    <n v="126071220"/>
    <s v="-"/>
    <m/>
    <s v="Shop Location"/>
    <s v="Sale"/>
  </r>
  <r>
    <n v="115"/>
    <n v="636018270"/>
    <d v="2020-11-17T11:52:08"/>
    <s v="Transaksi selesai_x000a_ "/>
    <n v="731701474"/>
    <x v="10"/>
    <n v="1"/>
    <n v="5500500"/>
    <n v="289500"/>
    <n v="0"/>
    <s v="Siska"/>
    <s v="siska dewi"/>
    <s v="Custom Logistik(Service Normal)"/>
    <n v="0"/>
    <n v="0"/>
    <n v="0"/>
    <n v="8360500"/>
    <n v="127171120"/>
    <s v="-"/>
    <m/>
    <s v="Shop Location"/>
    <s v="Sale"/>
  </r>
  <r>
    <m/>
    <n v="636018270"/>
    <d v="2020-11-17T11:52:08"/>
    <s v="Transaksi selesai_x000a_ "/>
    <n v="262968666"/>
    <x v="5"/>
    <n v="286"/>
    <n v="10000"/>
    <n v="0"/>
    <n v="0"/>
    <s v="Siska"/>
    <s v="siska dewi"/>
    <s v="Custom Logistik(Service Normal)"/>
    <n v="0"/>
    <n v="0"/>
    <n v="0"/>
    <n v="8360500"/>
    <n v="127171120"/>
    <s v="-"/>
    <m/>
    <s v="Shop Location"/>
    <m/>
  </r>
  <r>
    <n v="116"/>
    <n v="636020876"/>
    <d v="2020-11-17T11:54:23"/>
    <s v="Transaksi selesai_x000a_ "/>
    <n v="437808847"/>
    <x v="2"/>
    <n v="1"/>
    <n v="703000"/>
    <n v="37000"/>
    <n v="0"/>
    <s v="Siska"/>
    <s v="siska dewi"/>
    <s v="Custom Logistik(Service Normal)"/>
    <n v="0"/>
    <n v="0"/>
    <n v="0"/>
    <n v="703000"/>
    <n v="127211120"/>
    <s v="-"/>
    <m/>
    <s v="Shop Location"/>
    <s v="Sale"/>
  </r>
  <r>
    <n v="117"/>
    <n v="636037032"/>
    <d v="2020-11-17T12:13:15"/>
    <s v="Transaksi selesai_x000a_ "/>
    <n v="784790163"/>
    <x v="19"/>
    <n v="1"/>
    <n v="1216000"/>
    <n v="64000"/>
    <n v="0"/>
    <s v="Hayati Nurhistianti"/>
    <s v="Hayati Nurhistianti"/>
    <s v="Custom Logistik(Service Normal)"/>
    <n v="0"/>
    <n v="0"/>
    <n v="0"/>
    <n v="1216000"/>
    <n v="128261120"/>
    <s v="-"/>
    <m/>
    <s v="Shop Location"/>
    <s v="Sale"/>
  </r>
  <r>
    <n v="118"/>
    <n v="636134229"/>
    <d v="2020-11-17T14:11:38"/>
    <s v="Transaksi selesai_x000a_ "/>
    <n v="870116590"/>
    <x v="54"/>
    <n v="1"/>
    <n v="2346500"/>
    <n v="123500"/>
    <n v="0"/>
    <s v="Gempar Tri Asmara"/>
    <s v="Gempar / Indah"/>
    <s v="Custom Logistik(Service Normal)"/>
    <n v="0"/>
    <n v="0"/>
    <n v="0"/>
    <n v="2400933"/>
    <n v="132071220"/>
    <s v="Proteksi Produk"/>
    <m/>
    <s v="Shop Location"/>
    <s v="Sale"/>
  </r>
  <r>
    <n v="119"/>
    <n v="636138599"/>
    <d v="2020-11-17T14:15:36"/>
    <s v="Transaksi selesai_x000a_ "/>
    <n v="301536247"/>
    <x v="26"/>
    <n v="1"/>
    <n v="2318000"/>
    <n v="122000"/>
    <n v="0"/>
    <s v="Calvin Sasa"/>
    <s v="Joko Giatja"/>
    <s v="Custom Logistik(Service Normal)"/>
    <n v="0"/>
    <n v="0"/>
    <n v="0"/>
    <n v="2318000"/>
    <n v="131171120"/>
    <s v="-"/>
    <m/>
    <s v="Shop Location"/>
    <s v="Sale"/>
  </r>
  <r>
    <n v="120"/>
    <n v="636184368"/>
    <d v="2020-11-17T15:15:42"/>
    <s v="Transaksi selesai_x000a_ "/>
    <n v="262968666"/>
    <x v="5"/>
    <n v="1579"/>
    <n v="10000"/>
    <n v="0"/>
    <n v="0"/>
    <s v="yuhelsa salshafira"/>
    <s v="chacha"/>
    <s v="Custom Logistik(Service Normal)"/>
    <n v="0"/>
    <n v="0"/>
    <n v="0"/>
    <n v="15790000"/>
    <n v="1171120"/>
    <s v="-"/>
    <m/>
    <s v="Shop Location"/>
    <m/>
  </r>
  <r>
    <n v="121"/>
    <n v="636185595"/>
    <d v="2020-11-17T15:17:24"/>
    <s v="Transaksi selesai_x000a_ "/>
    <n v="450694045"/>
    <x v="11"/>
    <n v="1"/>
    <n v="3182500"/>
    <n v="167500"/>
    <n v="0"/>
    <s v="Gregorius Gracia Leyn"/>
    <s v="Gregorius Gracia Leyn"/>
    <s v="Custom Logistik(Service Normal)"/>
    <n v="0"/>
    <n v="0"/>
    <n v="0"/>
    <n v="3182500"/>
    <n v="133171120"/>
    <s v="-"/>
    <m/>
    <s v="Shop Location"/>
    <s v="Sale"/>
  </r>
  <r>
    <n v="122"/>
    <n v="636436396"/>
    <d v="2020-11-17T22:54:28"/>
    <s v="Transaksi selesai_x000a_ "/>
    <n v="784790163"/>
    <x v="19"/>
    <n v="1"/>
    <n v="1216000"/>
    <n v="64000"/>
    <n v="0"/>
    <s v="hansen linardi"/>
    <s v="Hansen Linardi"/>
    <s v="Custom Logistik(Service Normal)"/>
    <n v="0"/>
    <n v="0"/>
    <n v="0"/>
    <n v="1216000"/>
    <n v="134261120"/>
    <s v="-"/>
    <m/>
    <s v="Shop Location"/>
    <s v="Sale"/>
  </r>
  <r>
    <n v="123"/>
    <n v="636458385"/>
    <d v="2020-11-17T23:57:58"/>
    <s v="Transaksi selesai_x000a_ "/>
    <n v="450693126"/>
    <x v="13"/>
    <n v="1"/>
    <n v="2318000"/>
    <n v="122000"/>
    <n v="0"/>
    <s v="Frederick Alexander"/>
    <s v="Frederick"/>
    <s v="Custom Logistik(Service Normal)"/>
    <n v="0"/>
    <n v="0"/>
    <n v="0"/>
    <n v="3847500"/>
    <n v="137181120"/>
    <s v="-"/>
    <m/>
    <s v="Shop Location"/>
    <s v="Sale"/>
  </r>
  <r>
    <m/>
    <n v="636458385"/>
    <d v="2020-11-17T23:57:58"/>
    <s v="Transaksi selesai_x000a_ "/>
    <n v="301534069"/>
    <x v="94"/>
    <n v="1"/>
    <n v="1529500"/>
    <n v="80500"/>
    <n v="0"/>
    <s v="Frederick Alexander"/>
    <s v="Frederick"/>
    <s v="Custom Logistik(Service Normal)"/>
    <n v="0"/>
    <n v="0"/>
    <n v="0"/>
    <n v="3847500"/>
    <n v="137181120"/>
    <s v="-"/>
    <m/>
    <s v="Shop Location"/>
    <s v="Sale"/>
  </r>
  <r>
    <n v="124"/>
    <n v="636552527"/>
    <d v="2020-11-18T08:28:41"/>
    <s v="Transaksi ditolak."/>
    <n v="870116589"/>
    <x v="53"/>
    <n v="1"/>
    <n v="2156500"/>
    <n v="113500"/>
    <n v="0"/>
    <s v="Reza Alfiannoor"/>
    <s v="Reza"/>
    <s v="Custom Logistik(Service Normal)"/>
    <n v="0"/>
    <n v="0"/>
    <n v="0"/>
    <n v="2156500"/>
    <m/>
    <s v="-"/>
    <m/>
    <s v="Shop Location"/>
    <s v="Sale"/>
  </r>
  <r>
    <n v="125"/>
    <n v="636563453"/>
    <d v="2020-11-18T08:46:27"/>
    <s v="Transaksi selesai_x000a_ "/>
    <n v="870116589"/>
    <x v="53"/>
    <n v="1"/>
    <n v="2156500"/>
    <n v="113500"/>
    <n v="0"/>
    <s v="Reza Alfiannoor"/>
    <s v="Reza Alfiannoor"/>
    <s v="Custom Logistik(Service Normal)"/>
    <n v="0"/>
    <n v="0"/>
    <n v="0"/>
    <n v="2156500"/>
    <n v="177281120"/>
    <s v="-"/>
    <m/>
    <s v="Shop Location"/>
    <s v="Sale"/>
  </r>
  <r>
    <n v="126"/>
    <n v="636680227"/>
    <d v="2020-11-18T11:11:39"/>
    <s v="Transaksi selesai_x000a_ "/>
    <n v="269284365"/>
    <x v="14"/>
    <n v="1"/>
    <n v="3182500"/>
    <n v="167500"/>
    <n v="0"/>
    <s v="Hidayat"/>
    <s v="Hidayat"/>
    <s v="Custom Logistik(Service Normal)"/>
    <n v="0"/>
    <n v="0"/>
    <n v="0"/>
    <n v="3182500"/>
    <n v="136181120"/>
    <s v="-"/>
    <m/>
    <s v="Shop Location"/>
    <s v="Sale"/>
  </r>
  <r>
    <n v="127"/>
    <n v="636899799"/>
    <d v="2020-11-18T15:43:38"/>
    <s v="Transaksi selesai_x000a_ "/>
    <n v="444484182"/>
    <x v="12"/>
    <n v="1"/>
    <n v="1596000"/>
    <n v="84000"/>
    <n v="0"/>
    <s v="Maria Ririswita Lestari"/>
    <s v="Maria Ririswita Lestari"/>
    <s v="Custom Logistik(Service Normal)"/>
    <n v="0"/>
    <n v="0"/>
    <n v="0"/>
    <n v="1596000"/>
    <n v="138181120"/>
    <s v="-"/>
    <m/>
    <s v="Shop Location"/>
    <s v="Sale"/>
  </r>
  <r>
    <n v="128"/>
    <n v="636915891"/>
    <d v="2020-11-18T16:07:51"/>
    <s v="Transaksi selesai_x000a_ "/>
    <n v="869089129"/>
    <x v="32"/>
    <n v="2"/>
    <n v="1529500"/>
    <n v="80500"/>
    <n v="0"/>
    <s v="Agil Pramana"/>
    <s v="Agil Pramana"/>
    <s v="Custom Logistik(Service Normal)"/>
    <n v="0"/>
    <n v="0"/>
    <n v="0"/>
    <n v="3059000"/>
    <n v="139181120"/>
    <s v="-"/>
    <m/>
    <s v="Shop Location"/>
    <s v="Sale"/>
  </r>
  <r>
    <n v="129"/>
    <n v="636964450"/>
    <d v="2020-11-18T17:36:41"/>
    <s v="Transaksi selesai_x000a_ "/>
    <n v="870116590"/>
    <x v="54"/>
    <n v="1"/>
    <n v="2346500"/>
    <n v="123500"/>
    <n v="0"/>
    <s v="Tya Karlita Arindita"/>
    <s v="Tya Karlita"/>
    <s v="Custom Logistik(Service Normal)"/>
    <n v="0"/>
    <n v="0"/>
    <n v="0"/>
    <n v="2346500"/>
    <n v="140081220"/>
    <s v="-"/>
    <m/>
    <s v="Shop Location"/>
    <s v="Sale"/>
  </r>
  <r>
    <n v="130"/>
    <n v="637008191"/>
    <d v="2020-11-18T19:00:47"/>
    <s v="Transaksi selesai_x000a_ "/>
    <n v="437816416"/>
    <x v="101"/>
    <n v="1"/>
    <n v="555750"/>
    <n v="29250"/>
    <n v="0"/>
    <s v="Evan Adrianto"/>
    <s v="evan"/>
    <s v="Custom Logistik(Service Normal)"/>
    <n v="0"/>
    <n v="0"/>
    <n v="0"/>
    <n v="1155750"/>
    <n v="140191120"/>
    <s v="-"/>
    <m/>
    <s v="Shop Location"/>
    <s v="Sale"/>
  </r>
  <r>
    <m/>
    <n v="637008191"/>
    <d v="2020-11-18T19:00:47"/>
    <s v="Transaksi selesai_x000a_ "/>
    <n v="262968666"/>
    <x v="5"/>
    <n v="60"/>
    <n v="10000"/>
    <n v="0"/>
    <n v="0"/>
    <s v="Evan Adrianto"/>
    <s v="evan"/>
    <s v="Custom Logistik(Service Normal)"/>
    <n v="0"/>
    <n v="0"/>
    <n v="0"/>
    <n v="1155750"/>
    <n v="140191120"/>
    <s v="-"/>
    <m/>
    <s v="Shop Location"/>
    <m/>
  </r>
  <r>
    <n v="131"/>
    <n v="637008192"/>
    <d v="2020-11-18T19:00:48"/>
    <s v="Transaksi selesai_x000a_ "/>
    <n v="1228580394"/>
    <x v="79"/>
    <n v="1"/>
    <n v="228000"/>
    <n v="12000"/>
    <n v="0"/>
    <s v="Evan Adrianto"/>
    <s v="evan"/>
    <s v="Custom Logistik(Service Normal)"/>
    <n v="0"/>
    <n v="0"/>
    <n v="0"/>
    <n v="228000"/>
    <n v="1251120"/>
    <s v="-"/>
    <m/>
    <s v="Shop Location"/>
    <s v="Sale"/>
  </r>
  <r>
    <n v="132"/>
    <n v="637008193"/>
    <d v="2020-11-18T19:00:48"/>
    <s v="Transaksi selesai_x000a_ "/>
    <n v="1231247368"/>
    <x v="122"/>
    <n v="1"/>
    <n v="2631500"/>
    <n v="138500"/>
    <n v="0"/>
    <s v="Evan Adrianto"/>
    <s v="evan"/>
    <s v="Custom Logistik(Service Normal)"/>
    <n v="0"/>
    <n v="0"/>
    <n v="0"/>
    <n v="2631500"/>
    <n v="1081220"/>
    <s v="-"/>
    <m/>
    <s v="Shop Location"/>
    <s v="Sale"/>
  </r>
  <r>
    <n v="133"/>
    <n v="637008194"/>
    <d v="2020-11-18T19:00:48"/>
    <s v="Transaksi selesai_x000a_ "/>
    <n v="437796944"/>
    <x v="33"/>
    <n v="1"/>
    <n v="959500"/>
    <n v="50500"/>
    <n v="0"/>
    <s v="Evan Adrianto"/>
    <s v="evan"/>
    <s v="Custom Logistik(Service Normal)"/>
    <n v="0"/>
    <n v="0"/>
    <n v="0"/>
    <n v="959500"/>
    <n v="140281120"/>
    <s v="-"/>
    <m/>
    <s v="Shop Location"/>
    <s v="Sale"/>
  </r>
  <r>
    <n v="134"/>
    <n v="637204770"/>
    <d v="2020-11-19T06:59:25"/>
    <s v="Transaksi selesai_x000a_ "/>
    <n v="269284365"/>
    <x v="14"/>
    <n v="1"/>
    <n v="3182500"/>
    <n v="167500"/>
    <n v="0"/>
    <s v="Anna"/>
    <s v="Anna"/>
    <s v="Custom Logistik(Service Normal)"/>
    <n v="0"/>
    <n v="0"/>
    <n v="0"/>
    <n v="3182500"/>
    <n v="141211120"/>
    <s v="-"/>
    <m/>
    <s v="Shop Location"/>
    <s v="Sale"/>
  </r>
  <r>
    <n v="135"/>
    <n v="637350468"/>
    <d v="2020-11-19T10:44:56"/>
    <s v="Transaksi selesai_x000a_ "/>
    <n v="870116590"/>
    <x v="54"/>
    <n v="1"/>
    <n v="2346500"/>
    <n v="123500"/>
    <n v="0"/>
    <s v="Anton Sud"/>
    <s v="Anton Sud"/>
    <s v="Custom Logistik(Service Normal)"/>
    <n v="0"/>
    <n v="0"/>
    <n v="0"/>
    <n v="2346500"/>
    <n v="145091220"/>
    <s v="-"/>
    <m/>
    <s v="Shop Location"/>
    <s v="Sale"/>
  </r>
  <r>
    <n v="136"/>
    <n v="637370111"/>
    <d v="2020-11-19T11:07:19"/>
    <s v="Transaksi selesai_x000a_ "/>
    <n v="269284365"/>
    <x v="14"/>
    <n v="1"/>
    <n v="3182500"/>
    <n v="167500"/>
    <n v="0"/>
    <s v="Novi"/>
    <s v="aryo"/>
    <s v="Custom Logistik(Service Normal)"/>
    <n v="0"/>
    <n v="0"/>
    <n v="0"/>
    <n v="3482500"/>
    <n v="142211120"/>
    <s v="-"/>
    <m/>
    <s v="Shop Location"/>
    <s v="Sale"/>
  </r>
  <r>
    <m/>
    <n v="637370111"/>
    <d v="2020-11-19T11:07:19"/>
    <s v="Transaksi selesai_x000a_ "/>
    <n v="262968666"/>
    <x v="5"/>
    <n v="30"/>
    <n v="10000"/>
    <n v="0"/>
    <n v="0"/>
    <s v="Novi"/>
    <s v="aryo"/>
    <s v="Custom Logistik(Service Normal)"/>
    <n v="0"/>
    <n v="0"/>
    <n v="0"/>
    <n v="3482500"/>
    <n v="142211120"/>
    <s v="-"/>
    <m/>
    <s v="Shop Location"/>
    <m/>
  </r>
  <r>
    <n v="137"/>
    <n v="637407769"/>
    <d v="2020-11-19T11:51:32"/>
    <s v="Transaksi selesai_x000a_ "/>
    <n v="870116587"/>
    <x v="18"/>
    <n v="1"/>
    <n v="1776500"/>
    <n v="93500"/>
    <n v="0"/>
    <s v="dewi kuntari"/>
    <s v="dewi kuntari"/>
    <s v="Custom Logistik(Service Normal)"/>
    <n v="0"/>
    <n v="0"/>
    <n v="0"/>
    <n v="1776500"/>
    <n v="14524112020"/>
    <s v="-"/>
    <m/>
    <s v="Shop Location"/>
    <s v="Sale"/>
  </r>
  <r>
    <n v="138"/>
    <n v="637407770"/>
    <d v="2020-11-19T11:51:32"/>
    <s v="Transaksi selesai_x000a_ "/>
    <n v="975218456"/>
    <x v="52"/>
    <n v="1"/>
    <n v="2394000"/>
    <n v="126000"/>
    <n v="0"/>
    <s v="dewi kuntari"/>
    <s v="dewi kuntari"/>
    <s v="Custom Logistik(Service Normal)"/>
    <n v="0"/>
    <n v="0"/>
    <n v="0"/>
    <n v="2394000"/>
    <n v="145211120"/>
    <s v="-"/>
    <m/>
    <s v="Shop Location"/>
    <s v="Sale"/>
  </r>
  <r>
    <n v="139"/>
    <n v="637407772"/>
    <d v="2020-11-19T11:51:32"/>
    <s v="Transaksi selesai_x000a_ "/>
    <n v="1091365989"/>
    <x v="62"/>
    <n v="1"/>
    <n v="646000"/>
    <n v="34000"/>
    <n v="0"/>
    <s v="dewi kuntari"/>
    <s v="dewi kuntari"/>
    <s v="Custom Logistik(Service Normal)"/>
    <n v="0"/>
    <n v="0"/>
    <n v="0"/>
    <n v="646000"/>
    <n v="145241120200"/>
    <s v="-"/>
    <m/>
    <s v="Shop Location"/>
    <s v="Sale"/>
  </r>
  <r>
    <n v="140"/>
    <n v="637579323"/>
    <d v="2020-11-19T15:20:03"/>
    <s v="Transaksi selesai_x000a_ "/>
    <n v="284011911"/>
    <x v="4"/>
    <n v="1"/>
    <n v="3182500"/>
    <n v="167500"/>
    <n v="0"/>
    <s v="Lukman Permana"/>
    <s v="Lukman"/>
    <s v="Custom Logistik(Service Normal)"/>
    <n v="0"/>
    <n v="0"/>
    <n v="0"/>
    <n v="3182500"/>
    <n v="146211120"/>
    <s v="-"/>
    <m/>
    <s v="Shop Location"/>
    <s v="Sale"/>
  </r>
  <r>
    <n v="141"/>
    <n v="637581839"/>
    <d v="2020-11-19T15:23:33"/>
    <s v="Transaksi selesai_x000a_ "/>
    <n v="784799574"/>
    <x v="55"/>
    <n v="1"/>
    <n v="2340000"/>
    <n v="260000"/>
    <n v="0"/>
    <s v="Pamela"/>
    <s v="Pamela"/>
    <s v="Custom Logistik(Service Normal)"/>
    <n v="0"/>
    <n v="0"/>
    <n v="0"/>
    <n v="2340000"/>
    <n v="148091220"/>
    <s v="-"/>
    <m/>
    <s v="Shop Location"/>
    <s v="Sale"/>
  </r>
  <r>
    <n v="142"/>
    <n v="637653846"/>
    <d v="2020-11-19T17:21:05"/>
    <s v="Transaksi selesai_x000a_ "/>
    <n v="784790163"/>
    <x v="19"/>
    <n v="1"/>
    <n v="1216000"/>
    <n v="64000"/>
    <n v="0"/>
    <s v="Nutita Shop"/>
    <s v="Abu Fatih"/>
    <s v="Custom Logistik(Service Normal)"/>
    <n v="0"/>
    <n v="0"/>
    <n v="0"/>
    <n v="1216000"/>
    <n v="149091220"/>
    <s v="-"/>
    <m/>
    <s v="Shop Location"/>
    <s v="Sale"/>
  </r>
  <r>
    <n v="143"/>
    <n v="637654008"/>
    <d v="2020-11-19T17:21:24"/>
    <s v="Transaksi selesai_x000a_ "/>
    <n v="1303055596"/>
    <x v="123"/>
    <n v="2"/>
    <n v="660250"/>
    <n v="34750"/>
    <n v="0"/>
    <s v="MTBA"/>
    <s v="Mas Teguh Bayu Aji"/>
    <s v="Custom Logistik(Service Normal)"/>
    <n v="0"/>
    <n v="0"/>
    <n v="0"/>
    <n v="1320500"/>
    <n v="149281120"/>
    <s v="-"/>
    <m/>
    <s v="Shop Location"/>
    <s v="Sale"/>
  </r>
  <r>
    <n v="144"/>
    <n v="637656105"/>
    <d v="2020-11-19T17:25:36"/>
    <s v="Transaksi selesai_x000a_ "/>
    <n v="450693126"/>
    <x v="13"/>
    <n v="1"/>
    <n v="2318000"/>
    <n v="122000"/>
    <n v="0"/>
    <s v="Keira Wisnu"/>
    <s v="Ariek Wisnu"/>
    <s v="Custom Logistik(Service Normal)"/>
    <n v="0"/>
    <n v="0"/>
    <n v="0"/>
    <n v="2318000"/>
    <n v="150211120"/>
    <s v="-"/>
    <m/>
    <s v="Shop Location"/>
    <s v="Sale"/>
  </r>
  <r>
    <n v="145"/>
    <n v="637806399"/>
    <d v="2020-11-19T22:10:38"/>
    <s v="Transaksi selesai_x000a_ "/>
    <n v="301534068"/>
    <x v="60"/>
    <n v="1"/>
    <n v="1529500"/>
    <n v="80500"/>
    <n v="0"/>
    <s v="junita haris"/>
    <s v="junita haris"/>
    <s v="Custom Logistik(Service Normal)"/>
    <n v="0"/>
    <n v="0"/>
    <n v="0"/>
    <n v="1529500"/>
    <n v="151211120"/>
    <s v="-"/>
    <m/>
    <s v="Shop Location"/>
    <s v="Sale"/>
  </r>
  <r>
    <n v="146"/>
    <n v="638294441"/>
    <d v="2020-11-20T10:53:04"/>
    <s v="Transaksi selesai_x000a_ "/>
    <n v="784790163"/>
    <x v="19"/>
    <n v="1"/>
    <n v="1216000"/>
    <n v="64000"/>
    <n v="0"/>
    <s v="Andri"/>
    <s v="Andri"/>
    <s v="Custom Logistik(Service Normal)"/>
    <n v="0"/>
    <n v="0"/>
    <n v="0"/>
    <n v="1216000"/>
    <n v="155271120"/>
    <s v="-"/>
    <m/>
    <s v="Shop Location"/>
    <s v="Sale"/>
  </r>
  <r>
    <n v="147"/>
    <n v="638294443"/>
    <d v="2020-11-20T10:53:04"/>
    <s v="Transaksi selesai_x000a_ "/>
    <n v="731701474"/>
    <x v="10"/>
    <n v="1"/>
    <n v="5500500"/>
    <n v="289500"/>
    <n v="0"/>
    <s v="Andri"/>
    <s v="Andri"/>
    <s v="Custom Logistik(Service Normal)"/>
    <n v="0"/>
    <n v="0"/>
    <n v="0"/>
    <n v="6298800"/>
    <n v="155211120"/>
    <s v="-"/>
    <m/>
    <s v="Shop Location"/>
    <s v="Sale"/>
  </r>
  <r>
    <m/>
    <n v="638294443"/>
    <d v="2020-11-20T10:53:04"/>
    <s v="Transaksi selesai_x000a_ "/>
    <n v="262968666"/>
    <x v="5"/>
    <n v="50"/>
    <n v="10000"/>
    <n v="0"/>
    <n v="0"/>
    <s v="Andri"/>
    <s v="Andri"/>
    <s v="Custom Logistik(Service Normal)"/>
    <n v="0"/>
    <n v="0"/>
    <n v="0"/>
    <n v="6298800"/>
    <n v="155211120"/>
    <s v="-"/>
    <m/>
    <s v="Shop Location"/>
    <m/>
  </r>
  <r>
    <m/>
    <n v="638294443"/>
    <d v="2020-11-20T10:53:04"/>
    <s v="Transaksi selesai_x000a_ "/>
    <n v="1261040689"/>
    <x v="105"/>
    <n v="2"/>
    <n v="149150"/>
    <n v="7850"/>
    <n v="0"/>
    <s v="Andri"/>
    <s v="Andri"/>
    <s v="Custom Logistik(Service Normal)"/>
    <n v="0"/>
    <n v="0"/>
    <n v="0"/>
    <n v="6298800"/>
    <n v="155211120"/>
    <s v="-"/>
    <m/>
    <s v="Shop Location"/>
    <s v="Sale"/>
  </r>
  <r>
    <n v="148"/>
    <n v="638333764"/>
    <d v="2020-11-20T11:39:08"/>
    <s v="Transaksi selesai_x000a_ "/>
    <n v="1228580394"/>
    <x v="79"/>
    <n v="1"/>
    <n v="228000"/>
    <n v="12000"/>
    <n v="0"/>
    <s v="Evy Maria"/>
    <s v="mia"/>
    <s v="Custom Logistik(Service Normal)"/>
    <n v="0"/>
    <n v="0"/>
    <n v="0"/>
    <n v="228000"/>
    <n v="153281120"/>
    <s v="-"/>
    <m/>
    <s v="Shop Location"/>
    <s v="Sale"/>
  </r>
  <r>
    <n v="149"/>
    <n v="638343739"/>
    <d v="2020-11-20T11:52:20"/>
    <s v="Transaksi selesai_x000a_ "/>
    <n v="1091365988"/>
    <x v="43"/>
    <n v="1"/>
    <n v="646000"/>
    <n v="34000"/>
    <n v="0"/>
    <s v="mohammad muhtadi"/>
    <s v="muhtadi"/>
    <s v="Custom Logistik(Service Normal)"/>
    <n v="0"/>
    <n v="0"/>
    <n v="0"/>
    <n v="2118500"/>
    <n v="153021220"/>
    <s v="-"/>
    <m/>
    <s v="Shop Location"/>
    <s v="Sale"/>
  </r>
  <r>
    <m/>
    <n v="638343739"/>
    <d v="2020-11-20T11:52:20"/>
    <s v="Transaksi selesai_x000a_ "/>
    <n v="869121602"/>
    <x v="35"/>
    <n v="1"/>
    <n v="589000"/>
    <n v="31000"/>
    <n v="0"/>
    <s v="mohammad muhtadi"/>
    <s v="muhtadi"/>
    <s v="Custom Logistik(Service Normal)"/>
    <n v="0"/>
    <n v="0"/>
    <n v="0"/>
    <n v="2118500"/>
    <n v="153021220"/>
    <s v="-"/>
    <m/>
    <s v="Shop Location"/>
    <s v="Sale"/>
  </r>
  <r>
    <m/>
    <n v="638343739"/>
    <d v="2020-11-20T11:52:20"/>
    <s v="Transaksi selesai_x000a_ "/>
    <n v="869118453"/>
    <x v="24"/>
    <n v="1"/>
    <n v="883500"/>
    <n v="46500"/>
    <n v="0"/>
    <s v="mohammad muhtadi"/>
    <s v="muhtadi"/>
    <s v="Custom Logistik(Service Normal)"/>
    <n v="0"/>
    <n v="0"/>
    <n v="0"/>
    <n v="2118500"/>
    <n v="153021220"/>
    <s v="-"/>
    <m/>
    <s v="Shop Location"/>
    <s v="Sale"/>
  </r>
  <r>
    <n v="150"/>
    <n v="638343740"/>
    <d v="2020-11-20T11:52:20"/>
    <s v="Transaksi selesai_x000a_ "/>
    <n v="975218446"/>
    <x v="44"/>
    <n v="1"/>
    <n v="2394000"/>
    <n v="126000"/>
    <n v="0"/>
    <s v="mohammad muhtadi"/>
    <s v="muhtadi"/>
    <s v="Custom Logistik(Service Normal)"/>
    <n v="0"/>
    <n v="0"/>
    <n v="0"/>
    <n v="7106000"/>
    <n v="152211120"/>
    <s v="-"/>
    <m/>
    <s v="Shop Location"/>
    <s v="Sale"/>
  </r>
  <r>
    <m/>
    <n v="638343740"/>
    <d v="2020-11-20T11:52:20"/>
    <s v="Transaksi selesai_x000a_ "/>
    <n v="301534068"/>
    <x v="60"/>
    <n v="1"/>
    <n v="1529500"/>
    <n v="80500"/>
    <n v="0"/>
    <s v="mohammad muhtadi"/>
    <s v="muhtadi"/>
    <s v="Custom Logistik(Service Normal)"/>
    <n v="0"/>
    <n v="0"/>
    <n v="0"/>
    <n v="7106000"/>
    <n v="152211120"/>
    <s v="-"/>
    <m/>
    <s v="Shop Location"/>
    <s v="Sale"/>
  </r>
  <r>
    <m/>
    <n v="638343740"/>
    <d v="2020-11-20T11:52:20"/>
    <s v="Transaksi selesai_x000a_ "/>
    <n v="269284365"/>
    <x v="14"/>
    <n v="1"/>
    <n v="3182500"/>
    <n v="167500"/>
    <n v="0"/>
    <s v="mohammad muhtadi"/>
    <s v="muhtadi"/>
    <s v="Custom Logistik(Service Normal)"/>
    <n v="0"/>
    <n v="0"/>
    <n v="0"/>
    <n v="7106000"/>
    <n v="152211120"/>
    <s v="-"/>
    <m/>
    <s v="Shop Location"/>
    <s v="Sale"/>
  </r>
  <r>
    <n v="151"/>
    <n v="638489590"/>
    <d v="2020-11-20T14:56:35"/>
    <s v="Transaksi selesai_x000a_ "/>
    <n v="870116587"/>
    <x v="18"/>
    <n v="1"/>
    <n v="1776500"/>
    <n v="93500"/>
    <n v="0"/>
    <s v="Dian Wicaksono"/>
    <s v="Happy Dian Wicaksono"/>
    <s v="Custom Logistik(Service Normal)"/>
    <n v="0"/>
    <n v="0"/>
    <n v="0"/>
    <n v="1776500"/>
    <n v="157121220"/>
    <s v="-"/>
    <m/>
    <s v="Shop Location"/>
    <s v="Sale"/>
  </r>
  <r>
    <n v="152"/>
    <n v="638559249"/>
    <d v="2020-11-20T16:52:19"/>
    <s v="Transaksi selesai_x000a_ "/>
    <n v="1228580394"/>
    <x v="79"/>
    <n v="1"/>
    <n v="228000"/>
    <n v="12000"/>
    <n v="0"/>
    <s v="aisyah gozali"/>
    <s v="aisyah gozali"/>
    <s v="Custom Logistik(Service Normal)"/>
    <n v="0"/>
    <n v="0"/>
    <n v="0"/>
    <n v="228000"/>
    <n v="158281120"/>
    <s v="-"/>
    <m/>
    <s v="Shop Location"/>
    <s v="Sale"/>
  </r>
  <r>
    <n v="153"/>
    <n v="638618534"/>
    <d v="2020-11-20T18:54:01"/>
    <s v="Transaksi selesai_x000a_ "/>
    <n v="301536246"/>
    <x v="63"/>
    <n v="1"/>
    <n v="2318000"/>
    <n v="122000"/>
    <n v="0"/>
    <s v="DCSN"/>
    <s v="Rio"/>
    <s v="Custom Logistik(Service Normal)"/>
    <n v="0"/>
    <n v="0"/>
    <n v="0"/>
    <n v="2318000"/>
    <n v="159211120"/>
    <s v="-"/>
    <m/>
    <s v="Shop Location"/>
    <s v="Sale"/>
  </r>
  <r>
    <n v="154"/>
    <n v="638876758"/>
    <d v="2020-11-21T09:30:15"/>
    <s v="Transaksi selesai_x000a_ "/>
    <n v="444487389"/>
    <x v="17"/>
    <n v="1"/>
    <n v="2251500"/>
    <n v="118500"/>
    <n v="0"/>
    <s v="Awaluddin Gama"/>
    <s v="Awaluddin gama"/>
    <s v="Custom Logistik(Service Normal)"/>
    <n v="0"/>
    <n v="0"/>
    <n v="0"/>
    <n v="2251500"/>
    <n v="160211120"/>
    <s v="-"/>
    <m/>
    <s v="Shop Location"/>
    <s v="Sale"/>
  </r>
  <r>
    <n v="155"/>
    <n v="638883493"/>
    <d v="2020-11-21T09:40:35"/>
    <s v="Transaksi selesai_x000a_ "/>
    <n v="269284365"/>
    <x v="14"/>
    <n v="1"/>
    <n v="3182500"/>
    <n v="167500"/>
    <n v="0"/>
    <s v="Aniek"/>
    <s v="pahlion"/>
    <s v="Custom Logistik(Service Normal)"/>
    <n v="0"/>
    <n v="0"/>
    <n v="0"/>
    <n v="3182500"/>
    <n v="161211120"/>
    <s v="-"/>
    <m/>
    <s v="Shop Location"/>
    <s v="Sale"/>
  </r>
  <r>
    <n v="156"/>
    <n v="638480637"/>
    <d v="2020-11-21T10:21:11"/>
    <s v="Transaksi selesai_x000a_ "/>
    <n v="870116589"/>
    <x v="53"/>
    <n v="1"/>
    <n v="2156500"/>
    <n v="113500"/>
    <n v="0"/>
    <s v="Titin Marsuni"/>
    <s v="Titin Marsuni"/>
    <s v="Custom Logistik(Service Normal)"/>
    <n v="0"/>
    <n v="0"/>
    <n v="0"/>
    <n v="2156500"/>
    <n v="163121220"/>
    <s v="-"/>
    <m/>
    <s v="Shop Location"/>
    <s v="Sale"/>
  </r>
  <r>
    <n v="157"/>
    <n v="638936083"/>
    <d v="2020-11-21T10:52:16"/>
    <s v="Transaksi selesai_x000a_ "/>
    <n v="1248181681"/>
    <x v="84"/>
    <n v="1"/>
    <n v="2090000"/>
    <n v="110000"/>
    <n v="0"/>
    <s v="Revita"/>
    <s v="revita"/>
    <s v="Custom Logistik(Service Normal)"/>
    <n v="0"/>
    <n v="0"/>
    <n v="0"/>
    <n v="2144433"/>
    <n v="163281120"/>
    <s v="Proteksi Produk"/>
    <m/>
    <s v="Shop Location"/>
    <s v="Sale"/>
  </r>
  <r>
    <n v="158"/>
    <n v="638981374"/>
    <d v="2020-11-21T11:53:16"/>
    <s v="Transaksi selesai_x000a_ "/>
    <n v="1231247359"/>
    <x v="113"/>
    <n v="1"/>
    <n v="2156500"/>
    <n v="113500"/>
    <n v="0"/>
    <s v="Ricky Yosua"/>
    <s v="Ricky Marlond Yosua"/>
    <s v="Custom Logistik(Service Normal)"/>
    <n v="0"/>
    <n v="0"/>
    <n v="0"/>
    <n v="2156500"/>
    <n v="165121220"/>
    <s v="-"/>
    <m/>
    <s v="Shop Location"/>
    <s v="Sale"/>
  </r>
  <r>
    <n v="159"/>
    <n v="639130347"/>
    <d v="2020-11-21T15:43:54"/>
    <s v="Transaksi selesai_x000a_ "/>
    <n v="450694045"/>
    <x v="11"/>
    <n v="1"/>
    <n v="3182500"/>
    <n v="167500"/>
    <n v="0"/>
    <s v="Ayu Diah"/>
    <s v="Ayu Diah Kusuma"/>
    <s v="Custom Logistik(Service Normal)"/>
    <n v="0"/>
    <n v="0"/>
    <n v="0"/>
    <n v="4712000"/>
    <n v="165211120"/>
    <s v="-"/>
    <m/>
    <s v="Shop Location"/>
    <s v="Sale"/>
  </r>
  <r>
    <m/>
    <n v="639130347"/>
    <d v="2020-11-21T15:43:54"/>
    <s v="Transaksi selesai_x000a_ "/>
    <n v="869089129"/>
    <x v="32"/>
    <n v="1"/>
    <n v="1529500"/>
    <n v="80500"/>
    <n v="0"/>
    <s v="Ayu Diah"/>
    <s v="Ayu Diah Kusuma"/>
    <s v="Custom Logistik(Service Normal)"/>
    <n v="0"/>
    <n v="0"/>
    <n v="0"/>
    <n v="4712000"/>
    <n v="165211120"/>
    <s v="-"/>
    <m/>
    <s v="Shop Location"/>
    <s v="Sale"/>
  </r>
  <r>
    <n v="160"/>
    <n v="639148266"/>
    <d v="2020-11-21T16:14:53"/>
    <s v="Transaksi selesai_x000a_ "/>
    <n v="301534068"/>
    <x v="60"/>
    <n v="1"/>
    <n v="1529500"/>
    <n v="80500"/>
    <n v="0"/>
    <s v="Calvin Sasa"/>
    <s v="Joko Giatja"/>
    <s v="Custom Logistik(Service Normal)"/>
    <n v="0"/>
    <n v="0"/>
    <n v="0"/>
    <n v="1529500"/>
    <n v="131211120"/>
    <s v="-"/>
    <m/>
    <s v="Shop Location"/>
    <s v="Sale"/>
  </r>
  <r>
    <n v="161"/>
    <n v="639160484"/>
    <d v="2020-11-21T16:44:00"/>
    <s v="Transaksi selesai_x000a_ "/>
    <n v="870116586"/>
    <x v="57"/>
    <n v="1"/>
    <n v="1586500"/>
    <n v="83500"/>
    <n v="0"/>
    <s v="Siska"/>
    <s v="Siska / Lingga"/>
    <s v="Custom Logistik(Service Normal)"/>
    <n v="0"/>
    <n v="0"/>
    <n v="0"/>
    <n v="1586500"/>
    <n v="167121220"/>
    <s v="-"/>
    <m/>
    <s v="Shop Location"/>
    <s v="Sale"/>
  </r>
  <r>
    <n v="162"/>
    <n v="639458907"/>
    <d v="2020-11-22T10:21:05"/>
    <s v="Transaksi selesai_x000a_ "/>
    <n v="1231247376"/>
    <x v="124"/>
    <n v="1"/>
    <n v="3106500"/>
    <n v="163500"/>
    <n v="0"/>
    <s v="Theresia Eliza"/>
    <s v="Theresia"/>
    <s v="Custom Logistik(Service Normal)"/>
    <n v="0"/>
    <n v="0"/>
    <n v="0"/>
    <n v="3106500"/>
    <n v="169121220"/>
    <s v="-"/>
    <m/>
    <s v="Shop Location"/>
    <s v="Sale"/>
  </r>
  <r>
    <n v="163"/>
    <n v="639527234"/>
    <d v="2020-11-22T12:17:23"/>
    <s v="Transaksi selesai_x000a_ "/>
    <n v="870116589"/>
    <x v="53"/>
    <n v="1"/>
    <n v="2156500"/>
    <n v="113500"/>
    <n v="0"/>
    <s v="Happy Rotua"/>
    <s v="Happy Rotua"/>
    <s v="Custom Logistik(Service Normal)"/>
    <n v="0"/>
    <n v="0"/>
    <n v="0"/>
    <n v="2210933"/>
    <n v="176121220"/>
    <s v="Proteksi Produk"/>
    <m/>
    <s v="Shop Location"/>
    <s v="Sale"/>
  </r>
  <r>
    <n v="164"/>
    <n v="639531854"/>
    <d v="2020-11-22T12:25:17"/>
    <s v="Transaksi selesai_x000a_ "/>
    <n v="975209685"/>
    <x v="125"/>
    <n v="1"/>
    <n v="741000"/>
    <n v="39000"/>
    <n v="0"/>
    <s v="muzal arfah"/>
    <s v="gunawan wibisono"/>
    <s v="Custom Logistik(Service Normal)"/>
    <n v="0"/>
    <n v="0"/>
    <n v="0"/>
    <n v="1387000"/>
    <n v="170031220"/>
    <s v="-"/>
    <m/>
    <s v="Shop Location"/>
    <s v="Sale"/>
  </r>
  <r>
    <m/>
    <n v="639531854"/>
    <d v="2020-11-22T12:25:17"/>
    <s v="Transaksi selesai_x000a_ "/>
    <n v="1091365988"/>
    <x v="43"/>
    <n v="1"/>
    <n v="646000"/>
    <n v="34000"/>
    <n v="0"/>
    <s v="muzal arfah"/>
    <s v="gunawan wibisono"/>
    <s v="Custom Logistik(Service Normal)"/>
    <n v="0"/>
    <n v="0"/>
    <n v="0"/>
    <n v="1387000"/>
    <n v="170031220"/>
    <s v="-"/>
    <m/>
    <s v="Shop Location"/>
    <s v="Sale"/>
  </r>
  <r>
    <n v="165"/>
    <n v="639531855"/>
    <d v="2020-11-22T12:25:17"/>
    <s v="Transaksi selesai_x000a_ "/>
    <n v="975218446"/>
    <x v="44"/>
    <n v="1"/>
    <n v="2394000"/>
    <n v="126000"/>
    <n v="0"/>
    <s v="muzal arfah"/>
    <s v="gunawan wibisono"/>
    <s v="Custom Logistik(Service Normal)"/>
    <n v="0"/>
    <n v="0"/>
    <n v="0"/>
    <n v="2394000"/>
    <n v="11231120"/>
    <s v="-"/>
    <m/>
    <s v="Shop Location"/>
    <s v="Sale"/>
  </r>
  <r>
    <n v="166"/>
    <n v="639706358"/>
    <d v="2020-11-22T18:01:52"/>
    <s v="Transaksi selesai_x000a_ "/>
    <n v="870116587"/>
    <x v="18"/>
    <n v="1"/>
    <n v="1776500"/>
    <n v="93500"/>
    <n v="0"/>
    <s v="Lina"/>
    <s v="Lina"/>
    <s v="Custom Logistik(Service Normal)"/>
    <n v="0"/>
    <n v="0"/>
    <n v="0"/>
    <n v="1776500"/>
    <n v="171121220"/>
    <s v="-"/>
    <m/>
    <s v="Shop Location"/>
    <s v="Sale"/>
  </r>
  <r>
    <n v="167"/>
    <n v="639865739"/>
    <d v="2020-11-22T23:11:44"/>
    <s v="Transaksi selesai_x000a_ "/>
    <n v="975218442"/>
    <x v="41"/>
    <n v="1"/>
    <n v="2394000"/>
    <n v="126000"/>
    <n v="0"/>
    <s v="ratih yanuari"/>
    <s v="ratih yanuari/emil"/>
    <s v="Custom Logistik(Service Normal)"/>
    <n v="0"/>
    <n v="0"/>
    <n v="0"/>
    <n v="2394000"/>
    <n v="11231120"/>
    <s v="-"/>
    <m/>
    <s v="Shop Location"/>
    <s v="Sale"/>
  </r>
  <r>
    <n v="168"/>
    <n v="640092041"/>
    <d v="2020-11-23T10:20:15"/>
    <s v="Transaksi selesai_x000a_ "/>
    <n v="1260932965"/>
    <x v="106"/>
    <n v="1"/>
    <n v="35000"/>
    <n v="63000"/>
    <n v="40000"/>
    <s v="Karina Mahardi"/>
    <s v="karina"/>
    <s v="Custom Logistik(Service Normal)"/>
    <n v="0"/>
    <n v="0"/>
    <n v="0"/>
    <n v="35000"/>
    <n v="1231120"/>
    <s v="-"/>
    <m/>
    <s v="Shop Location"/>
    <s v="Harga Spesial"/>
  </r>
  <r>
    <n v="169"/>
    <n v="640139884"/>
    <d v="2020-11-23T11:06:32"/>
    <s v="Transaksi selesai_x000a_ "/>
    <n v="1332012154"/>
    <x v="126"/>
    <n v="1"/>
    <n v="191000"/>
    <n v="159000"/>
    <n v="54000"/>
    <s v="Eileena Andy"/>
    <s v="Eileena Andy"/>
    <s v="Custom Logistik(Service Normal)"/>
    <n v="0"/>
    <n v="0"/>
    <n v="0"/>
    <n v="191000"/>
    <n v="172281120"/>
    <s v="-"/>
    <m/>
    <s v="Shop Location"/>
    <s v="Harga Spesial"/>
  </r>
  <r>
    <n v="170"/>
    <n v="640145737"/>
    <d v="2020-11-23T11:12:20"/>
    <s v="Transaksi selesai_x000a_ "/>
    <n v="1223627467"/>
    <x v="115"/>
    <n v="1"/>
    <n v="10000"/>
    <n v="15000"/>
    <n v="10000"/>
    <s v="selvi"/>
    <s v="selvia"/>
    <s v="JNE(Reguler)"/>
    <n v="9000"/>
    <n v="0"/>
    <n v="9000"/>
    <n v="29000"/>
    <s v="TJR0032838868250"/>
    <s v="-"/>
    <m/>
    <s v="Shop Location"/>
    <s v="Harga Spesial"/>
  </r>
  <r>
    <m/>
    <n v="640145737"/>
    <d v="2020-11-23T11:12:20"/>
    <s v="Transaksi selesai_x000a_ "/>
    <n v="1223627461"/>
    <x v="73"/>
    <n v="1"/>
    <n v="10000"/>
    <n v="15000"/>
    <n v="10000"/>
    <s v="selvi"/>
    <s v="selvia"/>
    <s v="JNE(Reguler)"/>
    <n v="9000"/>
    <n v="0"/>
    <n v="9000"/>
    <n v="29000"/>
    <s v="TJR0032838868250"/>
    <s v="-"/>
    <m/>
    <s v="Shop Location"/>
    <s v="Harga Spesial"/>
  </r>
  <r>
    <n v="171"/>
    <n v="640152505"/>
    <d v="2020-11-23T11:19:44"/>
    <s v="Transaksi ditolak."/>
    <n v="1332012156"/>
    <x v="127"/>
    <n v="1"/>
    <n v="191000"/>
    <n v="159000"/>
    <n v="54000"/>
    <s v="Ariesnawati"/>
    <s v="Ariesnawati"/>
    <s v="Custom Logistik(Service Normal)"/>
    <n v="0"/>
    <n v="0"/>
    <n v="0"/>
    <n v="191000"/>
    <m/>
    <s v="-"/>
    <m/>
    <s v="Shop Location"/>
    <s v="Harga Spesial"/>
  </r>
  <r>
    <n v="172"/>
    <n v="640244129"/>
    <d v="2020-11-23T12:52:14"/>
    <s v="Transaksi selesai_x000a_ "/>
    <n v="450694045"/>
    <x v="11"/>
    <n v="1"/>
    <n v="3182500"/>
    <n v="167500"/>
    <n v="0"/>
    <s v="REZHA"/>
    <s v="REZHA"/>
    <s v="Custom Logistik(Service Normal)"/>
    <n v="0"/>
    <n v="0"/>
    <n v="0"/>
    <n v="5434000"/>
    <n v="177241120"/>
    <s v="-"/>
    <m/>
    <s v="Shop Location"/>
    <s v="Sale"/>
  </r>
  <r>
    <m/>
    <n v="640244129"/>
    <d v="2020-11-23T12:52:14"/>
    <s v="Transaksi selesai_x000a_ "/>
    <n v="444487389"/>
    <x v="17"/>
    <n v="1"/>
    <n v="2251500"/>
    <n v="118500"/>
    <n v="0"/>
    <s v="REZHA"/>
    <s v="REZHA"/>
    <s v="Custom Logistik(Service Normal)"/>
    <n v="0"/>
    <n v="0"/>
    <n v="0"/>
    <n v="5434000"/>
    <n v="177241120"/>
    <s v="-"/>
    <m/>
    <s v="Shop Location"/>
    <s v="Sale"/>
  </r>
  <r>
    <n v="173"/>
    <n v="640256587"/>
    <d v="2020-11-23T13:04:49"/>
    <s v="Transaksi selesai_x000a_ "/>
    <n v="1261040689"/>
    <x v="105"/>
    <n v="1"/>
    <n v="66000"/>
    <n v="91000"/>
    <n v="54000"/>
    <s v="Suhardi"/>
    <s v="Suhardi / Evy ferawati"/>
    <s v="Custom Logistik(Service Normal)"/>
    <n v="0"/>
    <n v="0"/>
    <n v="0"/>
    <n v="66000"/>
    <n v="178241120"/>
    <s v="-"/>
    <m/>
    <s v="Shop Location"/>
    <s v="Harga Spesial"/>
  </r>
  <r>
    <n v="174"/>
    <n v="640271299"/>
    <d v="2020-11-23T13:20:01"/>
    <s v="Transaksi selesai_x000a_ "/>
    <n v="1260932965"/>
    <x v="106"/>
    <n v="1"/>
    <n v="35000"/>
    <n v="63000"/>
    <n v="40000"/>
    <s v="Suhardi"/>
    <s v="Suhardi / Evy ferawati"/>
    <s v="Custom Logistik(Service Normal)"/>
    <n v="0"/>
    <n v="0"/>
    <n v="0"/>
    <n v="35000"/>
    <n v="1788241120"/>
    <s v="-"/>
    <m/>
    <s v="Shop Location"/>
    <s v="Harga Spesial"/>
  </r>
  <r>
    <n v="175"/>
    <n v="640285323"/>
    <d v="2020-11-23T13:34:40"/>
    <s v="Transaksi selesai_x000a_ "/>
    <n v="1261040689"/>
    <x v="105"/>
    <n v="1"/>
    <n v="66000"/>
    <n v="91000"/>
    <n v="54000"/>
    <s v="Zulfikar Akbar"/>
    <s v="Zulfikar"/>
    <s v="Custom Logistik(Service Normal)"/>
    <n v="0"/>
    <n v="0"/>
    <n v="0"/>
    <n v="66000"/>
    <n v="176241120"/>
    <s v="-"/>
    <m/>
    <s v="Shop Location"/>
    <s v="Harga Spesial"/>
  </r>
  <r>
    <n v="176"/>
    <n v="640290968"/>
    <d v="2020-11-23T13:40:35"/>
    <s v="Transaksi selesai_x000a_ "/>
    <n v="1332012154"/>
    <x v="126"/>
    <n v="1"/>
    <n v="191000"/>
    <n v="159000"/>
    <n v="54000"/>
    <s v="Suhardi"/>
    <s v="Suhardi / Evy ferawati"/>
    <s v="Custom Logistik(Service Normal)"/>
    <n v="0"/>
    <n v="0"/>
    <n v="0"/>
    <n v="191000"/>
    <n v="178281120"/>
    <s v="-"/>
    <m/>
    <s v="Shop Location"/>
    <s v="Harga Spesial"/>
  </r>
  <r>
    <n v="177"/>
    <n v="640321861"/>
    <d v="2020-11-23T14:13:09"/>
    <s v="Transaksi selesai_x000a_ "/>
    <n v="784790163"/>
    <x v="19"/>
    <n v="1"/>
    <n v="1216000"/>
    <n v="64000"/>
    <n v="0"/>
    <s v="Ayi Yuanita"/>
    <s v="Ayi"/>
    <s v="Custom Logistik(Service Normal)"/>
    <n v="0"/>
    <n v="0"/>
    <n v="0"/>
    <n v="1216000"/>
    <n v="177121220"/>
    <s v="-"/>
    <m/>
    <s v="Shop Location"/>
    <s v="Sale"/>
  </r>
  <r>
    <n v="178"/>
    <n v="640684210"/>
    <d v="2020-11-24T00:32:00"/>
    <s v="Transaksi selesai_x000a_ "/>
    <n v="975218459"/>
    <x v="96"/>
    <n v="1"/>
    <n v="2394000"/>
    <n v="126000"/>
    <n v="0"/>
    <s v="Arief Putra Mulyadi"/>
    <s v="Arief"/>
    <s v="Custom Logistik(Service Normal)"/>
    <n v="0"/>
    <n v="0"/>
    <n v="0"/>
    <n v="2394000"/>
    <n v="197021220"/>
    <s v="-"/>
    <m/>
    <s v="Shop Location"/>
    <s v="Sale"/>
  </r>
  <r>
    <n v="179"/>
    <n v="640687381"/>
    <d v="2020-11-24T00:52:42"/>
    <s v="Transaksi selesai_x000a_ "/>
    <n v="1228580394"/>
    <x v="79"/>
    <n v="1"/>
    <n v="228000"/>
    <n v="12000"/>
    <n v="0"/>
    <s v="Carin Tjoe"/>
    <s v="Carin"/>
    <s v="Custom Logistik(Service Normal)"/>
    <n v="0"/>
    <n v="0"/>
    <n v="0"/>
    <n v="228000"/>
    <n v="182011220"/>
    <s v="-"/>
    <m/>
    <s v="Shop Location"/>
    <s v="Sale"/>
  </r>
  <r>
    <n v="180"/>
    <n v="640290912"/>
    <d v="2020-11-24T10:51:12"/>
    <s v="Transaksi selesai_x000a_ "/>
    <n v="870116591"/>
    <x v="80"/>
    <n v="1"/>
    <n v="2631500"/>
    <n v="138500"/>
    <n v="0"/>
    <s v="rehuellah sonya"/>
    <s v="Ibu Lanny"/>
    <s v="Custom Logistik(Service Normal)"/>
    <n v="0"/>
    <n v="0"/>
    <n v="0"/>
    <n v="2685933"/>
    <n v="183142012"/>
    <s v="Proteksi Produk"/>
    <m/>
    <s v="Shop Location"/>
    <s v="Sale"/>
  </r>
  <r>
    <n v="181"/>
    <n v="640881520"/>
    <d v="2020-11-24T10:51:54"/>
    <s v="Transaksi selesai_x000a_ "/>
    <n v="1231247356"/>
    <x v="108"/>
    <n v="2"/>
    <n v="1966500"/>
    <n v="103500"/>
    <n v="0"/>
    <s v="Irwin Tanumiharja"/>
    <s v="Irwin Tanumiharja"/>
    <s v="Custom Logistik(Service Normal)"/>
    <n v="0"/>
    <n v="0"/>
    <n v="0"/>
    <n v="3933000"/>
    <n v="184141220"/>
    <s v="-"/>
    <m/>
    <s v="Shop Location"/>
    <s v="Sale"/>
  </r>
  <r>
    <n v="182"/>
    <n v="640907072"/>
    <d v="2020-11-24T11:24:44"/>
    <s v="Transaksi selesai_x000a_ "/>
    <n v="975217496"/>
    <x v="100"/>
    <n v="1"/>
    <n v="1653000"/>
    <n v="87000"/>
    <n v="0"/>
    <s v="Fauzi Muhayat Thamrin"/>
    <s v="fauzi"/>
    <s v="Custom Logistik(Service Normal)"/>
    <n v="0"/>
    <n v="0"/>
    <n v="0"/>
    <n v="1653000"/>
    <n v="183271120"/>
    <s v="-"/>
    <m/>
    <s v="Shop Location"/>
    <s v="Sale"/>
  </r>
  <r>
    <n v="183"/>
    <n v="640939731"/>
    <d v="2020-11-24T11:59:09"/>
    <s v="Transaksi selesai_x000a_ "/>
    <n v="269284365"/>
    <x v="14"/>
    <n v="1"/>
    <n v="3182500"/>
    <n v="167500"/>
    <n v="0"/>
    <s v="charlene andrian"/>
    <s v="charlene andrian"/>
    <s v="Custom Logistik(Service Normal)"/>
    <n v="0"/>
    <n v="0"/>
    <n v="0"/>
    <n v="3182500"/>
    <n v="184241120"/>
    <s v="-"/>
    <m/>
    <s v="Shop Location"/>
    <s v="Sale"/>
  </r>
  <r>
    <n v="184"/>
    <n v="641035655"/>
    <d v="2020-11-24T13:52:59"/>
    <s v="Transaksi selesai_x000a_ "/>
    <n v="284011911"/>
    <x v="4"/>
    <n v="1"/>
    <n v="3182500"/>
    <n v="167500"/>
    <n v="0"/>
    <s v="Erick Rinanda"/>
    <s v="Erick"/>
    <s v="Custom Logistik(Service Normal)"/>
    <n v="0"/>
    <n v="0"/>
    <n v="0"/>
    <n v="3182500"/>
    <n v="185241120"/>
    <s v="-"/>
    <m/>
    <s v="Shop Location"/>
    <s v="Sale"/>
  </r>
  <r>
    <n v="185"/>
    <n v="641047888"/>
    <d v="2020-11-24T14:07:33"/>
    <s v="Transaksi selesai_x000a_ "/>
    <n v="450694045"/>
    <x v="11"/>
    <n v="1"/>
    <n v="3182500"/>
    <n v="167500"/>
    <n v="0"/>
    <s v="RinZa"/>
    <s v="Rina Zamia / KIKI"/>
    <s v="Custom Logistik(Service Normal)"/>
    <n v="0"/>
    <n v="0"/>
    <n v="0"/>
    <n v="3182500"/>
    <n v="186241120"/>
    <s v="-"/>
    <m/>
    <s v="Shop Location"/>
    <s v="Sale"/>
  </r>
  <r>
    <n v="186"/>
    <n v="641059024"/>
    <d v="2020-11-24T14:22:00"/>
    <s v="Transaksi selesai_x000a_ "/>
    <n v="869089129"/>
    <x v="32"/>
    <n v="1"/>
    <n v="1529500"/>
    <n v="80500"/>
    <n v="0"/>
    <s v="Leonardi"/>
    <s v="Leonardi"/>
    <s v="Custom Logistik(Service Normal)"/>
    <n v="0"/>
    <n v="0"/>
    <n v="0"/>
    <n v="1529500"/>
    <n v="187241120"/>
    <s v="-"/>
    <m/>
    <s v="Shop Location"/>
    <s v="Sale"/>
  </r>
  <r>
    <n v="187"/>
    <n v="641211938"/>
    <d v="2020-11-24T18:25:23"/>
    <s v="Transaksi selesai_x000a_ "/>
    <n v="262968666"/>
    <x v="5"/>
    <n v="10"/>
    <n v="10000"/>
    <n v="0"/>
    <n v="0"/>
    <s v="RinZa"/>
    <s v="Rina Zamia / KIKI"/>
    <s v="Custom Logistik(Service Normal)"/>
    <n v="0"/>
    <n v="0"/>
    <n v="0"/>
    <n v="100000"/>
    <n v="186241120"/>
    <s v="-"/>
    <m/>
    <s v="Shop Location"/>
    <m/>
  </r>
  <r>
    <n v="188"/>
    <n v="641211939"/>
    <d v="2020-11-24T18:25:24"/>
    <s v="Transaksi selesai_x000a_ "/>
    <n v="974939443"/>
    <x v="30"/>
    <n v="1"/>
    <n v="646000"/>
    <n v="34000"/>
    <n v="0"/>
    <s v="RinZa"/>
    <s v="Rina Zamia / KIKI"/>
    <s v="Custom Logistik(Service Normal)"/>
    <n v="0"/>
    <n v="0"/>
    <n v="0"/>
    <n v="646000"/>
    <n v="186301120"/>
    <s v="-"/>
    <m/>
    <s v="Shop Location"/>
    <s v="Sale"/>
  </r>
  <r>
    <n v="189"/>
    <n v="641221923"/>
    <d v="2020-11-24T18:44:23"/>
    <s v="Transaksi selesai_x000a_ "/>
    <n v="870116590"/>
    <x v="54"/>
    <n v="1"/>
    <n v="2346500"/>
    <n v="123500"/>
    <n v="0"/>
    <s v="Rian Sanjaya"/>
    <s v="Rian Sanjaya"/>
    <s v="Custom Logistik(Service Normal)"/>
    <n v="0"/>
    <n v="0"/>
    <n v="0"/>
    <n v="2346500"/>
    <n v="191141220"/>
    <s v="-"/>
    <m/>
    <s v="Shop Location"/>
    <s v="Sale"/>
  </r>
  <r>
    <n v="190"/>
    <n v="641239043"/>
    <d v="2020-11-24T19:16:18"/>
    <s v="Transaksi selesai_x000a_ "/>
    <n v="870116589"/>
    <x v="53"/>
    <n v="1"/>
    <n v="2156500"/>
    <n v="113500"/>
    <n v="0"/>
    <s v="Andi Supriadi"/>
    <s v="Aan"/>
    <s v="Custom Logistik(Service Normal)"/>
    <n v="0"/>
    <n v="0"/>
    <n v="0"/>
    <n v="2210933"/>
    <n v="193151220"/>
    <s v="Proteksi Produk"/>
    <m/>
    <s v="Shop Location"/>
    <s v="Sale"/>
  </r>
  <r>
    <n v="191"/>
    <n v="641412108"/>
    <d v="2020-11-25T03:07:10"/>
    <s v="Transaksi selesai_x000a_ "/>
    <n v="977938400"/>
    <x v="39"/>
    <n v="1"/>
    <n v="836000"/>
    <n v="44000"/>
    <n v="0"/>
    <s v="Elvin Gunawan"/>
    <s v="elvin"/>
    <s v="Custom Logistik(Service Normal)"/>
    <n v="0"/>
    <n v="0"/>
    <n v="0"/>
    <n v="836000"/>
    <n v="193031220"/>
    <s v="-"/>
    <m/>
    <s v="Shop Location"/>
    <s v="Sale"/>
  </r>
  <r>
    <n v="192"/>
    <n v="641412109"/>
    <d v="2020-11-25T03:07:10"/>
    <s v="Transaksi selesai_x000a_ "/>
    <n v="437808847"/>
    <x v="2"/>
    <n v="1"/>
    <n v="703000"/>
    <n v="37000"/>
    <n v="0"/>
    <s v="Elvin Gunawan"/>
    <s v="elvin"/>
    <s v="Custom Logistik(Service Normal)"/>
    <n v="0"/>
    <n v="0"/>
    <n v="0"/>
    <n v="703000"/>
    <n v="193281120"/>
    <s v="-"/>
    <m/>
    <s v="Shop Location"/>
    <s v="Sale"/>
  </r>
  <r>
    <n v="193"/>
    <n v="641463723"/>
    <d v="2020-11-25T07:15:56"/>
    <s v="Transaksi selesai_x000a_ "/>
    <n v="1228580394"/>
    <x v="79"/>
    <n v="1"/>
    <n v="228000"/>
    <n v="12000"/>
    <n v="0"/>
    <s v="Dhi Ta"/>
    <s v="Dhi Ta"/>
    <s v="Custom Logistik(Service Normal)"/>
    <n v="0"/>
    <n v="0"/>
    <n v="0"/>
    <n v="228000"/>
    <n v="194021220"/>
    <s v="-"/>
    <m/>
    <s v="Shop Location"/>
    <s v="Sale"/>
  </r>
  <r>
    <n v="194"/>
    <n v="641641881"/>
    <d v="2020-11-25T10:44:47"/>
    <s v="Transaksi selesai_x000a_ "/>
    <n v="1248182325"/>
    <x v="128"/>
    <n v="1"/>
    <n v="5525000"/>
    <n v="975000"/>
    <n v="0"/>
    <s v="fadli syafri"/>
    <s v="Fadli Syafri"/>
    <s v="Custom Logistik(Service Normal)"/>
    <n v="0"/>
    <n v="0"/>
    <n v="0"/>
    <n v="5525000"/>
    <n v="196301220"/>
    <s v="-"/>
    <m/>
    <s v="Shop Location"/>
    <s v="Sale"/>
  </r>
  <r>
    <n v="195"/>
    <n v="641668967"/>
    <d v="2020-11-25T11:09:54"/>
    <s v="Transaksi selesai_x000a_ "/>
    <n v="450694045"/>
    <x v="11"/>
    <n v="1"/>
    <n v="3182500"/>
    <n v="167500"/>
    <n v="0"/>
    <s v="Daniel Pangaribuan"/>
    <s v="David Samuel Siahaan"/>
    <s v="Custom Logistik(Service Normal)"/>
    <n v="0"/>
    <n v="0"/>
    <n v="0"/>
    <n v="3182500"/>
    <n v="195251120"/>
    <s v="-"/>
    <m/>
    <s v="Shop Location"/>
    <s v="Sale"/>
  </r>
  <r>
    <n v="196"/>
    <n v="641880377"/>
    <d v="2020-11-25T14:09:51"/>
    <s v="Transaksi selesai_x000a_ "/>
    <n v="870116589"/>
    <x v="53"/>
    <n v="1"/>
    <n v="2156500"/>
    <n v="113500"/>
    <n v="0"/>
    <s v="Novita Wuri Wulandari"/>
    <s v="yunus prasetyo"/>
    <s v="Custom Logistik(Service Normal)"/>
    <n v="0"/>
    <n v="0"/>
    <n v="0"/>
    <n v="2156500"/>
    <n v="198151220"/>
    <s v="-"/>
    <m/>
    <s v="Shop Location"/>
    <s v="Sale"/>
  </r>
  <r>
    <n v="197"/>
    <n v="641875554"/>
    <d v="2020-11-25T14:12:49"/>
    <s v="Transaksi selesai_x000a_ "/>
    <n v="870116590"/>
    <x v="54"/>
    <n v="1"/>
    <n v="2346500"/>
    <n v="123500"/>
    <n v="0"/>
    <s v="Hanna Juvega"/>
    <s v="Hanna Juvega"/>
    <s v="Custom Logistik(Service Normal)"/>
    <n v="0"/>
    <n v="0"/>
    <n v="0"/>
    <n v="2346500"/>
    <n v="199151220"/>
    <s v="-"/>
    <m/>
    <s v="Shop Location"/>
    <s v="Sale"/>
  </r>
  <r>
    <n v="198"/>
    <n v="641907281"/>
    <d v="2020-11-25T14:38:03"/>
    <s v="Transaksi selesai_x000a_ "/>
    <n v="444487389"/>
    <x v="17"/>
    <n v="1"/>
    <n v="2251500"/>
    <n v="118500"/>
    <n v="0"/>
    <s v="Popopanda"/>
    <s v="Rika"/>
    <s v="Custom Logistik(Service Normal)"/>
    <n v="0"/>
    <n v="0"/>
    <n v="0"/>
    <n v="2251500"/>
    <n v="198251120"/>
    <s v="-"/>
    <m/>
    <s v="Shop Location"/>
    <s v="Sale"/>
  </r>
  <r>
    <n v="199"/>
    <n v="642029826"/>
    <d v="2020-11-25T17:07:12"/>
    <s v="Transaksi selesai_x000a_ "/>
    <n v="284011911"/>
    <x v="4"/>
    <n v="1"/>
    <n v="3182500"/>
    <n v="167500"/>
    <n v="0"/>
    <s v="fajri fajri"/>
    <s v="fajri"/>
    <s v="Custom Logistik(Service Normal)"/>
    <n v="0"/>
    <n v="0"/>
    <n v="0"/>
    <n v="4730800"/>
    <n v="199251120"/>
    <s v="-"/>
    <m/>
    <s v="Shop Location"/>
    <s v="Sale"/>
  </r>
  <r>
    <m/>
    <n v="642029826"/>
    <d v="2020-11-25T17:07:12"/>
    <s v="Transaksi selesai_x000a_ "/>
    <n v="262968666"/>
    <x v="5"/>
    <n v="125"/>
    <n v="10000"/>
    <n v="0"/>
    <n v="0"/>
    <s v="fajri fajri"/>
    <s v="fajri"/>
    <s v="Custom Logistik(Service Normal)"/>
    <n v="0"/>
    <n v="0"/>
    <n v="0"/>
    <n v="4730800"/>
    <n v="199251120"/>
    <s v="-"/>
    <m/>
    <s v="Shop Location"/>
    <m/>
  </r>
  <r>
    <m/>
    <n v="642029826"/>
    <d v="2020-11-25T17:07:12"/>
    <s v="Transaksi selesai_x000a_ "/>
    <n v="1261040692"/>
    <x v="129"/>
    <n v="2"/>
    <n v="149150"/>
    <n v="7850"/>
    <n v="0"/>
    <s v="fajri fajri"/>
    <s v="fajri"/>
    <s v="Custom Logistik(Service Normal)"/>
    <n v="0"/>
    <n v="0"/>
    <n v="0"/>
    <n v="4730800"/>
    <n v="199251120"/>
    <s v="-"/>
    <m/>
    <s v="Shop Location"/>
    <s v="Sale"/>
  </r>
  <r>
    <n v="200"/>
    <n v="642083176"/>
    <d v="2020-11-25T18:26:19"/>
    <s v="Transaksi selesai_x000a_ "/>
    <n v="269284365"/>
    <x v="14"/>
    <n v="1"/>
    <n v="3015000"/>
    <n v="335000"/>
    <n v="0"/>
    <s v="Ricky Yosua"/>
    <s v="Ricky Marlond Yosua"/>
    <s v="Custom Logistik(Service Normal)"/>
    <n v="0"/>
    <n v="0"/>
    <n v="0"/>
    <n v="3015000"/>
    <n v="200251120"/>
    <s v="-"/>
    <m/>
    <s v="Shop Location"/>
    <s v="Sale"/>
  </r>
  <r>
    <n v="201"/>
    <n v="642365044"/>
    <d v="2020-11-25T22:25:36"/>
    <s v="Transaksi selesai_x000a_ "/>
    <n v="870116589"/>
    <x v="53"/>
    <n v="1"/>
    <n v="2156500"/>
    <n v="113500"/>
    <n v="0"/>
    <s v="Lim Betta"/>
    <s v="Lim Betta"/>
    <s v="Custom Logistik(Service Normal)"/>
    <n v="0"/>
    <n v="0"/>
    <n v="0"/>
    <n v="2156500"/>
    <n v="203161220"/>
    <s v="-"/>
    <m/>
    <s v="Shop Location"/>
    <s v="Sale"/>
  </r>
  <r>
    <n v="202"/>
    <n v="642374491"/>
    <d v="2020-11-25T22:32:44"/>
    <s v="Transaksi selesai_x000a_ "/>
    <n v="870116590"/>
    <x v="54"/>
    <n v="1"/>
    <n v="2346500"/>
    <n v="123500"/>
    <n v="0"/>
    <s v="Rittes"/>
    <s v="Rita"/>
    <s v="Custom Logistik(Service Normal)"/>
    <n v="0"/>
    <n v="0"/>
    <n v="0"/>
    <n v="2346500"/>
    <n v="204161220"/>
    <s v="-"/>
    <m/>
    <s v="Shop Location"/>
    <s v="Sale"/>
  </r>
  <r>
    <n v="203"/>
    <n v="642390217"/>
    <d v="2020-11-25T22:55:16"/>
    <s v="Transaksi selesai_x000a_ "/>
    <n v="450694045"/>
    <x v="11"/>
    <n v="1"/>
    <n v="3015000"/>
    <n v="335000"/>
    <n v="0"/>
    <s v="Alfredo Dharmadi"/>
    <s v="Lina lantai 2 PT. Trimitra"/>
    <s v="Custom Logistik(Service Normal)"/>
    <n v="0"/>
    <n v="0"/>
    <n v="0"/>
    <n v="3015000"/>
    <n v="203261120"/>
    <s v="-"/>
    <m/>
    <s v="Shop Location"/>
    <s v="Sale"/>
  </r>
  <r>
    <n v="204"/>
    <n v="642477941"/>
    <d v="2020-11-26T01:57:45"/>
    <s v="Transaksi selesai_x000a_ "/>
    <n v="439507557"/>
    <x v="15"/>
    <n v="1"/>
    <n v="1596000"/>
    <n v="84000"/>
    <n v="0"/>
    <s v="Ole Alatas"/>
    <s v="Ole - Dukke Tailor"/>
    <s v="Custom Logistik(Service Normal)"/>
    <n v="0"/>
    <n v="0"/>
    <n v="0"/>
    <n v="1596000"/>
    <n v="206091220"/>
    <s v="-"/>
    <m/>
    <s v="Shop Location"/>
    <s v="Sale"/>
  </r>
  <r>
    <n v="205"/>
    <n v="642477942"/>
    <d v="2020-11-26T01:57:46"/>
    <s v="Transaksi selesai_x000a_ "/>
    <n v="476059476"/>
    <x v="31"/>
    <n v="4"/>
    <n v="750500"/>
    <n v="39500"/>
    <n v="0"/>
    <s v="Ole Alatas"/>
    <s v="Ole - Dukke Tailor"/>
    <s v="Custom Logistik(Service Normal)"/>
    <n v="0"/>
    <n v="0"/>
    <n v="0"/>
    <n v="3002000"/>
    <n v="206051220"/>
    <s v="-"/>
    <m/>
    <s v="Shop Location"/>
    <s v="Sale"/>
  </r>
  <r>
    <n v="206"/>
    <n v="642606109"/>
    <d v="2020-11-26T09:05:18"/>
    <s v="Transaksi selesai_x000a_ "/>
    <n v="870116589"/>
    <x v="53"/>
    <n v="1"/>
    <n v="2156500"/>
    <n v="113500"/>
    <n v="0"/>
    <s v="Gunawan Tamin"/>
    <s v="Gunawan"/>
    <s v="Custom Logistik(Service Normal)"/>
    <n v="0"/>
    <n v="0"/>
    <n v="0"/>
    <n v="2156500"/>
    <n v="208161220"/>
    <s v="-"/>
    <m/>
    <s v="Shop Location"/>
    <s v="Sale"/>
  </r>
  <r>
    <n v="207"/>
    <n v="642609253"/>
    <d v="2020-11-26T09:08:32"/>
    <s v="Transaksi selesai_x000a_ "/>
    <n v="975218442"/>
    <x v="41"/>
    <n v="1"/>
    <n v="2394000"/>
    <n v="126000"/>
    <n v="0"/>
    <s v="Yohanna Mandolang"/>
    <s v="yohanna"/>
    <s v="Custom Logistik(Service Normal)"/>
    <n v="0"/>
    <n v="0"/>
    <n v="0"/>
    <n v="2983000"/>
    <n v="2007031220"/>
    <s v="-"/>
    <m/>
    <s v="Shop Location"/>
    <s v="Sale"/>
  </r>
  <r>
    <m/>
    <n v="642609253"/>
    <d v="2020-11-26T09:08:32"/>
    <s v="Transaksi selesai_x000a_ "/>
    <n v="869121602"/>
    <x v="35"/>
    <n v="1"/>
    <n v="589000"/>
    <n v="31000"/>
    <n v="0"/>
    <s v="Yohanna Mandolang"/>
    <s v="yohanna"/>
    <s v="Custom Logistik(Service Normal)"/>
    <n v="0"/>
    <n v="0"/>
    <n v="0"/>
    <n v="2983000"/>
    <n v="2007031220"/>
    <s v="-"/>
    <m/>
    <s v="Shop Location"/>
    <s v="Sale"/>
  </r>
  <r>
    <n v="208"/>
    <n v="642697770"/>
    <d v="2020-11-26T10:30:51"/>
    <s v="Transaksi ditolak."/>
    <n v="1260932973"/>
    <x v="130"/>
    <n v="1"/>
    <n v="93100"/>
    <n v="4900"/>
    <n v="0"/>
    <s v="Wilco Perdana"/>
    <s v="Wilco Perdana"/>
    <s v="Custom Logistik(Service Normal)"/>
    <n v="0"/>
    <n v="0"/>
    <n v="0"/>
    <n v="93100"/>
    <m/>
    <s v="-"/>
    <m/>
    <s v="Shop Location"/>
    <s v="Sale"/>
  </r>
  <r>
    <n v="209"/>
    <n v="642728403"/>
    <d v="2020-11-26T11:00:09"/>
    <s v="Transaksi selesai_x000a_ "/>
    <n v="870116587"/>
    <x v="18"/>
    <n v="2"/>
    <n v="1776500"/>
    <n v="93500"/>
    <n v="0"/>
    <s v="Amelia Runtuwene"/>
    <s v="Amelia Damayanti"/>
    <s v="Custom Logistik(Service Normal)"/>
    <n v="0"/>
    <n v="0"/>
    <n v="0"/>
    <n v="3553000"/>
    <n v="210121220"/>
    <s v="-"/>
    <m/>
    <s v="Shop Location"/>
    <s v="Sale"/>
  </r>
  <r>
    <n v="210"/>
    <n v="642735432"/>
    <d v="2020-11-26T11:17:55"/>
    <s v="Transaksi selesai_x000a_ "/>
    <n v="870116590"/>
    <x v="54"/>
    <n v="1"/>
    <n v="2346500"/>
    <n v="123500"/>
    <n v="0"/>
    <s v="Ratnawati"/>
    <s v="Ratnawati"/>
    <s v="Custom Logistik(Service Normal)"/>
    <n v="0"/>
    <n v="0"/>
    <n v="0"/>
    <n v="2346500"/>
    <n v="211161220"/>
    <s v="-"/>
    <m/>
    <s v="Shop Location"/>
    <s v="Sale"/>
  </r>
  <r>
    <n v="211"/>
    <n v="642870014"/>
    <d v="2020-11-26T13:11:31"/>
    <s v="Transaksi ditolak."/>
    <n v="301536247"/>
    <x v="26"/>
    <n v="1"/>
    <n v="2196000"/>
    <n v="244000"/>
    <n v="0"/>
    <s v="Devi"/>
    <s v="Devi"/>
    <s v="Custom Logistik(Service Normal)"/>
    <n v="0"/>
    <n v="0"/>
    <n v="0"/>
    <n v="2372033"/>
    <m/>
    <s v="Proteksi Produk"/>
    <m/>
    <s v="Shop Location"/>
    <s v="Sale"/>
  </r>
  <r>
    <m/>
    <n v="642870014"/>
    <d v="2020-11-26T13:11:31"/>
    <s v="Transaksi ditolak."/>
    <n v="1332135897"/>
    <x v="131"/>
    <n v="2"/>
    <n v="60800"/>
    <n v="3200"/>
    <n v="0"/>
    <s v="Devi"/>
    <s v="Devi"/>
    <s v="Custom Logistik(Service Normal)"/>
    <n v="0"/>
    <n v="0"/>
    <n v="0"/>
    <n v="2372033"/>
    <m/>
    <s v="Proteksi Produk"/>
    <m/>
    <s v="Shop Location"/>
    <s v="Sale"/>
  </r>
  <r>
    <n v="212"/>
    <n v="642920746"/>
    <d v="2020-11-26T14:03:01"/>
    <s v="Transaksi selesai_x000a_ "/>
    <n v="444484182"/>
    <x v="12"/>
    <n v="1"/>
    <n v="1596000"/>
    <n v="84000"/>
    <n v="0"/>
    <s v="Diana Riskiyah"/>
    <s v="diana riskiyah"/>
    <s v="Custom Logistik(Service Normal)"/>
    <n v="0"/>
    <n v="0"/>
    <n v="0"/>
    <n v="1596000"/>
    <n v="212281120"/>
    <s v="-"/>
    <m/>
    <s v="Shop Location"/>
    <s v="Sale"/>
  </r>
  <r>
    <n v="213"/>
    <n v="642975994"/>
    <d v="2020-11-26T14:59:07"/>
    <s v="Transaksi selesai_x000a_ "/>
    <n v="870116589"/>
    <x v="53"/>
    <n v="1"/>
    <n v="2156500"/>
    <n v="113500"/>
    <n v="0"/>
    <s v="rudolf tulus"/>
    <s v="rudolf tulus"/>
    <s v="Custom Logistik(Service Normal)"/>
    <n v="0"/>
    <n v="0"/>
    <n v="0"/>
    <n v="2156500"/>
    <n v="215161220"/>
    <s v="-"/>
    <m/>
    <s v="Shop Location"/>
    <s v="Sale"/>
  </r>
  <r>
    <n v="214"/>
    <n v="643007246"/>
    <d v="2020-11-26T15:37:27"/>
    <s v="Transaksi selesai_x000a_ "/>
    <n v="975217500"/>
    <x v="132"/>
    <n v="2"/>
    <n v="1653000"/>
    <n v="87000"/>
    <n v="0"/>
    <s v="Fajar Ramadhan"/>
    <s v="Fajar Ramadhan"/>
    <s v="Custom Logistik(Service Normal)"/>
    <n v="0"/>
    <n v="0"/>
    <n v="0"/>
    <n v="7448000"/>
    <n v="214021220"/>
    <s v="-"/>
    <m/>
    <s v="Shop Location"/>
    <s v="Sale"/>
  </r>
  <r>
    <m/>
    <n v="643007246"/>
    <d v="2020-11-26T15:37:27"/>
    <s v="Transaksi selesai_x000a_ "/>
    <n v="975209687"/>
    <x v="133"/>
    <n v="4"/>
    <n v="741000"/>
    <n v="39000"/>
    <n v="0"/>
    <s v="Fajar Ramadhan"/>
    <s v="Fajar Ramadhan"/>
    <s v="Custom Logistik(Service Normal)"/>
    <n v="0"/>
    <n v="0"/>
    <n v="0"/>
    <n v="7448000"/>
    <n v="214021220"/>
    <s v="-"/>
    <m/>
    <s v="Shop Location"/>
    <s v="Sale"/>
  </r>
  <r>
    <m/>
    <n v="643007246"/>
    <d v="2020-11-26T15:37:27"/>
    <s v="Transaksi selesai_x000a_ "/>
    <n v="869121602"/>
    <x v="35"/>
    <n v="2"/>
    <n v="589000"/>
    <n v="31000"/>
    <n v="0"/>
    <s v="Fajar Ramadhan"/>
    <s v="Fajar Ramadhan"/>
    <s v="Custom Logistik(Service Normal)"/>
    <n v="0"/>
    <n v="0"/>
    <n v="0"/>
    <n v="7448000"/>
    <n v="214021220"/>
    <s v="-"/>
    <m/>
    <s v="Shop Location"/>
    <s v="Sale"/>
  </r>
  <r>
    <n v="215"/>
    <n v="643053429"/>
    <d v="2020-11-26T16:37:40"/>
    <s v="Transaksi selesai_x000a_ "/>
    <n v="262968666"/>
    <x v="5"/>
    <n v="15"/>
    <n v="10000"/>
    <n v="0"/>
    <n v="0"/>
    <s v="Mega Sufian"/>
    <s v="Jamal"/>
    <s v="Custom Logistik(Service Normal)"/>
    <n v="0"/>
    <n v="0"/>
    <n v="0"/>
    <n v="150000"/>
    <n v="215281120"/>
    <s v="-"/>
    <m/>
    <s v="Shop Location"/>
    <m/>
  </r>
  <r>
    <n v="216"/>
    <n v="643053431"/>
    <d v="2020-11-26T16:37:40"/>
    <s v="Transaksi selesai_x000a_ "/>
    <n v="1228580394"/>
    <x v="79"/>
    <n v="1"/>
    <n v="228000"/>
    <n v="12000"/>
    <n v="0"/>
    <s v="Mega Sufian"/>
    <s v="Jamal"/>
    <s v="Custom Logistik(Service Normal)"/>
    <n v="0"/>
    <n v="0"/>
    <n v="0"/>
    <n v="228000"/>
    <n v="15011220"/>
    <s v="-"/>
    <m/>
    <s v="Shop Location"/>
    <s v="Sale"/>
  </r>
  <r>
    <n v="217"/>
    <n v="643058705"/>
    <d v="2020-11-26T16:45:34"/>
    <s v="Transaksi selesai_x000a_ "/>
    <n v="870116590"/>
    <x v="54"/>
    <n v="1"/>
    <n v="2346500"/>
    <n v="123500"/>
    <n v="0"/>
    <s v="Daina Erita"/>
    <s v="Daina"/>
    <s v="Custom Logistik(Service Normal)"/>
    <n v="0"/>
    <n v="0"/>
    <n v="0"/>
    <n v="2346500"/>
    <n v="218161220"/>
    <s v="-"/>
    <m/>
    <s v="Shop Location"/>
    <s v="Sale"/>
  </r>
  <r>
    <n v="218"/>
    <n v="643141249"/>
    <d v="2020-11-26T18:43:09"/>
    <s v="Transaksi selesai_x000a_ "/>
    <n v="870116586"/>
    <x v="57"/>
    <n v="1"/>
    <n v="1586500"/>
    <n v="83500"/>
    <n v="0"/>
    <s v="Friska Adriana"/>
    <s v="Friska"/>
    <s v="Custom Logistik(Service Normal)"/>
    <n v="0"/>
    <n v="0"/>
    <n v="0"/>
    <n v="1586500"/>
    <n v="219161220"/>
    <s v="-"/>
    <m/>
    <s v="Shop Location"/>
    <s v="Sale"/>
  </r>
  <r>
    <n v="219"/>
    <n v="643255241"/>
    <d v="2020-11-26T21:04:43"/>
    <s v="Transaksi selesai_x000a_ "/>
    <n v="437808851"/>
    <x v="65"/>
    <n v="1"/>
    <n v="703000"/>
    <n v="37000"/>
    <n v="0"/>
    <s v="keagan koenig"/>
    <s v="kaidir karsumin"/>
    <s v="Custom Logistik(Service Normal)"/>
    <n v="0"/>
    <n v="0"/>
    <n v="0"/>
    <n v="703000"/>
    <n v="220301120"/>
    <s v="-"/>
    <m/>
    <s v="Shop Location"/>
    <s v="Sale"/>
  </r>
  <r>
    <n v="220"/>
    <n v="643356447"/>
    <d v="2020-11-26T23:52:17"/>
    <s v="Transaksi selesai_x000a_ "/>
    <n v="869118454"/>
    <x v="51"/>
    <n v="2"/>
    <n v="883500"/>
    <n v="46500"/>
    <n v="0"/>
    <s v="David Setiawan"/>
    <s v="David Setiawan"/>
    <s v="Custom Logistik(Service Normal)"/>
    <n v="0"/>
    <n v="0"/>
    <n v="0"/>
    <n v="1767000"/>
    <n v="219031220"/>
    <s v="-"/>
    <m/>
    <s v="Shop Location"/>
    <s v="Sale"/>
  </r>
  <r>
    <n v="221"/>
    <n v="643359430"/>
    <d v="2020-11-26T23:58:57"/>
    <s v="Transaksi selesai_x000a_ "/>
    <n v="444484182"/>
    <x v="12"/>
    <n v="1"/>
    <n v="1596000"/>
    <n v="84000"/>
    <n v="0"/>
    <s v="Soffie Juliana"/>
    <s v="Soffie"/>
    <s v="Custom Logistik(Service Normal)"/>
    <n v="0"/>
    <n v="0"/>
    <n v="0"/>
    <n v="1596000"/>
    <n v="220281120"/>
    <s v="-"/>
    <m/>
    <s v="Shop Location"/>
    <s v="Sale"/>
  </r>
  <r>
    <n v="222"/>
    <n v="643402451"/>
    <d v="2020-11-27T05:16:12"/>
    <s v="Transaksi selesai_x000a_ "/>
    <n v="870116587"/>
    <x v="18"/>
    <n v="1"/>
    <n v="1776500"/>
    <n v="93500"/>
    <n v="0"/>
    <s v="Kapri Batara"/>
    <s v="Aldila Surya Hutami"/>
    <s v="Custom Logistik(Service Normal)"/>
    <n v="0"/>
    <n v="0"/>
    <n v="0"/>
    <n v="1776500"/>
    <n v="223191220"/>
    <s v="-"/>
    <m/>
    <s v="Shop Location"/>
    <s v="Sale"/>
  </r>
  <r>
    <n v="223"/>
    <n v="643444340"/>
    <d v="2020-11-27T07:32:08"/>
    <s v="Transaksi selesai_x000a_ "/>
    <n v="262968666"/>
    <x v="5"/>
    <n v="20"/>
    <n v="10000"/>
    <n v="0"/>
    <n v="0"/>
    <s v="Septina Eka Kartika Dewi"/>
    <s v="Tika"/>
    <s v="Custom Logistik(Service Normal)"/>
    <n v="0"/>
    <n v="0"/>
    <n v="0"/>
    <n v="200000"/>
    <n v="233281120"/>
    <s v="-"/>
    <m/>
    <s v="Shop Location"/>
    <m/>
  </r>
  <r>
    <n v="224"/>
    <n v="643444341"/>
    <d v="2020-11-27T07:32:08"/>
    <s v="Transaksi selesai_x000a_ "/>
    <n v="1248181681"/>
    <x v="84"/>
    <n v="1"/>
    <n v="1980000"/>
    <n v="220000"/>
    <n v="0"/>
    <s v="Septina Eka Kartika Dewi"/>
    <s v="Tika"/>
    <s v="Custom Logistik(Service Normal)"/>
    <n v="0"/>
    <n v="0"/>
    <n v="0"/>
    <n v="1980000"/>
    <n v="233041220"/>
    <s v="-"/>
    <m/>
    <s v="Shop Location"/>
    <s v="Sale"/>
  </r>
  <r>
    <n v="225"/>
    <n v="643452994"/>
    <d v="2020-11-27T07:52:01"/>
    <s v="Transaksi selesai_x000a_ "/>
    <n v="450694045"/>
    <x v="11"/>
    <n v="1"/>
    <n v="3015000"/>
    <n v="335000"/>
    <n v="0"/>
    <s v="Agung Opus"/>
    <s v="Agung pujiraharjo"/>
    <s v="Custom Logistik(Service Normal)"/>
    <n v="0"/>
    <n v="0"/>
    <n v="0"/>
    <n v="3015000"/>
    <n v="222281120"/>
    <s v="-"/>
    <m/>
    <s v="Shop Location"/>
    <s v="Sale"/>
  </r>
  <r>
    <n v="226"/>
    <n v="643623236"/>
    <d v="2020-11-27T11:06:26"/>
    <s v="Transaksi selesai_x000a_ "/>
    <n v="450694045"/>
    <x v="11"/>
    <n v="1"/>
    <n v="3015000"/>
    <n v="335000"/>
    <n v="0"/>
    <s v="Davis"/>
    <s v="Davis"/>
    <s v="Custom Logistik(Service Normal)"/>
    <n v="0"/>
    <n v="0"/>
    <n v="0"/>
    <n v="3015000"/>
    <n v="224281120"/>
    <s v="-"/>
    <m/>
    <s v="Shop Location"/>
    <s v="Sale"/>
  </r>
  <r>
    <n v="227"/>
    <n v="643626360"/>
    <d v="2020-11-27T11:07:33"/>
    <s v="Transaksi selesai_x000a_ "/>
    <n v="870116589"/>
    <x v="53"/>
    <n v="1"/>
    <n v="2156500"/>
    <n v="113500"/>
    <n v="0"/>
    <s v="Berry Rachmat"/>
    <s v="Berry Rachmat"/>
    <s v="Custom Logistik(Service Normal)"/>
    <n v="0"/>
    <n v="0"/>
    <n v="0"/>
    <n v="2156500"/>
    <n v="225181220"/>
    <s v="-"/>
    <m/>
    <s v="Shop Location"/>
    <s v="Sale"/>
  </r>
  <r>
    <n v="228"/>
    <n v="643626361"/>
    <d v="2020-11-27T11:07:34"/>
    <s v="Transaksi selesai_x000a_ "/>
    <n v="262968666"/>
    <x v="5"/>
    <n v="10"/>
    <n v="10000"/>
    <n v="0"/>
    <n v="0"/>
    <s v="Berry Rachmat"/>
    <s v="Berry Rachmat"/>
    <s v="Custom Logistik(Service Normal)"/>
    <n v="0"/>
    <n v="0"/>
    <n v="0"/>
    <n v="100000"/>
    <n v="225281120"/>
    <s v="-"/>
    <m/>
    <s v="Shop Location"/>
    <m/>
  </r>
  <r>
    <n v="229"/>
    <n v="643682224"/>
    <d v="2020-11-27T12:05:24"/>
    <s v="Transaksi selesai_x000a_ "/>
    <n v="450694045"/>
    <x v="11"/>
    <n v="2"/>
    <n v="3015000"/>
    <n v="335000"/>
    <n v="0"/>
    <s v="Fauziah Dias"/>
    <s v="Iska Agustin Aryatno"/>
    <s v="Custom Logistik(Service Normal)"/>
    <n v="0"/>
    <n v="0"/>
    <n v="0"/>
    <n v="9045000"/>
    <n v="226281120"/>
    <s v="-"/>
    <m/>
    <s v="Shop Location"/>
    <s v="Sale"/>
  </r>
  <r>
    <m/>
    <n v="643682224"/>
    <d v="2020-11-27T12:05:24"/>
    <s v="Transaksi selesai_x000a_ "/>
    <n v="284011911"/>
    <x v="4"/>
    <n v="1"/>
    <n v="3015000"/>
    <n v="335000"/>
    <n v="0"/>
    <s v="Fauziah Dias"/>
    <s v="Iska Agustin Aryatno"/>
    <s v="Custom Logistik(Service Normal)"/>
    <n v="0"/>
    <n v="0"/>
    <n v="0"/>
    <n v="9045000"/>
    <n v="226281120"/>
    <s v="-"/>
    <m/>
    <s v="Shop Location"/>
    <s v="Sale"/>
  </r>
  <r>
    <n v="230"/>
    <n v="643691780"/>
    <d v="2020-11-27T12:16:10"/>
    <s v="Transaksi selesai_x000a_ "/>
    <n v="869089129"/>
    <x v="32"/>
    <n v="1"/>
    <n v="1529500"/>
    <n v="80500"/>
    <n v="0"/>
    <s v="Siska sisi"/>
    <s v="Siska"/>
    <s v="Custom Logistik(Service Normal)"/>
    <n v="0"/>
    <n v="0"/>
    <n v="0"/>
    <n v="1529500"/>
    <n v="228281120"/>
    <s v="-"/>
    <m/>
    <s v="Shop Location"/>
    <s v="Sale"/>
  </r>
  <r>
    <n v="231"/>
    <n v="643735913"/>
    <d v="2020-11-27T13:00:00"/>
    <s v="Transaksi selesai_x000a_ "/>
    <n v="269284365"/>
    <x v="14"/>
    <n v="1"/>
    <n v="3015000"/>
    <n v="335000"/>
    <n v="0"/>
    <s v="Fanny"/>
    <s v="Efron el Jordan"/>
    <s v="Custom Logistik(Service Normal)"/>
    <n v="0"/>
    <n v="0"/>
    <n v="0"/>
    <n v="3015000"/>
    <n v="229281120"/>
    <s v="-"/>
    <m/>
    <s v="Shop Location"/>
    <s v="Sale"/>
  </r>
  <r>
    <n v="232"/>
    <n v="643820576"/>
    <d v="2020-11-27T14:23:42"/>
    <s v="Transaksi selesai_x000a_ "/>
    <n v="870116589"/>
    <x v="53"/>
    <n v="1"/>
    <n v="2156500"/>
    <n v="113500"/>
    <n v="0"/>
    <s v="Mala Rahayu"/>
    <s v="Mala Hayati Rahayu"/>
    <s v="Custom Logistik(Service Normal)"/>
    <n v="0"/>
    <n v="0"/>
    <n v="0"/>
    <n v="3743000"/>
    <n v="228191220"/>
    <s v="-"/>
    <m/>
    <s v="Shop Location"/>
    <s v="Sale"/>
  </r>
  <r>
    <m/>
    <n v="643820576"/>
    <d v="2020-11-27T14:23:42"/>
    <s v="Transaksi selesai_x000a_ "/>
    <n v="870116586"/>
    <x v="57"/>
    <n v="1"/>
    <n v="1586500"/>
    <n v="83500"/>
    <n v="0"/>
    <s v="Mala Rahayu"/>
    <s v="Mala Hayati Rahayu"/>
    <s v="Custom Logistik(Service Normal)"/>
    <n v="0"/>
    <n v="0"/>
    <n v="0"/>
    <n v="3743000"/>
    <n v="228191220"/>
    <s v="-"/>
    <m/>
    <s v="Shop Location"/>
    <s v="Sale"/>
  </r>
  <r>
    <n v="233"/>
    <n v="643704224"/>
    <d v="2020-11-27T15:43:20"/>
    <s v="Transaksi selesai_x000a_ "/>
    <n v="975218442"/>
    <x v="41"/>
    <n v="2"/>
    <n v="2394000"/>
    <n v="126000"/>
    <n v="0"/>
    <s v="Muhammad haris"/>
    <s v="Muhammad Haris"/>
    <s v="Custom Logistik(Service Normal)"/>
    <n v="0"/>
    <n v="0"/>
    <n v="0"/>
    <n v="8094000"/>
    <n v="231021220"/>
    <s v="-"/>
    <m/>
    <s v="Shop Location"/>
    <s v="Sale"/>
  </r>
  <r>
    <m/>
    <n v="643704224"/>
    <d v="2020-11-27T15:43:20"/>
    <s v="Transaksi selesai_x000a_ "/>
    <n v="975217498"/>
    <x v="21"/>
    <n v="2"/>
    <n v="1653000"/>
    <n v="87000"/>
    <n v="0"/>
    <s v="Muhammad haris"/>
    <s v="Muhammad Haris"/>
    <s v="Custom Logistik(Service Normal)"/>
    <n v="0"/>
    <n v="0"/>
    <n v="0"/>
    <n v="8094000"/>
    <n v="231021220"/>
    <s v="-"/>
    <m/>
    <s v="Shop Location"/>
    <s v="Sale"/>
  </r>
  <r>
    <n v="234"/>
    <n v="643954721"/>
    <d v="2020-11-27T17:17:58"/>
    <s v="Transaksi selesai_x000a_ "/>
    <n v="450694045"/>
    <x v="11"/>
    <n v="1"/>
    <n v="3015000"/>
    <n v="335000"/>
    <n v="0"/>
    <s v="Jeannette Siregar"/>
    <s v="Jeannette"/>
    <s v="Custom Logistik(Service Normal)"/>
    <n v="0"/>
    <n v="0"/>
    <n v="0"/>
    <n v="3015000"/>
    <n v="231281120"/>
    <s v="-"/>
    <m/>
    <s v="Shop Location"/>
    <s v="Sale"/>
  </r>
  <r>
    <n v="235"/>
    <n v="644068957"/>
    <d v="2020-11-27T20:15:53"/>
    <s v="Transaksi selesai_x000a_ "/>
    <n v="450693126"/>
    <x v="13"/>
    <n v="1"/>
    <n v="2196000"/>
    <n v="244000"/>
    <n v="0"/>
    <s v="helen wahyudi"/>
    <s v="helen"/>
    <s v="Custom Logistik(Service Normal)"/>
    <n v="0"/>
    <n v="0"/>
    <n v="0"/>
    <n v="2196000"/>
    <n v="234301120"/>
    <s v="-"/>
    <m/>
    <s v="Shop Location"/>
    <s v="Sale"/>
  </r>
  <r>
    <n v="236"/>
    <n v="644283859"/>
    <d v="2020-11-28T07:24:14"/>
    <s v="Transaksi selesai_x000a_ "/>
    <n v="444487389"/>
    <x v="17"/>
    <n v="1"/>
    <n v="2251500"/>
    <n v="118500"/>
    <n v="0"/>
    <s v="Syaiful Amri"/>
    <s v="Eva Zuhridha"/>
    <s v="Custom Logistik(Service Normal)"/>
    <n v="0"/>
    <n v="0"/>
    <n v="0"/>
    <n v="2400650"/>
    <n v="235301120"/>
    <s v="-"/>
    <m/>
    <s v="Shop Location"/>
    <s v="Sale"/>
  </r>
  <r>
    <m/>
    <n v="644283859"/>
    <d v="2020-11-28T07:24:14"/>
    <s v="Transaksi selesai_x000a_ "/>
    <n v="1261040689"/>
    <x v="105"/>
    <n v="1"/>
    <n v="149150"/>
    <n v="7850"/>
    <n v="0"/>
    <s v="Syaiful Amri"/>
    <s v="Eva Zuhridha"/>
    <s v="Custom Logistik(Service Normal)"/>
    <n v="0"/>
    <n v="0"/>
    <n v="0"/>
    <n v="2400650"/>
    <n v="235301120"/>
    <s v="-"/>
    <m/>
    <s v="Shop Location"/>
    <s v="Sale"/>
  </r>
  <r>
    <n v="237"/>
    <n v="644424870"/>
    <d v="2020-11-28T10:34:23"/>
    <s v="Transaksi selesai_x000a_ "/>
    <n v="269284365"/>
    <x v="14"/>
    <n v="1"/>
    <n v="3015000"/>
    <n v="335000"/>
    <n v="0"/>
    <s v="Indra Kartika"/>
    <s v="Indra"/>
    <s v="Custom Logistik(Service Normal)"/>
    <n v="0"/>
    <n v="0"/>
    <n v="0"/>
    <n v="10045000"/>
    <n v="236301120"/>
    <s v="-"/>
    <m/>
    <s v="Shop Location"/>
    <s v="Sale"/>
  </r>
  <r>
    <m/>
    <n v="644424870"/>
    <d v="2020-11-28T10:34:23"/>
    <s v="Transaksi selesai_x000a_ "/>
    <n v="301534068"/>
    <x v="60"/>
    <n v="1"/>
    <n v="1529500"/>
    <n v="80500"/>
    <n v="0"/>
    <s v="Indra Kartika"/>
    <s v="Indra"/>
    <s v="Custom Logistik(Service Normal)"/>
    <n v="0"/>
    <n v="0"/>
    <n v="0"/>
    <n v="10045000"/>
    <n v="236301120"/>
    <s v="-"/>
    <m/>
    <s v="Shop Location"/>
    <s v="Sale"/>
  </r>
  <r>
    <m/>
    <n v="644424870"/>
    <d v="2020-11-28T10:34:23"/>
    <s v="Transaksi selesai_x000a_ "/>
    <n v="731701473"/>
    <x v="59"/>
    <n v="1"/>
    <n v="5500500"/>
    <n v="289500"/>
    <n v="0"/>
    <s v="Indra Kartika"/>
    <s v="Indra"/>
    <s v="Custom Logistik(Service Normal)"/>
    <n v="0"/>
    <n v="0"/>
    <n v="0"/>
    <n v="10045000"/>
    <n v="236301120"/>
    <s v="-"/>
    <m/>
    <s v="Shop Location"/>
    <s v="Sale"/>
  </r>
  <r>
    <n v="238"/>
    <n v="644467046"/>
    <d v="2020-11-28T11:15:27"/>
    <s v="Transaksi selesai_x000a_ "/>
    <n v="1228580394"/>
    <x v="79"/>
    <n v="1"/>
    <n v="228000"/>
    <n v="12000"/>
    <n v="0"/>
    <s v="marissa"/>
    <s v="marisa"/>
    <s v="Custom Logistik(Service Normal)"/>
    <n v="0"/>
    <n v="0"/>
    <n v="0"/>
    <n v="228000"/>
    <n v="237071220"/>
    <s v="-"/>
    <m/>
    <s v="Shop Location"/>
    <s v="Sale"/>
  </r>
  <r>
    <n v="239"/>
    <n v="644610046"/>
    <d v="2020-11-28T13:40:40"/>
    <s v="Transaksi selesai_x000a_ "/>
    <n v="870116590"/>
    <x v="54"/>
    <n v="1"/>
    <n v="2346500"/>
    <n v="123500"/>
    <n v="0"/>
    <s v="indri anggraini"/>
    <s v="indri anggraini"/>
    <s v="Custom Logistik(Service Normal)"/>
    <n v="0"/>
    <n v="0"/>
    <n v="0"/>
    <n v="2346500"/>
    <n v="238191220"/>
    <s v="-"/>
    <m/>
    <s v="Shop Location"/>
    <s v="Sale"/>
  </r>
  <r>
    <n v="240"/>
    <n v="644687441"/>
    <d v="2020-11-28T15:16:17"/>
    <s v="Transaksi selesai_x000a_ "/>
    <n v="975218442"/>
    <x v="41"/>
    <n v="2"/>
    <n v="2394000"/>
    <n v="126000"/>
    <n v="0"/>
    <s v="Local Petshop"/>
    <s v="Jilan"/>
    <s v="Custom Logistik(Service Normal)"/>
    <n v="0"/>
    <n v="0"/>
    <n v="0"/>
    <n v="4788000"/>
    <n v="239091220"/>
    <s v="-"/>
    <m/>
    <s v="Shop Location"/>
    <s v="Sale"/>
  </r>
  <r>
    <n v="241"/>
    <n v="644718718"/>
    <d v="2020-11-28T16:01:28"/>
    <s v="Transaksi selesai_x000a_ "/>
    <n v="1248181681"/>
    <x v="84"/>
    <n v="1"/>
    <n v="1980000"/>
    <n v="220000"/>
    <n v="0"/>
    <s v="Dlatifa Butik"/>
    <s v="Ayu Hermanu"/>
    <s v="Custom Logistik(Service Normal)"/>
    <n v="0"/>
    <n v="0"/>
    <n v="0"/>
    <n v="2034433"/>
    <n v="240071220"/>
    <s v="Proteksi Produk"/>
    <m/>
    <s v="Shop Location"/>
    <s v="Sale"/>
  </r>
  <r>
    <n v="242"/>
    <n v="644820615"/>
    <d v="2020-11-28T18:42:50"/>
    <s v="Transaksi selesai_x000a_ "/>
    <n v="975217496"/>
    <x v="100"/>
    <n v="1"/>
    <n v="1653000"/>
    <n v="87000"/>
    <n v="0"/>
    <s v="William Chandra"/>
    <s v="William Chandra"/>
    <s v="Custom Logistik(Service Normal)"/>
    <n v="0"/>
    <n v="0"/>
    <n v="0"/>
    <n v="1653000"/>
    <n v="241091220"/>
    <s v="-"/>
    <m/>
    <s v="Shop Location"/>
    <s v="Sale"/>
  </r>
  <r>
    <n v="243"/>
    <n v="644820613"/>
    <d v="2020-11-28T18:42:51"/>
    <s v="Transaksi selesai_x000a_ "/>
    <n v="1332012155"/>
    <x v="134"/>
    <n v="1"/>
    <n v="350000"/>
    <n v="0"/>
    <n v="0"/>
    <s v="William Chandra"/>
    <s v="William Chandra"/>
    <s v="Custom Logistik(Service Normal)"/>
    <n v="0"/>
    <n v="0"/>
    <n v="0"/>
    <n v="350000"/>
    <n v="241031220"/>
    <s v="-"/>
    <m/>
    <s v="Shop Location"/>
    <m/>
  </r>
  <r>
    <n v="244"/>
    <n v="644831685"/>
    <d v="2020-11-28T19:08:37"/>
    <s v="Transaksi selesai_x000a_ "/>
    <n v="784790163"/>
    <x v="19"/>
    <n v="1"/>
    <n v="1216000"/>
    <n v="64000"/>
    <n v="0"/>
    <s v="Annisa Putri Lefana"/>
    <s v="Annisa Putri Lefana"/>
    <s v="Custom Logistik(Service Normal)"/>
    <n v="0"/>
    <n v="0"/>
    <n v="0"/>
    <n v="1216000"/>
    <n v="242191220"/>
    <s v="-"/>
    <m/>
    <s v="Shop Location"/>
    <s v="Sale"/>
  </r>
  <r>
    <n v="245"/>
    <n v="645045566"/>
    <d v="2020-11-29T06:49:26"/>
    <s v="Transaksi selesai_x000a_ "/>
    <n v="1332012155"/>
    <x v="134"/>
    <n v="1"/>
    <n v="350000"/>
    <n v="0"/>
    <n v="0"/>
    <s v="Sanny Tjan"/>
    <s v="Sanny Tjan"/>
    <s v="Custom Logistik(Service Normal)"/>
    <n v="0"/>
    <n v="0"/>
    <n v="0"/>
    <n v="350000"/>
    <n v="243031220"/>
    <s v="-"/>
    <m/>
    <s v="Shop Location"/>
    <m/>
  </r>
  <r>
    <n v="246"/>
    <n v="645052648"/>
    <d v="2020-11-29T07:14:45"/>
    <s v="Transaksi selesai_x000a_ "/>
    <n v="1248181681"/>
    <x v="84"/>
    <n v="1"/>
    <n v="1980000"/>
    <n v="220000"/>
    <n v="0"/>
    <s v="Gerian"/>
    <s v="Gemi"/>
    <s v="Custom Logistik(Service Normal)"/>
    <n v="0"/>
    <n v="0"/>
    <n v="0"/>
    <n v="1980000"/>
    <n v="244071220"/>
    <s v="-"/>
    <m/>
    <s v="Shop Location"/>
    <s v="Sale"/>
  </r>
  <r>
    <n v="247"/>
    <n v="644700669"/>
    <d v="2020-11-29T14:18:51"/>
    <s v="Transaksi selesai_x000a_ "/>
    <n v="450694045"/>
    <x v="11"/>
    <n v="1"/>
    <n v="3015000"/>
    <n v="335000"/>
    <n v="0"/>
    <s v="Affandi"/>
    <s v="Affandi Trihusada"/>
    <s v="Custom Logistik(Service Normal)"/>
    <n v="0"/>
    <n v="0"/>
    <n v="0"/>
    <n v="4544500"/>
    <n v="245301120"/>
    <s v="-"/>
    <m/>
    <s v="Shop Location"/>
    <s v="Sale"/>
  </r>
  <r>
    <m/>
    <n v="644700669"/>
    <d v="2020-11-29T14:18:51"/>
    <s v="Transaksi selesai_x000a_ "/>
    <n v="869089129"/>
    <x v="32"/>
    <n v="1"/>
    <n v="1529500"/>
    <n v="80500"/>
    <n v="0"/>
    <s v="Affandi"/>
    <s v="Affandi Trihusada"/>
    <s v="Custom Logistik(Service Normal)"/>
    <n v="0"/>
    <n v="0"/>
    <n v="0"/>
    <n v="4544500"/>
    <n v="245301120"/>
    <s v="-"/>
    <m/>
    <s v="Shop Location"/>
    <s v="Sale"/>
  </r>
  <r>
    <n v="248"/>
    <n v="645533836"/>
    <d v="2020-11-29T19:22:40"/>
    <s v="Transaksi selesai_x000a_ "/>
    <n v="1248181681"/>
    <x v="84"/>
    <n v="1"/>
    <n v="1980000"/>
    <n v="220000"/>
    <n v="0"/>
    <s v="Yohanny"/>
    <s v="Yohanny"/>
    <s v="Custom Logistik(Service Normal)"/>
    <n v="0"/>
    <n v="0"/>
    <n v="0"/>
    <n v="1980000"/>
    <n v="246071220"/>
    <s v="-"/>
    <m/>
    <s v="Shop Location"/>
    <s v="Sale"/>
  </r>
  <r>
    <n v="249"/>
    <n v="645685209"/>
    <d v="2020-11-30T08:05:45"/>
    <s v="Transaksi selesai_x000a_ "/>
    <n v="870116587"/>
    <x v="18"/>
    <n v="1"/>
    <n v="1776500"/>
    <n v="93500"/>
    <n v="0"/>
    <s v="Nanang Yakin"/>
    <s v="Nanang Yakin"/>
    <s v="Custom Logistik(Service Normal)"/>
    <n v="0"/>
    <n v="0"/>
    <n v="0"/>
    <n v="1776500"/>
    <n v="247191220"/>
    <s v="-"/>
    <m/>
    <s v="Shop Location"/>
    <s v="Sale"/>
  </r>
  <r>
    <n v="250"/>
    <n v="645990368"/>
    <d v="2020-11-30T11:00:28"/>
    <s v="Transaksi selesai_x000a_ "/>
    <n v="450694045"/>
    <x v="11"/>
    <n v="1"/>
    <n v="3015000"/>
    <n v="335000"/>
    <n v="0"/>
    <s v="Erlan Aris"/>
    <s v="Erlan Aris"/>
    <s v="Custom Logistik(Service Normal)"/>
    <n v="0"/>
    <n v="0"/>
    <n v="0"/>
    <n v="3315000"/>
    <n v="251301120"/>
    <s v="-"/>
    <m/>
    <s v="Shop Location"/>
    <s v="Sale"/>
  </r>
  <r>
    <m/>
    <n v="645990368"/>
    <d v="2020-11-30T11:00:28"/>
    <s v="Transaksi selesai_x000a_ "/>
    <n v="262968666"/>
    <x v="5"/>
    <n v="30"/>
    <n v="10000"/>
    <n v="0"/>
    <n v="0"/>
    <s v="Erlan Aris"/>
    <s v="Erlan Aris"/>
    <s v="Custom Logistik(Service Normal)"/>
    <n v="0"/>
    <n v="0"/>
    <n v="0"/>
    <n v="3315000"/>
    <n v="251301120"/>
    <s v="-"/>
    <m/>
    <s v="Shop Location"/>
    <m/>
  </r>
  <r>
    <n v="251"/>
    <n v="646086283"/>
    <d v="2020-11-30T12:14:44"/>
    <s v="Transaksi selesai_x000a_ "/>
    <n v="1248181681"/>
    <x v="84"/>
    <n v="1"/>
    <n v="1980000"/>
    <n v="220000"/>
    <n v="0"/>
    <s v="Abdul Azis"/>
    <s v="abdul azis"/>
    <s v="Custom Logistik(Service Normal)"/>
    <n v="0"/>
    <n v="0"/>
    <n v="0"/>
    <n v="1980000"/>
    <n v="252071220"/>
    <s v="-"/>
    <m/>
    <s v="Shop Location"/>
    <s v="Sale"/>
  </r>
  <r>
    <n v="252"/>
    <n v="646153459"/>
    <d v="2020-11-30T13:12:11"/>
    <s v="Transaksi selesai_x000a_ "/>
    <n v="450694045"/>
    <x v="11"/>
    <n v="1"/>
    <n v="3015000"/>
    <n v="335000"/>
    <n v="0"/>
    <s v="Ytt"/>
    <s v="Yosef Triadi"/>
    <s v="Custom Logistik(Service Normal)"/>
    <n v="0"/>
    <n v="0"/>
    <n v="0"/>
    <n v="3015000"/>
    <n v="253301120"/>
    <s v="-"/>
    <m/>
    <s v="Shop Location"/>
    <s v="Sale"/>
  </r>
  <r>
    <n v="253"/>
    <n v="646194914"/>
    <d v="2020-11-30T13:54:38"/>
    <s v="Transaksi selesai_x000a_ "/>
    <n v="450694045"/>
    <x v="11"/>
    <n v="1"/>
    <n v="3015000"/>
    <n v="335000"/>
    <n v="0"/>
    <s v="Nursepta"/>
    <s v="nursepta eka sari tarigan"/>
    <s v="Custom Logistik(Service Normal)"/>
    <n v="0"/>
    <n v="0"/>
    <n v="0"/>
    <n v="3015000"/>
    <n v="254301120"/>
    <s v="-"/>
    <m/>
    <s v="Shop Location"/>
    <s v="Sale"/>
  </r>
  <r>
    <n v="254"/>
    <n v="646225397"/>
    <d v="2020-11-30T14:16:21"/>
    <s v="Transaksi selesai_x000a_ "/>
    <n v="450694045"/>
    <x v="11"/>
    <n v="1"/>
    <n v="3015000"/>
    <n v="335000"/>
    <n v="0"/>
    <s v="widi"/>
    <s v="Ani Hermanissiwi (Guru)"/>
    <s v="Custom Logistik(Service Normal)"/>
    <n v="0"/>
    <n v="0"/>
    <n v="0"/>
    <n v="5211000"/>
    <n v="255301120"/>
    <s v="-"/>
    <m/>
    <s v="Shop Location"/>
    <s v="Sale"/>
  </r>
  <r>
    <m/>
    <n v="646225397"/>
    <d v="2020-11-30T14:16:21"/>
    <s v="Transaksi selesai_x000a_ "/>
    <n v="450693126"/>
    <x v="13"/>
    <n v="1"/>
    <n v="2196000"/>
    <n v="244000"/>
    <n v="0"/>
    <s v="widi"/>
    <s v="Ani Hermanissiwi (Guru)"/>
    <s v="Custom Logistik(Service Normal)"/>
    <n v="0"/>
    <n v="0"/>
    <n v="0"/>
    <n v="5211000"/>
    <n v="255301120"/>
    <s v="-"/>
    <m/>
    <s v="Shop Location"/>
    <s v="Sale"/>
  </r>
  <r>
    <n v="255"/>
    <n v="646247588"/>
    <d v="2020-11-30T14:37:55"/>
    <s v="Transaksi selesai_x000a_ "/>
    <n v="1228580394"/>
    <x v="79"/>
    <n v="1"/>
    <n v="145000"/>
    <n v="95000"/>
    <n v="54000"/>
    <s v="Jenty Siswanto"/>
    <s v="Jenty"/>
    <s v="Custom Logistik(Service Normal)"/>
    <n v="0"/>
    <n v="0"/>
    <n v="0"/>
    <n v="145000"/>
    <n v="256071220"/>
    <s v="-"/>
    <m/>
    <s v="Shop Location"/>
    <s v="Harga Spesial"/>
  </r>
  <r>
    <n v="256"/>
    <n v="646250080"/>
    <d v="2020-11-30T14:40:26"/>
    <s v="Transaksi selesai_x000a_ "/>
    <n v="1228580394"/>
    <x v="79"/>
    <n v="1"/>
    <n v="145000"/>
    <n v="95000"/>
    <n v="54000"/>
    <s v="chandra"/>
    <s v="chandra"/>
    <s v="Custom Logistik(Service Normal)"/>
    <n v="0"/>
    <n v="0"/>
    <n v="0"/>
    <n v="145000"/>
    <n v="257071220"/>
    <s v="-"/>
    <m/>
    <s v="Shop Location"/>
    <s v="Harga Spesial"/>
  </r>
  <r>
    <n v="257"/>
    <n v="646264968"/>
    <d v="2020-11-30T14:57:10"/>
    <s v="Transaksi selesai_x000a_ "/>
    <n v="870116589"/>
    <x v="53"/>
    <n v="1"/>
    <n v="2156500"/>
    <n v="113500"/>
    <n v="0"/>
    <s v="beni mukti utama"/>
    <s v="Beni Utama"/>
    <s v="Custom Logistik(Service Normal)"/>
    <n v="0"/>
    <n v="0"/>
    <n v="0"/>
    <n v="2210933"/>
    <n v="258191220"/>
    <s v="Proteksi Produk"/>
    <m/>
    <s v="Shop Location"/>
    <s v="Sale"/>
  </r>
  <r>
    <n v="258"/>
    <n v="646282857"/>
    <d v="2020-11-30T15:13:00"/>
    <s v="Transaksi ditolak."/>
    <n v="1228580394"/>
    <x v="79"/>
    <n v="1"/>
    <n v="145000"/>
    <n v="95000"/>
    <n v="54000"/>
    <s v="Rinjani"/>
    <s v="Rinjani"/>
    <s v="Custom Logistik(Service Normal)"/>
    <n v="0"/>
    <n v="0"/>
    <n v="0"/>
    <n v="145000"/>
    <m/>
    <s v="-"/>
    <m/>
    <s v="Shop Location"/>
    <s v="Harga Spesial"/>
  </r>
  <r>
    <n v="259"/>
    <n v="646269069"/>
    <d v="2020-11-30T15:20:23"/>
    <s v="Transaksi selesai_x000a_ "/>
    <n v="269284365"/>
    <x v="14"/>
    <n v="1"/>
    <n v="3015000"/>
    <n v="335000"/>
    <n v="0"/>
    <s v="admir perbawa"/>
    <s v="admir perbawa"/>
    <s v="Custom Logistik(Service Normal)"/>
    <n v="0"/>
    <n v="0"/>
    <n v="0"/>
    <n v="3015000"/>
    <n v="259301120"/>
    <s v="-"/>
    <m/>
    <s v="Shop Location"/>
    <s v="Sale"/>
  </r>
  <r>
    <n v="260"/>
    <n v="646301263"/>
    <d v="2020-11-30T15:32:58"/>
    <s v="Transaksi selesai_x000a_ "/>
    <n v="1228580394"/>
    <x v="79"/>
    <n v="1"/>
    <n v="145000"/>
    <n v="95000"/>
    <n v="54000"/>
    <s v="Hiroo"/>
    <s v="Hiroo Tolani"/>
    <s v="Custom Logistik(Service Normal)"/>
    <n v="0"/>
    <n v="0"/>
    <n v="0"/>
    <n v="145000"/>
    <n v="260071220"/>
    <s v="-"/>
    <m/>
    <s v="Shop Location"/>
    <s v="Harga Spesial"/>
  </r>
  <r>
    <n v="261"/>
    <n v="646310603"/>
    <d v="2020-11-30T15:43:53"/>
    <s v="Transaksi selesai_x000a_ "/>
    <n v="450694045"/>
    <x v="11"/>
    <n v="1"/>
    <n v="3015000"/>
    <n v="335000"/>
    <n v="0"/>
    <s v="Firdy Priyo Bawono"/>
    <s v="Yani"/>
    <s v="Custom Logistik(Service Normal)"/>
    <n v="0"/>
    <n v="0"/>
    <n v="0"/>
    <n v="3015000"/>
    <n v="261301120"/>
    <s v="-"/>
    <m/>
    <s v="Shop Location"/>
    <s v="Sale"/>
  </r>
  <r>
    <n v="262"/>
    <n v="646323659"/>
    <d v="2020-11-30T15:58:00"/>
    <s v="Transaksi ditolak."/>
    <n v="1228580394"/>
    <x v="79"/>
    <n v="1"/>
    <n v="145000"/>
    <n v="95000"/>
    <n v="54000"/>
    <s v="doddy hamdani"/>
    <s v="Doddy atau mba kos"/>
    <s v="Custom Logistik(Service Normal)"/>
    <n v="0"/>
    <n v="0"/>
    <n v="0"/>
    <n v="145000"/>
    <m/>
    <s v="-"/>
    <m/>
    <s v="Shop Location"/>
    <s v="Harga Spesial"/>
  </r>
  <r>
    <n v="263"/>
    <n v="646326980"/>
    <d v="2020-11-30T16:01:10"/>
    <s v="Transaksi selesai_x000a_ "/>
    <n v="1228580394"/>
    <x v="79"/>
    <n v="1"/>
    <n v="145000"/>
    <n v="95000"/>
    <n v="54000"/>
    <s v="Maydatama Ahza"/>
    <s v="Maya"/>
    <s v="Custom Logistik(Service Normal)"/>
    <n v="0"/>
    <n v="0"/>
    <n v="0"/>
    <n v="145000"/>
    <n v="262071220"/>
    <s v="-"/>
    <m/>
    <s v="Shop Location"/>
    <s v="Harga Spesial"/>
  </r>
  <r>
    <n v="264"/>
    <n v="646341789"/>
    <d v="2020-11-30T16:19:34"/>
    <s v="Transaksi selesai_x000a_ "/>
    <n v="1228580394"/>
    <x v="79"/>
    <n v="1"/>
    <n v="145000"/>
    <n v="95000"/>
    <n v="54000"/>
    <s v="doddy hamdani"/>
    <s v="doddy"/>
    <s v="Custom Logistik(Service Normal)"/>
    <n v="0"/>
    <n v="0"/>
    <n v="0"/>
    <n v="145000"/>
    <n v="274071220"/>
    <s v="-"/>
    <m/>
    <s v="Shop Location"/>
    <s v="Harga Spesial"/>
  </r>
  <r>
    <n v="265"/>
    <n v="646340796"/>
    <d v="2020-11-30T16:19:43"/>
    <s v="Transaksi ditolak."/>
    <n v="1228580394"/>
    <x v="79"/>
    <n v="1"/>
    <n v="145000"/>
    <n v="95000"/>
    <n v="54000"/>
    <s v="niken kumala sari"/>
    <s v="niken kumala sari"/>
    <s v="Custom Logistik(Service Normal)"/>
    <n v="0"/>
    <n v="0"/>
    <n v="0"/>
    <n v="145000"/>
    <m/>
    <s v="-"/>
    <m/>
    <s v="Shop Location"/>
    <s v="Harga Spesial"/>
  </r>
  <r>
    <n v="266"/>
    <n v="646353715"/>
    <d v="2020-11-30T16:33:07"/>
    <s v="Transaksi selesai_x000a_ "/>
    <n v="1228580394"/>
    <x v="79"/>
    <n v="1"/>
    <n v="145000"/>
    <n v="95000"/>
    <n v="54000"/>
    <s v="Elsa Chandrawiguna"/>
    <s v="Elsa"/>
    <s v="Custom Logistik(Service Normal)"/>
    <n v="0"/>
    <n v="0"/>
    <n v="0"/>
    <n v="145000"/>
    <n v="264071220"/>
    <s v="-"/>
    <m/>
    <s v="Shop Location"/>
    <s v="Harga Spesial"/>
  </r>
  <r>
    <n v="267"/>
    <n v="646376271"/>
    <d v="2020-11-30T17:01:50"/>
    <s v="Transaksi selesai_x000a_ "/>
    <n v="437808847"/>
    <x v="2"/>
    <n v="1"/>
    <n v="703000"/>
    <n v="37000"/>
    <n v="0"/>
    <s v="Selfiana DR"/>
    <s v="selviana desy rahmawati"/>
    <s v="Custom Logistik(Service Normal)"/>
    <n v="0"/>
    <n v="0"/>
    <n v="0"/>
    <n v="703000"/>
    <n v="265051220"/>
    <s v="-"/>
    <m/>
    <s v="Shop Location"/>
    <s v="Sale"/>
  </r>
  <r>
    <n v="268"/>
    <n v="646376272"/>
    <d v="2020-11-30T17:01:51"/>
    <s v="Transaksi selesai_x000a_ "/>
    <n v="450694045"/>
    <x v="11"/>
    <n v="1"/>
    <n v="3015000"/>
    <n v="335000"/>
    <n v="0"/>
    <s v="Selfiana DR"/>
    <s v="selviana desy rahmawati"/>
    <s v="Custom Logistik(Service Normal)"/>
    <n v="0"/>
    <n v="0"/>
    <n v="0"/>
    <n v="3015000"/>
    <n v="265301120"/>
    <s v="-"/>
    <m/>
    <s v="Shop Location"/>
    <s v="Sale"/>
  </r>
  <r>
    <n v="269"/>
    <n v="646394943"/>
    <d v="2020-11-30T17:27:26"/>
    <s v="Transaksi selesai_x000a_ "/>
    <n v="1228580394"/>
    <x v="79"/>
    <n v="1"/>
    <n v="145000"/>
    <n v="95000"/>
    <n v="54000"/>
    <s v="rnoshop"/>
    <s v="rnoshop"/>
    <s v="Custom Logistik(Service Normal)"/>
    <n v="0"/>
    <n v="0"/>
    <n v="0"/>
    <n v="145000"/>
    <n v="266071220"/>
    <s v="-"/>
    <m/>
    <s v="Shop Location"/>
    <s v="Harga Spesial"/>
  </r>
  <r>
    <n v="270"/>
    <n v="646403523"/>
    <d v="2020-11-30T17:40:38"/>
    <s v="Transaksi selesai_x000a_ "/>
    <n v="975209692"/>
    <x v="61"/>
    <n v="4"/>
    <n v="741000"/>
    <n v="39000"/>
    <n v="0"/>
    <s v="Regi Anggara"/>
    <s v="regi"/>
    <s v="Custom Logistik(Service Normal)"/>
    <n v="0"/>
    <n v="0"/>
    <n v="0"/>
    <n v="2964000"/>
    <n v="267101220"/>
    <s v="-"/>
    <m/>
    <s v="Shop Location"/>
    <s v="Sale"/>
  </r>
  <r>
    <n v="271"/>
    <n v="646410501"/>
    <d v="2020-11-30T17:49:06"/>
    <s v="Transaksi selesai_x000a_ "/>
    <n v="262968666"/>
    <x v="5"/>
    <n v="30"/>
    <n v="10000"/>
    <n v="0"/>
    <n v="0"/>
    <s v="Roy Chrissianto"/>
    <s v="Roy Chrissianto"/>
    <s v="Custom Logistik(Service Normal)"/>
    <n v="0"/>
    <n v="0"/>
    <n v="0"/>
    <n v="300000"/>
    <n v="268301120"/>
    <s v="-"/>
    <m/>
    <s v="Shop Location"/>
    <m/>
  </r>
  <r>
    <n v="272"/>
    <n v="646410502"/>
    <d v="2020-11-30T17:49:06"/>
    <s v="Transaksi selesai_x000a_ "/>
    <n v="442396725"/>
    <x v="102"/>
    <n v="2"/>
    <n v="798000"/>
    <n v="42000"/>
    <n v="0"/>
    <s v="Roy Chrissianto"/>
    <s v="Roy Chrissianto"/>
    <s v="Custom Logistik(Service Normal)"/>
    <n v="0"/>
    <n v="0"/>
    <n v="0"/>
    <n v="1596000"/>
    <n v="268121220"/>
    <s v="-"/>
    <m/>
    <s v="Shop Location"/>
    <s v="Sale"/>
  </r>
  <r>
    <n v="273"/>
    <n v="646443308"/>
    <d v="2020-11-30T18:30:58"/>
    <s v="Transaksi selesai_x000a_ "/>
    <n v="1248181681"/>
    <x v="84"/>
    <n v="1"/>
    <n v="1980000"/>
    <n v="220000"/>
    <n v="0"/>
    <s v="Ay Ashura"/>
    <s v="ayi ahmad maulana yusup"/>
    <s v="Custom Logistik(Service Normal)"/>
    <n v="0"/>
    <n v="0"/>
    <n v="0"/>
    <n v="1980000"/>
    <n v="269071220"/>
    <s v="-"/>
    <m/>
    <s v="Shop Location"/>
    <s v="Sale"/>
  </r>
  <r>
    <n v="274"/>
    <n v="646567343"/>
    <d v="2020-11-30T21:20:00"/>
    <s v="Transaksi selesai_x000a_ "/>
    <n v="869118453"/>
    <x v="24"/>
    <n v="1"/>
    <n v="883500"/>
    <n v="46500"/>
    <n v="0"/>
    <s v="Leoman Saputra"/>
    <s v="BRIGPOL LEOMAN SAPUTRA.SH"/>
    <s v="Custom Logistik(Service Normal)"/>
    <n v="0"/>
    <n v="0"/>
    <n v="0"/>
    <n v="3847500"/>
    <n v="276121220"/>
    <s v="-"/>
    <m/>
    <s v="Shop Location"/>
    <s v="Sale"/>
  </r>
  <r>
    <m/>
    <n v="646567343"/>
    <d v="2020-11-30T21:20:00"/>
    <s v="Transaksi selesai_x000a_ "/>
    <n v="975209687"/>
    <x v="133"/>
    <n v="4"/>
    <n v="741000"/>
    <n v="39000"/>
    <n v="0"/>
    <s v="Leoman Saputra"/>
    <s v="BRIGPOL LEOMAN SAPUTRA.SH"/>
    <s v="Custom Logistik(Service Normal)"/>
    <n v="0"/>
    <n v="0"/>
    <n v="0"/>
    <n v="3847500"/>
    <n v="276121220"/>
    <s v="-"/>
    <m/>
    <s v="Shop Location"/>
    <s v="Sale"/>
  </r>
  <r>
    <n v="275"/>
    <n v="646591734"/>
    <d v="2020-11-30T21:38:51"/>
    <s v="Transaksi selesai_x000a_ "/>
    <n v="870116589"/>
    <x v="53"/>
    <n v="1"/>
    <n v="2156500"/>
    <n v="113500"/>
    <n v="0"/>
    <s v="Guiorgia Veronica Ximenes"/>
    <s v="Vica (Unit 28-19)"/>
    <s v="Custom Logistik(Service Normal)"/>
    <n v="0"/>
    <n v="0"/>
    <n v="0"/>
    <n v="2156500"/>
    <n v="270211220"/>
    <s v="-"/>
    <m/>
    <s v="Shop Location"/>
    <s v="Sale"/>
  </r>
  <r>
    <n v="276"/>
    <n v="646594265"/>
    <d v="2020-11-30T21:42:53"/>
    <s v="Transaksi selesai_x000a_ "/>
    <n v="1231247356"/>
    <x v="108"/>
    <n v="1"/>
    <n v="1863000"/>
    <n v="207000"/>
    <n v="0"/>
    <s v="Marcella Gitta"/>
    <s v="Marcella Gitta"/>
    <s v="Custom Logistik(Service Normal)"/>
    <n v="0"/>
    <n v="0"/>
    <n v="0"/>
    <n v="1863000"/>
    <n v="271211220"/>
    <s v="-"/>
    <m/>
    <s v="Shop Location"/>
    <s v="Sale"/>
  </r>
  <r>
    <n v="277"/>
    <n v="646613204"/>
    <d v="2020-11-30T22:03:29"/>
    <s v="Transaksi selesai_x000a_ "/>
    <n v="870116587"/>
    <x v="18"/>
    <n v="1"/>
    <n v="1776500"/>
    <n v="93500"/>
    <n v="0"/>
    <s v="doddy hamdani"/>
    <s v="doddy"/>
    <s v="Custom Logistik(Service Normal)"/>
    <n v="0"/>
    <n v="0"/>
    <n v="0"/>
    <n v="1776500"/>
    <n v="272211220"/>
    <s v="-"/>
    <m/>
    <s v="Shop Location"/>
    <s v="Sale"/>
  </r>
  <r>
    <n v="278"/>
    <n v="646631223"/>
    <d v="2020-11-30T22:24:04"/>
    <s v="Transaksi selesai_x000a_ "/>
    <n v="870116587"/>
    <x v="18"/>
    <n v="1"/>
    <n v="1776500"/>
    <n v="93500"/>
    <n v="0"/>
    <s v="Ninin"/>
    <s v="Ninin"/>
    <s v="Custom Logistik(Service Normal)"/>
    <n v="0"/>
    <n v="0"/>
    <n v="0"/>
    <n v="1776500"/>
    <n v="273211220"/>
    <s v="-"/>
    <m/>
    <s v="Shop Location"/>
    <s v="Sale"/>
  </r>
  <r>
    <n v="279"/>
    <n v="646684620"/>
    <d v="2020-11-30T23:42:37"/>
    <s v="Transaksi selesai_x000a_ "/>
    <n v="450694045"/>
    <x v="11"/>
    <n v="1"/>
    <n v="3015000"/>
    <n v="335000"/>
    <n v="0"/>
    <s v="Eric"/>
    <s v="eric tjung"/>
    <s v="Custom Logistik(Service Normal)"/>
    <n v="0"/>
    <n v="0"/>
    <n v="0"/>
    <n v="3015000"/>
    <n v="274011220"/>
    <s v="-"/>
    <m/>
    <s v="Shop Location"/>
    <s v="Sale"/>
  </r>
  <r>
    <n v="280"/>
    <n v="646693265"/>
    <d v="2020-11-30T23:58:49"/>
    <s v="Transaksi selesai_x000a_ "/>
    <n v="284011911"/>
    <x v="4"/>
    <n v="1"/>
    <n v="3015000"/>
    <n v="335000"/>
    <n v="0"/>
    <s v="Vincentius H"/>
    <s v="Honggo"/>
    <s v="Custom Logistik(Service Normal)"/>
    <n v="0"/>
    <n v="0"/>
    <n v="0"/>
    <n v="3015000"/>
    <n v="277011220"/>
    <s v="-"/>
    <m/>
    <s v="Shop Location"/>
    <s v="Sale"/>
  </r>
  <r>
    <s v="DESEMBER"/>
    <m/>
    <m/>
    <m/>
    <m/>
    <x v="0"/>
    <m/>
    <m/>
    <m/>
    <m/>
    <m/>
    <m/>
    <m/>
    <m/>
    <m/>
    <m/>
    <m/>
    <m/>
    <m/>
    <m/>
    <m/>
    <m/>
  </r>
  <r>
    <n v="1"/>
    <n v="646862391"/>
    <d v="2020-12-01T09:37:46"/>
    <s v="Transaksi selesai_x000a_ "/>
    <n v="262968666"/>
    <x v="5"/>
    <n v="25"/>
    <n v="10000"/>
    <n v="0"/>
    <n v="0"/>
    <s v="Guiorgia Veronica Ximenes"/>
    <s v="Vica (Unit 28-19)"/>
    <s v="Custom Logistik(Service Normal)"/>
    <n v="0"/>
    <n v="0"/>
    <n v="0"/>
    <n v="250000"/>
    <n v="270011220"/>
    <s v="-"/>
    <m/>
    <s v="Shop Location"/>
    <m/>
  </r>
  <r>
    <n v="2"/>
    <n v="646901561"/>
    <d v="2020-12-01T10:16:26"/>
    <s v="Transaksi selesai_x000a_ "/>
    <n v="262968666"/>
    <x v="5"/>
    <n v="25"/>
    <n v="10000"/>
    <n v="0"/>
    <n v="0"/>
    <s v="doddy hamdani"/>
    <s v="doddy"/>
    <s v="Custom Logistik(Service Normal)"/>
    <n v="0"/>
    <n v="0"/>
    <n v="0"/>
    <n v="250000"/>
    <n v="272011220"/>
    <s v="-"/>
    <m/>
    <s v="Shop Location"/>
    <m/>
  </r>
  <r>
    <n v="3"/>
    <n v="646807442"/>
    <d v="2020-12-01T11:09:20"/>
    <s v="Transaksi selesai_x000a_ "/>
    <n v="262968666"/>
    <x v="5"/>
    <n v="20"/>
    <n v="10000"/>
    <n v="0"/>
    <n v="0"/>
    <s v="Marcella Gitta"/>
    <s v="Marcella Gitta"/>
    <s v="Custom Logistik(Service Normal)"/>
    <n v="0"/>
    <n v="0"/>
    <n v="0"/>
    <n v="200000"/>
    <n v="271011220"/>
    <s v="-"/>
    <m/>
    <s v="Shop Location"/>
    <m/>
  </r>
  <r>
    <n v="4"/>
    <n v="647073755"/>
    <d v="2020-12-01T13:02:17"/>
    <s v="Transaksi selesai_x000a_ "/>
    <n v="444484182"/>
    <x v="12"/>
    <n v="1"/>
    <n v="1680000"/>
    <n v="0"/>
    <n v="0"/>
    <s v="randy ral"/>
    <s v="rendi rizki"/>
    <s v="Custom Logistik(Service Normal)"/>
    <n v="0"/>
    <n v="0"/>
    <n v="0"/>
    <n v="1680000"/>
    <n v="1011220"/>
    <s v="-"/>
    <m/>
    <s v="Shop Location"/>
    <m/>
  </r>
  <r>
    <n v="5"/>
    <n v="647142812"/>
    <d v="2020-12-01T14:10:51"/>
    <s v="Transaksi selesai_x000a_ "/>
    <n v="284011911"/>
    <x v="4"/>
    <n v="1"/>
    <n v="3350000"/>
    <n v="0"/>
    <n v="0"/>
    <s v="Edwin Zeng"/>
    <s v="Edwin"/>
    <s v="Custom Logistik(Service Normal)"/>
    <n v="0"/>
    <n v="0"/>
    <n v="0"/>
    <n v="3350000"/>
    <n v="2011220"/>
    <s v="-"/>
    <m/>
    <s v="Shop Location"/>
    <m/>
  </r>
  <r>
    <n v="6"/>
    <n v="647149880"/>
    <d v="2020-12-01T14:20:54"/>
    <s v="Transaksi selesai_x000a_ "/>
    <n v="870116586"/>
    <x v="57"/>
    <n v="1"/>
    <n v="1670000"/>
    <n v="0"/>
    <n v="0"/>
    <s v="Anis Riani"/>
    <s v="anis riani"/>
    <s v="Custom Logistik(Service Normal)"/>
    <n v="0"/>
    <n v="0"/>
    <n v="0"/>
    <n v="1670000"/>
    <n v="3211220"/>
    <s v="-"/>
    <m/>
    <s v="Shop Location"/>
    <m/>
  </r>
  <r>
    <n v="7"/>
    <n v="647220958"/>
    <d v="2020-12-01T15:40:23"/>
    <s v="Transaksi selesai_x000a_ "/>
    <n v="975218459"/>
    <x v="96"/>
    <n v="1"/>
    <n v="2520000"/>
    <n v="0"/>
    <n v="0"/>
    <s v="William Wijaya"/>
    <s v="william wijaya"/>
    <s v="Custom Logistik(Service Normal)"/>
    <n v="0"/>
    <n v="0"/>
    <n v="0"/>
    <n v="4080000"/>
    <n v="4051220"/>
    <s v="-"/>
    <m/>
    <s v="Shop Location"/>
    <m/>
  </r>
  <r>
    <m/>
    <n v="647220958"/>
    <d v="2020-12-01T15:40:23"/>
    <s v="Transaksi selesai_x000a_ "/>
    <n v="975209701"/>
    <x v="9"/>
    <n v="2"/>
    <n v="780000"/>
    <n v="0"/>
    <n v="0"/>
    <s v="William Wijaya"/>
    <s v="william wijaya"/>
    <s v="Custom Logistik(Service Normal)"/>
    <n v="0"/>
    <n v="0"/>
    <n v="0"/>
    <n v="4080000"/>
    <n v="4051220"/>
    <s v="-"/>
    <m/>
    <s v="Shop Location"/>
    <m/>
  </r>
  <r>
    <n v="8"/>
    <n v="647232906"/>
    <d v="2020-12-01T15:53:55"/>
    <s v="Transaksi selesai_x000a_ "/>
    <n v="1228580394"/>
    <x v="79"/>
    <n v="1"/>
    <n v="240000"/>
    <n v="0"/>
    <n v="0"/>
    <s v="Riki Oktarianto"/>
    <s v="Riki"/>
    <s v="Custom Logistik(Service Normal)"/>
    <n v="0"/>
    <n v="0"/>
    <n v="0"/>
    <n v="240000"/>
    <n v="5081220"/>
    <s v="-"/>
    <m/>
    <s v="Shop Location"/>
    <m/>
  </r>
  <r>
    <n v="9"/>
    <n v="647302377"/>
    <d v="2020-12-01T17:30:45"/>
    <s v="Transaksi selesai_x000a_ "/>
    <n v="975218450"/>
    <x v="42"/>
    <n v="1"/>
    <n v="2520000"/>
    <n v="0"/>
    <n v="0"/>
    <s v="Kwan"/>
    <s v="Yoping"/>
    <s v="Custom Logistik(Service Normal)"/>
    <n v="0"/>
    <n v="0"/>
    <n v="0"/>
    <n v="2520000"/>
    <n v="6121220"/>
    <s v="-"/>
    <m/>
    <s v="Shop Location"/>
    <m/>
  </r>
  <r>
    <n v="10"/>
    <n v="647770741"/>
    <d v="2020-12-02T10:19:36"/>
    <s v="Transaksi selesai_x000a_ "/>
    <n v="262968666"/>
    <x v="5"/>
    <n v="30"/>
    <n v="10000"/>
    <n v="0"/>
    <n v="0"/>
    <s v="Erni"/>
    <s v="erni"/>
    <s v="Custom Logistik(Service Normal)"/>
    <n v="0"/>
    <n v="0"/>
    <n v="0"/>
    <n v="3650000"/>
    <n v="8021220"/>
    <s v="-"/>
    <m/>
    <s v="Shop Location"/>
    <m/>
  </r>
  <r>
    <m/>
    <n v="647770741"/>
    <d v="2020-12-02T10:19:36"/>
    <s v="Transaksi selesai_x000a_ "/>
    <n v="269284365"/>
    <x v="14"/>
    <n v="1"/>
    <n v="3350000"/>
    <n v="0"/>
    <n v="0"/>
    <s v="Erni"/>
    <s v="erni"/>
    <s v="Custom Logistik(Service Normal)"/>
    <n v="0"/>
    <n v="0"/>
    <n v="0"/>
    <n v="3650000"/>
    <n v="8021220"/>
    <s v="-"/>
    <m/>
    <s v="Shop Location"/>
    <m/>
  </r>
  <r>
    <n v="11"/>
    <n v="647797665"/>
    <d v="2020-12-02T10:44:20"/>
    <s v="Transaksi selesai_x000a_ "/>
    <n v="450720341"/>
    <x v="1"/>
    <n v="2"/>
    <n v="1140000"/>
    <n v="0"/>
    <n v="0"/>
    <s v="Deardo Saragih"/>
    <s v="Deardo"/>
    <s v="Custom Logistik(Service Normal)"/>
    <n v="0"/>
    <n v="0"/>
    <n v="0"/>
    <n v="4650000"/>
    <n v="9021220"/>
    <s v="-"/>
    <m/>
    <s v="Shop Location"/>
    <m/>
  </r>
  <r>
    <m/>
    <n v="647797665"/>
    <d v="2020-12-02T10:44:20"/>
    <s v="Transaksi selesai_x000a_ "/>
    <n v="444487389"/>
    <x v="17"/>
    <n v="1"/>
    <n v="2370000"/>
    <n v="0"/>
    <n v="0"/>
    <s v="Deardo Saragih"/>
    <s v="Deardo"/>
    <s v="Custom Logistik(Service Normal)"/>
    <n v="0"/>
    <n v="0"/>
    <n v="0"/>
    <n v="4650000"/>
    <n v="9021220"/>
    <s v="-"/>
    <m/>
    <s v="Shop Location"/>
    <m/>
  </r>
  <r>
    <n v="12"/>
    <n v="647899069"/>
    <d v="2020-12-02T12:27:28"/>
    <s v="Transaksi selesai_x000a_ "/>
    <n v="262968666"/>
    <x v="5"/>
    <n v="25"/>
    <n v="10000"/>
    <n v="0"/>
    <n v="0"/>
    <s v="Heribertus heru prasetyono"/>
    <s v="Heribertus Heru Prasetyono"/>
    <s v="Custom Logistik(Service Normal)"/>
    <n v="0"/>
    <n v="0"/>
    <n v="0"/>
    <n v="250000"/>
    <n v="11021220"/>
    <s v="-"/>
    <m/>
    <s v="Shop Location"/>
    <m/>
  </r>
  <r>
    <n v="13"/>
    <n v="647899070"/>
    <d v="2020-12-02T12:27:28"/>
    <s v="Transaksi selesai_x000a_ "/>
    <n v="870116587"/>
    <x v="18"/>
    <n v="1"/>
    <n v="1870000"/>
    <n v="0"/>
    <n v="0"/>
    <s v="Heribertus heru prasetyono"/>
    <s v="Heribertus Heru Prasetyono"/>
    <s v="Custom Logistik(Service Normal)"/>
    <n v="0"/>
    <n v="0"/>
    <n v="0"/>
    <n v="1870000"/>
    <n v="11241220"/>
    <s v="-"/>
    <m/>
    <s v="Shop Location"/>
    <m/>
  </r>
  <r>
    <n v="14"/>
    <n v="647924208"/>
    <d v="2020-12-02T12:43:02"/>
    <s v="Transaksi selesai_x000a_ "/>
    <n v="870116589"/>
    <x v="53"/>
    <n v="1"/>
    <n v="2270000"/>
    <n v="0"/>
    <n v="0"/>
    <s v="Regina Natalia"/>
    <s v="Lala"/>
    <s v="Custom Logistik(Service Normal)"/>
    <n v="0"/>
    <n v="0"/>
    <n v="0"/>
    <n v="2270000"/>
    <n v="14301220"/>
    <s v="-"/>
    <m/>
    <s v="Shop Location"/>
    <m/>
  </r>
  <r>
    <n v="15"/>
    <n v="648012355"/>
    <d v="2020-12-02T14:07:52"/>
    <s v="Transaksi selesai_x000a_ "/>
    <n v="869089129"/>
    <x v="32"/>
    <n v="1"/>
    <n v="1610000"/>
    <n v="0"/>
    <n v="0"/>
    <s v="helen wahyudi"/>
    <s v="helen"/>
    <s v="Custom Logistik(Service Normal)"/>
    <n v="0"/>
    <n v="0"/>
    <n v="0"/>
    <n v="1610000"/>
    <n v="13021220"/>
    <s v="-"/>
    <m/>
    <s v="Shop Location"/>
    <m/>
  </r>
  <r>
    <n v="16"/>
    <n v="648132943"/>
    <d v="2020-12-02T16:28:21"/>
    <s v="Transaksi selesai_x000a_ "/>
    <n v="974939433"/>
    <x v="16"/>
    <n v="2"/>
    <n v="680000"/>
    <n v="0"/>
    <n v="0"/>
    <s v="Blok Tigabelas"/>
    <s v="Bayu"/>
    <s v="Custom Logistik(Service Normal)"/>
    <n v="0"/>
    <n v="0"/>
    <n v="0"/>
    <n v="3100000"/>
    <n v="15101220"/>
    <s v="-"/>
    <m/>
    <s v="Shop Location"/>
    <m/>
  </r>
  <r>
    <m/>
    <n v="648132943"/>
    <d v="2020-12-02T16:28:21"/>
    <s v="Transaksi selesai_x000a_ "/>
    <n v="975217498"/>
    <x v="21"/>
    <n v="1"/>
    <n v="1740000"/>
    <n v="0"/>
    <n v="0"/>
    <s v="Blok Tigabelas"/>
    <s v="Bayu"/>
    <s v="Custom Logistik(Service Normal)"/>
    <n v="0"/>
    <n v="0"/>
    <n v="0"/>
    <n v="3100000"/>
    <n v="15101220"/>
    <s v="-"/>
    <m/>
    <s v="Shop Location"/>
    <m/>
  </r>
  <r>
    <n v="17"/>
    <n v="648235250"/>
    <d v="2020-12-02T19:05:15"/>
    <s v="Transaksi selesai_x000a_ "/>
    <n v="1231247353"/>
    <x v="135"/>
    <n v="1"/>
    <n v="1870000"/>
    <n v="0"/>
    <n v="0"/>
    <s v="Zahra Nurul Febrina"/>
    <s v="Zahra"/>
    <s v="Custom Logistik(Service Normal)"/>
    <n v="0"/>
    <n v="0"/>
    <n v="0"/>
    <n v="1902257"/>
    <n v="16301220"/>
    <s v="Proteksi Produk"/>
    <m/>
    <s v="Shop Location"/>
    <m/>
  </r>
  <r>
    <n v="18"/>
    <n v="648548897"/>
    <d v="2020-12-03T09:28:51"/>
    <s v="Transaksi selesai_x000a_ "/>
    <n v="869089129"/>
    <x v="32"/>
    <n v="1"/>
    <n v="1610000"/>
    <n v="0"/>
    <n v="0"/>
    <s v="Daniel Pangaribuan"/>
    <s v="David Samuel Siahaan"/>
    <s v="Custom Logistik(Service Normal)"/>
    <n v="0"/>
    <n v="0"/>
    <n v="0"/>
    <n v="4960000"/>
    <n v="18051220"/>
    <s v="-"/>
    <m/>
    <s v="Shop Location"/>
    <m/>
  </r>
  <r>
    <m/>
    <n v="648548897"/>
    <d v="2020-12-03T09:28:51"/>
    <s v="Transaksi selesai_x000a_ "/>
    <n v="450694045"/>
    <x v="11"/>
    <n v="1"/>
    <n v="3350000"/>
    <n v="0"/>
    <n v="0"/>
    <s v="Daniel Pangaribuan"/>
    <s v="David Samuel Siahaan"/>
    <s v="Custom Logistik(Service Normal)"/>
    <n v="0"/>
    <n v="0"/>
    <n v="0"/>
    <n v="4960000"/>
    <n v="18051220"/>
    <s v="-"/>
    <m/>
    <s v="Shop Location"/>
    <m/>
  </r>
  <r>
    <n v="19"/>
    <n v="648738540"/>
    <d v="2020-12-03T12:35:37"/>
    <s v="Transaksi selesai_x000a_ "/>
    <n v="975217498"/>
    <x v="21"/>
    <n v="1"/>
    <n v="1740000"/>
    <n v="0"/>
    <n v="0"/>
    <s v="rafardhan hafiz"/>
    <s v="Tedy hendarto"/>
    <s v="Custom Logistik(Service Normal)"/>
    <n v="0"/>
    <n v="0"/>
    <n v="0"/>
    <n v="1740000"/>
    <n v="19101220"/>
    <s v="-"/>
    <m/>
    <s v="Shop Location"/>
    <m/>
  </r>
  <r>
    <n v="20"/>
    <n v="649062841"/>
    <d v="2020-12-03T18:11:36"/>
    <s v="Transaksi selesai_x000a_ "/>
    <n v="450693126"/>
    <x v="13"/>
    <n v="1"/>
    <n v="2440000"/>
    <n v="0"/>
    <n v="0"/>
    <s v="Ryn Gt"/>
    <s v="meryn"/>
    <s v="Custom Logistik(Service Normal)"/>
    <n v="0"/>
    <n v="0"/>
    <n v="0"/>
    <n v="2894433"/>
    <n v="20051220"/>
    <s v="Proteksi Produk"/>
    <m/>
    <s v="Shop Location"/>
    <m/>
  </r>
  <r>
    <m/>
    <n v="649062841"/>
    <d v="2020-12-03T18:11:36"/>
    <s v="Transaksi selesai_x000a_ "/>
    <n v="262968666"/>
    <x v="5"/>
    <n v="40"/>
    <n v="10000"/>
    <n v="0"/>
    <n v="0"/>
    <s v="Ryn Gt"/>
    <s v="meryn"/>
    <s v="Custom Logistik(Service Normal)"/>
    <n v="0"/>
    <n v="0"/>
    <n v="0"/>
    <n v="2894433"/>
    <n v="20051220"/>
    <s v="Proteksi Produk"/>
    <m/>
    <s v="Shop Location"/>
    <m/>
  </r>
  <r>
    <n v="21"/>
    <n v="649068329"/>
    <d v="2020-12-03T18:20:13"/>
    <s v="Transaksi selesai_x000a_ "/>
    <n v="262968666"/>
    <x v="5"/>
    <n v="33"/>
    <n v="10000"/>
    <n v="0"/>
    <n v="0"/>
    <s v="Ryn Gt"/>
    <s v="meryn"/>
    <s v="Custom Logistik(Service Normal)"/>
    <n v="0"/>
    <n v="0"/>
    <n v="0"/>
    <n v="330000"/>
    <n v="20051220"/>
    <s v="-"/>
    <m/>
    <s v="Shop Location"/>
    <m/>
  </r>
  <r>
    <n v="22"/>
    <n v="649092202"/>
    <d v="2020-12-03T18:57:05"/>
    <s v="Transaksi selesai_x000a_ "/>
    <n v="1248181681"/>
    <x v="84"/>
    <n v="1"/>
    <n v="2200000"/>
    <n v="0"/>
    <n v="0"/>
    <s v="Vita Alvionita"/>
    <s v="vita alvionita"/>
    <s v="Custom Logistik(Service Normal)"/>
    <n v="0"/>
    <n v="0"/>
    <n v="0"/>
    <n v="2200000"/>
    <n v="21121220"/>
    <s v="-"/>
    <m/>
    <s v="Shop Location"/>
    <m/>
  </r>
  <r>
    <n v="23"/>
    <n v="649255238"/>
    <d v="2020-12-03T23:01:34"/>
    <s v="Transaksi selesai_x000a_ "/>
    <n v="870116587"/>
    <x v="18"/>
    <n v="1"/>
    <n v="1870000"/>
    <n v="0"/>
    <n v="0"/>
    <s v="Cornelia Sendaraja"/>
    <s v="Cornelia Sendaraja"/>
    <s v="Custom Logistik(Service Normal)"/>
    <n v="0"/>
    <n v="0"/>
    <n v="0"/>
    <n v="1870000"/>
    <n v="23281220"/>
    <s v="-"/>
    <m/>
    <s v="Shop Location"/>
    <m/>
  </r>
  <r>
    <n v="24"/>
    <n v="649599142"/>
    <d v="2020-12-04T12:13:01"/>
    <s v="Transaksi selesai_x000a_ "/>
    <n v="870116590"/>
    <x v="54"/>
    <n v="1"/>
    <n v="2470000"/>
    <n v="0"/>
    <n v="0"/>
    <s v="Bania"/>
    <s v="Bania"/>
    <s v="Custom Logistik(Service Normal)"/>
    <n v="0"/>
    <n v="0"/>
    <n v="0"/>
    <n v="2470000"/>
    <n v="24020121"/>
    <s v="-"/>
    <m/>
    <s v="Shop Location"/>
    <m/>
  </r>
  <r>
    <n v="25"/>
    <n v="649243500"/>
    <d v="2020-12-04T15:50:53"/>
    <s v="Transaksi selesai_x000a_ "/>
    <n v="870116586"/>
    <x v="57"/>
    <n v="1"/>
    <n v="1670000"/>
    <n v="0"/>
    <n v="0"/>
    <s v="Nur"/>
    <s v="nur"/>
    <s v="Custom Logistik(Service Normal)"/>
    <n v="0"/>
    <n v="0"/>
    <n v="0"/>
    <n v="1670000"/>
    <n v="26020121"/>
    <s v="-"/>
    <m/>
    <s v="Shop Location"/>
    <m/>
  </r>
  <r>
    <n v="26"/>
    <n v="650273916"/>
    <d v="2020-12-05T10:18:17"/>
    <s v="Transaksi selesai_x000a_ "/>
    <n v="1248181681"/>
    <x v="84"/>
    <n v="1"/>
    <n v="2200000"/>
    <n v="0"/>
    <n v="0"/>
    <s v="Janice Agatha"/>
    <s v="janice"/>
    <s v="Custom Logistik(Service Normal)"/>
    <n v="0"/>
    <n v="0"/>
    <n v="0"/>
    <n v="2200000"/>
    <n v="28141220"/>
    <s v="-"/>
    <m/>
    <s v="Shop Location"/>
    <m/>
  </r>
  <r>
    <n v="27"/>
    <n v="650310559"/>
    <d v="2020-12-05T10:59:59"/>
    <s v="Transaksi selesai_x000a_ "/>
    <n v="450693126"/>
    <x v="13"/>
    <n v="1"/>
    <n v="2440000"/>
    <n v="0"/>
    <n v="0"/>
    <s v="Sandra"/>
    <s v="Rifka"/>
    <s v="Custom Logistik(Service Normal)"/>
    <n v="0"/>
    <n v="0"/>
    <n v="0"/>
    <n v="4050000"/>
    <n v="29071220"/>
    <s v="-"/>
    <m/>
    <s v="Shop Location"/>
    <m/>
  </r>
  <r>
    <m/>
    <n v="650310559"/>
    <d v="2020-12-05T10:59:59"/>
    <s v="Transaksi selesai_x000a_ "/>
    <n v="869089129"/>
    <x v="32"/>
    <n v="1"/>
    <n v="1610000"/>
    <n v="0"/>
    <n v="0"/>
    <s v="Sandra"/>
    <s v="Rifka"/>
    <s v="Custom Logistik(Service Normal)"/>
    <n v="0"/>
    <n v="0"/>
    <n v="0"/>
    <n v="4050000"/>
    <n v="29071220"/>
    <s v="-"/>
    <m/>
    <s v="Shop Location"/>
    <m/>
  </r>
  <r>
    <n v="28"/>
    <n v="650355958"/>
    <d v="2020-12-05T11:47:20"/>
    <s v="Transaksi selesai_x000a_ "/>
    <n v="1228580394"/>
    <x v="79"/>
    <n v="1"/>
    <n v="240000"/>
    <n v="0"/>
    <n v="0"/>
    <s v="Ericko Lin"/>
    <s v="Ericko"/>
    <s v="Custom Logistik(Service Normal)"/>
    <n v="0"/>
    <n v="0"/>
    <n v="0"/>
    <n v="240000"/>
    <n v="31141220"/>
    <s v="-"/>
    <m/>
    <s v="Shop Location"/>
    <m/>
  </r>
  <r>
    <n v="29"/>
    <n v="650381223"/>
    <d v="2020-12-05T12:13:24"/>
    <s v="Transaksi selesai_x000a_ "/>
    <n v="1248181681"/>
    <x v="84"/>
    <n v="1"/>
    <n v="2200000"/>
    <n v="0"/>
    <n v="0"/>
    <s v="Sherly Sorensen"/>
    <s v="Rivanto"/>
    <s v="Custom Logistik(Service Normal)"/>
    <n v="0"/>
    <n v="0"/>
    <n v="0"/>
    <n v="2200000"/>
    <n v="33141220"/>
    <s v="-"/>
    <m/>
    <s v="Shop Location"/>
    <m/>
  </r>
  <r>
    <n v="30"/>
    <n v="650441385"/>
    <d v="2020-12-05T13:22:56"/>
    <s v="Transaksi selesai_x000a_ "/>
    <n v="269284365"/>
    <x v="14"/>
    <n v="1"/>
    <n v="3350000"/>
    <n v="0"/>
    <n v="0"/>
    <s v="Reza Irwansyah"/>
    <s v="ibu Ina"/>
    <s v="Custom Logistik(Service Normal)"/>
    <n v="0"/>
    <n v="0"/>
    <n v="0"/>
    <n v="3350000"/>
    <n v="35071220"/>
    <s v="-"/>
    <m/>
    <s v="Shop Location"/>
    <m/>
  </r>
  <r>
    <n v="31"/>
    <n v="650453799"/>
    <d v="2020-12-05T13:38:56"/>
    <s v="Transaksi selesai_x000a_ "/>
    <n v="1228580394"/>
    <x v="79"/>
    <n v="1"/>
    <n v="240000"/>
    <n v="0"/>
    <n v="0"/>
    <s v="Anggia Risma Putri"/>
    <s v="Anggia Risma Putri"/>
    <s v="Custom Logistik(Service Normal)"/>
    <n v="0"/>
    <n v="0"/>
    <n v="0"/>
    <n v="240000"/>
    <n v="34141220"/>
    <s v="-"/>
    <m/>
    <s v="Shop Location"/>
    <m/>
  </r>
  <r>
    <n v="32"/>
    <n v="650574608"/>
    <d v="2020-12-05T16:26:02"/>
    <s v="Transaksi selesai_x000a_ "/>
    <n v="437816416"/>
    <x v="101"/>
    <n v="1"/>
    <n v="585000"/>
    <n v="0"/>
    <n v="0"/>
    <s v="Ericko Lin"/>
    <s v="Ericko"/>
    <s v="Custom Logistik(Service Normal)"/>
    <n v="0"/>
    <n v="0"/>
    <n v="0"/>
    <n v="585000"/>
    <n v="31171220"/>
    <s v="-"/>
    <m/>
    <s v="Shop Location"/>
    <m/>
  </r>
  <r>
    <n v="33"/>
    <n v="650563011"/>
    <d v="2020-12-05T17:36:36"/>
    <s v="Transaksi selesai_x000a_ "/>
    <n v="450694045"/>
    <x v="11"/>
    <n v="1"/>
    <n v="3350000"/>
    <n v="0"/>
    <n v="0"/>
    <s v="risna pindhi"/>
    <s v="risna pindhi"/>
    <s v="Custom Logistik(Service Normal)"/>
    <n v="0"/>
    <n v="0"/>
    <n v="0"/>
    <n v="3404433"/>
    <n v="35071220"/>
    <s v="Proteksi Produk"/>
    <m/>
    <s v="Shop Location"/>
    <m/>
  </r>
  <r>
    <n v="34"/>
    <n v="650784352"/>
    <d v="2020-12-05T22:44:05"/>
    <s v="Transaksi selesai_x000a_ "/>
    <n v="869121602"/>
    <x v="35"/>
    <n v="1"/>
    <n v="620000"/>
    <n v="0"/>
    <n v="0"/>
    <s v="Istiani"/>
    <s v="istiani"/>
    <s v="Custom Logistik(Service Normal)"/>
    <n v="0"/>
    <n v="0"/>
    <n v="0"/>
    <n v="620000"/>
    <n v="36111220"/>
    <s v="-"/>
    <m/>
    <s v="Shop Location"/>
    <m/>
  </r>
  <r>
    <n v="35"/>
    <n v="650803897"/>
    <d v="2020-12-05T23:31:57"/>
    <s v="Transaksi selesai_x000a_ "/>
    <n v="975217509"/>
    <x v="29"/>
    <n v="1"/>
    <n v="1740000"/>
    <n v="0"/>
    <n v="0"/>
    <s v="bernadetha amanda"/>
    <s v="bernadetha amanda"/>
    <s v="Custom Logistik(Service Normal)"/>
    <n v="0"/>
    <n v="0"/>
    <n v="0"/>
    <n v="1740000"/>
    <n v="38101220"/>
    <s v="-"/>
    <m/>
    <s v="Shop Location"/>
    <m/>
  </r>
  <r>
    <n v="36"/>
    <n v="650983609"/>
    <d v="2020-12-06T10:42:42"/>
    <s v="Transaksi selesai_x000a_ "/>
    <n v="284011911"/>
    <x v="4"/>
    <n v="1"/>
    <n v="3350000"/>
    <n v="0"/>
    <n v="0"/>
    <s v="acong"/>
    <s v="acong"/>
    <s v="Custom Logistik(Service Normal)"/>
    <n v="0"/>
    <n v="0"/>
    <n v="0"/>
    <n v="3350000"/>
    <n v="40071220"/>
    <s v="-"/>
    <m/>
    <s v="Shop Location"/>
    <m/>
  </r>
  <r>
    <n v="37"/>
    <n v="651005267"/>
    <d v="2020-12-06T11:13:48"/>
    <s v="Transaksi selesai_x000a_ "/>
    <n v="784790163"/>
    <x v="19"/>
    <n v="1"/>
    <n v="1280000"/>
    <n v="0"/>
    <n v="0"/>
    <s v="Endah"/>
    <s v="sukmawan wachida (mawan)"/>
    <s v="Custom Logistik(Service Normal)"/>
    <n v="0"/>
    <n v="0"/>
    <n v="0"/>
    <n v="1280000"/>
    <n v="41020121"/>
    <s v="-"/>
    <m/>
    <s v="Shop Location"/>
    <m/>
  </r>
  <r>
    <n v="38"/>
    <n v="651292857"/>
    <d v="2020-12-06T18:18:29"/>
    <s v="Transaksi selesai_x000a_ "/>
    <n v="974939446"/>
    <x v="68"/>
    <n v="1"/>
    <n v="680000"/>
    <n v="0"/>
    <n v="0"/>
    <s v="steven yee"/>
    <s v="steven yee"/>
    <s v="Custom Logistik(Service Normal)"/>
    <n v="0"/>
    <n v="0"/>
    <n v="0"/>
    <n v="680000"/>
    <n v="142151220"/>
    <s v="-"/>
    <m/>
    <s v="Shop Location"/>
    <m/>
  </r>
  <r>
    <n v="39"/>
    <n v="651300526"/>
    <d v="2020-12-06T18:31:03"/>
    <s v="Transaksi selesai_x000a_ "/>
    <n v="784790163"/>
    <x v="19"/>
    <n v="1"/>
    <n v="1280000"/>
    <n v="0"/>
    <n v="0"/>
    <s v="Gita"/>
    <s v="Gita"/>
    <s v="Custom Logistik(Service Normal)"/>
    <n v="0"/>
    <n v="0"/>
    <n v="0"/>
    <n v="1280000"/>
    <n v="43221220"/>
    <s v="-"/>
    <m/>
    <s v="Shop Location"/>
    <m/>
  </r>
  <r>
    <n v="40"/>
    <n v="651467760"/>
    <d v="2020-12-06T22:43:48"/>
    <s v="Transaksi selesai_x000a_ "/>
    <n v="870116586"/>
    <x v="57"/>
    <n v="1"/>
    <n v="1670000"/>
    <n v="0"/>
    <n v="0"/>
    <s v="kristaopher"/>
    <s v="sofhia miranda"/>
    <s v="Custom Logistik(Service Normal)"/>
    <n v="0"/>
    <n v="0"/>
    <n v="0"/>
    <n v="1670000"/>
    <n v="44020121"/>
    <s v="-"/>
    <m/>
    <s v="Shop Location"/>
    <m/>
  </r>
  <r>
    <n v="41"/>
    <n v="651467761"/>
    <d v="2020-12-06T22:43:48"/>
    <s v="Transaksi selesai_x000a_ "/>
    <n v="262968666"/>
    <x v="5"/>
    <n v="25"/>
    <n v="10000"/>
    <n v="0"/>
    <n v="0"/>
    <s v="kristaopher"/>
    <s v="sofhia miranda"/>
    <s v="Custom Logistik(Service Normal)"/>
    <n v="0"/>
    <n v="0"/>
    <n v="0"/>
    <n v="250000"/>
    <n v="4071220"/>
    <s v="-"/>
    <m/>
    <s v="Shop Location"/>
    <m/>
  </r>
  <r>
    <n v="42"/>
    <n v="651123226"/>
    <d v="2020-12-07T08:26:12"/>
    <s v="Transaksi selesai_x000a_ "/>
    <n v="450693126"/>
    <x v="13"/>
    <n v="2"/>
    <n v="2440000"/>
    <n v="0"/>
    <n v="0"/>
    <s v="Marry Sinatra"/>
    <s v="Marry"/>
    <s v="Custom Logistik(Service Normal)"/>
    <n v="0"/>
    <n v="0"/>
    <n v="0"/>
    <n v="4880000"/>
    <n v="46081220"/>
    <s v="-"/>
    <m/>
    <s v="Shop Location"/>
    <m/>
  </r>
  <r>
    <n v="43"/>
    <n v="651811017"/>
    <d v="2020-12-07T11:34:16"/>
    <s v="Transaksi selesai_x000a_ "/>
    <n v="450693126"/>
    <x v="13"/>
    <n v="1"/>
    <n v="2440000"/>
    <n v="0"/>
    <n v="0"/>
    <s v="Christian Chandra"/>
    <s v="christian chandra"/>
    <s v="Custom Logistik(Service Normal)"/>
    <n v="0"/>
    <n v="0"/>
    <n v="0"/>
    <n v="2440000"/>
    <n v="47081220"/>
    <s v="-"/>
    <m/>
    <s v="Shop Location"/>
    <m/>
  </r>
  <r>
    <n v="44"/>
    <n v="651842013"/>
    <d v="2020-12-07T12:01:25"/>
    <s v="Transaksi selesai_x000a_ "/>
    <n v="870116591"/>
    <x v="80"/>
    <n v="1"/>
    <n v="2770000"/>
    <n v="0"/>
    <n v="0"/>
    <s v="Henny Linda"/>
    <s v="linda"/>
    <s v="Custom Logistik(Service Normal)"/>
    <n v="0"/>
    <n v="0"/>
    <n v="0"/>
    <n v="2770000"/>
    <n v="48020121"/>
    <s v="-"/>
    <m/>
    <s v="Shop Location"/>
    <m/>
  </r>
  <r>
    <n v="45"/>
    <n v="651987776"/>
    <d v="2020-12-07T14:12:50"/>
    <s v="Transaksi selesai_x000a_ "/>
    <n v="450694045"/>
    <x v="11"/>
    <n v="1"/>
    <n v="3350000"/>
    <n v="0"/>
    <n v="0"/>
    <s v="Tjin Nely"/>
    <s v="Nely"/>
    <s v="Custom Logistik(Service Normal)"/>
    <n v="0"/>
    <n v="0"/>
    <n v="0"/>
    <n v="3404433"/>
    <n v="49081220"/>
    <s v="Proteksi Produk"/>
    <m/>
    <s v="Shop Location"/>
    <m/>
  </r>
  <r>
    <n v="46"/>
    <n v="652012838"/>
    <d v="2020-12-07T14:37:23"/>
    <s v="Transaksi selesai_x000a_ "/>
    <n v="1248181680"/>
    <x v="92"/>
    <n v="1"/>
    <n v="2200000"/>
    <n v="0"/>
    <n v="0"/>
    <s v="Esti Sudyartati"/>
    <s v="Esti Monny"/>
    <s v="Custom Logistik(Service Normal)"/>
    <n v="0"/>
    <n v="0"/>
    <n v="0"/>
    <n v="2200000"/>
    <n v="50141220"/>
    <s v="-"/>
    <m/>
    <s v="Shop Location"/>
    <m/>
  </r>
  <r>
    <n v="47"/>
    <n v="652047415"/>
    <d v="2020-12-07T15:16:13"/>
    <s v="Transaksi selesai_x000a_ "/>
    <n v="444487389"/>
    <x v="17"/>
    <n v="1"/>
    <n v="2370000"/>
    <n v="0"/>
    <n v="0"/>
    <s v="Christian Gabriel"/>
    <s v="Christian"/>
    <s v="Custom Logistik(Service Normal)"/>
    <n v="0"/>
    <n v="0"/>
    <n v="0"/>
    <n v="3510000"/>
    <n v="51081220"/>
    <s v="-"/>
    <m/>
    <s v="Shop Location"/>
    <m/>
  </r>
  <r>
    <m/>
    <n v="652047415"/>
    <d v="2020-12-07T15:16:13"/>
    <s v="Transaksi selesai_x000a_ "/>
    <n v="450720341"/>
    <x v="1"/>
    <n v="1"/>
    <n v="1140000"/>
    <n v="0"/>
    <n v="0"/>
    <s v="Christian Gabriel"/>
    <s v="Christian"/>
    <s v="Custom Logistik(Service Normal)"/>
    <n v="0"/>
    <n v="0"/>
    <n v="0"/>
    <n v="3510000"/>
    <n v="51081220"/>
    <s v="-"/>
    <m/>
    <s v="Shop Location"/>
    <m/>
  </r>
  <r>
    <n v="48"/>
    <n v="652120061"/>
    <d v="2020-12-07T16:39:28"/>
    <s v="Transaksi selesai_x000a_ "/>
    <n v="975217507"/>
    <x v="87"/>
    <n v="1"/>
    <n v="1740000"/>
    <n v="0"/>
    <n v="0"/>
    <s v="Rino Tsiara"/>
    <s v="Rino Tsiara"/>
    <s v="Custom Logistik(Service Normal)"/>
    <n v="0"/>
    <n v="0"/>
    <n v="0"/>
    <n v="2420000"/>
    <n v="53191220"/>
    <s v="-"/>
    <m/>
    <s v="Shop Location"/>
    <m/>
  </r>
  <r>
    <m/>
    <n v="652120061"/>
    <d v="2020-12-07T16:39:28"/>
    <s v="Transaksi selesai_x000a_ "/>
    <n v="974939442"/>
    <x v="136"/>
    <n v="1"/>
    <n v="680000"/>
    <n v="0"/>
    <n v="0"/>
    <s v="Rino Tsiara"/>
    <s v="Rino Tsiara"/>
    <s v="Custom Logistik(Service Normal)"/>
    <n v="0"/>
    <n v="0"/>
    <n v="0"/>
    <n v="2420000"/>
    <n v="53191220"/>
    <s v="-"/>
    <m/>
    <s v="Shop Location"/>
    <m/>
  </r>
  <r>
    <n v="49"/>
    <n v="652112049"/>
    <d v="2020-12-07T16:41:39"/>
    <s v="Transaksi selesai_x000a_ "/>
    <n v="301536247"/>
    <x v="26"/>
    <n v="1"/>
    <n v="2440000"/>
    <n v="0"/>
    <n v="0"/>
    <s v="Debora Natalia Situmeang"/>
    <s v="Debora Natalia Situmeang"/>
    <s v="Custom Logistik(Service Normal)"/>
    <n v="0"/>
    <n v="0"/>
    <n v="0"/>
    <n v="2494433"/>
    <n v="54081220"/>
    <s v="Proteksi Produk"/>
    <m/>
    <s v="Shop Location"/>
    <m/>
  </r>
  <r>
    <n v="50"/>
    <n v="652140028"/>
    <d v="2020-12-07T17:06:56"/>
    <s v="Transaksi selesai_x000a_ "/>
    <n v="450694045"/>
    <x v="11"/>
    <n v="1"/>
    <n v="3350000"/>
    <n v="0"/>
    <n v="0"/>
    <s v="Angie"/>
    <s v="Melica"/>
    <s v="Custom Logistik(Service Normal)"/>
    <n v="0"/>
    <n v="0"/>
    <n v="0"/>
    <n v="4960000"/>
    <n v="55081220"/>
    <s v="-"/>
    <m/>
    <s v="Shop Location"/>
    <m/>
  </r>
  <r>
    <m/>
    <n v="652140028"/>
    <d v="2020-12-07T17:06:56"/>
    <s v="Transaksi selesai_x000a_ "/>
    <n v="869089129"/>
    <x v="32"/>
    <n v="1"/>
    <n v="1610000"/>
    <n v="0"/>
    <n v="0"/>
    <s v="Angie"/>
    <s v="Melica"/>
    <s v="Custom Logistik(Service Normal)"/>
    <n v="0"/>
    <n v="0"/>
    <n v="0"/>
    <n v="4960000"/>
    <n v="55081220"/>
    <s v="-"/>
    <m/>
    <s v="Shop Location"/>
    <m/>
  </r>
  <r>
    <n v="51"/>
    <n v="652197924"/>
    <d v="2020-12-07T18:31:37"/>
    <s v="Transaksi selesai_x000a_ "/>
    <n v="870116587"/>
    <x v="18"/>
    <n v="1"/>
    <n v="1870000"/>
    <n v="0"/>
    <n v="0"/>
    <s v="Nyoman Pradjna Paramitha"/>
    <s v="Heri / Nyoman Pradjna Paramitha"/>
    <s v="Custom Logistik(Service Normal)"/>
    <n v="0"/>
    <n v="0"/>
    <n v="0"/>
    <n v="1870000"/>
    <n v="58020121"/>
    <s v="-"/>
    <m/>
    <s v="Shop Location"/>
    <m/>
  </r>
  <r>
    <n v="52"/>
    <n v="652197926"/>
    <d v="2020-12-07T18:31:37"/>
    <s v="Transaksi selesai_x000a_ "/>
    <n v="262968666"/>
    <x v="5"/>
    <n v="25"/>
    <n v="10000"/>
    <n v="0"/>
    <n v="0"/>
    <s v="Nyoman Pradjna Paramitha"/>
    <s v="Heri / Nyoman Pradjna Paramitha"/>
    <s v="Custom Logistik(Service Normal)"/>
    <n v="0"/>
    <n v="0"/>
    <n v="0"/>
    <n v="250000"/>
    <n v="58081220"/>
    <s v="-"/>
    <m/>
    <s v="Shop Location"/>
    <m/>
  </r>
  <r>
    <n v="53"/>
    <n v="652492905"/>
    <d v="2020-12-08T07:37:07"/>
    <s v="Transaksi selesai_x000a_ "/>
    <n v="1248182326"/>
    <x v="137"/>
    <n v="1"/>
    <n v="6500000"/>
    <n v="0"/>
    <n v="0"/>
    <s v="Nyoman Pradjna Paramitha"/>
    <s v="Heri / Nyoman Pradjna Paramitha"/>
    <s v="Custom Logistik(Service Normal)"/>
    <n v="0"/>
    <n v="0"/>
    <n v="0"/>
    <n v="6500000"/>
    <n v="58090121"/>
    <s v="-"/>
    <m/>
    <s v="Shop Location"/>
    <m/>
  </r>
  <r>
    <n v="54"/>
    <n v="652523452"/>
    <d v="2020-12-08T08:29:18"/>
    <s v="Transaksi selesai_x000a_ "/>
    <n v="269284365"/>
    <x v="14"/>
    <n v="1"/>
    <n v="3350000"/>
    <n v="0"/>
    <n v="0"/>
    <s v="Edmond"/>
    <s v="edmond alfred halley"/>
    <s v="Custom Logistik(Service Normal)"/>
    <n v="0"/>
    <n v="0"/>
    <n v="0"/>
    <n v="3350000"/>
    <n v="57091220"/>
    <s v="-"/>
    <m/>
    <s v="Shop Location"/>
    <m/>
  </r>
  <r>
    <n v="55"/>
    <n v="652617443"/>
    <d v="2020-12-08T10:19:23"/>
    <s v="Transaksi dibatalkan."/>
    <n v="444487389"/>
    <x v="17"/>
    <n v="1"/>
    <n v="2370000"/>
    <n v="0"/>
    <n v="0"/>
    <s v="Joseph Logan"/>
    <s v="Joseph"/>
    <s v="Custom Logistik(Service Normal)"/>
    <n v="0"/>
    <n v="0"/>
    <n v="0"/>
    <n v="2370000"/>
    <n v="59091220"/>
    <s v="-"/>
    <m/>
    <s v="Shop Location"/>
    <m/>
  </r>
  <r>
    <n v="56"/>
    <n v="652635767"/>
    <d v="2020-12-08T10:36:30"/>
    <s v="Transaksi selesai_x000a_ "/>
    <n v="731701475"/>
    <x v="81"/>
    <n v="1"/>
    <n v="5790000"/>
    <n v="0"/>
    <n v="0"/>
    <s v="Monalia"/>
    <s v="Monalia"/>
    <s v="Custom Logistik(Service Normal)"/>
    <n v="0"/>
    <n v="0"/>
    <n v="0"/>
    <n v="5790000"/>
    <n v="60091220"/>
    <s v="-"/>
    <m/>
    <s v="Shop Location"/>
    <m/>
  </r>
  <r>
    <n v="57"/>
    <n v="652759855"/>
    <d v="2020-12-08T12:36:25"/>
    <s v="Transaksi selesai_x000a_ "/>
    <n v="870116590"/>
    <x v="54"/>
    <n v="1"/>
    <n v="2470000"/>
    <n v="0"/>
    <n v="0"/>
    <s v="Mery"/>
    <s v="MERY SALIM"/>
    <s v="Custom Logistik(Service Normal)"/>
    <n v="0"/>
    <n v="0"/>
    <n v="0"/>
    <n v="2470000"/>
    <n v="62020121"/>
    <s v="-"/>
    <m/>
    <s v="Shop Location"/>
    <m/>
  </r>
  <r>
    <n v="58"/>
    <n v="652759856"/>
    <d v="2020-12-08T12:36:25"/>
    <s v="Transaksi selesai_x000a_ "/>
    <n v="262968666"/>
    <x v="5"/>
    <n v="30"/>
    <n v="10000"/>
    <n v="0"/>
    <n v="0"/>
    <s v="Mery"/>
    <s v="MERY SALIM"/>
    <s v="Custom Logistik(Service Normal)"/>
    <n v="0"/>
    <n v="0"/>
    <n v="0"/>
    <n v="300000"/>
    <n v="62091220"/>
    <s v="-"/>
    <m/>
    <s v="Shop Location"/>
    <m/>
  </r>
  <r>
    <n v="59"/>
    <n v="652804812"/>
    <d v="2020-12-08T13:19:48"/>
    <s v="Transaksi selesai_x000a_ "/>
    <n v="870116589"/>
    <x v="53"/>
    <n v="1"/>
    <n v="2270000"/>
    <n v="0"/>
    <n v="0"/>
    <s v="Yudi Suprianto"/>
    <s v="Debby SInta Bayuwati"/>
    <s v="Custom Logistik(Service Normal)"/>
    <n v="0"/>
    <n v="0"/>
    <n v="0"/>
    <n v="2270000"/>
    <n v="63020121"/>
    <s v="-"/>
    <m/>
    <s v="Shop Location"/>
    <m/>
  </r>
  <r>
    <n v="60"/>
    <n v="652823288"/>
    <d v="2020-12-08T14:38:58"/>
    <s v="Transaksi selesai_x000a_ "/>
    <n v="1248181681"/>
    <x v="84"/>
    <n v="1"/>
    <n v="2200000"/>
    <n v="0"/>
    <n v="0"/>
    <s v="Katherine Ko"/>
    <s v="Katherine Ko"/>
    <s v="Custom Logistik(Service Normal)"/>
    <n v="0"/>
    <n v="0"/>
    <n v="0"/>
    <n v="2200000"/>
    <n v="65161220"/>
    <s v="-"/>
    <m/>
    <s v="Shop Location"/>
    <m/>
  </r>
  <r>
    <n v="61"/>
    <n v="652823289"/>
    <d v="2020-12-08T14:38:58"/>
    <s v="Transaksi selesai_x000a_ "/>
    <n v="974939433"/>
    <x v="16"/>
    <n v="1"/>
    <n v="680000"/>
    <n v="0"/>
    <n v="0"/>
    <s v="Katherine Ko"/>
    <s v="Katherine Ko"/>
    <s v="Custom Logistik(Service Normal)"/>
    <n v="0"/>
    <n v="0"/>
    <n v="0"/>
    <n v="680000"/>
    <n v="65191220"/>
    <s v="-"/>
    <m/>
    <s v="Shop Location"/>
    <m/>
  </r>
  <r>
    <n v="62"/>
    <n v="653258727"/>
    <d v="2020-12-09T01:18:18"/>
    <s v="Transaksi selesai_x000a_ "/>
    <n v="869089129"/>
    <x v="32"/>
    <n v="1"/>
    <n v="1610000"/>
    <n v="0"/>
    <n v="0"/>
    <s v="Caesar Nurfiansyah"/>
    <s v="caesar"/>
    <s v="Custom Logistik(Service Normal)"/>
    <n v="0"/>
    <n v="0"/>
    <n v="0"/>
    <n v="1610000"/>
    <n v="67091220"/>
    <s v="-"/>
    <m/>
    <s v="Shop Location"/>
    <m/>
  </r>
  <r>
    <n v="63"/>
    <n v="653323087"/>
    <d v="2020-12-09T07:58:42"/>
    <s v="Transaksi ditolak."/>
    <n v="301534068"/>
    <x v="60"/>
    <n v="1"/>
    <n v="1610000"/>
    <n v="0"/>
    <n v="0"/>
    <s v="Yani"/>
    <s v="Yani"/>
    <s v="Custom Logistik(Service Normal)"/>
    <n v="0"/>
    <n v="0"/>
    <n v="0"/>
    <n v="1610000"/>
    <m/>
    <s v="-"/>
    <m/>
    <s v="Shop Location"/>
    <m/>
  </r>
  <r>
    <n v="64"/>
    <n v="653343686"/>
    <d v="2020-12-09T08:34:25"/>
    <s v="Transaksi selesai_x000a_ "/>
    <n v="731701474"/>
    <x v="10"/>
    <n v="1"/>
    <n v="5790000"/>
    <n v="0"/>
    <n v="0"/>
    <s v="Heng"/>
    <s v="Henny / Aprianto hengky"/>
    <s v="Custom Logistik(Service Normal)"/>
    <n v="0"/>
    <n v="0"/>
    <n v="0"/>
    <n v="5790000"/>
    <n v="67101220"/>
    <s v="-"/>
    <m/>
    <s v="Shop Location"/>
    <m/>
  </r>
  <r>
    <n v="65"/>
    <n v="653575399"/>
    <d v="2020-12-09T13:01:47"/>
    <s v="Transaksi selesai_x000a_ "/>
    <n v="262968666"/>
    <x v="5"/>
    <n v="30"/>
    <n v="10000"/>
    <n v="0"/>
    <n v="0"/>
    <s v="Maria GNP Maria"/>
    <s v="Maria"/>
    <s v="Custom Logistik(Service Normal)"/>
    <n v="0"/>
    <n v="0"/>
    <n v="0"/>
    <n v="300000"/>
    <n v="68101220"/>
    <s v="-"/>
    <m/>
    <s v="Shop Location"/>
    <m/>
  </r>
  <r>
    <n v="66"/>
    <n v="653575400"/>
    <d v="2020-12-09T13:01:47"/>
    <s v="Transaksi selesai_x000a_ "/>
    <n v="870116586"/>
    <x v="57"/>
    <n v="1"/>
    <n v="1670000"/>
    <n v="0"/>
    <n v="0"/>
    <s v="Maria GNP Maria"/>
    <s v="Maria"/>
    <s v="Custom Logistik(Service Normal)"/>
    <n v="0"/>
    <n v="0"/>
    <n v="0"/>
    <n v="1670000"/>
    <n v="68281220"/>
    <s v="-"/>
    <m/>
    <s v="Shop Location"/>
    <m/>
  </r>
  <r>
    <n v="67"/>
    <n v="653736534"/>
    <d v="2020-12-09T16:21:22"/>
    <s v="Transaksi selesai_x000a_ "/>
    <n v="1228580394"/>
    <x v="79"/>
    <n v="1"/>
    <n v="240000"/>
    <n v="0"/>
    <n v="0"/>
    <s v="Mega Sufian"/>
    <s v="Prita"/>
    <s v="Custom Logistik(Service Normal)"/>
    <n v="0"/>
    <n v="0"/>
    <n v="0"/>
    <n v="240000"/>
    <n v="69171220"/>
    <s v="-"/>
    <m/>
    <s v="Shop Location"/>
    <m/>
  </r>
  <r>
    <n v="68"/>
    <n v="653291653"/>
    <d v="2020-12-09T16:27:59"/>
    <s v="Transaksi selesai_x000a_ "/>
    <n v="974939433"/>
    <x v="16"/>
    <n v="1"/>
    <n v="680000"/>
    <n v="0"/>
    <n v="0"/>
    <s v="ony qq"/>
    <s v="Ony"/>
    <s v="Custom Logistik(Service Normal)"/>
    <n v="0"/>
    <n v="0"/>
    <n v="0"/>
    <n v="705000"/>
    <n v="73191220"/>
    <s v="Proteksi Produk"/>
    <m/>
    <s v="Shop Location"/>
    <m/>
  </r>
  <r>
    <n v="69"/>
    <n v="653934783"/>
    <d v="2020-12-09T22:34:31"/>
    <s v="Transaksi selesai_x000a_ "/>
    <n v="284011911"/>
    <x v="4"/>
    <n v="1"/>
    <n v="3350000"/>
    <n v="0"/>
    <n v="0"/>
    <s v="ariano sitanggang"/>
    <s v="ariano"/>
    <s v="Custom Logistik(Service Normal)"/>
    <n v="0"/>
    <n v="0"/>
    <n v="0"/>
    <n v="3650000"/>
    <n v="70101220"/>
    <s v="-"/>
    <m/>
    <s v="Shop Location"/>
    <m/>
  </r>
  <r>
    <m/>
    <n v="653934783"/>
    <d v="2020-12-09T22:34:31"/>
    <s v="Transaksi selesai_x000a_ "/>
    <n v="262968666"/>
    <x v="5"/>
    <n v="30"/>
    <n v="10000"/>
    <n v="0"/>
    <n v="0"/>
    <s v="ariano sitanggang"/>
    <s v="ariano"/>
    <s v="Custom Logistik(Service Normal)"/>
    <n v="0"/>
    <n v="0"/>
    <n v="0"/>
    <n v="3650000"/>
    <n v="70101220"/>
    <s v="-"/>
    <m/>
    <s v="Shop Location"/>
    <m/>
  </r>
  <r>
    <n v="70"/>
    <n v="654066737"/>
    <d v="2020-12-10T05:27:51"/>
    <s v="Transaksi selesai_x000a_ "/>
    <n v="975218449"/>
    <x v="56"/>
    <n v="1"/>
    <n v="2520000"/>
    <n v="0"/>
    <n v="0"/>
    <s v="Fahmi Idris"/>
    <s v="Fahmi"/>
    <s v="Custom Logistik(Service Normal)"/>
    <n v="0"/>
    <n v="0"/>
    <n v="0"/>
    <n v="3300000"/>
    <n v="76191220"/>
    <s v="-"/>
    <m/>
    <s v="Shop Location"/>
    <m/>
  </r>
  <r>
    <m/>
    <n v="654066737"/>
    <d v="2020-12-10T05:27:51"/>
    <s v="Transaksi selesai_x000a_ "/>
    <n v="975209692"/>
    <x v="61"/>
    <n v="1"/>
    <n v="780000"/>
    <n v="0"/>
    <n v="0"/>
    <s v="Fahmi Idris"/>
    <s v="Fahmi"/>
    <s v="Custom Logistik(Service Normal)"/>
    <n v="0"/>
    <n v="0"/>
    <n v="0"/>
    <n v="3300000"/>
    <n v="76191220"/>
    <s v="-"/>
    <m/>
    <s v="Shop Location"/>
    <m/>
  </r>
  <r>
    <n v="71"/>
    <n v="654426759"/>
    <d v="2020-12-10T13:17:25"/>
    <s v="Transaksi selesai_x000a_ "/>
    <n v="1231247359"/>
    <x v="113"/>
    <n v="1"/>
    <n v="2270000"/>
    <n v="0"/>
    <n v="0"/>
    <s v="Perez de luca"/>
    <s v="ibu Arin"/>
    <s v="Custom Logistik(Service Normal)"/>
    <n v="0"/>
    <n v="0"/>
    <n v="0"/>
    <n v="4226690"/>
    <n v="77020121"/>
    <s v="Proteksi Produk"/>
    <m/>
    <s v="Shop Location"/>
    <m/>
  </r>
  <r>
    <m/>
    <n v="654426759"/>
    <d v="2020-12-10T13:17:25"/>
    <s v="Transaksi selesai_x000a_ "/>
    <n v="1231247352"/>
    <x v="138"/>
    <n v="1"/>
    <n v="1870000"/>
    <n v="0"/>
    <n v="0"/>
    <s v="Perez de luca"/>
    <s v="ibu Arin"/>
    <s v="Custom Logistik(Service Normal)"/>
    <n v="0"/>
    <n v="0"/>
    <n v="0"/>
    <n v="4226690"/>
    <n v="77020121"/>
    <s v="Proteksi Produk"/>
    <m/>
    <s v="Shop Location"/>
    <m/>
  </r>
  <r>
    <n v="72"/>
    <n v="654648622"/>
    <d v="2020-12-10T16:16:14"/>
    <s v="Transaksi selesai_x000a_ "/>
    <n v="444487389"/>
    <x v="17"/>
    <n v="1"/>
    <n v="2370000"/>
    <n v="0"/>
    <n v="0"/>
    <s v="Gilbertshop"/>
    <s v="Lina"/>
    <s v="Custom Logistik(Service Normal)"/>
    <n v="0"/>
    <n v="0"/>
    <n v="0"/>
    <n v="2370000"/>
    <n v="78121220"/>
    <s v="-"/>
    <m/>
    <s v="Shop Location"/>
    <m/>
  </r>
  <r>
    <n v="73"/>
    <n v="654671676"/>
    <d v="2020-12-10T16:48:41"/>
    <s v="Transaksi selesai_x000a_ "/>
    <n v="869089129"/>
    <x v="32"/>
    <n v="1"/>
    <n v="1610000"/>
    <n v="0"/>
    <n v="0"/>
    <s v="Sandra"/>
    <s v="Rifka"/>
    <s v="Custom Logistik(Service Normal)"/>
    <n v="0"/>
    <n v="0"/>
    <n v="0"/>
    <n v="1610000"/>
    <n v="79121220"/>
    <s v="-"/>
    <m/>
    <s v="Shop Location"/>
    <m/>
  </r>
  <r>
    <n v="74"/>
    <n v="654685416"/>
    <d v="2020-12-10T17:09:57"/>
    <s v="Transaksi selesai_x000a_ "/>
    <n v="450694045"/>
    <x v="11"/>
    <n v="1"/>
    <n v="3350000"/>
    <n v="0"/>
    <n v="0"/>
    <s v="Indah"/>
    <s v="Indah"/>
    <s v="Custom Logistik(Service Normal)"/>
    <n v="0"/>
    <n v="0"/>
    <n v="0"/>
    <n v="3350000"/>
    <n v="80121220"/>
    <s v="-"/>
    <m/>
    <s v="Shop Location"/>
    <m/>
  </r>
  <r>
    <n v="75"/>
    <n v="654685417"/>
    <d v="2020-12-10T17:09:57"/>
    <s v="Transaksi selesai_x000a_ "/>
    <n v="974939443"/>
    <x v="30"/>
    <n v="1"/>
    <n v="680000"/>
    <n v="0"/>
    <n v="0"/>
    <s v="Indah"/>
    <s v="Indah"/>
    <s v="Custom Logistik(Service Normal)"/>
    <n v="0"/>
    <n v="0"/>
    <n v="0"/>
    <n v="680000"/>
    <n v="80171220"/>
    <s v="-"/>
    <m/>
    <s v="Shop Location"/>
    <m/>
  </r>
  <r>
    <n v="76"/>
    <n v="654951946"/>
    <d v="2020-12-11T00:03:32"/>
    <s v="Transaksi selesai_x000a_ "/>
    <n v="870116589"/>
    <x v="53"/>
    <n v="1"/>
    <n v="2270000"/>
    <n v="0"/>
    <n v="0"/>
    <s v="nabhan arafi"/>
    <s v="nabhan arafi"/>
    <s v="Custom Logistik(Service Normal)"/>
    <n v="0"/>
    <n v="0"/>
    <n v="0"/>
    <n v="2324433"/>
    <n v="81020121"/>
    <s v="Proteksi Produk"/>
    <m/>
    <s v="Shop Location"/>
    <m/>
  </r>
  <r>
    <n v="77"/>
    <n v="655344452"/>
    <d v="2020-12-11T07:57:31"/>
    <s v="Transaksi ditolak."/>
    <n v="262968666"/>
    <x v="5"/>
    <n v="1"/>
    <n v="10000"/>
    <n v="0"/>
    <n v="0"/>
    <s v="Evy Maria"/>
    <s v="mia"/>
    <s v="Custom Logistik(Service Normal)"/>
    <n v="0"/>
    <n v="0"/>
    <n v="0"/>
    <n v="10000"/>
    <m/>
    <s v="-"/>
    <m/>
    <s v="Shop Location"/>
    <m/>
  </r>
  <r>
    <n v="78"/>
    <n v="655483774"/>
    <d v="2020-12-11T10:38:39"/>
    <s v="Transaksi selesai_x000a_ "/>
    <n v="1231247359"/>
    <x v="113"/>
    <n v="1"/>
    <n v="2270000"/>
    <n v="0"/>
    <n v="0"/>
    <s v="Muhammad Arland"/>
    <s v="Nurul"/>
    <s v="Custom Logistik(Service Normal)"/>
    <n v="0"/>
    <n v="0"/>
    <n v="0"/>
    <n v="2270000"/>
    <n v="84020121"/>
    <s v="-"/>
    <m/>
    <s v="Shop Location"/>
    <m/>
  </r>
  <r>
    <n v="79"/>
    <n v="655486470"/>
    <d v="2020-12-11T10:41:57"/>
    <s v="Transaksi selesai_x000a_ "/>
    <n v="1261040692"/>
    <x v="129"/>
    <n v="3"/>
    <n v="157000"/>
    <n v="0"/>
    <n v="0"/>
    <s v="Erlan Aris"/>
    <s v="Erlan Aris"/>
    <s v="Custom Logistik(Service Normal)"/>
    <n v="0"/>
    <n v="0"/>
    <n v="0"/>
    <n v="471000"/>
    <n v="83121220"/>
    <s v="-"/>
    <m/>
    <s v="Shop Location"/>
    <m/>
  </r>
  <r>
    <n v="80"/>
    <n v="655495761"/>
    <d v="2020-12-11T10:49:38"/>
    <s v="Transaksi selesai_x000a_ "/>
    <n v="731701474"/>
    <x v="10"/>
    <n v="1"/>
    <n v="5790000"/>
    <n v="0"/>
    <n v="0"/>
    <s v="Ismail Maulana Batubara"/>
    <s v="Ismail Maulana Batubara"/>
    <s v="Custom Logistik(Service Normal)"/>
    <n v="0"/>
    <n v="0"/>
    <n v="0"/>
    <n v="7400000"/>
    <n v="82121220"/>
    <s v="-"/>
    <m/>
    <s v="Shop Location"/>
    <m/>
  </r>
  <r>
    <m/>
    <n v="655495761"/>
    <d v="2020-12-11T10:49:38"/>
    <s v="Transaksi selesai_x000a_ "/>
    <n v="869089129"/>
    <x v="32"/>
    <n v="1"/>
    <n v="1610000"/>
    <n v="0"/>
    <n v="0"/>
    <s v="Ismail Maulana Batubara"/>
    <s v="Ismail Maulana Batubara"/>
    <s v="Custom Logistik(Service Normal)"/>
    <n v="0"/>
    <n v="0"/>
    <n v="0"/>
    <n v="7400000"/>
    <n v="82121220"/>
    <s v="-"/>
    <m/>
    <s v="Shop Location"/>
    <m/>
  </r>
  <r>
    <n v="81"/>
    <n v="655508053"/>
    <d v="2020-12-11T11:00:47"/>
    <s v="Transaksi selesai_x000a_ "/>
    <n v="1332135893"/>
    <x v="139"/>
    <n v="3"/>
    <n v="64000"/>
    <n v="0"/>
    <n v="0"/>
    <s v="Ismail Maulana Batubara"/>
    <s v="ismail maulana batubara"/>
    <s v="Custom Logistik(Service Normal)"/>
    <n v="0"/>
    <n v="0"/>
    <n v="0"/>
    <n v="192000"/>
    <n v="82121120"/>
    <s v="-"/>
    <m/>
    <s v="Shop Location"/>
    <m/>
  </r>
  <r>
    <n v="82"/>
    <n v="656002661"/>
    <d v="2020-12-11T21:25:57"/>
    <s v="Transaksi selesai_x000a_ "/>
    <n v="444484182"/>
    <x v="12"/>
    <n v="3"/>
    <n v="1680000"/>
    <n v="0"/>
    <n v="0"/>
    <s v="Faradilla Aulia"/>
    <s v="Faradilla Aulia"/>
    <s v="Custom Logistik(Service Normal)"/>
    <n v="0"/>
    <n v="0"/>
    <n v="0"/>
    <n v="5040000"/>
    <n v="87141220"/>
    <s v="-"/>
    <m/>
    <s v="Shop Location"/>
    <m/>
  </r>
  <r>
    <n v="83"/>
    <n v="656109128"/>
    <d v="2020-12-12T00:17:53"/>
    <s v="Transaksi selesai_x000a_ "/>
    <n v="284011911"/>
    <x v="4"/>
    <n v="1"/>
    <n v="3350000"/>
    <n v="0"/>
    <n v="0"/>
    <s v="Welly"/>
    <s v="Welly"/>
    <s v="Custom Logistik(Service Normal)"/>
    <n v="0"/>
    <n v="0"/>
    <n v="0"/>
    <n v="3350000"/>
    <n v="88141220"/>
    <s v="-"/>
    <m/>
    <s v="Shop Location"/>
    <m/>
  </r>
  <r>
    <n v="84"/>
    <n v="656110288"/>
    <d v="2020-12-12T00:19:46"/>
    <s v="Transaksi selesai_x000a_ "/>
    <n v="870116589"/>
    <x v="53"/>
    <n v="1"/>
    <n v="2270000"/>
    <n v="0"/>
    <n v="0"/>
    <s v="Franky Tagore"/>
    <s v="Franky"/>
    <s v="Custom Logistik(Service Normal)"/>
    <n v="0"/>
    <n v="0"/>
    <n v="0"/>
    <n v="2270000"/>
    <n v="89020121"/>
    <s v="-"/>
    <m/>
    <s v="Shop Location"/>
    <m/>
  </r>
  <r>
    <n v="85"/>
    <n v="656267382"/>
    <d v="2020-12-12T08:09:42"/>
    <s v="Transaksi selesai_x000a_ "/>
    <n v="1231247362"/>
    <x v="117"/>
    <n v="1"/>
    <n v="2470000"/>
    <n v="0"/>
    <n v="0"/>
    <s v="Meida Chandra"/>
    <s v="Meida"/>
    <s v="Custom Logistik(Service Normal)"/>
    <n v="0"/>
    <n v="0"/>
    <n v="0"/>
    <n v="5740000"/>
    <n v="90020121"/>
    <s v="-"/>
    <m/>
    <s v="Shop Location"/>
    <m/>
  </r>
  <r>
    <m/>
    <n v="656267382"/>
    <d v="2020-12-12T08:09:42"/>
    <s v="Transaksi selesai_x000a_ "/>
    <n v="1231247375"/>
    <x v="82"/>
    <n v="1"/>
    <n v="3270000"/>
    <n v="0"/>
    <n v="0"/>
    <s v="Meida Chandra"/>
    <s v="Meida"/>
    <s v="Custom Logistik(Service Normal)"/>
    <n v="0"/>
    <n v="0"/>
    <n v="0"/>
    <n v="5740000"/>
    <n v="90020121"/>
    <s v="-"/>
    <m/>
    <s v="Shop Location"/>
    <m/>
  </r>
  <r>
    <n v="86"/>
    <n v="656298411"/>
    <d v="2020-12-12T08:45:35"/>
    <s v="Transaksi selesai_x000a_ "/>
    <n v="269284365"/>
    <x v="14"/>
    <n v="1"/>
    <n v="3350000"/>
    <n v="0"/>
    <n v="0"/>
    <s v="Samudra"/>
    <s v="Mpu"/>
    <s v="Custom Logistik(Service Normal)"/>
    <n v="0"/>
    <n v="0"/>
    <n v="0"/>
    <n v="3350000"/>
    <n v="91141220"/>
    <s v="-"/>
    <m/>
    <s v="Shop Location"/>
    <m/>
  </r>
  <r>
    <n v="87"/>
    <n v="656549852"/>
    <d v="2020-12-12T12:12:32"/>
    <s v="Transaksi selesai_x000a_ "/>
    <n v="1231247372"/>
    <x v="112"/>
    <n v="1"/>
    <n v="2870000"/>
    <n v="0"/>
    <n v="0"/>
    <s v="Yohannie"/>
    <s v="Yohannie"/>
    <s v="Custom Logistik(Service Normal)"/>
    <n v="0"/>
    <n v="0"/>
    <n v="0"/>
    <n v="2870000"/>
    <n v="93020121"/>
    <s v="-"/>
    <m/>
    <s v="Shop Location"/>
    <m/>
  </r>
  <r>
    <n v="88"/>
    <n v="656595699"/>
    <d v="2020-12-12T13:01:29"/>
    <s v="Transaksi selesai_x000a_ "/>
    <n v="869121602"/>
    <x v="35"/>
    <n v="1"/>
    <n v="620000"/>
    <n v="0"/>
    <n v="0"/>
    <s v="rafardhan hafiz"/>
    <s v="Tedy hendarto"/>
    <s v="Custom Logistik(Service Normal)"/>
    <n v="0"/>
    <n v="0"/>
    <n v="0"/>
    <n v="620000"/>
    <n v="94171220"/>
    <s v="-"/>
    <m/>
    <s v="Shop Location"/>
    <m/>
  </r>
  <r>
    <n v="89"/>
    <n v="656617330"/>
    <d v="2020-12-12T13:02:17"/>
    <s v="Transaksi selesai_x000a_ "/>
    <n v="869121602"/>
    <x v="35"/>
    <n v="1"/>
    <n v="620000"/>
    <n v="0"/>
    <n v="0"/>
    <s v="Indra Persada"/>
    <s v="indra persada"/>
    <s v="Custom Logistik(Service Normal)"/>
    <n v="0"/>
    <n v="0"/>
    <n v="0"/>
    <n v="620000"/>
    <n v="95231220"/>
    <s v="-"/>
    <m/>
    <s v="Shop Location"/>
    <m/>
  </r>
  <r>
    <n v="90"/>
    <n v="656787955"/>
    <d v="2020-12-12T15:35:00"/>
    <s v="Transaksi selesai_x000a_ "/>
    <n v="437808847"/>
    <x v="2"/>
    <n v="1"/>
    <n v="740000"/>
    <n v="0"/>
    <n v="0"/>
    <s v="Heng"/>
    <s v="Mar-tha-joe"/>
    <s v="Custom Logistik(Service Normal)"/>
    <n v="0"/>
    <n v="0"/>
    <n v="0"/>
    <n v="740000"/>
    <n v="96161220"/>
    <s v="-"/>
    <m/>
    <s v="Shop Location"/>
    <m/>
  </r>
  <r>
    <n v="91"/>
    <n v="656847145"/>
    <d v="2020-12-12T16:39:17"/>
    <s v="Transaksi selesai_x000a_ "/>
    <n v="439507562"/>
    <x v="28"/>
    <n v="1"/>
    <n v="1680000"/>
    <n v="0"/>
    <n v="0"/>
    <s v="Evan Varian"/>
    <s v="Evan Varian"/>
    <s v="Custom Logistik(Service Normal)"/>
    <n v="0"/>
    <n v="0"/>
    <n v="0"/>
    <n v="1680000"/>
    <n v="100301220"/>
    <s v="-"/>
    <m/>
    <s v="Shop Location"/>
    <m/>
  </r>
  <r>
    <n v="92"/>
    <n v="656847147"/>
    <d v="2020-12-12T16:39:17"/>
    <s v="Transaksi selesai_x000a_ "/>
    <n v="262968666"/>
    <x v="5"/>
    <n v="36"/>
    <n v="10000"/>
    <n v="0"/>
    <n v="0"/>
    <s v="Evan Varian"/>
    <s v="Evan Varian"/>
    <s v="Custom Logistik(Service Normal)"/>
    <n v="0"/>
    <n v="0"/>
    <n v="0"/>
    <n v="360000"/>
    <n v="100141220"/>
    <s v="-"/>
    <m/>
    <s v="Shop Location"/>
    <m/>
  </r>
  <r>
    <n v="93"/>
    <n v="656870322"/>
    <d v="2020-12-12T17:06:30"/>
    <s v="Transaksi selesai_x000a_ "/>
    <n v="869089129"/>
    <x v="32"/>
    <n v="1"/>
    <n v="1610000"/>
    <n v="0"/>
    <n v="0"/>
    <s v="Luciana"/>
    <s v="Luciana"/>
    <s v="Custom Logistik(Service Normal)"/>
    <n v="0"/>
    <n v="0"/>
    <n v="0"/>
    <n v="1610000"/>
    <n v="98141220"/>
    <s v="-"/>
    <m/>
    <s v="Shop Location"/>
    <m/>
  </r>
  <r>
    <n v="94"/>
    <n v="656938425"/>
    <d v="2020-12-12T18:23:51"/>
    <s v="Transaksi selesai_x000a_ "/>
    <n v="870116589"/>
    <x v="53"/>
    <n v="1"/>
    <n v="2270000"/>
    <n v="0"/>
    <n v="0"/>
    <s v="Dimas Novita"/>
    <s v="Novita"/>
    <s v="Custom Logistik(Service Normal)"/>
    <n v="0"/>
    <n v="0"/>
    <n v="0"/>
    <n v="2270000"/>
    <n v="97020121"/>
    <s v="-"/>
    <m/>
    <s v="Shop Location"/>
    <m/>
  </r>
  <r>
    <n v="95"/>
    <n v="656939338"/>
    <d v="2020-12-12T18:25:56"/>
    <s v="Transaksi selesai_x000a_ "/>
    <n v="1228580394"/>
    <x v="79"/>
    <n v="1"/>
    <n v="240000"/>
    <n v="0"/>
    <n v="0"/>
    <s v="Eka Patrika Yuanita"/>
    <s v="Eka P. Yuanita"/>
    <s v="Custom Logistik(Service Normal)"/>
    <n v="0"/>
    <n v="0"/>
    <n v="0"/>
    <n v="240000"/>
    <n v="99211220"/>
    <s v="-"/>
    <m/>
    <s v="Shop Location"/>
    <m/>
  </r>
  <r>
    <n v="96"/>
    <n v="656939340"/>
    <d v="2020-12-12T18:25:56"/>
    <s v="Transaksi selesai_x000a_ "/>
    <n v="439507562"/>
    <x v="28"/>
    <n v="1"/>
    <n v="1680000"/>
    <n v="0"/>
    <n v="0"/>
    <s v="Eka Patrika Yuanita"/>
    <s v="Eka P. Yuanita"/>
    <s v="Custom Logistik(Service Normal)"/>
    <n v="0"/>
    <n v="0"/>
    <n v="0"/>
    <n v="1680000"/>
    <n v="99301220"/>
    <s v="-"/>
    <m/>
    <s v="Shop Location"/>
    <m/>
  </r>
  <r>
    <n v="97"/>
    <n v="657173010"/>
    <d v="2020-12-12T22:27:48"/>
    <s v="Transaksi selesai_x000a_ "/>
    <n v="450694045"/>
    <x v="11"/>
    <n v="1"/>
    <n v="3350000"/>
    <n v="0"/>
    <n v="0"/>
    <s v="Gear Labs"/>
    <s v="Frank O"/>
    <s v="Custom Logistik(Service Normal)"/>
    <n v="0"/>
    <n v="0"/>
    <n v="0"/>
    <n v="3350000"/>
    <n v="106141220"/>
    <s v="-"/>
    <m/>
    <s v="Shop Location"/>
    <m/>
  </r>
  <r>
    <n v="98"/>
    <n v="657219820"/>
    <d v="2020-12-12T23:21:58"/>
    <s v="Transaksi selesai_x000a_ "/>
    <n v="784790163"/>
    <x v="19"/>
    <n v="1"/>
    <n v="1280000"/>
    <n v="0"/>
    <n v="0"/>
    <s v="Ayu Anindita"/>
    <s v="Ayu Anindita"/>
    <s v="Custom Logistik(Service Normal)"/>
    <n v="0"/>
    <n v="0"/>
    <n v="0"/>
    <n v="1280000"/>
    <n v="106020120"/>
    <s v="-"/>
    <m/>
    <s v="Shop Location"/>
    <m/>
  </r>
  <r>
    <n v="99"/>
    <n v="657438984"/>
    <d v="2020-12-13T10:56:49"/>
    <s v="Transaksi selesai_x000a_ "/>
    <n v="870116589"/>
    <x v="53"/>
    <n v="1"/>
    <n v="2270000"/>
    <n v="0"/>
    <n v="0"/>
    <s v="Praditya Dwiki"/>
    <s v="Praditya"/>
    <s v="Custom Logistik(Service Normal)"/>
    <n v="0"/>
    <n v="0"/>
    <n v="0"/>
    <n v="2324433"/>
    <n v="114020120"/>
    <s v="Proteksi Produk"/>
    <m/>
    <s v="Shop Location"/>
    <m/>
  </r>
  <r>
    <n v="100"/>
    <n v="657563901"/>
    <d v="2020-12-13T13:38:06"/>
    <s v="Transaksi selesai_x000a_ "/>
    <n v="784799573"/>
    <x v="107"/>
    <n v="1"/>
    <n v="4250000"/>
    <n v="0"/>
    <n v="0"/>
    <s v="Samuel"/>
    <s v="Samuel"/>
    <s v="Custom Logistik(Service Normal)"/>
    <n v="0"/>
    <n v="0"/>
    <n v="0"/>
    <n v="4250000"/>
    <n v="108020121"/>
    <s v="-"/>
    <m/>
    <s v="Shop Location"/>
    <m/>
  </r>
  <r>
    <n v="101"/>
    <n v="657402385"/>
    <d v="2020-12-13T20:21:24"/>
    <s v="Transaksi selesai_x000a_ "/>
    <n v="784790163"/>
    <x v="19"/>
    <n v="1"/>
    <n v="1280000"/>
    <n v="0"/>
    <n v="0"/>
    <s v="Ahmad Wiranto"/>
    <s v="Ahmad Wiranto"/>
    <s v="Custom Logistik(Service Normal)"/>
    <n v="0"/>
    <n v="0"/>
    <n v="0"/>
    <n v="1280000"/>
    <n v="107020121"/>
    <s v="-"/>
    <m/>
    <s v="Shop Location"/>
    <m/>
  </r>
  <r>
    <n v="102"/>
    <n v="657773855"/>
    <d v="2020-12-13T21:20:52"/>
    <s v="Transaksi selesai_x000a_ "/>
    <n v="975217508"/>
    <x v="40"/>
    <n v="1"/>
    <n v="1740000"/>
    <n v="0"/>
    <n v="0"/>
    <s v="Oki Patriana"/>
    <s v="Oki Patriana"/>
    <s v="Custom Logistik(Service Normal)"/>
    <n v="0"/>
    <n v="0"/>
    <n v="0"/>
    <n v="1740000"/>
    <n v="110181220"/>
    <s v="-"/>
    <m/>
    <s v="Shop Location"/>
    <m/>
  </r>
  <r>
    <n v="103"/>
    <n v="657787058"/>
    <d v="2020-12-13T21:33:40"/>
    <s v="Transaksi selesai_x000a_ "/>
    <n v="870116589"/>
    <x v="53"/>
    <n v="1"/>
    <n v="2270000"/>
    <n v="0"/>
    <n v="0"/>
    <s v="Desimaryono"/>
    <s v="Desimaryono"/>
    <s v="Custom Logistik(Service Normal)"/>
    <n v="0"/>
    <n v="0"/>
    <n v="0"/>
    <n v="2270000"/>
    <n v="110020121"/>
    <s v="-"/>
    <m/>
    <s v="Shop Location"/>
    <m/>
  </r>
  <r>
    <n v="104"/>
    <n v="657862635"/>
    <d v="2020-12-13T22:56:48"/>
    <s v="Transaksi selesai_x000a_ "/>
    <n v="1228580394"/>
    <x v="79"/>
    <n v="1"/>
    <n v="240000"/>
    <n v="0"/>
    <n v="0"/>
    <s v="Hana Pranata"/>
    <s v="Hana"/>
    <s v="Custom Logistik(Service Normal)"/>
    <n v="0"/>
    <n v="0"/>
    <n v="0"/>
    <n v="240000"/>
    <n v="112171220"/>
    <s v="-"/>
    <m/>
    <s v="Shop Location"/>
    <m/>
  </r>
  <r>
    <n v="105"/>
    <n v="658275413"/>
    <d v="2020-12-14T12:22:54"/>
    <s v="Transaksi selesai_x000a_ "/>
    <n v="869121603"/>
    <x v="8"/>
    <n v="1"/>
    <n v="620000"/>
    <n v="0"/>
    <n v="0"/>
    <s v="aulia aprilianda"/>
    <s v="Aulia Aprilianda"/>
    <s v="Custom Logistik(Service Normal)"/>
    <n v="0"/>
    <n v="0"/>
    <n v="0"/>
    <n v="620000"/>
    <n v="116191220"/>
    <s v="-"/>
    <m/>
    <s v="Shop Location"/>
    <m/>
  </r>
  <r>
    <n v="106"/>
    <n v="658342803"/>
    <d v="2020-12-14T13:26:40"/>
    <s v="Transaksi selesai_x000a_ "/>
    <n v="870116587"/>
    <x v="18"/>
    <n v="1"/>
    <n v="1870000"/>
    <n v="0"/>
    <n v="0"/>
    <s v="budi harto"/>
    <s v="natasha"/>
    <s v="Custom Logistik(Service Normal)"/>
    <n v="0"/>
    <n v="0"/>
    <n v="0"/>
    <n v="1870000"/>
    <n v="116020121"/>
    <s v="-"/>
    <m/>
    <s v="Shop Location"/>
    <m/>
  </r>
  <r>
    <n v="107"/>
    <n v="658373915"/>
    <d v="2020-12-14T13:53:18"/>
    <s v="Transaksi selesai_x000a_ "/>
    <n v="1228580394"/>
    <x v="79"/>
    <n v="1"/>
    <n v="240000"/>
    <n v="0"/>
    <n v="0"/>
    <s v="pika"/>
    <s v="pika"/>
    <s v="Custom Logistik(Service Normal)"/>
    <n v="0"/>
    <n v="0"/>
    <n v="0"/>
    <n v="240000"/>
    <n v="117211220"/>
    <s v="-"/>
    <m/>
    <s v="Shop Location"/>
    <m/>
  </r>
  <r>
    <n v="108"/>
    <n v="658121152"/>
    <d v="2020-12-14T14:46:04"/>
    <s v="Transaksi selesai_x000a_ "/>
    <n v="442396725"/>
    <x v="102"/>
    <n v="3"/>
    <n v="840000"/>
    <n v="0"/>
    <n v="0"/>
    <s v="MPA EMPAT"/>
    <s v="Sigit Ri Sasongko"/>
    <s v="Custom Logistik(Service Normal)"/>
    <n v="0"/>
    <n v="0"/>
    <n v="0"/>
    <n v="2520000"/>
    <n v="118241220"/>
    <s v="-"/>
    <m/>
    <s v="Shop Location"/>
    <m/>
  </r>
  <r>
    <n v="109"/>
    <n v="658582978"/>
    <d v="2020-12-14T18:05:35"/>
    <s v="Transaksi selesai_x000a_ "/>
    <n v="1228580394"/>
    <x v="79"/>
    <n v="1"/>
    <n v="240000"/>
    <n v="0"/>
    <n v="0"/>
    <s v="Finna Hardjono"/>
    <s v="Jerry"/>
    <s v="Custom Logistik(Service Normal)"/>
    <n v="0"/>
    <n v="0"/>
    <n v="0"/>
    <n v="240000"/>
    <n v="120211220"/>
    <s v="-"/>
    <m/>
    <s v="Shop Location"/>
    <m/>
  </r>
  <r>
    <n v="110"/>
    <n v="658806296"/>
    <d v="2020-12-14T23:45:24"/>
    <s v="Transaksi selesai_x000a_ "/>
    <n v="262968666"/>
    <x v="5"/>
    <n v="10"/>
    <n v="10000"/>
    <n v="0"/>
    <n v="0"/>
    <s v="Duhan Wijaya"/>
    <s v="Duhan Wijaya"/>
    <s v="Custom Logistik(Service Normal)"/>
    <n v="0"/>
    <n v="0"/>
    <n v="0"/>
    <n v="100000"/>
    <n v="123151220"/>
    <s v="-"/>
    <m/>
    <s v="Shop Location"/>
    <m/>
  </r>
  <r>
    <n v="111"/>
    <n v="658806298"/>
    <d v="2020-12-14T23:45:24"/>
    <s v="Transaksi selesai_x000a_ "/>
    <n v="870116589"/>
    <x v="53"/>
    <n v="1"/>
    <n v="2270000"/>
    <n v="0"/>
    <n v="0"/>
    <s v="Duhan Wijaya"/>
    <s v="Duhan Wijaya"/>
    <s v="Custom Logistik(Service Normal)"/>
    <n v="0"/>
    <n v="0"/>
    <n v="0"/>
    <n v="2270000"/>
    <n v="122040121"/>
    <s v="-"/>
    <m/>
    <s v="Shop Location"/>
    <m/>
  </r>
  <r>
    <n v="112"/>
    <n v="658863959"/>
    <d v="2020-12-15T05:52:40"/>
    <s v="Transaksi selesai_x000a_ "/>
    <n v="444487389"/>
    <x v="17"/>
    <n v="1"/>
    <n v="2370000"/>
    <n v="0"/>
    <n v="0"/>
    <s v="Joni Hong"/>
    <s v="Joni Hong"/>
    <s v="Custom Logistik(Service Normal)"/>
    <n v="0"/>
    <n v="0"/>
    <n v="0"/>
    <n v="2370000"/>
    <n v="124151220"/>
    <s v="-"/>
    <m/>
    <s v="Shop Location"/>
    <m/>
  </r>
  <r>
    <n v="113"/>
    <n v="658924850"/>
    <d v="2020-12-15T08:17:24"/>
    <s v="Transaksi selesai_x000a_ "/>
    <n v="444448968"/>
    <x v="7"/>
    <n v="1"/>
    <n v="1290000"/>
    <n v="0"/>
    <n v="0"/>
    <s v="Bous Store"/>
    <s v="Leonardo Rio Wibowo"/>
    <s v="Custom Logistik(Service Normal)"/>
    <n v="0"/>
    <n v="0"/>
    <n v="0"/>
    <n v="1290000"/>
    <n v="126161220"/>
    <s v="-"/>
    <m/>
    <s v="Shop Location"/>
    <m/>
  </r>
  <r>
    <n v="114"/>
    <n v="658918905"/>
    <d v="2020-12-15T08:21:09"/>
    <s v="Transaksi selesai_x000a_ "/>
    <n v="869121602"/>
    <x v="35"/>
    <n v="1"/>
    <n v="620000"/>
    <n v="0"/>
    <n v="0"/>
    <s v="Indra Anisa"/>
    <s v="Indra Anisa"/>
    <s v="Custom Logistik(Service Normal)"/>
    <n v="0"/>
    <n v="0"/>
    <n v="0"/>
    <n v="3140000"/>
    <n v="126281220"/>
    <s v="-"/>
    <m/>
    <s v="Shop Location"/>
    <m/>
  </r>
  <r>
    <m/>
    <n v="658918905"/>
    <d v="2020-12-15T08:21:09"/>
    <s v="Transaksi selesai_x000a_ "/>
    <n v="975218449"/>
    <x v="56"/>
    <n v="1"/>
    <n v="2520000"/>
    <n v="0"/>
    <n v="0"/>
    <s v="Indra Anisa"/>
    <s v="Indra Anisa"/>
    <s v="Custom Logistik(Service Normal)"/>
    <n v="0"/>
    <n v="0"/>
    <n v="0"/>
    <n v="3140000"/>
    <n v="126281220"/>
    <s v="-"/>
    <m/>
    <s v="Shop Location"/>
    <m/>
  </r>
  <r>
    <n v="115"/>
    <n v="658918906"/>
    <d v="2020-12-15T08:21:09"/>
    <s v="Transaksi selesai_x000a_ "/>
    <n v="1248181681"/>
    <x v="84"/>
    <n v="1"/>
    <n v="2200000"/>
    <n v="0"/>
    <n v="0"/>
    <s v="Indra Anisa"/>
    <s v="Indra Anisa"/>
    <s v="Custom Logistik(Service Normal)"/>
    <n v="0"/>
    <n v="0"/>
    <n v="0"/>
    <n v="2200000"/>
    <n v="126281220"/>
    <s v="-"/>
    <m/>
    <s v="Shop Location"/>
    <m/>
  </r>
  <r>
    <n v="116"/>
    <n v="658927981"/>
    <d v="2020-12-15T08:25:55"/>
    <s v="Transaksi selesai_x000a_ "/>
    <n v="870116589"/>
    <x v="53"/>
    <n v="1"/>
    <n v="2270000"/>
    <n v="0"/>
    <n v="0"/>
    <s v="Auliya Rachman Harsono"/>
    <s v="Indah Safitri"/>
    <s v="Custom Logistik(Service Normal)"/>
    <n v="0"/>
    <n v="0"/>
    <n v="0"/>
    <n v="2270000"/>
    <n v="125040121"/>
    <s v="-"/>
    <m/>
    <s v="Shop Location"/>
    <m/>
  </r>
  <r>
    <n v="117"/>
    <n v="659021720"/>
    <d v="2020-12-15T10:09:35"/>
    <s v="Transaksi selesai_x000a_ "/>
    <n v="870116589"/>
    <x v="53"/>
    <n v="1"/>
    <n v="2270000"/>
    <n v="0"/>
    <n v="0"/>
    <s v="Anindya Garini"/>
    <s v="hisyam naufal gandhi"/>
    <s v="Custom Logistik(Service Normal)"/>
    <n v="0"/>
    <n v="0"/>
    <n v="0"/>
    <n v="2270000"/>
    <n v="127040121"/>
    <s v="-"/>
    <m/>
    <s v="Shop Location"/>
    <m/>
  </r>
  <r>
    <n v="118"/>
    <n v="659048671"/>
    <d v="2020-12-15T10:33:18"/>
    <s v="Transaksi selesai_x000a_ "/>
    <n v="1332012154"/>
    <x v="140"/>
    <n v="1"/>
    <n v="350000"/>
    <n v="0"/>
    <n v="0"/>
    <s v="cokro setiawan"/>
    <s v="cokro setiawan"/>
    <s v="Custom Logistik(Service Normal)"/>
    <n v="0"/>
    <n v="0"/>
    <n v="0"/>
    <n v="350000"/>
    <n v="130191220"/>
    <s v="-"/>
    <m/>
    <s v="Shop Location"/>
    <m/>
  </r>
  <r>
    <n v="119"/>
    <n v="659048672"/>
    <d v="2020-12-15T10:33:19"/>
    <s v="Transaksi selesai_x000a_ "/>
    <n v="1332135893"/>
    <x v="139"/>
    <n v="3"/>
    <n v="64000"/>
    <n v="0"/>
    <n v="0"/>
    <s v="cokro setiawan"/>
    <s v="cokro setiawan"/>
    <s v="Custom Logistik(Service Normal)"/>
    <n v="0"/>
    <n v="0"/>
    <n v="0"/>
    <n v="192000"/>
    <n v="130151220"/>
    <s v="-"/>
    <m/>
    <s v="Shop Location"/>
    <m/>
  </r>
  <r>
    <n v="120"/>
    <n v="658960407"/>
    <d v="2020-12-15T11:31:40"/>
    <s v="Transaksi selesai_x000a_ "/>
    <n v="450694045"/>
    <x v="11"/>
    <n v="1"/>
    <n v="3350000"/>
    <n v="0"/>
    <n v="0"/>
    <s v="Angie"/>
    <s v="Maria"/>
    <s v="Custom Logistik(Service Normal)"/>
    <n v="0"/>
    <n v="0"/>
    <n v="0"/>
    <n v="3350000"/>
    <n v="68151220"/>
    <s v="-"/>
    <m/>
    <s v="Shop Location"/>
    <m/>
  </r>
  <r>
    <n v="121"/>
    <n v="659112451"/>
    <d v="2020-12-15T11:32:51"/>
    <s v="Transaksi selesai_x000a_ "/>
    <n v="450693126"/>
    <x v="13"/>
    <n v="1"/>
    <n v="2440000"/>
    <n v="0"/>
    <n v="0"/>
    <s v="Angie"/>
    <s v="Vida"/>
    <s v="Custom Logistik(Service Normal)"/>
    <n v="0"/>
    <n v="0"/>
    <n v="0"/>
    <n v="2440000"/>
    <n v="132151220"/>
    <s v="-"/>
    <m/>
    <s v="Shop Location"/>
    <m/>
  </r>
  <r>
    <n v="122"/>
    <n v="659219572"/>
    <d v="2020-12-15T13:13:58"/>
    <s v="Transaksi selesai_x000a_ "/>
    <n v="974939430"/>
    <x v="38"/>
    <n v="2"/>
    <n v="680000"/>
    <n v="0"/>
    <n v="0"/>
    <s v="Kutumbaba"/>
    <s v="Aji"/>
    <s v="Custom Logistik(Service Normal)"/>
    <n v="0"/>
    <n v="0"/>
    <n v="0"/>
    <n v="1360000"/>
    <n v="133231220"/>
    <s v="-"/>
    <m/>
    <s v="Shop Location"/>
    <m/>
  </r>
  <r>
    <n v="123"/>
    <n v="659237899"/>
    <d v="2020-12-15T13:35:47"/>
    <s v="Transaksi selesai_x000a_ "/>
    <n v="450694045"/>
    <x v="11"/>
    <n v="1"/>
    <n v="3350000"/>
    <n v="0"/>
    <n v="0"/>
    <s v="regina wulandari"/>
    <s v="Regina Wulandari"/>
    <s v="Custom Logistik(Service Normal)"/>
    <n v="0"/>
    <n v="0"/>
    <n v="0"/>
    <n v="3350000"/>
    <n v="134151220"/>
    <s v="-"/>
    <m/>
    <s v="Shop Location"/>
    <m/>
  </r>
  <r>
    <n v="124"/>
    <n v="659278382"/>
    <d v="2020-12-15T14:11:39"/>
    <s v="Transaksi selesai_x000a_ "/>
    <n v="1228580394"/>
    <x v="79"/>
    <n v="1"/>
    <n v="240000"/>
    <n v="0"/>
    <n v="0"/>
    <s v="Edith Emily"/>
    <s v="edith emily"/>
    <s v="Custom Logistik(Service Normal)"/>
    <n v="0"/>
    <n v="0"/>
    <n v="0"/>
    <n v="240000"/>
    <n v="133311220"/>
    <s v="-"/>
    <m/>
    <s v="Shop Location"/>
    <m/>
  </r>
  <r>
    <n v="125"/>
    <n v="659500725"/>
    <d v="2020-12-15T19:01:09"/>
    <s v="Transaksi selesai_x000a_ "/>
    <n v="301534068"/>
    <x v="60"/>
    <n v="1"/>
    <n v="1610000"/>
    <n v="0"/>
    <n v="0"/>
    <s v="Rico Angga Juanta"/>
    <s v="Rico Angga Juanta"/>
    <s v="Custom Logistik(Service Normal)"/>
    <n v="0"/>
    <n v="0"/>
    <n v="0"/>
    <n v="1642257"/>
    <n v="136161220"/>
    <s v="Proteksi Produk"/>
    <m/>
    <s v="Shop Location"/>
    <m/>
  </r>
  <r>
    <n v="126"/>
    <n v="659500726"/>
    <d v="2020-12-15T19:01:09"/>
    <s v="Transaksi selesai_x000a_ "/>
    <n v="784799574"/>
    <x v="55"/>
    <n v="1"/>
    <n v="2600000"/>
    <n v="0"/>
    <n v="0"/>
    <s v="Rico Angga Juanta"/>
    <s v="Rico Angga Juanta"/>
    <s v="Custom Logistik(Service Normal)"/>
    <n v="0"/>
    <n v="0"/>
    <n v="0"/>
    <n v="2600000"/>
    <n v="136291220"/>
    <s v="-"/>
    <m/>
    <s v="Shop Location"/>
    <m/>
  </r>
  <r>
    <n v="127"/>
    <n v="658946084"/>
    <d v="2020-12-15T19:15:22"/>
    <s v="Transaksi selesai_x000a_ "/>
    <n v="284011911"/>
    <x v="4"/>
    <n v="1"/>
    <n v="3350000"/>
    <n v="0"/>
    <n v="0"/>
    <s v="Mammo Hasto"/>
    <s v="Mammo Hasto"/>
    <s v="Custom Logistik(Service Normal)"/>
    <n v="0"/>
    <n v="0"/>
    <n v="0"/>
    <n v="3404433"/>
    <n v="137161220"/>
    <s v="Proteksi Produk"/>
    <m/>
    <s v="Shop Location"/>
    <m/>
  </r>
  <r>
    <n v="128"/>
    <n v="659679170"/>
    <d v="2020-12-15T23:14:58"/>
    <s v="Transaksi selesai_x000a_ "/>
    <n v="975209701"/>
    <x v="9"/>
    <n v="1"/>
    <n v="780000"/>
    <n v="0"/>
    <n v="0"/>
    <s v="Ita Maelani"/>
    <s v="Theo Keban Up. Ita Maelani"/>
    <s v="Custom Logistik(Service Normal)"/>
    <n v="0"/>
    <n v="0"/>
    <n v="0"/>
    <n v="2577257"/>
    <n v="138221220"/>
    <s v="Proteksi Produk"/>
    <m/>
    <s v="Shop Location"/>
    <m/>
  </r>
  <r>
    <m/>
    <n v="659679170"/>
    <d v="2020-12-15T23:14:58"/>
    <s v="Transaksi selesai_x000a_ "/>
    <n v="975217509"/>
    <x v="29"/>
    <n v="1"/>
    <n v="1740000"/>
    <n v="0"/>
    <n v="0"/>
    <s v="Ita Maelani"/>
    <s v="Theo Keban Up. Ita Maelani"/>
    <s v="Custom Logistik(Service Normal)"/>
    <n v="0"/>
    <n v="0"/>
    <n v="0"/>
    <n v="2577257"/>
    <n v="138221220"/>
    <s v="Proteksi Produk"/>
    <m/>
    <s v="Shop Location"/>
    <m/>
  </r>
  <r>
    <n v="129"/>
    <n v="659870146"/>
    <d v="2020-12-16T02:49:02"/>
    <s v="Transaksi selesai_x000a_ "/>
    <n v="444487389"/>
    <x v="17"/>
    <n v="1"/>
    <n v="2370000"/>
    <n v="0"/>
    <n v="0"/>
    <s v="Bryan"/>
    <s v="atika"/>
    <s v="Custom Logistik(Service Normal)"/>
    <n v="0"/>
    <n v="0"/>
    <n v="0"/>
    <n v="3702000"/>
    <n v="139161220"/>
    <s v="-"/>
    <m/>
    <s v="Shop Location"/>
    <m/>
  </r>
  <r>
    <m/>
    <n v="659870146"/>
    <d v="2020-12-16T02:49:02"/>
    <s v="Transaksi selesai_x000a_ "/>
    <n v="450720341"/>
    <x v="1"/>
    <n v="1"/>
    <n v="1140000"/>
    <n v="0"/>
    <n v="0"/>
    <s v="Bryan"/>
    <s v="atika"/>
    <s v="Custom Logistik(Service Normal)"/>
    <n v="0"/>
    <n v="0"/>
    <n v="0"/>
    <n v="3702000"/>
    <n v="139161220"/>
    <s v="-"/>
    <m/>
    <s v="Shop Location"/>
    <m/>
  </r>
  <r>
    <m/>
    <n v="659870146"/>
    <d v="2020-12-16T02:49:02"/>
    <s v="Transaksi selesai_x000a_ "/>
    <n v="1332135895"/>
    <x v="141"/>
    <n v="3"/>
    <n v="64000"/>
    <n v="0"/>
    <n v="0"/>
    <s v="Bryan"/>
    <s v="atika"/>
    <s v="Custom Logistik(Service Normal)"/>
    <n v="0"/>
    <n v="0"/>
    <n v="0"/>
    <n v="3702000"/>
    <n v="139161220"/>
    <s v="-"/>
    <m/>
    <s v="Shop Location"/>
    <m/>
  </r>
  <r>
    <n v="130"/>
    <n v="660129058"/>
    <d v="2020-12-16T11:34:27"/>
    <s v="Transaksi selesai_x000a_ "/>
    <n v="301534069"/>
    <x v="94"/>
    <n v="1"/>
    <n v="1610000"/>
    <n v="0"/>
    <n v="0"/>
    <s v="Cimel Cimel"/>
    <s v="Melissa Marioto"/>
    <s v="Custom Logistik(Service Normal)"/>
    <n v="0"/>
    <n v="0"/>
    <n v="0"/>
    <n v="4060000"/>
    <n v="142161220"/>
    <s v="-"/>
    <m/>
    <s v="Shop Location"/>
    <m/>
  </r>
  <r>
    <m/>
    <n v="660129058"/>
    <d v="2020-12-16T11:34:27"/>
    <s v="Transaksi selesai_x000a_ "/>
    <n v="450693126"/>
    <x v="13"/>
    <n v="1"/>
    <n v="2440000"/>
    <n v="0"/>
    <n v="0"/>
    <s v="Cimel Cimel"/>
    <s v="Melissa Marioto"/>
    <s v="Custom Logistik(Service Normal)"/>
    <n v="0"/>
    <n v="0"/>
    <n v="0"/>
    <n v="4060000"/>
    <n v="142161220"/>
    <s v="-"/>
    <m/>
    <s v="Shop Location"/>
    <m/>
  </r>
  <r>
    <m/>
    <n v="660129058"/>
    <d v="2020-12-16T11:34:27"/>
    <s v="Transaksi selesai_x000a_ "/>
    <n v="262968666"/>
    <x v="5"/>
    <n v="1"/>
    <n v="10000"/>
    <n v="0"/>
    <n v="0"/>
    <s v="Cimel Cimel"/>
    <s v="Melissa Marioto"/>
    <s v="Custom Logistik(Service Normal)"/>
    <n v="0"/>
    <n v="0"/>
    <n v="0"/>
    <n v="4060000"/>
    <n v="142161220"/>
    <s v="-"/>
    <m/>
    <s v="Shop Location"/>
    <m/>
  </r>
  <r>
    <n v="131"/>
    <n v="660143332"/>
    <d v="2020-12-16T11:49:28"/>
    <s v="Transaksi selesai_x000a_ "/>
    <n v="262968666"/>
    <x v="5"/>
    <n v="60"/>
    <n v="10000"/>
    <n v="0"/>
    <n v="0"/>
    <s v="Cimel Cimel"/>
    <s v="Melissa Marioto"/>
    <s v="Custom Logistik(Service Normal)"/>
    <n v="0"/>
    <n v="0"/>
    <n v="0"/>
    <n v="600000"/>
    <n v="142161220"/>
    <s v="-"/>
    <m/>
    <s v="Shop Location"/>
    <m/>
  </r>
  <r>
    <n v="132"/>
    <n v="660185146"/>
    <d v="2020-12-16T12:28:09"/>
    <s v="Transaksi selesai_x000a_ "/>
    <n v="262968666"/>
    <x v="5"/>
    <n v="35"/>
    <n v="10000"/>
    <n v="0"/>
    <n v="0"/>
    <s v="Kutilang"/>
    <s v="Cordelia"/>
    <s v="Custom Logistik(Service Normal)"/>
    <n v="0"/>
    <n v="0"/>
    <n v="0"/>
    <n v="350000"/>
    <n v="140161220"/>
    <s v="-"/>
    <m/>
    <s v="Shop Location"/>
    <m/>
  </r>
  <r>
    <n v="133"/>
    <n v="660185147"/>
    <d v="2020-12-16T12:28:09"/>
    <s v="Transaksi selesai_x000a_ "/>
    <n v="870116586"/>
    <x v="57"/>
    <n v="1"/>
    <n v="1670000"/>
    <n v="0"/>
    <n v="0"/>
    <s v="Kutilang"/>
    <s v="Cordelia"/>
    <s v="Custom Logistik(Service Normal)"/>
    <n v="0"/>
    <n v="0"/>
    <n v="0"/>
    <n v="1670000"/>
    <n v="138050121"/>
    <s v="-"/>
    <m/>
    <s v="Shop Location"/>
    <m/>
  </r>
  <r>
    <n v="134"/>
    <n v="660235974"/>
    <d v="2020-12-16T13:20:41"/>
    <s v="Transaksi selesai_x000a_ "/>
    <n v="1228580394"/>
    <x v="79"/>
    <n v="1"/>
    <n v="240000"/>
    <n v="0"/>
    <n v="0"/>
    <s v="G Lim"/>
    <s v="Gunawan Limanto"/>
    <s v="Custom Logistik(Service Normal)"/>
    <n v="0"/>
    <n v="0"/>
    <n v="0"/>
    <n v="240000"/>
    <n v="139311220"/>
    <s v="-"/>
    <m/>
    <s v="Shop Location"/>
    <m/>
  </r>
  <r>
    <n v="135"/>
    <n v="660105061"/>
    <d v="2020-12-16T14:22:06"/>
    <s v="Transaksi selesai_x000a_ "/>
    <n v="444484182"/>
    <x v="12"/>
    <n v="1"/>
    <n v="1680000"/>
    <n v="0"/>
    <n v="0"/>
    <s v="Linda Tarigan"/>
    <s v="Linda Tarigan"/>
    <s v="Custom Logistik(Service Normal)"/>
    <n v="0"/>
    <n v="0"/>
    <n v="0"/>
    <n v="1680000"/>
    <n v="143161220"/>
    <s v="-"/>
    <m/>
    <s v="Shop Location"/>
    <m/>
  </r>
  <r>
    <n v="136"/>
    <n v="660312165"/>
    <d v="2020-12-16T14:36:16"/>
    <s v="Transaksi selesai_x000a_ "/>
    <n v="1332135895"/>
    <x v="141"/>
    <n v="3"/>
    <n v="64000"/>
    <n v="0"/>
    <n v="0"/>
    <s v="Kiki"/>
    <s v="Kiki"/>
    <s v="Custom Logistik(Service Normal)"/>
    <n v="0"/>
    <n v="0"/>
    <n v="0"/>
    <n v="392000"/>
    <n v="144161220"/>
    <s v="-"/>
    <m/>
    <s v="Shop Location"/>
    <m/>
  </r>
  <r>
    <m/>
    <n v="660312165"/>
    <d v="2020-12-16T14:36:16"/>
    <s v="Transaksi selesai_x000a_ "/>
    <n v="262968666"/>
    <x v="5"/>
    <n v="20"/>
    <n v="10000"/>
    <n v="0"/>
    <n v="0"/>
    <s v="Kiki"/>
    <s v="Kiki"/>
    <s v="Custom Logistik(Service Normal)"/>
    <n v="0"/>
    <n v="0"/>
    <n v="0"/>
    <n v="392000"/>
    <n v="144161220"/>
    <s v="-"/>
    <m/>
    <s v="Shop Location"/>
    <m/>
  </r>
  <r>
    <n v="137"/>
    <n v="660312167"/>
    <d v="2020-12-16T14:36:16"/>
    <s v="Transaksi selesai_x000a_ "/>
    <n v="1248181681"/>
    <x v="84"/>
    <n v="1"/>
    <n v="2200000"/>
    <n v="0"/>
    <n v="0"/>
    <s v="Kiki"/>
    <s v="Kiki"/>
    <s v="Custom Logistik(Service Normal)"/>
    <n v="0"/>
    <n v="0"/>
    <n v="0"/>
    <n v="2200000"/>
    <n v="142020121"/>
    <s v="-"/>
    <m/>
    <s v="Shop Location"/>
    <m/>
  </r>
  <r>
    <n v="138"/>
    <n v="660309965"/>
    <d v="2020-12-16T14:58:46"/>
    <s v="Transaksi selesai_x000a_ "/>
    <n v="444487389"/>
    <x v="17"/>
    <n v="1"/>
    <n v="2370000"/>
    <n v="0"/>
    <n v="0"/>
    <s v="Diana Riskiyah"/>
    <s v="diana riskiyah"/>
    <s v="Custom Logistik(Service Normal)"/>
    <n v="0"/>
    <n v="0"/>
    <n v="0"/>
    <n v="2370000"/>
    <n v="145161220"/>
    <s v="-"/>
    <m/>
    <s v="Shop Location"/>
    <m/>
  </r>
  <r>
    <n v="139"/>
    <n v="660350186"/>
    <d v="2020-12-16T15:19:37"/>
    <s v="Transaksi selesai_x000a_ "/>
    <n v="1332012156"/>
    <x v="142"/>
    <n v="1"/>
    <n v="350000"/>
    <n v="0"/>
    <n v="0"/>
    <s v="Bryan"/>
    <s v="atika"/>
    <s v="Custom Logistik(Service Normal)"/>
    <n v="0"/>
    <n v="0"/>
    <n v="0"/>
    <n v="350000"/>
    <n v="146191220"/>
    <s v="-"/>
    <m/>
    <s v="Shop Location"/>
    <m/>
  </r>
  <r>
    <n v="140"/>
    <n v="660543745"/>
    <d v="2020-12-16T20:02:30"/>
    <s v="Transaksi selesai_x000a_ "/>
    <n v="977938400"/>
    <x v="39"/>
    <n v="1"/>
    <n v="880000"/>
    <n v="0"/>
    <n v="0"/>
    <s v="wira"/>
    <s v="wira"/>
    <s v="Custom Logistik(Service Normal)"/>
    <n v="0"/>
    <n v="0"/>
    <n v="0"/>
    <n v="905000"/>
    <n v="147211220"/>
    <s v="Proteksi Produk"/>
    <m/>
    <s v="Shop Location"/>
    <m/>
  </r>
  <r>
    <n v="141"/>
    <n v="660561137"/>
    <d v="2020-12-16T20:29:11"/>
    <s v="Transaksi selesai_x000a_ "/>
    <n v="284011911"/>
    <x v="4"/>
    <n v="1"/>
    <n v="3350000"/>
    <n v="0"/>
    <n v="0"/>
    <s v="aidil fitrisyah"/>
    <s v="aidil"/>
    <s v="Custom Logistik(Service Normal)"/>
    <n v="0"/>
    <n v="0"/>
    <n v="0"/>
    <n v="3350000"/>
    <n v="148171220"/>
    <s v="-"/>
    <m/>
    <s v="Shop Location"/>
    <m/>
  </r>
  <r>
    <n v="142"/>
    <n v="660776996"/>
    <d v="2020-12-17T07:49:50"/>
    <s v="Transaksi selesai_x000a_ "/>
    <n v="1228580394"/>
    <x v="79"/>
    <n v="1"/>
    <n v="240000"/>
    <n v="0"/>
    <n v="0"/>
    <s v="Erlin"/>
    <s v="erlin"/>
    <s v="Custom Logistik(Service Normal)"/>
    <n v="0"/>
    <n v="0"/>
    <n v="0"/>
    <n v="240000"/>
    <n v="147261220"/>
    <s v="-"/>
    <m/>
    <s v="Shop Location"/>
    <m/>
  </r>
  <r>
    <n v="143"/>
    <n v="660859330"/>
    <d v="2020-12-17T09:43:23"/>
    <s v="Transaksi selesai_x000a_ "/>
    <n v="269284365"/>
    <x v="14"/>
    <n v="1"/>
    <n v="3350000"/>
    <n v="0"/>
    <n v="0"/>
    <s v="Johan Dinata"/>
    <s v="Johan"/>
    <s v="Custom Logistik(Service Normal)"/>
    <n v="0"/>
    <n v="0"/>
    <n v="0"/>
    <n v="8010000"/>
    <n v="150191220"/>
    <s v="-"/>
    <m/>
    <s v="Shop Location"/>
    <m/>
  </r>
  <r>
    <m/>
    <n v="660859330"/>
    <d v="2020-12-17T09:43:23"/>
    <s v="Transaksi selesai_x000a_ "/>
    <n v="262968666"/>
    <x v="5"/>
    <n v="61"/>
    <n v="10000"/>
    <n v="0"/>
    <n v="0"/>
    <s v="Johan Dinata"/>
    <s v="Johan"/>
    <s v="Custom Logistik(Service Normal)"/>
    <n v="0"/>
    <n v="0"/>
    <n v="0"/>
    <n v="8010000"/>
    <n v="150191220"/>
    <s v="-"/>
    <m/>
    <s v="Shop Location"/>
    <m/>
  </r>
  <r>
    <m/>
    <n v="660859330"/>
    <d v="2020-12-17T09:43:23"/>
    <s v="Transaksi selesai_x000a_ "/>
    <n v="301534068"/>
    <x v="60"/>
    <n v="1"/>
    <n v="1610000"/>
    <n v="0"/>
    <n v="0"/>
    <s v="Johan Dinata"/>
    <s v="Johan"/>
    <s v="Custom Logistik(Service Normal)"/>
    <n v="0"/>
    <n v="0"/>
    <n v="0"/>
    <n v="8010000"/>
    <n v="150191220"/>
    <s v="-"/>
    <m/>
    <s v="Shop Location"/>
    <m/>
  </r>
  <r>
    <m/>
    <n v="660859330"/>
    <d v="2020-12-17T09:43:23"/>
    <s v="Transaksi selesai_x000a_ "/>
    <n v="301536246"/>
    <x v="63"/>
    <n v="1"/>
    <n v="2440000"/>
    <n v="0"/>
    <n v="0"/>
    <s v="Johan Dinata"/>
    <s v="Johan"/>
    <s v="Custom Logistik(Service Normal)"/>
    <n v="0"/>
    <n v="0"/>
    <n v="0"/>
    <n v="8010000"/>
    <n v="150191220"/>
    <s v="-"/>
    <m/>
    <s v="Shop Location"/>
    <m/>
  </r>
  <r>
    <n v="144"/>
    <n v="660894605"/>
    <d v="2020-12-17T10:48:32"/>
    <s v="Transaksi selesai_x000a_ "/>
    <n v="870116589"/>
    <x v="53"/>
    <n v="2"/>
    <n v="2270000"/>
    <n v="0"/>
    <n v="0"/>
    <s v="Rachel Slack"/>
    <s v="Rachel"/>
    <s v="Custom Logistik(Service Normal)"/>
    <n v="0"/>
    <n v="0"/>
    <n v="0"/>
    <n v="4540000"/>
    <n v="149060121"/>
    <s v="-"/>
    <m/>
    <s v="Shop Location"/>
    <m/>
  </r>
  <r>
    <n v="145"/>
    <n v="661075314"/>
    <d v="2020-12-17T13:20:40"/>
    <s v="Transaksi selesai_x000a_ "/>
    <n v="870116587"/>
    <x v="18"/>
    <n v="2"/>
    <n v="1870000"/>
    <n v="0"/>
    <n v="0"/>
    <s v="Dian Nova Resta"/>
    <s v="dian nova resta"/>
    <s v="Custom Logistik(Service Normal)"/>
    <n v="0"/>
    <n v="0"/>
    <n v="0"/>
    <n v="3740000"/>
    <n v="150060121"/>
    <s v="-"/>
    <m/>
    <s v="Shop Location"/>
    <m/>
  </r>
  <r>
    <n v="146"/>
    <n v="661170039"/>
    <d v="2020-12-17T15:56:58"/>
    <s v="Transaksi selesai_x000a_ "/>
    <n v="450693126"/>
    <x v="13"/>
    <n v="2"/>
    <n v="2440000"/>
    <n v="0"/>
    <n v="0"/>
    <s v="Raja RAM nusantara"/>
    <s v="Raja"/>
    <s v="Custom Logistik(Service Normal)"/>
    <n v="0"/>
    <n v="0"/>
    <n v="0"/>
    <n v="4880000"/>
    <n v="153191220"/>
    <s v="-"/>
    <m/>
    <s v="Shop Location"/>
    <m/>
  </r>
  <r>
    <n v="147"/>
    <n v="661222976"/>
    <d v="2020-12-17T16:09:02"/>
    <s v="Transaksi selesai_x000a_ "/>
    <n v="869089129"/>
    <x v="32"/>
    <n v="1"/>
    <n v="1610000"/>
    <n v="0"/>
    <n v="0"/>
    <s v="Ryan Tanadi"/>
    <s v="OPTIK JMTOP"/>
    <s v="Custom Logistik(Service Normal)"/>
    <n v="0"/>
    <n v="0"/>
    <n v="0"/>
    <n v="1610000"/>
    <n v="155191220"/>
    <s v="-"/>
    <m/>
    <s v="Shop Location"/>
    <m/>
  </r>
  <r>
    <n v="148"/>
    <n v="661224653"/>
    <d v="2020-12-17T16:13:28"/>
    <s v="Transaksi selesai_x000a_ "/>
    <n v="869089129"/>
    <x v="32"/>
    <n v="1"/>
    <n v="1610000"/>
    <n v="0"/>
    <n v="0"/>
    <s v="Ryan Tanadi"/>
    <s v="OPTIK JMTOP"/>
    <s v="Custom Logistik(Service Normal)"/>
    <n v="0"/>
    <n v="0"/>
    <n v="0"/>
    <n v="1610000"/>
    <n v="155191220"/>
    <s v="-"/>
    <m/>
    <s v="Shop Location"/>
    <m/>
  </r>
  <r>
    <n v="149"/>
    <n v="661264305"/>
    <d v="2020-12-17T17:06:51"/>
    <s v="Transaksi selesai_x000a_ "/>
    <n v="870116590"/>
    <x v="54"/>
    <n v="1"/>
    <n v="2470000"/>
    <n v="0"/>
    <n v="0"/>
    <s v="Mira Puspitawati"/>
    <s v="mira puspitawati"/>
    <s v="Custom Logistik(Service Normal)"/>
    <n v="0"/>
    <n v="0"/>
    <n v="0"/>
    <n v="2470000"/>
    <n v="507012021"/>
    <s v="-"/>
    <m/>
    <s v="Shop Location"/>
    <m/>
  </r>
  <r>
    <n v="150"/>
    <n v="661644803"/>
    <d v="2020-12-18T01:30:40"/>
    <s v="Transaksi selesai_x000a_ "/>
    <n v="437808847"/>
    <x v="2"/>
    <n v="1"/>
    <n v="740000"/>
    <n v="0"/>
    <n v="0"/>
    <s v="Momimomi Craft"/>
    <s v="Momimomi Craft"/>
    <s v="Custom Logistik(Service Normal)"/>
    <n v="0"/>
    <n v="0"/>
    <n v="0"/>
    <n v="740000"/>
    <n v="165261220"/>
    <s v="-"/>
    <m/>
    <s v="Shop Location"/>
    <m/>
  </r>
  <r>
    <n v="151"/>
    <n v="662266558"/>
    <d v="2020-12-18T15:27:36"/>
    <s v="Pesanan dibatalkan pembeli."/>
    <n v="1332012154"/>
    <x v="140"/>
    <n v="1"/>
    <n v="350000"/>
    <n v="0"/>
    <n v="0"/>
    <s v="Risca Pramana Yudha"/>
    <s v="Risca Pramana Yudha"/>
    <s v="Custom Logistik(Service Normal)"/>
    <n v="0"/>
    <n v="0"/>
    <n v="0"/>
    <n v="350000"/>
    <m/>
    <s v="-"/>
    <m/>
    <s v="Shop Location"/>
    <m/>
  </r>
  <r>
    <n v="152"/>
    <n v="662267629"/>
    <d v="2020-12-18T15:30:00"/>
    <s v="Transaksi selesai_x000a_ "/>
    <n v="1231247363"/>
    <x v="91"/>
    <n v="1"/>
    <n v="2470000"/>
    <n v="0"/>
    <n v="0"/>
    <s v="Bovie Sandhi"/>
    <s v="Bovie"/>
    <s v="Custom Logistik(Service Normal)"/>
    <n v="0"/>
    <n v="0"/>
    <n v="0"/>
    <n v="2470000"/>
    <n v="157090121"/>
    <s v="-"/>
    <m/>
    <s v="Shop Location"/>
    <m/>
  </r>
  <r>
    <n v="153"/>
    <n v="662271894"/>
    <d v="2020-12-18T15:37:14"/>
    <s v="Transaksi selesai_x000a_ "/>
    <n v="301534069"/>
    <x v="94"/>
    <n v="4"/>
    <n v="1610000"/>
    <n v="0"/>
    <n v="0"/>
    <s v="Maya Susilawati"/>
    <s v="Maya /Ios I/ntan"/>
    <s v="Custom Logistik(Service Normal)"/>
    <n v="0"/>
    <n v="0"/>
    <n v="0"/>
    <n v="24720000"/>
    <n v="160191220"/>
    <s v="-"/>
    <m/>
    <s v="Shop Location"/>
    <m/>
  </r>
  <r>
    <m/>
    <n v="662271894"/>
    <d v="2020-12-18T15:37:14"/>
    <s v="Transaksi selesai_x000a_ "/>
    <n v="301536247"/>
    <x v="26"/>
    <n v="2"/>
    <n v="2440000"/>
    <n v="0"/>
    <n v="0"/>
    <s v="Maya Susilawati"/>
    <s v="Maya /Ios I/ntan"/>
    <s v="Custom Logistik(Service Normal)"/>
    <n v="0"/>
    <n v="0"/>
    <n v="0"/>
    <n v="24720000"/>
    <n v="160191220"/>
    <s v="-"/>
    <m/>
    <s v="Shop Location"/>
    <m/>
  </r>
  <r>
    <m/>
    <n v="662271894"/>
    <d v="2020-12-18T15:37:14"/>
    <s v="Transaksi selesai_x000a_ "/>
    <n v="284011911"/>
    <x v="4"/>
    <n v="4"/>
    <n v="3350000"/>
    <n v="0"/>
    <n v="0"/>
    <s v="Maya Susilawati"/>
    <s v="Maya /Ios I/ntan"/>
    <s v="Custom Logistik(Service Normal)"/>
    <n v="0"/>
    <n v="0"/>
    <n v="0"/>
    <n v="24720000"/>
    <n v="160191220"/>
    <s v="-"/>
    <m/>
    <s v="Shop Location"/>
    <m/>
  </r>
  <r>
    <n v="154"/>
    <n v="662506989"/>
    <d v="2020-12-18T22:04:20"/>
    <s v="Transaksi selesai_x000a_ "/>
    <n v="975212318"/>
    <x v="143"/>
    <n v="1"/>
    <n v="880000"/>
    <n v="0"/>
    <n v="0"/>
    <s v="Lia Eko Wulandari"/>
    <s v="Lia"/>
    <s v="Custom Logistik(Service Normal)"/>
    <n v="0"/>
    <n v="0"/>
    <n v="0"/>
    <n v="3740000"/>
    <n v="161291220"/>
    <s v="-"/>
    <m/>
    <s v="Shop Location"/>
    <m/>
  </r>
  <r>
    <m/>
    <n v="662506989"/>
    <d v="2020-12-18T22:04:20"/>
    <s v="Transaksi selesai_x000a_ "/>
    <n v="975209701"/>
    <x v="9"/>
    <n v="2"/>
    <n v="780000"/>
    <n v="0"/>
    <n v="0"/>
    <s v="Lia Eko Wulandari"/>
    <s v="Lia"/>
    <s v="Custom Logistik(Service Normal)"/>
    <n v="0"/>
    <n v="0"/>
    <n v="0"/>
    <n v="3740000"/>
    <n v="161291220"/>
    <s v="-"/>
    <m/>
    <s v="Shop Location"/>
    <m/>
  </r>
  <r>
    <m/>
    <n v="662506989"/>
    <d v="2020-12-18T22:04:20"/>
    <s v="Transaksi selesai_x000a_ "/>
    <n v="974939443"/>
    <x v="30"/>
    <n v="1"/>
    <n v="680000"/>
    <n v="0"/>
    <n v="0"/>
    <s v="Lia Eko Wulandari"/>
    <s v="Lia"/>
    <s v="Custom Logistik(Service Normal)"/>
    <n v="0"/>
    <n v="0"/>
    <n v="0"/>
    <n v="3740000"/>
    <n v="161291220"/>
    <s v="-"/>
    <m/>
    <s v="Shop Location"/>
    <m/>
  </r>
  <r>
    <m/>
    <n v="662506989"/>
    <d v="2020-12-18T22:04:20"/>
    <s v="Transaksi selesai_x000a_ "/>
    <n v="869121603"/>
    <x v="8"/>
    <n v="1"/>
    <n v="620000"/>
    <n v="0"/>
    <n v="0"/>
    <s v="Lia Eko Wulandari"/>
    <s v="Lia"/>
    <s v="Custom Logistik(Service Normal)"/>
    <n v="0"/>
    <n v="0"/>
    <n v="0"/>
    <n v="3740000"/>
    <n v="161291220"/>
    <s v="-"/>
    <m/>
    <s v="Shop Location"/>
    <m/>
  </r>
  <r>
    <n v="155"/>
    <n v="662811533"/>
    <d v="2020-12-19T11:22:30"/>
    <s v="Transaksi selesai_x000a_ "/>
    <n v="870116589"/>
    <x v="53"/>
    <n v="1"/>
    <n v="2270000"/>
    <n v="0"/>
    <n v="0"/>
    <s v="Tigor Franky"/>
    <s v="Tigor Franky"/>
    <s v="Custom Logistik(Service Normal)"/>
    <n v="0"/>
    <n v="0"/>
    <n v="0"/>
    <n v="2270000"/>
    <n v="162090121"/>
    <s v="-"/>
    <m/>
    <s v="Shop Location"/>
    <m/>
  </r>
  <r>
    <n v="156"/>
    <n v="662848613"/>
    <d v="2020-12-19T12:04:14"/>
    <s v="Transaksi selesai_x000a_ "/>
    <n v="284011911"/>
    <x v="4"/>
    <n v="1"/>
    <n v="3350000"/>
    <n v="0"/>
    <n v="0"/>
    <s v="Juliana Permatasari"/>
    <s v="julie"/>
    <s v="Custom Logistik(Service Normal)"/>
    <n v="0"/>
    <n v="0"/>
    <n v="0"/>
    <n v="4960000"/>
    <n v="163211220"/>
    <s v="-"/>
    <m/>
    <s v="Shop Location"/>
    <m/>
  </r>
  <r>
    <m/>
    <n v="662848613"/>
    <d v="2020-12-19T12:04:14"/>
    <s v="Transaksi selesai_x000a_ "/>
    <n v="301534069"/>
    <x v="94"/>
    <n v="1"/>
    <n v="1610000"/>
    <n v="0"/>
    <n v="0"/>
    <s v="Juliana Permatasari"/>
    <s v="julie"/>
    <s v="Custom Logistik(Service Normal)"/>
    <n v="0"/>
    <n v="0"/>
    <n v="0"/>
    <n v="4960000"/>
    <n v="163211220"/>
    <s v="-"/>
    <m/>
    <s v="Shop Location"/>
    <m/>
  </r>
  <r>
    <n v="157"/>
    <n v="662864776"/>
    <d v="2020-12-19T12:21:45"/>
    <s v="Transaksi selesai_x000a_ "/>
    <n v="1228580394"/>
    <x v="79"/>
    <n v="1"/>
    <n v="240000"/>
    <n v="0"/>
    <n v="0"/>
    <s v="Henny Suyatno"/>
    <s v="henny suyatno"/>
    <s v="Custom Logistik(Service Normal)"/>
    <n v="0"/>
    <n v="0"/>
    <n v="0"/>
    <n v="240000"/>
    <n v="164281220"/>
    <s v="-"/>
    <m/>
    <s v="Shop Location"/>
    <m/>
  </r>
  <r>
    <n v="158"/>
    <n v="663444145"/>
    <d v="2020-12-20T10:13:33"/>
    <s v="Transaksi selesai_x000a_ "/>
    <n v="1248181681"/>
    <x v="84"/>
    <n v="1"/>
    <n v="2200000"/>
    <n v="0"/>
    <n v="0"/>
    <s v="Cipta"/>
    <s v="Cipta Purnama Giri"/>
    <s v="Custom Logistik(Service Normal)"/>
    <n v="0"/>
    <n v="0"/>
    <n v="0"/>
    <n v="2200000"/>
    <n v="169020121"/>
    <s v="-"/>
    <m/>
    <s v="Shop Location"/>
    <m/>
  </r>
  <r>
    <n v="159"/>
    <n v="663617770"/>
    <d v="2020-12-20T14:10:57"/>
    <s v="Transaksi selesai_x000a_ "/>
    <n v="870116590"/>
    <x v="54"/>
    <n v="1"/>
    <n v="2470000"/>
    <n v="0"/>
    <n v="0"/>
    <s v="Menaldy weweh"/>
    <s v="Menaldy"/>
    <s v="Custom Logistik(Service Normal)"/>
    <n v="0"/>
    <n v="0"/>
    <n v="0"/>
    <n v="2470000"/>
    <n v="170090121"/>
    <s v="-"/>
    <m/>
    <s v="Shop Location"/>
    <m/>
  </r>
  <r>
    <n v="160"/>
    <n v="663579897"/>
    <d v="2020-12-20T16:54:11"/>
    <s v="Transaksi selesai_x000a_ "/>
    <n v="870116587"/>
    <x v="18"/>
    <n v="1"/>
    <n v="1870000"/>
    <n v="0"/>
    <n v="0"/>
    <s v="Infita Camelia"/>
    <s v="Infita camelia"/>
    <s v="Custom Logistik(Service Normal)"/>
    <n v="0"/>
    <n v="0"/>
    <n v="0"/>
    <n v="1870000"/>
    <n v="171090121"/>
    <s v="-"/>
    <m/>
    <s v="Shop Location"/>
    <m/>
  </r>
  <r>
    <n v="161"/>
    <n v="663794687"/>
    <d v="2020-12-20T18:53:01"/>
    <s v="Transaksi selesai_x000a_ "/>
    <n v="1248181681"/>
    <x v="84"/>
    <n v="1"/>
    <n v="2200000"/>
    <n v="0"/>
    <n v="0"/>
    <s v="Tri Wicaksono"/>
    <s v="Tri Wicaksono"/>
    <s v="Custom Logistik(Service Normal)"/>
    <n v="0"/>
    <n v="0"/>
    <n v="0"/>
    <n v="2200000"/>
    <n v="172020121"/>
    <s v="-"/>
    <m/>
    <s v="Shop Location"/>
    <m/>
  </r>
  <r>
    <n v="162"/>
    <n v="663840704"/>
    <d v="2020-12-20T20:03:35"/>
    <s v="Transaksi selesai_x000a_ "/>
    <n v="444448968"/>
    <x v="7"/>
    <n v="1"/>
    <n v="1290000"/>
    <n v="0"/>
    <n v="0"/>
    <s v="Iwan Sidharta"/>
    <s v="Sekretaris Ningsih"/>
    <s v="Custom Logistik(Service Normal)"/>
    <n v="0"/>
    <n v="0"/>
    <n v="0"/>
    <n v="1290000"/>
    <n v="173211220"/>
    <s v="-"/>
    <m/>
    <s v="Shop Location"/>
    <m/>
  </r>
  <r>
    <n v="163"/>
    <n v="663840705"/>
    <d v="2020-12-20T20:03:36"/>
    <s v="Transaksi selesai_x000a_ "/>
    <n v="731701473"/>
    <x v="59"/>
    <n v="1"/>
    <n v="5790000"/>
    <n v="0"/>
    <n v="0"/>
    <s v="Iwan Sidharta"/>
    <s v="Sekretaris Ningsih"/>
    <s v="Custom Logistik(Service Normal)"/>
    <n v="0"/>
    <n v="0"/>
    <n v="0"/>
    <n v="5790000"/>
    <n v="173211220"/>
    <s v="-"/>
    <m/>
    <s v="Shop Location"/>
    <m/>
  </r>
  <r>
    <n v="164"/>
    <n v="663998383"/>
    <d v="2020-12-21T00:40:52"/>
    <s v="Transaksi selesai_x000a_ "/>
    <n v="1228580394"/>
    <x v="79"/>
    <n v="1"/>
    <n v="240000"/>
    <n v="0"/>
    <n v="0"/>
    <s v="irnayustika"/>
    <s v="IRNA / ANDIKA"/>
    <s v="Custom Logistik(Service Normal)"/>
    <n v="0"/>
    <n v="0"/>
    <n v="0"/>
    <n v="240000"/>
    <n v="17481220"/>
    <s v="-"/>
    <m/>
    <s v="Shop Location"/>
    <m/>
  </r>
  <r>
    <n v="165"/>
    <n v="664408919"/>
    <d v="2020-12-21T13:21:33"/>
    <s v="Transaksi selesai_x000a_ "/>
    <n v="1223627467"/>
    <x v="115"/>
    <n v="1"/>
    <n v="25000"/>
    <n v="0"/>
    <n v="0"/>
    <s v="Catherine Sutadji"/>
    <s v="Catherine"/>
    <s v="JNE(Reguler)"/>
    <n v="18000"/>
    <n v="0"/>
    <n v="18000"/>
    <n v="218000"/>
    <s v="TJR0214075244802"/>
    <s v="-"/>
    <m/>
    <s v="Shop Location"/>
    <m/>
  </r>
  <r>
    <m/>
    <n v="664408919"/>
    <d v="2020-12-21T13:21:33"/>
    <s v="Transaksi selesai_x000a_ "/>
    <n v="1223627468"/>
    <x v="116"/>
    <n v="1"/>
    <n v="25000"/>
    <n v="0"/>
    <n v="0"/>
    <s v="Catherine Sutadji"/>
    <s v="Catherine"/>
    <s v="JNE(Reguler)"/>
    <n v="18000"/>
    <n v="0"/>
    <n v="18000"/>
    <n v="218000"/>
    <s v="TJR0214075244802"/>
    <s v="-"/>
    <m/>
    <s v="Shop Location"/>
    <m/>
  </r>
  <r>
    <m/>
    <n v="664408919"/>
    <d v="2020-12-21T13:21:33"/>
    <s v="Transaksi selesai_x000a_ "/>
    <n v="1223627460"/>
    <x v="144"/>
    <n v="1"/>
    <n v="25000"/>
    <n v="0"/>
    <n v="0"/>
    <s v="Catherine Sutadji"/>
    <s v="Catherine"/>
    <s v="JNE(Reguler)"/>
    <n v="18000"/>
    <n v="0"/>
    <n v="18000"/>
    <n v="218000"/>
    <s v="TJR0214075244802"/>
    <s v="-"/>
    <m/>
    <s v="Shop Location"/>
    <m/>
  </r>
  <r>
    <m/>
    <n v="664408919"/>
    <d v="2020-12-21T13:21:33"/>
    <s v="Transaksi selesai_x000a_ "/>
    <n v="1223627459"/>
    <x v="78"/>
    <n v="1"/>
    <n v="25000"/>
    <n v="0"/>
    <n v="0"/>
    <s v="Catherine Sutadji"/>
    <s v="Catherine"/>
    <s v="JNE(Reguler)"/>
    <n v="18000"/>
    <n v="0"/>
    <n v="18000"/>
    <n v="218000"/>
    <s v="TJR0214075244802"/>
    <s v="-"/>
    <m/>
    <s v="Shop Location"/>
    <m/>
  </r>
  <r>
    <m/>
    <n v="664408919"/>
    <d v="2020-12-21T13:21:33"/>
    <s v="Transaksi selesai_x000a_ "/>
    <n v="1223627465"/>
    <x v="145"/>
    <n v="1"/>
    <n v="25000"/>
    <n v="0"/>
    <n v="0"/>
    <s v="Catherine Sutadji"/>
    <s v="Catherine"/>
    <s v="JNE(Reguler)"/>
    <n v="18000"/>
    <n v="0"/>
    <n v="18000"/>
    <n v="218000"/>
    <s v="TJR0214075244802"/>
    <s v="-"/>
    <m/>
    <s v="Shop Location"/>
    <m/>
  </r>
  <r>
    <m/>
    <n v="664408919"/>
    <d v="2020-12-21T13:21:33"/>
    <s v="Transaksi selesai_x000a_ "/>
    <n v="1223278432"/>
    <x v="146"/>
    <n v="1"/>
    <n v="25000"/>
    <n v="0"/>
    <n v="0"/>
    <s v="Catherine Sutadji"/>
    <s v="Catherine"/>
    <s v="JNE(Reguler)"/>
    <n v="18000"/>
    <n v="0"/>
    <n v="18000"/>
    <n v="218000"/>
    <s v="TJR0214075244802"/>
    <s v="-"/>
    <m/>
    <s v="Shop Location"/>
    <m/>
  </r>
  <r>
    <m/>
    <n v="664408919"/>
    <d v="2020-12-21T13:21:33"/>
    <s v="Transaksi selesai_x000a_ "/>
    <n v="1223278438"/>
    <x v="147"/>
    <n v="1"/>
    <n v="25000"/>
    <n v="0"/>
    <n v="0"/>
    <s v="Catherine Sutadji"/>
    <s v="Catherine"/>
    <s v="JNE(Reguler)"/>
    <n v="18000"/>
    <n v="0"/>
    <n v="18000"/>
    <n v="218000"/>
    <s v="TJR0214075244802"/>
    <s v="-"/>
    <m/>
    <s v="Shop Location"/>
    <m/>
  </r>
  <r>
    <m/>
    <n v="664408919"/>
    <d v="2020-12-21T13:21:33"/>
    <s v="Transaksi selesai_x000a_ "/>
    <n v="1223627463"/>
    <x v="75"/>
    <n v="1"/>
    <n v="25000"/>
    <n v="0"/>
    <n v="0"/>
    <s v="Catherine Sutadji"/>
    <s v="Catherine"/>
    <s v="JNE(Reguler)"/>
    <n v="18000"/>
    <n v="0"/>
    <n v="18000"/>
    <n v="218000"/>
    <s v="TJR0214075244802"/>
    <s v="-"/>
    <m/>
    <s v="Shop Location"/>
    <m/>
  </r>
  <r>
    <n v="166"/>
    <n v="664433552"/>
    <d v="2020-12-21T13:44:30"/>
    <s v="Transaksi selesai_x000a_ "/>
    <n v="870116589"/>
    <x v="53"/>
    <n v="1"/>
    <n v="2270000"/>
    <n v="0"/>
    <n v="0"/>
    <s v="Muzayyinulhaq Zayin"/>
    <s v="Muzayyinulhaq"/>
    <s v="Custom Logistik(Service Normal)"/>
    <n v="0"/>
    <n v="0"/>
    <n v="0"/>
    <n v="2270000"/>
    <n v="175090121"/>
    <s v="-"/>
    <m/>
    <s v="Shop Location"/>
    <m/>
  </r>
  <r>
    <n v="167"/>
    <n v="664448820"/>
    <d v="2020-12-21T13:58:33"/>
    <s v="Transaksi selesai_x000a_ "/>
    <n v="1231247372"/>
    <x v="112"/>
    <n v="1"/>
    <n v="2870000"/>
    <n v="0"/>
    <n v="0"/>
    <s v="didi"/>
    <s v="toko obat ditha"/>
    <s v="Custom Logistik(Service Normal)"/>
    <n v="0"/>
    <n v="0"/>
    <n v="0"/>
    <n v="2870000"/>
    <n v="176090121"/>
    <s v="-"/>
    <m/>
    <s v="Shop Location"/>
    <m/>
  </r>
  <r>
    <n v="168"/>
    <n v="664380425"/>
    <d v="2020-12-21T13:59:01"/>
    <s v="Transaksi selesai_x000a_ "/>
    <n v="450694045"/>
    <x v="11"/>
    <n v="1"/>
    <n v="3350000"/>
    <n v="0"/>
    <n v="0"/>
    <s v="Tanti Verawati"/>
    <s v="Tanti Verawati"/>
    <s v="Custom Logistik(Service Normal)"/>
    <n v="0"/>
    <n v="0"/>
    <n v="0"/>
    <n v="4960000"/>
    <n v="177211220"/>
    <s v="-"/>
    <m/>
    <s v="Shop Location"/>
    <m/>
  </r>
  <r>
    <m/>
    <n v="664380425"/>
    <d v="2020-12-21T13:59:01"/>
    <s v="Transaksi selesai_x000a_ "/>
    <n v="869089129"/>
    <x v="32"/>
    <n v="1"/>
    <n v="1610000"/>
    <n v="0"/>
    <n v="0"/>
    <s v="Tanti Verawati"/>
    <s v="Tanti Verawati"/>
    <s v="Custom Logistik(Service Normal)"/>
    <n v="0"/>
    <n v="0"/>
    <n v="0"/>
    <n v="4960000"/>
    <n v="177211220"/>
    <s v="-"/>
    <m/>
    <s v="Shop Location"/>
    <m/>
  </r>
  <r>
    <n v="169"/>
    <n v="664583073"/>
    <d v="2020-12-21T16:28:05"/>
    <s v="Transaksi selesai_x000a_ "/>
    <n v="870116587"/>
    <x v="18"/>
    <n v="1"/>
    <n v="1870000"/>
    <n v="0"/>
    <n v="0"/>
    <s v="Ninna Faradilla"/>
    <s v="Ninna Faradilla"/>
    <s v="Custom Logistik(Service Normal)"/>
    <n v="0"/>
    <n v="0"/>
    <n v="0"/>
    <n v="1870000"/>
    <n v="180090121"/>
    <s v="-"/>
    <m/>
    <s v="Shop Location"/>
    <m/>
  </r>
  <r>
    <n v="170"/>
    <n v="664585664"/>
    <d v="2020-12-21T16:31:05"/>
    <s v="Transaksi selesai_x000a_ "/>
    <n v="269284365"/>
    <x v="14"/>
    <n v="1"/>
    <n v="3350000"/>
    <n v="0"/>
    <n v="0"/>
    <s v="richard cahyanto"/>
    <s v="Richard"/>
    <s v="Custom Logistik(Service Normal)"/>
    <n v="0"/>
    <n v="0"/>
    <n v="0"/>
    <n v="3350000"/>
    <n v="181211220"/>
    <s v="-"/>
    <m/>
    <s v="Shop Location"/>
    <m/>
  </r>
  <r>
    <n v="171"/>
    <n v="664736131"/>
    <d v="2020-12-21T20:21:23"/>
    <s v="Transaksi selesai_x000a_ "/>
    <n v="437816416"/>
    <x v="101"/>
    <n v="1"/>
    <n v="585000"/>
    <n v="0"/>
    <n v="0"/>
    <s v="Ole Alatas"/>
    <s v="Yahya / Sri"/>
    <s v="Custom Logistik(Service Normal)"/>
    <n v="0"/>
    <n v="0"/>
    <n v="0"/>
    <n v="585000"/>
    <n v="182291220"/>
    <s v="-"/>
    <m/>
    <s v="Shop Location"/>
    <m/>
  </r>
  <r>
    <n v="172"/>
    <n v="664917351"/>
    <d v="2020-12-22T05:48:12"/>
    <s v="Transaksi selesai_x000a_ "/>
    <n v="1228580394"/>
    <x v="79"/>
    <n v="1"/>
    <n v="240000"/>
    <n v="0"/>
    <n v="0"/>
    <s v="Swarie Ayuningtyas"/>
    <s v="Swarie Ayuningtyas"/>
    <s v="Custom Logistik(Service Normal)"/>
    <n v="0"/>
    <n v="0"/>
    <n v="0"/>
    <n v="240000"/>
    <n v="183010121"/>
    <s v="-"/>
    <m/>
    <s v="Shop Location"/>
    <m/>
  </r>
  <r>
    <n v="173"/>
    <n v="665100044"/>
    <d v="2020-12-22T10:33:38"/>
    <s v="Transaksi selesai_x000a_ "/>
    <n v="1228580394"/>
    <x v="79"/>
    <n v="1"/>
    <n v="240000"/>
    <n v="0"/>
    <n v="0"/>
    <s v="ikkipiro"/>
    <s v="Fenia"/>
    <s v="Custom Logistik(Service Normal)"/>
    <n v="0"/>
    <n v="0"/>
    <n v="0"/>
    <n v="240000"/>
    <n v="185020121"/>
    <s v="-"/>
    <m/>
    <s v="Shop Location"/>
    <m/>
  </r>
  <r>
    <n v="174"/>
    <n v="665160153"/>
    <d v="2020-12-22T11:29:55"/>
    <s v="Transaksi selesai_x000a_ "/>
    <n v="1223627462"/>
    <x v="148"/>
    <n v="1"/>
    <n v="25000"/>
    <n v="0"/>
    <n v="0"/>
    <s v="Jeremia"/>
    <s v="Jeremia"/>
    <s v="JNE(Reguler)"/>
    <n v="9000"/>
    <n v="0"/>
    <n v="9000"/>
    <n v="109000"/>
    <s v="TJR0213742320053"/>
    <s v="-"/>
    <m/>
    <s v="Shop Location"/>
    <m/>
  </r>
  <r>
    <m/>
    <n v="665160153"/>
    <d v="2020-12-22T11:29:55"/>
    <s v="Transaksi selesai_x000a_ "/>
    <n v="1223627464"/>
    <x v="149"/>
    <n v="1"/>
    <n v="25000"/>
    <n v="0"/>
    <n v="0"/>
    <s v="Jeremia"/>
    <s v="Jeremia"/>
    <s v="JNE(Reguler)"/>
    <n v="9000"/>
    <n v="0"/>
    <n v="9000"/>
    <n v="109000"/>
    <s v="TJR0213742320053"/>
    <s v="-"/>
    <m/>
    <s v="Shop Location"/>
    <m/>
  </r>
  <r>
    <m/>
    <n v="665160153"/>
    <d v="2020-12-22T11:29:55"/>
    <s v="Transaksi selesai_x000a_ "/>
    <n v="1223278435"/>
    <x v="150"/>
    <n v="1"/>
    <n v="25000"/>
    <n v="0"/>
    <n v="0"/>
    <s v="Jeremia"/>
    <s v="Jeremia"/>
    <s v="JNE(Reguler)"/>
    <n v="9000"/>
    <n v="0"/>
    <n v="9000"/>
    <n v="109000"/>
    <s v="TJR0213742320053"/>
    <s v="-"/>
    <m/>
    <s v="Shop Location"/>
    <m/>
  </r>
  <r>
    <m/>
    <n v="665160153"/>
    <d v="2020-12-22T11:29:55"/>
    <s v="Transaksi selesai_x000a_ "/>
    <n v="1223627460"/>
    <x v="144"/>
    <n v="1"/>
    <n v="25000"/>
    <n v="0"/>
    <n v="0"/>
    <s v="Jeremia"/>
    <s v="Jeremia"/>
    <s v="JNE(Reguler)"/>
    <n v="9000"/>
    <n v="0"/>
    <n v="9000"/>
    <n v="109000"/>
    <s v="TJR0213742320053"/>
    <s v="-"/>
    <m/>
    <s v="Shop Location"/>
    <m/>
  </r>
  <r>
    <n v="175"/>
    <n v="665160154"/>
    <d v="2020-12-22T11:29:55"/>
    <s v="Transaksi selesai_x000a_ "/>
    <n v="262968666"/>
    <x v="5"/>
    <n v="35"/>
    <n v="10000"/>
    <n v="0"/>
    <n v="0"/>
    <s v="Jeremia"/>
    <s v="Jeremia"/>
    <s v="Custom Logistik(Service Normal)"/>
    <n v="0"/>
    <n v="0"/>
    <n v="0"/>
    <n v="350000"/>
    <n v="186261220"/>
    <s v="-"/>
    <m/>
    <s v="Shop Location"/>
    <m/>
  </r>
  <r>
    <n v="176"/>
    <n v="665160155"/>
    <d v="2020-12-22T11:29:55"/>
    <s v="Transaksi selesai_x000a_ "/>
    <n v="870116589"/>
    <x v="53"/>
    <n v="1"/>
    <n v="2270000"/>
    <n v="0"/>
    <n v="0"/>
    <s v="Jeremia"/>
    <s v="Jeremia"/>
    <s v="Custom Logistik(Service Normal)"/>
    <n v="0"/>
    <n v="0"/>
    <n v="0"/>
    <n v="2270000"/>
    <n v="186110121"/>
    <s v="-"/>
    <m/>
    <s v="Shop Location"/>
    <m/>
  </r>
  <r>
    <n v="177"/>
    <n v="665163642"/>
    <d v="2020-12-22T11:33:47"/>
    <s v="Transaksi selesai_x000a_ "/>
    <n v="262968666"/>
    <x v="5"/>
    <n v="10"/>
    <n v="10000"/>
    <n v="0"/>
    <n v="0"/>
    <s v="Ole Alatas"/>
    <s v="Yahya / Sri"/>
    <s v="Custom Logistik(Service Normal)"/>
    <n v="0"/>
    <n v="0"/>
    <n v="0"/>
    <n v="100000"/>
    <n v="182261220"/>
    <s v="-"/>
    <m/>
    <s v="Shop Location"/>
    <m/>
  </r>
  <r>
    <n v="178"/>
    <n v="664703448"/>
    <d v="2020-12-22T12:08:01"/>
    <s v="Transaksi selesai_x000a_ "/>
    <n v="1332012155"/>
    <x v="134"/>
    <n v="2"/>
    <n v="350000"/>
    <n v="0"/>
    <n v="0"/>
    <s v="Jerry"/>
    <s v="pak muliyadi mandor"/>
    <s v="Custom Logistik(Service Normal)"/>
    <n v="0"/>
    <n v="0"/>
    <n v="0"/>
    <n v="700000"/>
    <n v="188261220"/>
    <s v="-"/>
    <m/>
    <s v="Shop Location"/>
    <m/>
  </r>
  <r>
    <n v="179"/>
    <n v="664703449"/>
    <d v="2020-12-22T12:08:01"/>
    <s v="Transaksi selesai_x000a_ "/>
    <n v="1303055596"/>
    <x v="123"/>
    <n v="5"/>
    <n v="695000"/>
    <n v="0"/>
    <n v="0"/>
    <s v="Jerry"/>
    <s v="pak muliyadi mandor"/>
    <s v="Custom Logistik(Service Normal)"/>
    <n v="0"/>
    <n v="0"/>
    <n v="0"/>
    <n v="3475000"/>
    <n v="188020121"/>
    <s v="-"/>
    <m/>
    <s v="Shop Location"/>
    <m/>
  </r>
  <r>
    <n v="180"/>
    <n v="665368138"/>
    <d v="2020-12-22T14:59:16"/>
    <s v="Transaksi selesai_x000a_ "/>
    <n v="262968666"/>
    <x v="5"/>
    <n v="60"/>
    <n v="10000"/>
    <n v="0"/>
    <n v="0"/>
    <s v="Florentine Natasha Padeng"/>
    <s v="Florentine Natasha Padeng"/>
    <s v="Custom Logistik(Service Normal)"/>
    <n v="0"/>
    <n v="0"/>
    <n v="0"/>
    <n v="600000"/>
    <n v="189261220"/>
    <s v="-"/>
    <m/>
    <s v="Shop Location"/>
    <m/>
  </r>
  <r>
    <n v="181"/>
    <n v="665368139"/>
    <d v="2020-12-22T14:59:16"/>
    <s v="Transaksi selesai_x000a_ "/>
    <n v="784790163"/>
    <x v="19"/>
    <n v="1"/>
    <n v="1280000"/>
    <n v="0"/>
    <n v="0"/>
    <s v="Florentine Natasha Padeng"/>
    <s v="Florentine Natasha Padeng"/>
    <s v="Custom Logistik(Service Normal)"/>
    <n v="0"/>
    <n v="0"/>
    <n v="0"/>
    <n v="1280000"/>
    <n v="189110121"/>
    <s v="-"/>
    <m/>
    <s v="Shop Location"/>
    <m/>
  </r>
  <r>
    <n v="182"/>
    <n v="665394999"/>
    <d v="2020-12-22T15:24:59"/>
    <s v="Transaksi selesai_x000a_ "/>
    <n v="977944205"/>
    <x v="58"/>
    <n v="1"/>
    <n v="780000"/>
    <n v="0"/>
    <n v="0"/>
    <s v="Jeane Rooseline"/>
    <s v="Jeane Rooseline"/>
    <s v="Custom Logistik(Service Normal)"/>
    <n v="0"/>
    <n v="0"/>
    <n v="0"/>
    <n v="780000"/>
    <n v="1902912220"/>
    <s v="-"/>
    <m/>
    <s v="Shop Location"/>
    <m/>
  </r>
  <r>
    <n v="183"/>
    <n v="665398171"/>
    <d v="2020-12-22T15:28:43"/>
    <s v="Transaksi selesai_x000a_ "/>
    <n v="1332135895"/>
    <x v="141"/>
    <n v="3"/>
    <n v="64000"/>
    <n v="0"/>
    <n v="0"/>
    <s v="Oci Reload"/>
    <s v="DIKY .D"/>
    <s v="JNE(Reguler)"/>
    <n v="396000"/>
    <n v="0"/>
    <n v="396000"/>
    <n v="3992433"/>
    <n v="191261220"/>
    <s v="Proteksi Produk"/>
    <m/>
    <s v="Shop Location"/>
    <m/>
  </r>
  <r>
    <m/>
    <n v="665398171"/>
    <d v="2020-12-22T15:28:43"/>
    <s v="Transaksi selesai_x000a_ "/>
    <n v="269284365"/>
    <x v="14"/>
    <n v="1"/>
    <n v="3350000"/>
    <n v="0"/>
    <n v="0"/>
    <s v="Oci Reload"/>
    <s v="DIKY .D"/>
    <s v="JNE(Reguler)"/>
    <n v="396000"/>
    <n v="0"/>
    <n v="396000"/>
    <n v="3992433"/>
    <n v="191261220"/>
    <s v="Proteksi Produk"/>
    <m/>
    <s v="Shop Location"/>
    <m/>
  </r>
  <r>
    <n v="184"/>
    <n v="665445077"/>
    <d v="2020-12-22T16:35:03"/>
    <s v="Transaksi selesai_x000a_ "/>
    <n v="784790163"/>
    <x v="19"/>
    <n v="1"/>
    <n v="1280000"/>
    <n v="0"/>
    <n v="0"/>
    <s v="Rency Florencia"/>
    <s v="Rency"/>
    <s v="Custom Logistik(Service Normal)"/>
    <n v="0"/>
    <n v="0"/>
    <n v="0"/>
    <n v="1280000"/>
    <n v="192110121"/>
    <s v="-"/>
    <m/>
    <s v="Shop Location"/>
    <m/>
  </r>
  <r>
    <n v="185"/>
    <n v="665536757"/>
    <d v="2020-12-22T18:55:40"/>
    <s v="Transaksi selesai_x000a_ "/>
    <n v="1231247363"/>
    <x v="91"/>
    <n v="1"/>
    <n v="2470000"/>
    <n v="0"/>
    <n v="0"/>
    <s v="RIFKI FIRDAUSI"/>
    <s v="RIFKI FIRDAUSI"/>
    <s v="Custom Logistik(Service Normal)"/>
    <n v="0"/>
    <n v="0"/>
    <n v="0"/>
    <n v="2470000"/>
    <n v="193110121"/>
    <s v="-"/>
    <m/>
    <s v="Shop Location"/>
    <m/>
  </r>
  <r>
    <n v="186"/>
    <n v="665687805"/>
    <d v="2020-12-22T22:46:10"/>
    <s v="Transaksi ditolak."/>
    <n v="869118454"/>
    <x v="51"/>
    <n v="1"/>
    <n v="930000"/>
    <n v="0"/>
    <n v="0"/>
    <s v="didi"/>
    <s v="toko obat ditha"/>
    <s v="Custom Logistik(Service Normal)"/>
    <n v="0"/>
    <n v="0"/>
    <n v="0"/>
    <n v="5190000"/>
    <m/>
    <s v="-"/>
    <m/>
    <s v="Shop Location"/>
    <m/>
  </r>
  <r>
    <m/>
    <n v="665687805"/>
    <d v="2020-12-22T22:46:10"/>
    <s v="Transaksi ditolak."/>
    <n v="975218459"/>
    <x v="96"/>
    <n v="1"/>
    <n v="2520000"/>
    <n v="0"/>
    <n v="0"/>
    <s v="didi"/>
    <s v="toko obat ditha"/>
    <s v="Custom Logistik(Service Normal)"/>
    <n v="0"/>
    <n v="0"/>
    <n v="0"/>
    <n v="5190000"/>
    <m/>
    <s v="-"/>
    <m/>
    <s v="Shop Location"/>
    <m/>
  </r>
  <r>
    <m/>
    <n v="665687805"/>
    <d v="2020-12-22T22:46:10"/>
    <s v="Transaksi ditolak."/>
    <n v="975217509"/>
    <x v="29"/>
    <n v="1"/>
    <n v="1740000"/>
    <n v="0"/>
    <n v="0"/>
    <s v="didi"/>
    <s v="toko obat ditha"/>
    <s v="Custom Logistik(Service Normal)"/>
    <n v="0"/>
    <n v="0"/>
    <n v="0"/>
    <n v="5190000"/>
    <m/>
    <s v="-"/>
    <m/>
    <s v="Shop Location"/>
    <m/>
  </r>
  <r>
    <n v="187"/>
    <n v="665711787"/>
    <d v="2020-12-22T23:32:20"/>
    <s v="Transaksi selesai_x000a_ "/>
    <n v="450694045"/>
    <x v="11"/>
    <n v="1"/>
    <n v="3350000"/>
    <n v="0"/>
    <n v="0"/>
    <s v="Jan Willy"/>
    <s v="Willy"/>
    <s v="Custom Logistik(Service Normal)"/>
    <n v="0"/>
    <n v="0"/>
    <n v="0"/>
    <n v="3350000"/>
    <n v="201261220"/>
    <s v="-"/>
    <m/>
    <s v="Shop Location"/>
    <m/>
  </r>
  <r>
    <n v="188"/>
    <n v="665894471"/>
    <d v="2020-12-23T09:31:47"/>
    <s v="Transaksi selesai_x000a_ "/>
    <n v="784790163"/>
    <x v="19"/>
    <n v="1"/>
    <n v="1280000"/>
    <n v="0"/>
    <n v="0"/>
    <s v="Bima Adhijoso"/>
    <s v="Bima Danubrata Adhijoso"/>
    <s v="Custom Logistik(Service Normal)"/>
    <n v="0"/>
    <n v="0"/>
    <n v="0"/>
    <n v="1280000"/>
    <n v="196160121"/>
    <s v="-"/>
    <m/>
    <s v="Shop Location"/>
    <m/>
  </r>
  <r>
    <n v="189"/>
    <n v="666005886"/>
    <d v="2020-12-23T11:22:42"/>
    <s v="Transaksi selesai_x000a_ "/>
    <n v="269284365"/>
    <x v="14"/>
    <n v="1"/>
    <n v="3350000"/>
    <n v="0"/>
    <n v="0"/>
    <s v="Victor"/>
    <s v="Victor"/>
    <s v="Custom Logistik(Service Normal)"/>
    <n v="0"/>
    <n v="0"/>
    <n v="0"/>
    <n v="3350000"/>
    <n v="197261220"/>
    <s v="-"/>
    <m/>
    <s v="Shop Location"/>
    <m/>
  </r>
  <r>
    <n v="190"/>
    <n v="666007710"/>
    <d v="2020-12-23T11:23:16"/>
    <s v="Transaksi selesai_x000a_ "/>
    <n v="262968666"/>
    <x v="5"/>
    <n v="35"/>
    <n v="10000"/>
    <n v="0"/>
    <n v="0"/>
    <s v="Hkl"/>
    <s v="Haikal / Amelia"/>
    <s v="Custom Logistik(Service Normal)"/>
    <n v="0"/>
    <n v="0"/>
    <n v="0"/>
    <n v="350000"/>
    <n v="195261220"/>
    <s v="-"/>
    <m/>
    <s v="Shop Location"/>
    <m/>
  </r>
  <r>
    <n v="191"/>
    <n v="666007711"/>
    <d v="2020-12-23T11:23:16"/>
    <s v="Transaksi selesai_x000a_ "/>
    <n v="870116589"/>
    <x v="53"/>
    <n v="1"/>
    <n v="2270000"/>
    <n v="0"/>
    <n v="0"/>
    <s v="Hkl"/>
    <s v="Haikal / Amelia"/>
    <s v="Custom Logistik(Service Normal)"/>
    <n v="0"/>
    <n v="0"/>
    <n v="0"/>
    <n v="2270000"/>
    <n v="195160121"/>
    <s v="-"/>
    <m/>
    <s v="Shop Location"/>
    <m/>
  </r>
  <r>
    <n v="192"/>
    <n v="666167039"/>
    <d v="2020-12-23T13:55:55"/>
    <s v="Transaksi selesai_x000a_ "/>
    <n v="1228580394"/>
    <x v="79"/>
    <n v="1"/>
    <n v="240000"/>
    <n v="0"/>
    <n v="0"/>
    <s v="Reza Adriawan"/>
    <s v="Reza Adriawan"/>
    <s v="Custom Logistik(Service Normal)"/>
    <n v="0"/>
    <n v="0"/>
    <n v="0"/>
    <n v="240000"/>
    <n v="199291220"/>
    <s v="-"/>
    <m/>
    <s v="Shop Location"/>
    <m/>
  </r>
  <r>
    <n v="193"/>
    <n v="666185273"/>
    <d v="2020-12-23T14:25:52"/>
    <s v="Transaksi selesai_x000a_ "/>
    <n v="870116589"/>
    <x v="53"/>
    <n v="1"/>
    <n v="2270000"/>
    <n v="0"/>
    <n v="0"/>
    <s v="rytama Interiors"/>
    <s v="Adi Maharumi"/>
    <s v="Custom Logistik(Service Normal)"/>
    <n v="0"/>
    <n v="0"/>
    <n v="0"/>
    <n v="2270000"/>
    <n v="200160121"/>
    <s v="-"/>
    <m/>
    <s v="Shop Location"/>
    <m/>
  </r>
  <r>
    <n v="194"/>
    <n v="666201572"/>
    <d v="2020-12-23T14:32:11"/>
    <s v="Transaksi selesai_x000a_ "/>
    <n v="870116587"/>
    <x v="18"/>
    <n v="1"/>
    <n v="1870000"/>
    <n v="0"/>
    <n v="0"/>
    <s v="superwololo"/>
    <s v="Daniel sitompul"/>
    <s v="Custom Logistik(Service Normal)"/>
    <n v="0"/>
    <n v="0"/>
    <n v="0"/>
    <n v="1902257"/>
    <n v="203160121"/>
    <s v="Proteksi Produk"/>
    <m/>
    <s v="Shop Location"/>
    <m/>
  </r>
  <r>
    <n v="195"/>
    <n v="666207711"/>
    <d v="2020-12-23T14:39:06"/>
    <s v="Transaksi selesai_x000a_ "/>
    <n v="450693126"/>
    <x v="13"/>
    <n v="1"/>
    <n v="2440000"/>
    <n v="0"/>
    <n v="0"/>
    <s v="Jan Willy"/>
    <s v="Willy"/>
    <s v="Custom Logistik(Service Normal)"/>
    <n v="0"/>
    <n v="0"/>
    <n v="0"/>
    <n v="3050000"/>
    <n v="195261220"/>
    <s v="-"/>
    <m/>
    <s v="Shop Location"/>
    <m/>
  </r>
  <r>
    <m/>
    <n v="666207711"/>
    <d v="2020-12-23T14:39:06"/>
    <s v="Transaksi selesai_x000a_ "/>
    <n v="262968666"/>
    <x v="5"/>
    <n v="61"/>
    <n v="10000"/>
    <n v="0"/>
    <n v="0"/>
    <s v="Jan Willy"/>
    <s v="Willy"/>
    <s v="Custom Logistik(Service Normal)"/>
    <n v="0"/>
    <n v="0"/>
    <n v="0"/>
    <n v="3050000"/>
    <n v="195261220"/>
    <s v="-"/>
    <m/>
    <s v="Shop Location"/>
    <m/>
  </r>
  <r>
    <n v="196"/>
    <n v="666290251"/>
    <d v="2020-12-23T16:19:10"/>
    <s v="Transaksi selesai_x000a_ "/>
    <n v="870116587"/>
    <x v="18"/>
    <n v="1"/>
    <n v="1870000"/>
    <n v="0"/>
    <n v="0"/>
    <s v="ae susyana"/>
    <s v="Susyana"/>
    <s v="Custom Logistik(Service Normal)"/>
    <n v="0"/>
    <n v="0"/>
    <n v="0"/>
    <n v="1870000"/>
    <n v="201160121"/>
    <s v="-"/>
    <m/>
    <s v="Shop Location"/>
    <m/>
  </r>
  <r>
    <n v="197"/>
    <n v="666409541"/>
    <d v="2020-12-23T19:28:42"/>
    <s v="Transaksi selesai_x000a_ "/>
    <n v="870116589"/>
    <x v="53"/>
    <n v="1"/>
    <n v="2270000"/>
    <n v="0"/>
    <n v="0"/>
    <s v="putriana ekapratiwi"/>
    <s v="halim maulana"/>
    <s v="Custom Logistik(Service Normal)"/>
    <n v="0"/>
    <n v="0"/>
    <n v="0"/>
    <n v="2270000"/>
    <n v="205160121"/>
    <s v="-"/>
    <m/>
    <s v="Shop Location"/>
    <m/>
  </r>
  <r>
    <n v="198"/>
    <n v="666590779"/>
    <d v="2020-12-24T01:46:32"/>
    <s v="Transaksi selesai_x000a_ "/>
    <n v="975218442"/>
    <x v="41"/>
    <n v="1"/>
    <n v="2520000"/>
    <n v="0"/>
    <n v="0"/>
    <s v="Rama"/>
    <s v="Rama"/>
    <s v="Custom Logistik(Service Normal)"/>
    <n v="0"/>
    <n v="0"/>
    <n v="0"/>
    <n v="2520000"/>
    <n v="20406012021"/>
    <s v="-"/>
    <m/>
    <s v="Shop Location"/>
    <m/>
  </r>
  <r>
    <n v="199"/>
    <n v="666908946"/>
    <d v="2020-12-24T12:30:39"/>
    <s v="Transaksi selesai_x000a_ "/>
    <n v="977938400"/>
    <x v="39"/>
    <n v="2"/>
    <n v="880000"/>
    <n v="0"/>
    <n v="0"/>
    <s v="Rizki A"/>
    <s v="Rizki Allesa Krishnadi"/>
    <s v="Custom Logistik(Service Normal)"/>
    <n v="0"/>
    <n v="0"/>
    <n v="0"/>
    <n v="1760000"/>
    <n v="208040121"/>
    <s v="-"/>
    <m/>
    <s v="Shop Location"/>
    <m/>
  </r>
  <r>
    <n v="200"/>
    <n v="666911801"/>
    <d v="2020-12-24T12:34:49"/>
    <s v="Transaksi selesai_x000a_ "/>
    <n v="870116590"/>
    <x v="54"/>
    <n v="1"/>
    <n v="2470000"/>
    <n v="0"/>
    <n v="0"/>
    <s v="Firzi Putra"/>
    <s v="Firzi Dwi Putra"/>
    <s v="Custom Logistik(Service Normal)"/>
    <n v="0"/>
    <n v="0"/>
    <n v="0"/>
    <n v="2470000"/>
    <n v="207160121"/>
    <s v="-"/>
    <m/>
    <s v="Shop Location"/>
    <m/>
  </r>
  <r>
    <n v="201"/>
    <n v="667059301"/>
    <d v="2020-12-24T15:17:04"/>
    <s v="Transaksi selesai_x000a_ "/>
    <n v="1223278436"/>
    <x v="151"/>
    <n v="1"/>
    <n v="25000"/>
    <n v="0"/>
    <n v="0"/>
    <s v="Ivonne Andow"/>
    <s v="Ivonne"/>
    <s v="JNE(Reguler)"/>
    <n v="9000"/>
    <n v="0"/>
    <n v="9000"/>
    <n v="84000"/>
    <s v="TJR0501388731440"/>
    <s v="-"/>
    <m/>
    <s v="Shop Location"/>
    <m/>
  </r>
  <r>
    <m/>
    <n v="667059301"/>
    <d v="2020-12-24T15:17:04"/>
    <s v="Transaksi selesai_x000a_ "/>
    <n v="1223627468"/>
    <x v="116"/>
    <n v="1"/>
    <n v="25000"/>
    <n v="0"/>
    <n v="0"/>
    <s v="Ivonne Andow"/>
    <s v="Ivonne"/>
    <s v="JNE(Reguler)"/>
    <n v="9000"/>
    <n v="0"/>
    <n v="9000"/>
    <n v="84000"/>
    <s v="TJR0501388731440"/>
    <s v="-"/>
    <m/>
    <s v="Shop Location"/>
    <m/>
  </r>
  <r>
    <m/>
    <n v="667059301"/>
    <d v="2020-12-24T15:17:04"/>
    <s v="Transaksi selesai_x000a_ "/>
    <n v="1223627463"/>
    <x v="75"/>
    <n v="1"/>
    <n v="25000"/>
    <n v="0"/>
    <n v="0"/>
    <s v="Ivonne Andow"/>
    <s v="Ivonne"/>
    <s v="JNE(Reguler)"/>
    <n v="9000"/>
    <n v="0"/>
    <n v="9000"/>
    <n v="84000"/>
    <s v="TJR0501388731440"/>
    <s v="-"/>
    <m/>
    <s v="Shop Location"/>
    <m/>
  </r>
  <r>
    <n v="202"/>
    <n v="667188821"/>
    <d v="2020-12-24T18:49:28"/>
    <s v="Transaksi selesai_x000a_ "/>
    <n v="1332135902"/>
    <x v="152"/>
    <n v="2"/>
    <n v="64000"/>
    <n v="0"/>
    <n v="0"/>
    <s v="Matsunaga Morai"/>
    <s v="Mas Afiz / Sony"/>
    <s v="JNE(Reguler)"/>
    <n v="36000"/>
    <n v="0"/>
    <n v="36000"/>
    <n v="164000"/>
    <s v="TJR0071473200121"/>
    <s v="-"/>
    <m/>
    <s v="Shop Location"/>
    <m/>
  </r>
  <r>
    <n v="203"/>
    <n v="667200983"/>
    <d v="2020-12-24T19:11:10"/>
    <s v="Transaksi selesai_x000a_ "/>
    <n v="784790163"/>
    <x v="19"/>
    <n v="1"/>
    <n v="1280000"/>
    <n v="0"/>
    <n v="0"/>
    <s v="Gracia Plenita Agnindhira"/>
    <s v="Agnindhira"/>
    <s v="Custom Logistik(Service Normal)"/>
    <n v="0"/>
    <n v="0"/>
    <n v="0"/>
    <n v="1280000"/>
    <n v="211160121"/>
    <s v="-"/>
    <m/>
    <s v="Shop Location"/>
    <m/>
  </r>
  <r>
    <n v="204"/>
    <n v="667203429"/>
    <d v="2020-12-24T19:15:34"/>
    <s v="Transaksi selesai_x000a_ "/>
    <n v="1332135893"/>
    <x v="139"/>
    <n v="2"/>
    <n v="64000"/>
    <n v="0"/>
    <n v="0"/>
    <s v="P Kuntara Harpranata Silangit"/>
    <s v="Patrick Kuntara"/>
    <s v="JNE(Reguler)"/>
    <n v="36000"/>
    <n v="0"/>
    <n v="36000"/>
    <n v="164000"/>
    <s v="TJR0040518716704"/>
    <s v="-"/>
    <m/>
    <s v="Shop Location"/>
    <m/>
  </r>
  <r>
    <n v="205"/>
    <n v="667211035"/>
    <d v="2020-12-24T19:29:52"/>
    <s v="Transaksi selesai_x000a_ "/>
    <n v="869089129"/>
    <x v="32"/>
    <n v="1"/>
    <n v="1610000"/>
    <n v="0"/>
    <n v="0"/>
    <s v="Toni"/>
    <s v="Toni"/>
    <s v="Custom Logistik(Service Normal)"/>
    <n v="0"/>
    <n v="0"/>
    <n v="0"/>
    <n v="5216000"/>
    <n v="213281220"/>
    <s v="-"/>
    <m/>
    <s v="Shop Location"/>
    <m/>
  </r>
  <r>
    <m/>
    <n v="667211035"/>
    <d v="2020-12-24T19:29:52"/>
    <s v="Transaksi selesai_x000a_ "/>
    <n v="450694045"/>
    <x v="11"/>
    <n v="1"/>
    <n v="3350000"/>
    <n v="0"/>
    <n v="0"/>
    <s v="Toni"/>
    <s v="Toni"/>
    <s v="Custom Logistik(Service Normal)"/>
    <n v="0"/>
    <n v="0"/>
    <n v="0"/>
    <n v="5216000"/>
    <n v="213281220"/>
    <s v="-"/>
    <m/>
    <s v="Shop Location"/>
    <m/>
  </r>
  <r>
    <m/>
    <n v="667211035"/>
    <d v="2020-12-24T19:29:52"/>
    <s v="Transaksi selesai_x000a_ "/>
    <n v="1332135895"/>
    <x v="141"/>
    <n v="2"/>
    <n v="64000"/>
    <n v="0"/>
    <n v="0"/>
    <s v="Toni"/>
    <s v="Toni"/>
    <s v="Custom Logistik(Service Normal)"/>
    <n v="0"/>
    <n v="0"/>
    <n v="0"/>
    <n v="5216000"/>
    <n v="213281220"/>
    <s v="-"/>
    <m/>
    <s v="Shop Location"/>
    <m/>
  </r>
  <r>
    <m/>
    <n v="667211035"/>
    <d v="2020-12-24T19:29:52"/>
    <s v="Transaksi selesai_x000a_ "/>
    <n v="1332135900"/>
    <x v="153"/>
    <n v="2"/>
    <n v="64000"/>
    <n v="0"/>
    <n v="0"/>
    <s v="Toni"/>
    <s v="Toni"/>
    <s v="Custom Logistik(Service Normal)"/>
    <n v="0"/>
    <n v="0"/>
    <n v="0"/>
    <n v="5216000"/>
    <n v="213281220"/>
    <s v="-"/>
    <m/>
    <s v="Shop Location"/>
    <m/>
  </r>
  <r>
    <n v="206"/>
    <n v="667400443"/>
    <d v="2020-12-25T06:21:20"/>
    <s v="Transaksi selesai_x000a_ "/>
    <n v="1228580394"/>
    <x v="79"/>
    <n v="1"/>
    <n v="240000"/>
    <n v="0"/>
    <n v="0"/>
    <s v="Adila"/>
    <s v="Adila"/>
    <s v="Custom Logistik(Service Normal)"/>
    <n v="0"/>
    <n v="0"/>
    <n v="0"/>
    <n v="240000"/>
    <n v="230040121"/>
    <s v="-"/>
    <m/>
    <s v="Shop Location"/>
    <m/>
  </r>
  <r>
    <n v="207"/>
    <n v="667617838"/>
    <d v="2020-12-25T12:11:18"/>
    <s v="Transaksi selesai_x000a_ "/>
    <n v="870116589"/>
    <x v="53"/>
    <n v="1"/>
    <n v="2270000"/>
    <n v="0"/>
    <n v="0"/>
    <s v="Cornelia Sendaraja"/>
    <s v="Cornelia Sendaraja"/>
    <s v="Custom Logistik(Service Normal)"/>
    <n v="0"/>
    <n v="0"/>
    <n v="0"/>
    <n v="2270000"/>
    <n v="214160121"/>
    <s v="-"/>
    <m/>
    <s v="Shop Location"/>
    <m/>
  </r>
  <r>
    <n v="208"/>
    <n v="667944230"/>
    <d v="2020-12-25T19:22:09"/>
    <s v="Transaksi selesai_x000a_ "/>
    <n v="262968666"/>
    <x v="5"/>
    <n v="53"/>
    <n v="10000"/>
    <n v="0"/>
    <n v="0"/>
    <s v="Dina"/>
    <s v="dina hidayati"/>
    <s v="Custom Logistik(Service Normal)"/>
    <n v="0"/>
    <n v="0"/>
    <n v="0"/>
    <n v="530000"/>
    <n v="215281220"/>
    <s v="-"/>
    <m/>
    <s v="Shop Location"/>
    <m/>
  </r>
  <r>
    <n v="209"/>
    <n v="668123206"/>
    <d v="2020-12-25T22:02:47"/>
    <s v="Transaksi selesai_x000a_ "/>
    <n v="1228580394"/>
    <x v="79"/>
    <n v="1"/>
    <n v="240000"/>
    <n v="0"/>
    <n v="0"/>
    <s v="Calea"/>
    <s v="Christine"/>
    <s v="Custom Logistik(Service Normal)"/>
    <n v="0"/>
    <n v="0"/>
    <n v="0"/>
    <n v="240000"/>
    <n v="216040121"/>
    <s v="-"/>
    <m/>
    <s v="Shop Location"/>
    <m/>
  </r>
  <r>
    <n v="210"/>
    <n v="668289635"/>
    <d v="2020-12-26T07:00:58"/>
    <s v="Transaksi selesai_x000a_ "/>
    <n v="269284365"/>
    <x v="14"/>
    <n v="1"/>
    <n v="3350000"/>
    <n v="0"/>
    <n v="0"/>
    <s v="Azalia Septivani"/>
    <s v="Zaza"/>
    <s v="Custom Logistik(Service Normal)"/>
    <n v="0"/>
    <n v="0"/>
    <n v="0"/>
    <n v="3650000"/>
    <n v="217281220"/>
    <s v="-"/>
    <m/>
    <s v="Shop Location"/>
    <m/>
  </r>
  <r>
    <m/>
    <n v="668289635"/>
    <d v="2020-12-26T07:00:58"/>
    <s v="Transaksi selesai_x000a_ "/>
    <n v="262968666"/>
    <x v="5"/>
    <n v="30"/>
    <n v="10000"/>
    <n v="0"/>
    <n v="0"/>
    <s v="Azalia Septivani"/>
    <s v="Zaza"/>
    <s v="Custom Logistik(Service Normal)"/>
    <n v="0"/>
    <n v="0"/>
    <n v="0"/>
    <n v="3650000"/>
    <n v="217281220"/>
    <s v="-"/>
    <m/>
    <s v="Shop Location"/>
    <m/>
  </r>
  <r>
    <n v="211"/>
    <n v="668726274"/>
    <d v="2020-12-26T15:49:37"/>
    <s v="Transaksi selesai_x000a_ "/>
    <n v="476059476"/>
    <x v="31"/>
    <n v="1"/>
    <n v="790000"/>
    <n v="0"/>
    <n v="0"/>
    <s v="andre imanuel"/>
    <s v="Andreas Imanuel / Togu P Tobing"/>
    <s v="Custom Logistik(Service Normal)"/>
    <n v="0"/>
    <n v="0"/>
    <n v="0"/>
    <n v="790000"/>
    <n v="4070120210"/>
    <s v="-"/>
    <m/>
    <s v="Shop Location"/>
    <m/>
  </r>
  <r>
    <n v="212"/>
    <n v="668726275"/>
    <d v="2020-12-26T15:49:37"/>
    <s v="Transaksi selesai_x000a_ "/>
    <n v="1231247355"/>
    <x v="109"/>
    <n v="1"/>
    <n v="2070000"/>
    <n v="0"/>
    <n v="0"/>
    <s v="andre imanuel"/>
    <s v="Andreas Imanuel / Togu P Tobing"/>
    <s v="Custom Logistik(Service Normal)"/>
    <n v="0"/>
    <n v="0"/>
    <n v="0"/>
    <n v="2070000"/>
    <n v="4120121"/>
    <s v="-"/>
    <m/>
    <s v="Shop Location"/>
    <m/>
  </r>
  <r>
    <n v="213"/>
    <n v="668726276"/>
    <d v="2020-12-26T15:49:38"/>
    <s v="Transaksi selesai_x000a_ "/>
    <n v="1228580394"/>
    <x v="79"/>
    <n v="1"/>
    <n v="240000"/>
    <n v="0"/>
    <n v="0"/>
    <s v="andre imanuel"/>
    <s v="Andreas Imanuel / Togu P Tobing"/>
    <s v="Custom Logistik(Service Normal)"/>
    <n v="0"/>
    <n v="0"/>
    <n v="0"/>
    <n v="240000"/>
    <n v="231040121"/>
    <s v="-"/>
    <m/>
    <s v="Shop Location"/>
    <m/>
  </r>
  <r>
    <n v="214"/>
    <n v="668737706"/>
    <d v="2020-12-26T16:06:15"/>
    <s v="Transaksi selesai_x000a_ "/>
    <n v="1248181680"/>
    <x v="92"/>
    <n v="1"/>
    <n v="2200000"/>
    <n v="0"/>
    <n v="0"/>
    <s v="Rama Jaya"/>
    <s v="Wisnu Rama"/>
    <s v="Custom Logistik(Service Normal)"/>
    <n v="0"/>
    <n v="0"/>
    <n v="0"/>
    <n v="2254433"/>
    <n v="21807012021"/>
    <s v="Proteksi Produk"/>
    <m/>
    <s v="Shop Location"/>
    <m/>
  </r>
  <r>
    <n v="215"/>
    <n v="668750047"/>
    <d v="2020-12-26T16:25:21"/>
    <s v="Transaksi selesai_x000a_ "/>
    <n v="301534069"/>
    <x v="94"/>
    <n v="1"/>
    <n v="1610000"/>
    <n v="0"/>
    <n v="0"/>
    <s v="Dian Permatasari"/>
    <s v="Dian Permatasari"/>
    <s v="Custom Logistik(Service Normal)"/>
    <n v="0"/>
    <n v="0"/>
    <n v="0"/>
    <n v="1610000"/>
    <n v="232281220"/>
    <s v="-"/>
    <m/>
    <s v="Shop Location"/>
    <m/>
  </r>
  <r>
    <n v="216"/>
    <n v="668565068"/>
    <d v="2020-12-26T18:17:59"/>
    <s v="Transaksi selesai_x000a_ "/>
    <n v="870116590"/>
    <x v="54"/>
    <n v="1"/>
    <n v="2470000"/>
    <n v="0"/>
    <n v="0"/>
    <s v="Restu Dwi Kurnianto"/>
    <s v="Restu Dwi Kurnianto"/>
    <s v="Custom Logistik(Service Normal)"/>
    <n v="0"/>
    <n v="0"/>
    <n v="0"/>
    <n v="2470000"/>
    <n v="225160121"/>
    <s v="-"/>
    <m/>
    <s v="Shop Location"/>
    <m/>
  </r>
  <r>
    <n v="217"/>
    <n v="668727068"/>
    <d v="2020-12-26T19:07:29"/>
    <s v="Transaksi selesai_x000a_ "/>
    <n v="450693126"/>
    <x v="13"/>
    <n v="1"/>
    <n v="2440000"/>
    <n v="0"/>
    <n v="0"/>
    <s v="Hanan Estrida"/>
    <s v="Hanan"/>
    <s v="Custom Logistik(Service Normal)"/>
    <n v="0"/>
    <n v="0"/>
    <n v="0"/>
    <n v="3150000"/>
    <n v="236281220"/>
    <s v="-"/>
    <m/>
    <s v="Shop Location"/>
    <m/>
  </r>
  <r>
    <m/>
    <n v="668727068"/>
    <d v="2020-12-26T19:07:29"/>
    <s v="Transaksi selesai_x000a_ "/>
    <n v="262968666"/>
    <x v="5"/>
    <n v="71"/>
    <n v="10000"/>
    <n v="0"/>
    <n v="0"/>
    <s v="Hanan Estrida"/>
    <s v="Hanan"/>
    <s v="Custom Logistik(Service Normal)"/>
    <n v="0"/>
    <n v="0"/>
    <n v="0"/>
    <n v="3150000"/>
    <n v="236281220"/>
    <s v="-"/>
    <m/>
    <s v="Shop Location"/>
    <m/>
  </r>
  <r>
    <n v="218"/>
    <n v="668727070"/>
    <d v="2020-12-26T19:07:29"/>
    <s v="Transaksi selesai_x000a_ "/>
    <n v="974939443"/>
    <x v="30"/>
    <n v="1"/>
    <n v="680000"/>
    <n v="0"/>
    <n v="0"/>
    <s v="Hanan Estrida"/>
    <s v="Hanan"/>
    <s v="Custom Logistik(Service Normal)"/>
    <n v="0"/>
    <n v="0"/>
    <n v="0"/>
    <n v="680000"/>
    <n v="21407012021"/>
    <s v="-"/>
    <m/>
    <s v="Shop Location"/>
    <m/>
  </r>
  <r>
    <n v="219"/>
    <n v="668878556"/>
    <d v="2020-12-26T19:49:46"/>
    <s v="Transaksi selesai_x000a_ "/>
    <n v="1223278436"/>
    <x v="151"/>
    <n v="1"/>
    <n v="25000"/>
    <n v="0"/>
    <n v="0"/>
    <s v="Kristoforus Yerukho"/>
    <s v="Kristoforus Yerukho"/>
    <s v="JNE(Reguler)"/>
    <n v="9000"/>
    <n v="0"/>
    <n v="9000"/>
    <n v="59000"/>
    <s v="TJR0852681424646"/>
    <s v="-"/>
    <m/>
    <s v="Shop Location"/>
    <m/>
  </r>
  <r>
    <m/>
    <n v="668878556"/>
    <d v="2020-12-26T19:49:46"/>
    <s v="Transaksi selesai_x000a_ "/>
    <n v="1223278437"/>
    <x v="154"/>
    <n v="1"/>
    <n v="25000"/>
    <n v="0"/>
    <n v="0"/>
    <s v="Kristoforus Yerukho"/>
    <s v="Kristoforus Yerukho"/>
    <s v="JNE(Reguler)"/>
    <n v="9000"/>
    <n v="0"/>
    <n v="9000"/>
    <n v="59000"/>
    <s v="TJR0852681424646"/>
    <s v="-"/>
    <m/>
    <s v="Shop Location"/>
    <m/>
  </r>
  <r>
    <n v="220"/>
    <n v="668961506"/>
    <d v="2020-12-26T22:02:13"/>
    <s v="Transaksi selesai_x000a_ "/>
    <n v="870116589"/>
    <x v="53"/>
    <n v="1"/>
    <n v="2270000"/>
    <n v="0"/>
    <n v="0"/>
    <s v="Vanessa Aurelia"/>
    <s v="Vanessa Aurelia"/>
    <s v="Custom Logistik(Service Normal)"/>
    <n v="0"/>
    <n v="0"/>
    <n v="0"/>
    <n v="2270000"/>
    <n v="228160121"/>
    <s v="-"/>
    <m/>
    <s v="Shop Location"/>
    <m/>
  </r>
  <r>
    <n v="221"/>
    <n v="669025261"/>
    <d v="2020-12-27T07:27:33"/>
    <s v="Transaksi selesai_x000a_ "/>
    <n v="731701474"/>
    <x v="10"/>
    <n v="1"/>
    <n v="5790000"/>
    <n v="0"/>
    <n v="0"/>
    <s v="Mirza Whibowo Soenarto"/>
    <s v="Mirza"/>
    <s v="Custom Logistik(Service Normal)"/>
    <n v="0"/>
    <n v="0"/>
    <n v="0"/>
    <n v="5790000"/>
    <n v="239281220"/>
    <s v="-"/>
    <m/>
    <s v="Shop Location"/>
    <m/>
  </r>
  <r>
    <n v="222"/>
    <n v="669216243"/>
    <d v="2020-12-27T10:52:48"/>
    <s v="Transaksi selesai_x000a_ "/>
    <n v="975209686"/>
    <x v="155"/>
    <n v="1"/>
    <n v="780000"/>
    <n v="0"/>
    <n v="0"/>
    <s v="Renjie"/>
    <s v="Renjie"/>
    <s v="Custom Logistik(Service Normal)"/>
    <n v="0"/>
    <n v="0"/>
    <n v="0"/>
    <n v="2415000"/>
    <n v="24007012020"/>
    <s v="Proteksi Produk"/>
    <m/>
    <s v="Shop Location"/>
    <m/>
  </r>
  <r>
    <m/>
    <n v="669216243"/>
    <d v="2020-12-27T10:52:48"/>
    <s v="Transaksi selesai_x000a_ "/>
    <n v="975212308"/>
    <x v="156"/>
    <n v="1"/>
    <n v="880000"/>
    <n v="0"/>
    <n v="0"/>
    <s v="Renjie"/>
    <s v="Renjie"/>
    <s v="Custom Logistik(Service Normal)"/>
    <n v="0"/>
    <n v="0"/>
    <n v="0"/>
    <n v="2415000"/>
    <n v="24007012020"/>
    <s v="Proteksi Produk"/>
    <m/>
    <s v="Shop Location"/>
    <m/>
  </r>
  <r>
    <m/>
    <n v="669216243"/>
    <d v="2020-12-27T10:52:48"/>
    <s v="Transaksi selesai_x000a_ "/>
    <n v="974939434"/>
    <x v="157"/>
    <n v="1"/>
    <n v="680000"/>
    <n v="0"/>
    <n v="0"/>
    <s v="Renjie"/>
    <s v="Renjie"/>
    <s v="Custom Logistik(Service Normal)"/>
    <n v="0"/>
    <n v="0"/>
    <n v="0"/>
    <n v="2415000"/>
    <n v="24007012020"/>
    <s v="Proteksi Produk"/>
    <m/>
    <s v="Shop Location"/>
    <m/>
  </r>
  <r>
    <n v="223"/>
    <n v="669240811"/>
    <d v="2020-12-27T11:23:11"/>
    <s v="Transaksi selesai_x000a_ "/>
    <n v="870116586"/>
    <x v="57"/>
    <n v="1"/>
    <n v="1670000"/>
    <n v="0"/>
    <n v="0"/>
    <s v="Aryobimo Pandu"/>
    <s v="Pandu"/>
    <s v="Custom Logistik(Service Normal)"/>
    <n v="0"/>
    <n v="0"/>
    <n v="0"/>
    <n v="1670000"/>
    <n v="241080121"/>
    <s v="-"/>
    <m/>
    <s v="Shop Location"/>
    <m/>
  </r>
  <r>
    <n v="224"/>
    <n v="669264138"/>
    <d v="2020-12-27T11:53:17"/>
    <s v="Transaksi selesai_x000a_ "/>
    <n v="1223278429"/>
    <x v="158"/>
    <n v="4"/>
    <n v="25000"/>
    <n v="0"/>
    <n v="0"/>
    <s v="Kevin Irawan"/>
    <s v="Kevin"/>
    <s v="JNE(Reguler)"/>
    <n v="9000"/>
    <n v="0"/>
    <n v="9000"/>
    <n v="109000"/>
    <s v="TJR0111676043701"/>
    <s v="-"/>
    <m/>
    <s v="Shop Location"/>
    <m/>
  </r>
  <r>
    <n v="225"/>
    <n v="669344517"/>
    <d v="2020-12-27T13:34:13"/>
    <s v="Transaksi selesai_x000a_ "/>
    <n v="284011911"/>
    <x v="4"/>
    <n v="1"/>
    <n v="3350000"/>
    <n v="0"/>
    <n v="0"/>
    <s v="Titiana R"/>
    <s v="titiana"/>
    <s v="Custom Logistik(Service Normal)"/>
    <n v="0"/>
    <n v="0"/>
    <n v="0"/>
    <n v="3404433"/>
    <n v="242281220"/>
    <s v="Proteksi Produk"/>
    <m/>
    <s v="Shop Location"/>
    <m/>
  </r>
  <r>
    <n v="226"/>
    <n v="669417507"/>
    <d v="2020-12-27T15:17:25"/>
    <s v="Transaksi selesai_x000a_ "/>
    <n v="269284365"/>
    <x v="14"/>
    <n v="1"/>
    <n v="3350000"/>
    <n v="0"/>
    <n v="0"/>
    <s v="Nadia Safa Fajriani"/>
    <s v="Nadia Safa"/>
    <s v="Custom Logistik(Service Normal)"/>
    <n v="0"/>
    <n v="0"/>
    <n v="0"/>
    <n v="3350000"/>
    <n v="243281220"/>
    <s v="-"/>
    <m/>
    <s v="Shop Location"/>
    <m/>
  </r>
  <r>
    <n v="227"/>
    <n v="669821918"/>
    <d v="2020-12-28T11:49:10"/>
    <s v="Transaksi selesai_x000a_ "/>
    <n v="301534068"/>
    <x v="60"/>
    <n v="1"/>
    <n v="1610000"/>
    <n v="0"/>
    <n v="0"/>
    <s v="DEDDY TRIANTO"/>
    <s v="FEVRI NANDA / DEDDY TRIANTO"/>
    <s v="Custom Logistik(Service Normal)"/>
    <n v="0"/>
    <n v="0"/>
    <n v="0"/>
    <n v="4960000"/>
    <n v="249281220"/>
    <s v="-"/>
    <m/>
    <s v="Shop Location"/>
    <m/>
  </r>
  <r>
    <m/>
    <n v="669821918"/>
    <d v="2020-12-28T11:49:10"/>
    <s v="Transaksi selesai_x000a_ "/>
    <n v="269284365"/>
    <x v="14"/>
    <n v="1"/>
    <n v="3350000"/>
    <n v="0"/>
    <n v="0"/>
    <s v="DEDDY TRIANTO"/>
    <s v="FEVRI NANDA / DEDDY TRIANTO"/>
    <s v="Custom Logistik(Service Normal)"/>
    <n v="0"/>
    <n v="0"/>
    <n v="0"/>
    <n v="4960000"/>
    <n v="249281220"/>
    <s v="-"/>
    <m/>
    <s v="Shop Location"/>
    <m/>
  </r>
  <r>
    <n v="228"/>
    <n v="670156616"/>
    <d v="2020-12-28T12:39:21"/>
    <s v="Transaksi selesai_x000a_ "/>
    <n v="301534068"/>
    <x v="60"/>
    <n v="1"/>
    <n v="1610000"/>
    <n v="0"/>
    <n v="0"/>
    <s v="Stevy Christianti"/>
    <s v="STEVY CHRISTIANTI / HENDRIK SANTOSO"/>
    <s v="Custom Logistik(Service Normal)"/>
    <n v="0"/>
    <n v="0"/>
    <n v="0"/>
    <n v="4960000"/>
    <n v="249281220"/>
    <s v="-"/>
    <m/>
    <s v="Shop Location"/>
    <m/>
  </r>
  <r>
    <m/>
    <n v="670156616"/>
    <d v="2020-12-28T12:39:21"/>
    <s v="Transaksi selesai_x000a_ "/>
    <n v="269284365"/>
    <x v="14"/>
    <n v="1"/>
    <n v="3350000"/>
    <n v="0"/>
    <n v="0"/>
    <s v="Stevy Christianti"/>
    <s v="STEVY CHRISTIANTI / HENDRIK SANTOSO"/>
    <s v="Custom Logistik(Service Normal)"/>
    <n v="0"/>
    <n v="0"/>
    <n v="0"/>
    <n v="4960000"/>
    <n v="249281220"/>
    <s v="-"/>
    <m/>
    <s v="Shop Location"/>
    <m/>
  </r>
  <r>
    <n v="229"/>
    <n v="670205999"/>
    <d v="2020-12-28T13:44:12"/>
    <s v="Transaksi selesai_x000a_ "/>
    <n v="269284365"/>
    <x v="14"/>
    <n v="1"/>
    <n v="3350000"/>
    <n v="0"/>
    <n v="0"/>
    <s v="Michelle diaz"/>
    <s v="Michelle"/>
    <s v="Custom Logistik(Service Normal)"/>
    <n v="0"/>
    <n v="0"/>
    <n v="0"/>
    <n v="3350000"/>
    <n v="247281220"/>
    <s v="-"/>
    <m/>
    <s v="Shop Location"/>
    <m/>
  </r>
  <r>
    <n v="230"/>
    <n v="670487031"/>
    <d v="2020-12-28T18:44:15"/>
    <s v="Transaksi selesai_x000a_ "/>
    <n v="437808847"/>
    <x v="2"/>
    <n v="1"/>
    <n v="740000"/>
    <n v="0"/>
    <n v="0"/>
    <s v="Sigit Ardiansyah"/>
    <s v="sigit ardiansah"/>
    <s v="Custom Logistik(Service Normal)"/>
    <n v="0"/>
    <n v="0"/>
    <n v="0"/>
    <n v="740000"/>
    <n v="251020121"/>
    <s v="-"/>
    <m/>
    <s v="Shop Location"/>
    <m/>
  </r>
  <r>
    <n v="231"/>
    <n v="670487032"/>
    <d v="2020-12-28T18:44:16"/>
    <s v="Transaksi selesai_x000a_ "/>
    <n v="444484182"/>
    <x v="12"/>
    <n v="1"/>
    <n v="1680000"/>
    <n v="0"/>
    <n v="0"/>
    <s v="Sigit Ardiansyah"/>
    <s v="sigit ardiansah"/>
    <s v="Custom Logistik(Service Normal)"/>
    <n v="0"/>
    <n v="0"/>
    <n v="0"/>
    <n v="2820000"/>
    <n v="215281220"/>
    <s v="-"/>
    <m/>
    <s v="Shop Location"/>
    <m/>
  </r>
  <r>
    <m/>
    <n v="670487032"/>
    <d v="2020-12-28T18:44:16"/>
    <s v="Transaksi selesai_x000a_ "/>
    <n v="450720341"/>
    <x v="1"/>
    <n v="1"/>
    <n v="1140000"/>
    <n v="0"/>
    <n v="0"/>
    <s v="Sigit Ardiansyah"/>
    <s v="sigit ardiansah"/>
    <s v="Custom Logistik(Service Normal)"/>
    <n v="0"/>
    <n v="0"/>
    <n v="0"/>
    <n v="2820000"/>
    <n v="215281220"/>
    <s v="-"/>
    <m/>
    <s v="Shop Location"/>
    <m/>
  </r>
  <r>
    <n v="232"/>
    <n v="670646777"/>
    <d v="2020-12-28T22:27:24"/>
    <s v="Transaksi selesai_x000a_ "/>
    <n v="269284365"/>
    <x v="14"/>
    <n v="1"/>
    <n v="3350000"/>
    <n v="0"/>
    <n v="0"/>
    <s v="monica ratna"/>
    <s v="AYU"/>
    <s v="Custom Logistik(Service Normal)"/>
    <n v="0"/>
    <n v="0"/>
    <n v="0"/>
    <n v="5274000"/>
    <n v="252291220"/>
    <s v="-"/>
    <m/>
    <s v="Shop Location"/>
    <m/>
  </r>
  <r>
    <m/>
    <n v="670646777"/>
    <d v="2020-12-28T22:27:24"/>
    <s v="Transaksi selesai_x000a_ "/>
    <n v="1261040688"/>
    <x v="93"/>
    <n v="2"/>
    <n v="157000"/>
    <n v="0"/>
    <n v="0"/>
    <s v="monica ratna"/>
    <s v="AYU"/>
    <s v="Custom Logistik(Service Normal)"/>
    <n v="0"/>
    <n v="0"/>
    <n v="0"/>
    <n v="5274000"/>
    <n v="252291220"/>
    <s v="-"/>
    <m/>
    <s v="Shop Location"/>
    <m/>
  </r>
  <r>
    <m/>
    <n v="670646777"/>
    <d v="2020-12-28T22:27:24"/>
    <s v="Transaksi selesai_x000a_ "/>
    <n v="301534068"/>
    <x v="60"/>
    <n v="1"/>
    <n v="1610000"/>
    <n v="0"/>
    <n v="0"/>
    <s v="monica ratna"/>
    <s v="AYU"/>
    <s v="Custom Logistik(Service Normal)"/>
    <n v="0"/>
    <n v="0"/>
    <n v="0"/>
    <n v="5274000"/>
    <n v="252291220"/>
    <s v="-"/>
    <m/>
    <s v="Shop Location"/>
    <m/>
  </r>
  <r>
    <n v="233"/>
    <n v="670654476"/>
    <d v="2020-12-28T22:39:43"/>
    <s v="Pesanan dibatalkan pembeli."/>
    <n v="1332012156"/>
    <x v="142"/>
    <n v="1"/>
    <n v="350000"/>
    <n v="0"/>
    <n v="0"/>
    <s v="monica ratna"/>
    <s v="AYU"/>
    <s v="Custom Logistik(Service Normal)"/>
    <n v="0"/>
    <n v="0"/>
    <n v="0"/>
    <n v="1090000"/>
    <m/>
    <s v="-"/>
    <m/>
    <s v="Shop Location"/>
    <m/>
  </r>
  <r>
    <m/>
    <n v="670654476"/>
    <d v="2020-12-28T22:39:43"/>
    <s v="Pesanan dibatalkan pembeli."/>
    <n v="437808848"/>
    <x v="27"/>
    <n v="1"/>
    <n v="740000"/>
    <n v="0"/>
    <n v="0"/>
    <s v="monica ratna"/>
    <s v="AYU"/>
    <s v="Custom Logistik(Service Normal)"/>
    <n v="0"/>
    <n v="0"/>
    <n v="0"/>
    <n v="1090000"/>
    <m/>
    <s v="-"/>
    <m/>
    <s v="Shop Location"/>
    <m/>
  </r>
  <r>
    <n v="234"/>
    <n v="670664293"/>
    <d v="2020-12-28T22:56:20"/>
    <s v="Transaksi selesai_x000a_ "/>
    <n v="437808847"/>
    <x v="2"/>
    <n v="1"/>
    <n v="740000"/>
    <n v="0"/>
    <n v="0"/>
    <s v="monica ratna"/>
    <s v="AYU"/>
    <s v="Custom Logistik(Service Normal)"/>
    <n v="0"/>
    <n v="0"/>
    <n v="0"/>
    <n v="1090000"/>
    <n v="252020120"/>
    <s v="-"/>
    <m/>
    <s v="Shop Location"/>
    <m/>
  </r>
  <r>
    <m/>
    <n v="670664293"/>
    <d v="2020-12-28T22:56:20"/>
    <s v="Transaksi selesai_x000a_ "/>
    <n v="1332012156"/>
    <x v="142"/>
    <n v="1"/>
    <n v="350000"/>
    <n v="0"/>
    <n v="0"/>
    <s v="monica ratna"/>
    <s v="AYU"/>
    <s v="Custom Logistik(Service Normal)"/>
    <n v="0"/>
    <n v="0"/>
    <n v="0"/>
    <n v="1090000"/>
    <n v="252020120"/>
    <s v="-"/>
    <m/>
    <s v="Shop Location"/>
    <m/>
  </r>
  <r>
    <n v="235"/>
    <n v="670782684"/>
    <d v="2020-12-29T08:06:03"/>
    <s v="Transaksi selesai_x000a_ "/>
    <n v="975218452"/>
    <x v="49"/>
    <n v="1"/>
    <n v="2520000"/>
    <n v="0"/>
    <n v="0"/>
    <s v="Yan Haryanto"/>
    <s v="Nurul Hasanah"/>
    <s v="Custom Logistik(Service Normal)"/>
    <n v="0"/>
    <n v="0"/>
    <n v="0"/>
    <n v="3920000"/>
    <n v="25307012021"/>
    <s v="-"/>
    <m/>
    <s v="Shop Location"/>
    <m/>
  </r>
  <r>
    <m/>
    <n v="670782684"/>
    <d v="2020-12-29T08:06:03"/>
    <s v="Transaksi selesai_x000a_ "/>
    <n v="977944206"/>
    <x v="20"/>
    <n v="1"/>
    <n v="780000"/>
    <n v="0"/>
    <n v="0"/>
    <s v="Yan Haryanto"/>
    <s v="Nurul Hasanah"/>
    <s v="Custom Logistik(Service Normal)"/>
    <n v="0"/>
    <n v="0"/>
    <n v="0"/>
    <n v="3920000"/>
    <n v="25307012021"/>
    <s v="-"/>
    <m/>
    <s v="Shop Location"/>
    <m/>
  </r>
  <r>
    <m/>
    <n v="670782684"/>
    <d v="2020-12-29T08:06:03"/>
    <s v="Transaksi selesai_x000a_ "/>
    <n v="869121603"/>
    <x v="8"/>
    <n v="1"/>
    <n v="620000"/>
    <n v="0"/>
    <n v="0"/>
    <s v="Yan Haryanto"/>
    <s v="Nurul Hasanah"/>
    <s v="Custom Logistik(Service Normal)"/>
    <n v="0"/>
    <n v="0"/>
    <n v="0"/>
    <n v="3920000"/>
    <n v="25307012021"/>
    <s v="-"/>
    <m/>
    <s v="Shop Location"/>
    <m/>
  </r>
  <r>
    <n v="236"/>
    <n v="670501047"/>
    <d v="2020-12-29T09:41:58"/>
    <s v="Transaksi selesai_x000a_ "/>
    <n v="975217509"/>
    <x v="29"/>
    <n v="1"/>
    <n v="1740000"/>
    <n v="0"/>
    <n v="0"/>
    <s v="Ula Ule"/>
    <s v="Ula Ule"/>
    <s v="Custom Logistik(Service Normal)"/>
    <n v="0"/>
    <n v="0"/>
    <n v="0"/>
    <n v="1740000"/>
    <n v="9012021"/>
    <s v="-"/>
    <m/>
    <s v="Shop Location"/>
    <m/>
  </r>
  <r>
    <n v="237"/>
    <n v="670939759"/>
    <d v="2020-12-29T10:38:48"/>
    <s v="Transaksi selesai_x000a_ "/>
    <n v="262968666"/>
    <x v="5"/>
    <n v="16"/>
    <n v="10000"/>
    <n v="0"/>
    <n v="0"/>
    <s v="Aodah Diamah"/>
    <s v="Aodah Diamah"/>
    <s v="Custom Logistik(Service Normal)"/>
    <n v="0"/>
    <n v="0"/>
    <n v="0"/>
    <n v="160000"/>
    <n v="255020121"/>
    <s v="-"/>
    <m/>
    <s v="Shop Location"/>
    <m/>
  </r>
  <r>
    <n v="238"/>
    <n v="670939760"/>
    <d v="2020-12-29T10:38:48"/>
    <s v="Transaksi selesai_x000a_ "/>
    <n v="784790163"/>
    <x v="19"/>
    <n v="1"/>
    <n v="1280000"/>
    <n v="0"/>
    <n v="0"/>
    <s v="Aodah Diamah"/>
    <s v="Aodah Diamah"/>
    <s v="Custom Logistik(Service Normal)"/>
    <n v="0"/>
    <n v="0"/>
    <n v="0"/>
    <n v="1280000"/>
    <n v="245180121"/>
    <s v="-"/>
    <m/>
    <s v="Shop Location"/>
    <m/>
  </r>
  <r>
    <n v="239"/>
    <n v="670997130"/>
    <d v="2020-12-29T11:33:58"/>
    <s v="Transaksi selesai_x000a_ "/>
    <n v="450693126"/>
    <x v="13"/>
    <n v="1"/>
    <n v="2440000"/>
    <n v="0"/>
    <n v="0"/>
    <s v="zoldick kilua"/>
    <s v="Handoko"/>
    <s v="Custom Logistik(Service Normal)"/>
    <n v="0"/>
    <n v="0"/>
    <n v="0"/>
    <n v="6700000"/>
    <n v="254020121"/>
    <s v="-"/>
    <m/>
    <s v="Shop Location"/>
    <m/>
  </r>
  <r>
    <m/>
    <n v="670997130"/>
    <d v="2020-12-29T11:33:58"/>
    <s v="Transaksi selesai_x000a_ "/>
    <n v="450694045"/>
    <x v="11"/>
    <n v="1"/>
    <n v="3350000"/>
    <n v="0"/>
    <n v="0"/>
    <s v="zoldick kilua"/>
    <s v="Handoko"/>
    <s v="Custom Logistik(Service Normal)"/>
    <n v="0"/>
    <n v="0"/>
    <n v="0"/>
    <n v="6700000"/>
    <n v="254020121"/>
    <s v="-"/>
    <m/>
    <s v="Shop Location"/>
    <m/>
  </r>
  <r>
    <m/>
    <n v="670997130"/>
    <d v="2020-12-29T11:33:58"/>
    <s v="Transaksi selesai_x000a_ "/>
    <n v="262968666"/>
    <x v="5"/>
    <n v="91"/>
    <n v="10000"/>
    <n v="0"/>
    <n v="0"/>
    <s v="zoldick kilua"/>
    <s v="Handoko"/>
    <s v="Custom Logistik(Service Normal)"/>
    <n v="0"/>
    <n v="0"/>
    <n v="0"/>
    <n v="6700000"/>
    <n v="254020121"/>
    <s v="-"/>
    <m/>
    <s v="Shop Location"/>
    <m/>
  </r>
  <r>
    <n v="240"/>
    <n v="671191732"/>
    <d v="2020-12-29T14:34:11"/>
    <s v="Transaksi selesai_x000a_ "/>
    <n v="1248181681"/>
    <x v="84"/>
    <n v="1"/>
    <n v="2200000"/>
    <n v="0"/>
    <n v="0"/>
    <s v="j n"/>
    <s v="Jeany"/>
    <s v="Custom Logistik(Service Normal)"/>
    <n v="0"/>
    <n v="0"/>
    <n v="0"/>
    <n v="2200000"/>
    <n v="257080121"/>
    <s v="-"/>
    <m/>
    <s v="Shop Location"/>
    <m/>
  </r>
  <r>
    <n v="241"/>
    <n v="671211881"/>
    <d v="2020-12-29T14:55:10"/>
    <s v="Transaksi selesai_x000a_ "/>
    <n v="870116586"/>
    <x v="57"/>
    <n v="1"/>
    <n v="1670000"/>
    <n v="0"/>
    <n v="0"/>
    <s v="Heryanto"/>
    <s v="Dhafitha Nayla Wafa"/>
    <s v="Custom Logistik(Service Normal)"/>
    <n v="0"/>
    <n v="0"/>
    <n v="0"/>
    <n v="1670000"/>
    <n v="248180121"/>
    <s v="-"/>
    <m/>
    <s v="Shop Location"/>
    <m/>
  </r>
  <r>
    <n v="242"/>
    <n v="671219751"/>
    <d v="2020-12-29T15:04:40"/>
    <s v="Transaksi selesai_x000a_ "/>
    <n v="1231247370"/>
    <x v="159"/>
    <n v="1"/>
    <n v="2870000"/>
    <n v="0"/>
    <n v="0"/>
    <s v="Iin Indrawati"/>
    <s v="Iin Indrawati"/>
    <s v="Custom Logistik(Service Normal)"/>
    <n v="0"/>
    <n v="0"/>
    <n v="0"/>
    <n v="2870000"/>
    <n v="249180121"/>
    <s v="-"/>
    <m/>
    <s v="Shop Location"/>
    <m/>
  </r>
  <r>
    <n v="243"/>
    <n v="671319058"/>
    <d v="2020-12-29T17:14:10"/>
    <s v="Transaksi selesai_x000a_ "/>
    <n v="870116589"/>
    <x v="53"/>
    <n v="1"/>
    <n v="2270000"/>
    <n v="0"/>
    <n v="0"/>
    <s v="Bayu Aditya"/>
    <s v="Bpk Bayu Aditya"/>
    <s v="Custom Logistik(Service Normal)"/>
    <n v="0"/>
    <n v="0"/>
    <n v="0"/>
    <n v="2270000"/>
    <n v="250180121"/>
    <s v="-"/>
    <m/>
    <s v="Shop Location"/>
    <m/>
  </r>
  <r>
    <n v="244"/>
    <n v="671379670"/>
    <d v="2020-12-29T18:49:02"/>
    <s v="Transaksi selesai_x000a_ "/>
    <n v="975218459"/>
    <x v="96"/>
    <n v="1"/>
    <n v="2520000"/>
    <n v="0"/>
    <n v="0"/>
    <s v="Thedy Miha Leo"/>
    <s v="Thedy"/>
    <s v="Custom Logistik(Service Normal)"/>
    <n v="0"/>
    <n v="0"/>
    <n v="0"/>
    <n v="2520000"/>
    <n v="251090121"/>
    <s v="-"/>
    <m/>
    <s v="Shop Location"/>
    <m/>
  </r>
  <r>
    <n v="245"/>
    <n v="671545545"/>
    <d v="2020-12-29T22:47:46"/>
    <s v="Transaksi selesai_x000a_ "/>
    <n v="284011911"/>
    <x v="4"/>
    <n v="1"/>
    <n v="3350000"/>
    <n v="0"/>
    <n v="0"/>
    <s v="Dwi Ratna"/>
    <s v="Yati"/>
    <s v="Custom Logistik(Service Normal)"/>
    <n v="0"/>
    <n v="0"/>
    <n v="0"/>
    <n v="3350000"/>
    <n v="262020121"/>
    <s v="-"/>
    <m/>
    <s v="Shop Location"/>
    <m/>
  </r>
  <r>
    <n v="246"/>
    <n v="671546128"/>
    <d v="2020-12-29T22:48:53"/>
    <s v="Transaksi selesai_x000a_ "/>
    <n v="1231247376"/>
    <x v="124"/>
    <n v="1"/>
    <n v="3270000"/>
    <n v="0"/>
    <n v="0"/>
    <s v="Dwi Ratna"/>
    <s v="Yati"/>
    <s v="Custom Logistik(Service Normal)"/>
    <n v="0"/>
    <n v="0"/>
    <n v="0"/>
    <n v="3270000"/>
    <n v="252190121"/>
    <s v="-"/>
    <m/>
    <s v="Shop Location"/>
    <m/>
  </r>
  <r>
    <n v="247"/>
    <n v="671736047"/>
    <d v="2020-12-30T09:16:15"/>
    <s v="Transaksi selesai_x000a_ "/>
    <n v="269284365"/>
    <x v="14"/>
    <n v="1"/>
    <n v="3350000"/>
    <n v="0"/>
    <n v="0"/>
    <s v="richard cahyanto"/>
    <s v="Richard"/>
    <s v="Custom Logistik(Service Normal)"/>
    <n v="0"/>
    <n v="0"/>
    <n v="0"/>
    <n v="3350000"/>
    <n v="267020121"/>
    <s v="-"/>
    <m/>
    <s v="Shop Location"/>
    <m/>
  </r>
  <r>
    <n v="248"/>
    <n v="671785206"/>
    <d v="2020-12-30T10:07:28"/>
    <s v="Transaksi selesai_x000a_ "/>
    <n v="1091365989"/>
    <x v="62"/>
    <n v="1"/>
    <n v="680000"/>
    <n v="0"/>
    <n v="0"/>
    <s v="yulianto adi"/>
    <s v="Yulianto Adi"/>
    <s v="Custom Logistik(Service Normal)"/>
    <n v="0"/>
    <n v="0"/>
    <n v="0"/>
    <n v="680000"/>
    <n v="268020121"/>
    <s v="-"/>
    <m/>
    <s v="Shop Location"/>
    <m/>
  </r>
  <r>
    <n v="249"/>
    <n v="671874099"/>
    <d v="2020-12-30T11:33:16"/>
    <s v="Transaksi selesai_x000a_ "/>
    <n v="784790163"/>
    <x v="19"/>
    <n v="1"/>
    <n v="1280000"/>
    <n v="0"/>
    <n v="0"/>
    <s v="Diana WS"/>
    <s v="Diana WS"/>
    <s v="Custom Logistik(Service Normal)"/>
    <n v="0"/>
    <n v="0"/>
    <n v="0"/>
    <n v="1280000"/>
    <n v="257230121"/>
    <s v="-"/>
    <m/>
    <s v="Shop Location"/>
    <m/>
  </r>
  <r>
    <n v="250"/>
    <n v="672014783"/>
    <d v="2020-12-30T13:38:46"/>
    <s v="Transaksi selesai_x000a_ "/>
    <n v="284011911"/>
    <x v="4"/>
    <n v="1"/>
    <n v="3350000"/>
    <n v="0"/>
    <n v="0"/>
    <s v="Renis Er"/>
    <s v="Renis Er"/>
    <s v="Custom Logistik(Service Normal)"/>
    <n v="0"/>
    <n v="0"/>
    <n v="0"/>
    <n v="3350000"/>
    <n v="270020121"/>
    <s v="-"/>
    <m/>
    <s v="Shop Location"/>
    <m/>
  </r>
  <r>
    <n v="251"/>
    <n v="672194085"/>
    <d v="2020-12-30T23:46:24"/>
    <s v="Transaksi selesai_x000a_ "/>
    <n v="870116589"/>
    <x v="53"/>
    <n v="1"/>
    <n v="2270000"/>
    <n v="0"/>
    <n v="0"/>
    <s v="Dudi Mulyadi"/>
    <s v="Dudi Mulyadi"/>
    <s v="Custom Logistik(Service Normal)"/>
    <n v="0"/>
    <n v="0"/>
    <n v="0"/>
    <n v="2270000"/>
    <n v="262230121"/>
    <s v="-"/>
    <m/>
    <s v="Shop Location"/>
    <m/>
  </r>
  <r>
    <n v="252"/>
    <n v="672571916"/>
    <d v="2020-12-31T09:27:47"/>
    <s v="Transaksi selesai_x000a_ "/>
    <n v="870116589"/>
    <x v="53"/>
    <n v="1"/>
    <n v="2270000"/>
    <n v="0"/>
    <n v="0"/>
    <s v="Tata"/>
    <s v="Tata"/>
    <s v="Custom Logistik(Service Normal)"/>
    <n v="0"/>
    <n v="0"/>
    <n v="0"/>
    <n v="2270000"/>
    <n v="263230121"/>
    <s v="-"/>
    <m/>
    <s v="Shop Location"/>
    <m/>
  </r>
  <r>
    <n v="253"/>
    <n v="672606560"/>
    <d v="2020-12-31T10:10:53"/>
    <s v="Transaksi selesai_x000a_ "/>
    <n v="869089129"/>
    <x v="32"/>
    <n v="2"/>
    <n v="1610000"/>
    <n v="0"/>
    <n v="0"/>
    <s v="Handika"/>
    <s v="ibu parjilah/ bpk handika"/>
    <s v="Custom Logistik(Service Normal)"/>
    <n v="0"/>
    <n v="0"/>
    <n v="0"/>
    <n v="3220000"/>
    <n v="277040121"/>
    <s v="-"/>
    <m/>
    <s v="Shop Location"/>
    <m/>
  </r>
  <r>
    <n v="254"/>
    <n v="672814877"/>
    <d v="2020-12-31T14:57:53"/>
    <s v="Transaksi selesai_x000a_ "/>
    <n v="870116587"/>
    <x v="18"/>
    <n v="1"/>
    <n v="1870000"/>
    <n v="0"/>
    <n v="0"/>
    <s v="Danar Anjasmoro"/>
    <s v="Danar Anjasmoro"/>
    <s v="Custom Logistik(Service Normal)"/>
    <n v="0"/>
    <n v="0"/>
    <n v="0"/>
    <n v="1902257"/>
    <n v="266230121"/>
    <s v="Proteksi Produk"/>
    <m/>
    <s v="Shop Location"/>
    <m/>
  </r>
  <r>
    <n v="255"/>
    <n v="672870726"/>
    <d v="2020-12-31T15:30:30"/>
    <s v="Transaksi selesai_x000a_ "/>
    <n v="870116590"/>
    <x v="54"/>
    <n v="1"/>
    <n v="2470000"/>
    <n v="0"/>
    <n v="0"/>
    <s v="Nanda Pandyangsa"/>
    <s v="Nanda Pandyangsa"/>
    <s v="Custom Logistik(Service Normal)"/>
    <n v="0"/>
    <n v="0"/>
    <n v="0"/>
    <n v="2524433"/>
    <n v="267230121"/>
    <s v="Proteksi Produk"/>
    <m/>
    <s v="Shop Location"/>
    <m/>
  </r>
  <r>
    <n v="256"/>
    <n v="673031746"/>
    <d v="2020-12-31T21:09:46"/>
    <s v="Transaksi selesai_x000a_ "/>
    <n v="269284365"/>
    <x v="14"/>
    <n v="1"/>
    <n v="3350000"/>
    <n v="0"/>
    <n v="0"/>
    <s v="Elly Geral"/>
    <s v="Bobby"/>
    <s v="Custom Logistik(Service Normal)"/>
    <n v="0"/>
    <n v="0"/>
    <n v="0"/>
    <n v="3350000"/>
    <n v="280040121"/>
    <s v="-"/>
    <m/>
    <s v="Shop Locatio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85E58-ECBA-4CC0-96DD-F2FD08D907A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49:C62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161">
        <item x="19"/>
        <item x="1"/>
        <item x="17"/>
        <item x="115"/>
        <item x="144"/>
        <item x="148"/>
        <item x="145"/>
        <item x="77"/>
        <item x="73"/>
        <item x="116"/>
        <item x="75"/>
        <item x="149"/>
        <item x="78"/>
        <item x="154"/>
        <item x="146"/>
        <item x="150"/>
        <item x="151"/>
        <item x="147"/>
        <item x="76"/>
        <item x="158"/>
        <item x="66"/>
        <item x="128"/>
        <item x="137"/>
        <item x="139"/>
        <item x="141"/>
        <item x="152"/>
        <item x="131"/>
        <item x="153"/>
        <item x="95"/>
        <item x="39"/>
        <item x="143"/>
        <item x="64"/>
        <item x="37"/>
        <item x="156"/>
        <item x="40"/>
        <item x="21"/>
        <item x="29"/>
        <item x="46"/>
        <item x="89"/>
        <item x="121"/>
        <item x="104"/>
        <item x="132"/>
        <item x="6"/>
        <item x="34"/>
        <item x="50"/>
        <item x="100"/>
        <item x="87"/>
        <item x="118"/>
        <item x="71"/>
        <item x="20"/>
        <item x="58"/>
        <item x="9"/>
        <item x="61"/>
        <item x="70"/>
        <item x="120"/>
        <item x="133"/>
        <item x="125"/>
        <item x="90"/>
        <item x="119"/>
        <item x="155"/>
        <item x="49"/>
        <item x="41"/>
        <item x="96"/>
        <item x="56"/>
        <item x="42"/>
        <item x="67"/>
        <item x="52"/>
        <item x="44"/>
        <item x="48"/>
        <item x="45"/>
        <item x="69"/>
        <item x="47"/>
        <item x="3"/>
        <item x="38"/>
        <item x="30"/>
        <item x="16"/>
        <item x="85"/>
        <item x="68"/>
        <item x="88"/>
        <item x="62"/>
        <item x="43"/>
        <item x="83"/>
        <item x="36"/>
        <item x="136"/>
        <item x="157"/>
        <item x="8"/>
        <item x="35"/>
        <item x="51"/>
        <item x="24"/>
        <item x="23"/>
        <item x="106"/>
        <item x="130"/>
        <item x="111"/>
        <item x="25"/>
        <item x="105"/>
        <item x="98"/>
        <item x="99"/>
        <item x="93"/>
        <item x="129"/>
        <item x="110"/>
        <item x="72"/>
        <item x="84"/>
        <item x="92"/>
        <item x="28"/>
        <item x="15"/>
        <item x="103"/>
        <item x="13"/>
        <item x="26"/>
        <item x="63"/>
        <item x="11"/>
        <item x="4"/>
        <item x="14"/>
        <item x="10"/>
        <item x="81"/>
        <item x="59"/>
        <item x="32"/>
        <item x="94"/>
        <item x="60"/>
        <item x="123"/>
        <item x="22"/>
        <item x="7"/>
        <item x="33"/>
        <item x="101"/>
        <item x="102"/>
        <item x="31"/>
        <item x="65"/>
        <item x="27"/>
        <item x="2"/>
        <item x="18"/>
        <item x="53"/>
        <item x="54"/>
        <item x="80"/>
        <item x="57"/>
        <item x="138"/>
        <item x="109"/>
        <item x="135"/>
        <item x="108"/>
        <item x="113"/>
        <item x="114"/>
        <item x="91"/>
        <item x="112"/>
        <item x="159"/>
        <item x="117"/>
        <item x="122"/>
        <item x="124"/>
        <item x="82"/>
        <item x="86"/>
        <item x="126"/>
        <item x="127"/>
        <item x="140"/>
        <item x="134"/>
        <item x="142"/>
        <item x="97"/>
        <item x="74"/>
        <item x="79"/>
        <item x="107"/>
        <item x="55"/>
        <item x="5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13"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Items count="1">
    <i/>
  </colItems>
  <dataFields count="1">
    <dataField name="Sum of Total Amount (Rp.)" fld="16" baseField="0" baseItem="0"/>
  </dataFields>
  <pivotTableStyleInfo name="PivotStyleLight16" showRowHeaders="1" showColHeaders="1" showRowStripes="0" showColStripes="0" showLastColumn="1"/>
  <filters count="1">
    <filter fld="5" type="captionContains" evalOrder="-1" id="1" stringValue1="GUISE">
      <autoFilter ref="A1">
        <filterColumn colId="0">
          <customFilters>
            <customFilter val="*GUIS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showGridLines="0" tabSelected="1" zoomScale="55" zoomScaleNormal="55" workbookViewId="0">
      <pane ySplit="10" topLeftCell="A11" activePane="bottomLeft" state="frozen"/>
      <selection pane="bottomLeft" activeCell="H12" sqref="H12:I12"/>
    </sheetView>
  </sheetViews>
  <sheetFormatPr defaultColWidth="12.6328125" defaultRowHeight="15.75" customHeight="1" x14ac:dyDescent="0.25"/>
  <cols>
    <col min="2" max="2" width="41.26953125" bestFit="1" customWidth="1"/>
    <col min="3" max="3" width="24" bestFit="1" customWidth="1"/>
    <col min="7" max="7" width="7.90625" customWidth="1"/>
    <col min="9" max="9" width="11.36328125" customWidth="1"/>
    <col min="10" max="10" width="7.36328125" customWidth="1"/>
    <col min="11" max="11" width="36.7265625" customWidth="1"/>
  </cols>
  <sheetData>
    <row r="1" spans="1:26" x14ac:dyDescent="0.3">
      <c r="A1" s="2"/>
      <c r="B1" s="2"/>
      <c r="C1" s="2"/>
      <c r="D1" s="2"/>
      <c r="E1" s="2"/>
      <c r="F1" s="2"/>
      <c r="G1" s="2"/>
      <c r="H1" s="3"/>
      <c r="I1" s="3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40" t="s">
        <v>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41" t="s">
        <v>3</v>
      </c>
      <c r="B3" s="37"/>
      <c r="C3" s="37"/>
      <c r="D3" s="37"/>
      <c r="E3" s="2"/>
      <c r="F3" s="2"/>
      <c r="G3" s="2"/>
      <c r="H3" s="3"/>
      <c r="I3" s="3"/>
      <c r="J3" s="2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2"/>
      <c r="B4" s="2"/>
      <c r="C4" s="2"/>
      <c r="D4" s="2"/>
      <c r="E4" s="2"/>
      <c r="F4" s="2"/>
      <c r="G4" s="2"/>
      <c r="H4" s="3"/>
      <c r="I4" s="3"/>
      <c r="J4" s="2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6" t="s">
        <v>4</v>
      </c>
      <c r="B5" s="2"/>
      <c r="C5" s="2"/>
      <c r="D5" s="2"/>
      <c r="E5" s="2"/>
      <c r="F5" s="2"/>
      <c r="G5" s="2"/>
      <c r="H5" s="3"/>
      <c r="I5" s="3"/>
      <c r="J5" s="2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5" t="s">
        <v>5</v>
      </c>
      <c r="B6" s="2"/>
      <c r="C6" s="2"/>
      <c r="D6" s="2"/>
      <c r="E6" s="2"/>
      <c r="F6" s="2"/>
      <c r="G6" s="2"/>
      <c r="H6" s="3"/>
      <c r="I6" s="3"/>
      <c r="J6" s="2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5" t="s">
        <v>1</v>
      </c>
      <c r="B7" s="34">
        <f>SUM(DATA!N:N)</f>
        <v>2662000</v>
      </c>
      <c r="C7" s="35"/>
      <c r="D7" s="36"/>
      <c r="E7" s="2"/>
      <c r="F7" s="2"/>
      <c r="G7" s="2"/>
      <c r="H7" s="3"/>
      <c r="I7" s="3"/>
      <c r="J7" s="2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"/>
      <c r="B8" s="2"/>
      <c r="C8" s="2"/>
      <c r="D8" s="2"/>
      <c r="E8" s="2"/>
      <c r="F8" s="2"/>
      <c r="G8" s="2"/>
      <c r="H8" s="3"/>
      <c r="I8" s="3"/>
      <c r="J8" s="2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"/>
      <c r="B9" s="2"/>
      <c r="C9" s="2"/>
      <c r="D9" s="2"/>
      <c r="E9" s="2"/>
      <c r="F9" s="2"/>
      <c r="G9" s="2"/>
      <c r="H9" s="3"/>
      <c r="I9" s="3"/>
      <c r="J9" s="2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7" t="s">
        <v>6</v>
      </c>
      <c r="B10" s="8"/>
      <c r="C10" s="8"/>
      <c r="D10" s="8"/>
      <c r="E10" s="8"/>
      <c r="F10" s="8"/>
      <c r="G10" s="8"/>
      <c r="H10" s="9"/>
      <c r="I10" s="9"/>
      <c r="J10" s="8"/>
      <c r="K10" s="10"/>
      <c r="L10" s="8"/>
      <c r="M10" s="7" t="s">
        <v>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3">
      <c r="A11" s="11"/>
      <c r="B11" s="2"/>
      <c r="C11" s="2"/>
      <c r="D11" s="2"/>
      <c r="E11" s="2"/>
      <c r="F11" s="2"/>
      <c r="G11" s="2"/>
      <c r="H11" s="12"/>
      <c r="I11" s="3"/>
      <c r="J11" s="2"/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11" t="s">
        <v>7</v>
      </c>
      <c r="B12" s="2"/>
      <c r="C12" s="2"/>
      <c r="D12" s="2"/>
      <c r="E12" s="2"/>
      <c r="F12" s="2"/>
      <c r="G12" s="2"/>
      <c r="H12" s="34">
        <f>ROUND(AVERAGE(DATA!H3:'DATA'!H1140),0)</f>
        <v>1612421</v>
      </c>
      <c r="I12" s="36"/>
      <c r="J12" s="2"/>
      <c r="K12" s="13" t="s">
        <v>8</v>
      </c>
      <c r="L12" s="5"/>
      <c r="M12" s="1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"/>
      <c r="B13" s="2"/>
      <c r="C13" s="2"/>
      <c r="D13" s="2"/>
      <c r="E13" s="2"/>
      <c r="F13" s="2"/>
      <c r="G13" s="2"/>
      <c r="H13" s="3"/>
      <c r="I13" s="3"/>
      <c r="J13" s="2"/>
      <c r="K13" s="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9" t="s">
        <v>9</v>
      </c>
      <c r="B14" s="2"/>
      <c r="C14" s="2"/>
      <c r="D14" s="2"/>
      <c r="E14" s="2"/>
      <c r="F14" s="2"/>
      <c r="G14" s="2"/>
      <c r="H14" s="3"/>
      <c r="I14" s="3"/>
      <c r="J14" s="2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2"/>
      <c r="B15" s="15">
        <v>672014783</v>
      </c>
      <c r="C15" s="2"/>
      <c r="D15" s="2"/>
      <c r="E15" s="2"/>
      <c r="F15" s="2"/>
      <c r="G15" s="2"/>
      <c r="H15" s="34" t="str">
        <f>VLOOKUP(B15,DATA!B818:S1140,10,0)</f>
        <v>Renis Er</v>
      </c>
      <c r="I15" s="36"/>
      <c r="J15" s="2"/>
      <c r="K15" s="13" t="s">
        <v>10</v>
      </c>
      <c r="L15" s="5"/>
      <c r="M15" s="1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2"/>
      <c r="B16" s="15">
        <v>615742624</v>
      </c>
      <c r="C16" s="2"/>
      <c r="D16" s="2"/>
      <c r="E16" s="2"/>
      <c r="F16" s="2"/>
      <c r="G16" s="2"/>
      <c r="H16" s="34" t="str">
        <f>VLOOKUP(B16,DATA!B191:S484,10,0)</f>
        <v>Anthony Mulyadi</v>
      </c>
      <c r="I16" s="39"/>
      <c r="J16" s="2"/>
      <c r="K16" s="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"/>
      <c r="B17" s="15">
        <v>638294441</v>
      </c>
      <c r="C17" s="2"/>
      <c r="D17" s="2"/>
      <c r="E17" s="2"/>
      <c r="F17" s="2"/>
      <c r="G17" s="2"/>
      <c r="H17" s="34" t="str">
        <f>VLOOKUP(B17,DATA!B486:S816,10,0)</f>
        <v>Andri</v>
      </c>
      <c r="I17" s="39"/>
      <c r="J17" s="2"/>
      <c r="K17" s="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"/>
      <c r="B18" s="15">
        <v>616048247</v>
      </c>
      <c r="C18" s="2"/>
      <c r="D18" s="2"/>
      <c r="E18" s="2"/>
      <c r="F18" s="2"/>
      <c r="G18" s="2"/>
      <c r="H18" s="34" t="str">
        <f>VLOOKUP(B18,DATA!B193:S486,10,0)</f>
        <v>ahmad faz</v>
      </c>
      <c r="I18" s="39"/>
      <c r="J18" s="2"/>
      <c r="K18" s="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"/>
      <c r="B19" s="15">
        <v>595127973</v>
      </c>
      <c r="C19" s="2"/>
      <c r="D19" s="2"/>
      <c r="E19" s="2"/>
      <c r="F19" s="2"/>
      <c r="G19" s="2"/>
      <c r="H19" s="34" t="str">
        <f>VLOOKUP(B19,DATA!B3:S188,10,0)</f>
        <v>ahmad rohman</v>
      </c>
      <c r="I19" s="39"/>
      <c r="J19" s="2"/>
      <c r="K19" s="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2"/>
      <c r="B20" s="15">
        <v>577910278</v>
      </c>
      <c r="C20" s="2"/>
      <c r="D20" s="2"/>
      <c r="E20" s="2"/>
      <c r="F20" s="2"/>
      <c r="G20" s="2"/>
      <c r="H20" s="34" t="str">
        <f>VLOOKUP(B20,DATA!B3:S188,10,0)</f>
        <v>A Zamal Fatulloh</v>
      </c>
      <c r="I20" s="39"/>
      <c r="J20" s="2"/>
      <c r="K20" s="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2"/>
      <c r="B21" s="15">
        <v>600405413</v>
      </c>
      <c r="C21" s="2"/>
      <c r="D21" s="2"/>
      <c r="E21" s="2"/>
      <c r="F21" s="2"/>
      <c r="G21" s="2"/>
      <c r="H21" s="34" t="str">
        <f>VLOOKUP(B21,DATA!B191:S484,10,0)</f>
        <v>Alwin Alamsyah</v>
      </c>
      <c r="I21" s="39"/>
      <c r="J21" s="2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2"/>
      <c r="B22" s="15">
        <v>622334579</v>
      </c>
      <c r="C22" s="2"/>
      <c r="D22" s="2"/>
      <c r="E22" s="2"/>
      <c r="F22" s="2"/>
      <c r="G22" s="2"/>
      <c r="H22" s="34" t="str">
        <f>VLOOKUP(B22,DATA!B197:S490,10,0)</f>
        <v>Helmi Shemi</v>
      </c>
      <c r="I22" s="39"/>
      <c r="J22" s="2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2"/>
      <c r="B23" s="15">
        <v>604393745</v>
      </c>
      <c r="C23" s="2"/>
      <c r="D23" s="2"/>
      <c r="E23" s="2"/>
      <c r="F23" s="2"/>
      <c r="G23" s="2"/>
      <c r="H23" s="34" t="str">
        <f>VLOOKUP(B23,DATA!B198:S491,10,0)</f>
        <v>Marcy</v>
      </c>
      <c r="I23" s="39"/>
      <c r="J23" s="2"/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2"/>
      <c r="B24" s="15">
        <v>609041833</v>
      </c>
      <c r="C24" s="2"/>
      <c r="D24" s="2"/>
      <c r="E24" s="2"/>
      <c r="F24" s="2"/>
      <c r="G24" s="2"/>
      <c r="H24" s="34" t="str">
        <f>VLOOKUP(B24,DATA!B199:S492,10,0)</f>
        <v>Taufik Assegaf</v>
      </c>
      <c r="I24" s="39"/>
      <c r="J24" s="2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2"/>
      <c r="B25" s="2"/>
      <c r="C25" s="2"/>
      <c r="D25" s="2"/>
      <c r="E25" s="2"/>
      <c r="F25" s="2"/>
      <c r="G25" s="2"/>
      <c r="H25" s="3"/>
      <c r="I25" s="3"/>
      <c r="J25" s="2"/>
      <c r="K25" s="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11" t="s">
        <v>11</v>
      </c>
      <c r="B26" s="2"/>
      <c r="C26" s="2"/>
      <c r="D26" s="2"/>
      <c r="E26" s="2"/>
      <c r="F26" s="2"/>
      <c r="G26" s="2"/>
      <c r="H26" s="3"/>
      <c r="I26" s="3"/>
      <c r="J26" s="2"/>
      <c r="K26" s="1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30" t="s">
        <v>12</v>
      </c>
      <c r="C27" s="2"/>
      <c r="D27" s="2"/>
      <c r="E27" s="2"/>
      <c r="F27" s="2"/>
      <c r="G27" s="2"/>
      <c r="H27" s="34">
        <f>COUNTIF(DATA!F3:F188,'QUESTION III'!B27)+COUNTIF(DATA!F191:F484,'QUESTION III'!B27)+COUNTIF(DATA!F486:F816,'QUESTION III'!B27)+COUNTIF(DATA!F818:F1140,'QUESTION III'!B27)</f>
        <v>39</v>
      </c>
      <c r="I27" s="36"/>
      <c r="J27" s="2"/>
      <c r="K27" s="13" t="s">
        <v>13</v>
      </c>
      <c r="L27" s="2"/>
      <c r="M27" s="1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2"/>
      <c r="B28" s="5" t="s">
        <v>14</v>
      </c>
      <c r="C28" s="2"/>
      <c r="D28" s="2"/>
      <c r="E28" s="2"/>
      <c r="F28" s="2"/>
      <c r="G28" s="2"/>
      <c r="H28" s="34">
        <f>COUNTIF(DATA!F4:F189,'QUESTION III'!B28)+COUNTIF(DATA!F192:F485,'QUESTION III'!B28)+COUNTIF(DATA!F487:F817,'QUESTION III'!B28)+COUNTIF(DATA!F819:F1141,'QUESTION III'!B28)</f>
        <v>43</v>
      </c>
      <c r="I28" s="36"/>
      <c r="J28" s="2"/>
      <c r="K28" s="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5" t="s">
        <v>15</v>
      </c>
      <c r="C29" s="2"/>
      <c r="D29" s="2"/>
      <c r="E29" s="2"/>
      <c r="F29" s="2"/>
      <c r="G29" s="2"/>
      <c r="H29" s="34">
        <f>COUNTIF(DATA!F5:F190,'QUESTION III'!B29)+COUNTIF(DATA!F193:F486,'QUESTION III'!B29)+COUNTIF(DATA!F488:F818,'QUESTION III'!B29)+COUNTIF(DATA!F820:F1142,'QUESTION III'!B29)</f>
        <v>5</v>
      </c>
      <c r="I29" s="36"/>
      <c r="J29" s="2"/>
      <c r="K29" s="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5" t="s">
        <v>16</v>
      </c>
      <c r="C30" s="2"/>
      <c r="D30" s="2"/>
      <c r="E30" s="2"/>
      <c r="F30" s="2"/>
      <c r="G30" s="2"/>
      <c r="H30" s="34">
        <f>COUNTIF(DATA!F6:F191,'QUESTION III'!B30)+COUNTIF(DATA!F194:F487,'QUESTION III'!B30)+COUNTIF(DATA!F489:F819,'QUESTION III'!B30)+COUNTIF(DATA!F821:F1143,'QUESTION III'!B30)</f>
        <v>82</v>
      </c>
      <c r="I30" s="36"/>
      <c r="J30" s="2"/>
      <c r="K30" s="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5" t="s">
        <v>17</v>
      </c>
      <c r="C31" s="2"/>
      <c r="D31" s="2"/>
      <c r="E31" s="2"/>
      <c r="F31" s="2"/>
      <c r="G31" s="2"/>
      <c r="H31" s="34">
        <f>COUNTIF(DATA!F7:F192,'QUESTION III'!B31)+COUNTIF(DATA!F195:F488,'QUESTION III'!B31)+COUNTIF(DATA!F490:F820,'QUESTION III'!B31)+COUNTIF(DATA!F822:F1144,'QUESTION III'!B31)</f>
        <v>3</v>
      </c>
      <c r="I31" s="36"/>
      <c r="J31" s="2"/>
      <c r="K31" s="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C32" s="2"/>
      <c r="D32" s="2"/>
      <c r="E32" s="2"/>
      <c r="F32" s="2"/>
      <c r="G32" s="2"/>
      <c r="H32" s="3"/>
      <c r="I32" s="3"/>
      <c r="J32" s="2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11" t="s">
        <v>18</v>
      </c>
      <c r="B33" s="2"/>
      <c r="C33" s="2"/>
      <c r="D33" s="2"/>
      <c r="E33" s="2"/>
      <c r="F33" s="2"/>
      <c r="G33" s="2"/>
      <c r="H33" s="3"/>
      <c r="I33" s="3"/>
      <c r="J33" s="2"/>
      <c r="K33" s="1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5" t="s">
        <v>19</v>
      </c>
      <c r="C34" s="2"/>
      <c r="D34" s="2"/>
      <c r="E34" s="2"/>
      <c r="F34" s="2"/>
      <c r="G34" s="2"/>
      <c r="H34" s="34">
        <f>SUMIF(DATA!F3:F188,'QUESTION III'!B34,DATA!H3:H188)+SUMIF(DATA!F191:F484,'QUESTION III'!B34,DATA!H191:H484)+SUMIF(DATA!F486:F816,'QUESTION III'!B34,DATA!H486:H816)+SUMIF(DATA!F818:F1140,'QUESTION III'!B34,DATA!H818:H1140)</f>
        <v>50496000</v>
      </c>
      <c r="I34" s="36"/>
      <c r="J34" s="2"/>
      <c r="K34" s="13" t="s">
        <v>20</v>
      </c>
      <c r="L34" s="2"/>
      <c r="M34" s="1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5" t="s">
        <v>16</v>
      </c>
      <c r="C35" s="2"/>
      <c r="D35" s="2"/>
      <c r="E35" s="2"/>
      <c r="F35" s="2"/>
      <c r="G35" s="2"/>
      <c r="H35" s="34">
        <f>SUMIF(DATA!F4:F189,'QUESTION III'!B35,DATA!H4:H189)+SUMIF(DATA!F192:F485,'QUESTION III'!B35,DATA!H192:H485)+SUMIF(DATA!F487:F817,'QUESTION III'!B35,DATA!H487:H817)+SUMIF(DATA!F819:F1141,'QUESTION III'!B35,DATA!H819:H1141)</f>
        <v>810000</v>
      </c>
      <c r="I35" s="36"/>
      <c r="J35" s="2"/>
      <c r="K35" s="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5" t="s">
        <v>21</v>
      </c>
      <c r="C36" s="2"/>
      <c r="D36" s="2"/>
      <c r="E36" s="2"/>
      <c r="F36" s="2"/>
      <c r="G36" s="2"/>
      <c r="H36" s="34">
        <f>SUMIF(DATA!F5:F190,'QUESTION III'!B36,DATA!H5:H190)+SUMIF(DATA!F193:F486,'QUESTION III'!B36,DATA!H193:H486)+SUMIF(DATA!F488:F818,'QUESTION III'!B36,DATA!H488:H818)+SUMIF(DATA!F820:F1142,'QUESTION III'!B36,DATA!H820:H1142)</f>
        <v>80275000</v>
      </c>
      <c r="I36" s="36"/>
      <c r="J36" s="2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5" t="s">
        <v>22</v>
      </c>
      <c r="C37" s="2"/>
      <c r="D37" s="2"/>
      <c r="E37" s="2"/>
      <c r="F37" s="2"/>
      <c r="G37" s="2"/>
      <c r="H37" s="34">
        <f>SUMIF(DATA!F6:F191,'QUESTION III'!B37,DATA!H6:H191)+SUMIF(DATA!F194:F487,'QUESTION III'!B37,DATA!H194:H487)+SUMIF(DATA!F489:F819,'QUESTION III'!B37,DATA!H489:H819)+SUMIF(DATA!F821:F1143,'QUESTION III'!B37,DATA!H821:H1143)</f>
        <v>194802500</v>
      </c>
      <c r="I37" s="36"/>
      <c r="J37" s="2"/>
      <c r="K37" s="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5" t="s">
        <v>23</v>
      </c>
      <c r="C38" s="2"/>
      <c r="D38" s="2"/>
      <c r="E38" s="2"/>
      <c r="F38" s="2"/>
      <c r="G38" s="2"/>
      <c r="H38" s="34">
        <f>SUMIF(DATA!F7:F192,'QUESTION III'!B38,DATA!H7:H192)+SUMIF(DATA!F195:F488,'QUESTION III'!B38,DATA!H195:H488)+SUMIF(DATA!F490:F820,'QUESTION III'!B38,DATA!H490:H820)+SUMIF(DATA!F822:F1144,'QUESTION III'!B38,DATA!H822:H1144)</f>
        <v>359100</v>
      </c>
      <c r="I38" s="36"/>
      <c r="J38" s="2"/>
      <c r="K38" s="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5" t="s">
        <v>24</v>
      </c>
      <c r="C39" s="2"/>
      <c r="D39" s="2"/>
      <c r="E39" s="2"/>
      <c r="F39" s="2"/>
      <c r="G39" s="2"/>
      <c r="H39" s="34">
        <f>SUMIF(DATA!F8:F193,'QUESTION III'!B39,DATA!H8:H193)+SUMIF(DATA!F196:F489,'QUESTION III'!B39,DATA!H196:H489)+SUMIF(DATA!F491:F821,'QUESTION III'!B39,DATA!H491:H821)+SUMIF(DATA!F823:F1145,'QUESTION III'!B39,DATA!H823:H1145)</f>
        <v>67900500</v>
      </c>
      <c r="I39" s="36"/>
      <c r="J39" s="2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5" t="s">
        <v>14</v>
      </c>
      <c r="C40" s="2"/>
      <c r="D40" s="2"/>
      <c r="E40" s="2"/>
      <c r="F40" s="2"/>
      <c r="G40" s="2"/>
      <c r="H40" s="34">
        <f>SUMIF(DATA!F9:F194,'QUESTION III'!B40,DATA!H9:H194)+SUMIF(DATA!F197:F490,'QUESTION III'!B40,DATA!H197:H490)+SUMIF(DATA!F492:F822,'QUESTION III'!B40,DATA!H492:H822)+SUMIF(DATA!F824:F1146,'QUESTION III'!B40,DATA!H824:H1146)</f>
        <v>81438500</v>
      </c>
      <c r="I40" s="36"/>
      <c r="J40" s="2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5" t="s">
        <v>25</v>
      </c>
      <c r="C41" s="2"/>
      <c r="D41" s="2"/>
      <c r="E41" s="2"/>
      <c r="F41" s="2"/>
      <c r="G41" s="2"/>
      <c r="H41" s="34">
        <f>SUMIF(DATA!F10:F195,'QUESTION III'!B41,DATA!H10:H195)+SUMIF(DATA!F198:F491,'QUESTION III'!B41,DATA!H198:H491)+SUMIF(DATA!F493:F823,'QUESTION III'!B41,DATA!H493:H823)+SUMIF(DATA!F825:F1147,'QUESTION III'!B41,DATA!H825:H1147)</f>
        <v>6636000</v>
      </c>
      <c r="I41" s="36"/>
      <c r="J41" s="2"/>
      <c r="K41" s="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2"/>
      <c r="C42" s="2"/>
      <c r="D42" s="2"/>
      <c r="E42" s="2"/>
      <c r="F42" s="2"/>
      <c r="G42" s="2"/>
      <c r="H42" s="3"/>
      <c r="I42" s="3"/>
      <c r="J42" s="2"/>
      <c r="K42" s="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11" t="s">
        <v>26</v>
      </c>
      <c r="B43" s="2"/>
      <c r="C43" s="2"/>
      <c r="D43" s="2"/>
      <c r="E43" s="2"/>
      <c r="F43" s="2"/>
      <c r="G43" s="2"/>
      <c r="H43" s="3"/>
      <c r="I43" s="3"/>
      <c r="J43" s="2"/>
      <c r="K43" s="13" t="s">
        <v>27</v>
      </c>
      <c r="L43" s="2"/>
      <c r="M43" s="1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5" t="s">
        <v>28</v>
      </c>
      <c r="C44" s="2"/>
      <c r="D44" s="2"/>
      <c r="E44" s="2"/>
      <c r="F44" s="2"/>
      <c r="G44" s="2"/>
      <c r="H44" s="3"/>
      <c r="I44" s="3"/>
      <c r="J44" s="2"/>
      <c r="K44" s="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5" t="s">
        <v>29</v>
      </c>
      <c r="C45" s="2"/>
      <c r="D45" s="2"/>
      <c r="E45" s="2"/>
      <c r="F45" s="2"/>
      <c r="G45" s="2"/>
      <c r="H45" s="3"/>
      <c r="I45" s="3"/>
      <c r="J45" s="2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s="2"/>
      <c r="B46" s="5" t="s">
        <v>30</v>
      </c>
      <c r="C46" s="2"/>
      <c r="D46" s="2"/>
      <c r="E46" s="2"/>
      <c r="F46" s="2"/>
      <c r="G46" s="2"/>
      <c r="H46" s="3"/>
      <c r="I46" s="3"/>
      <c r="J46" s="2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/>
      <c r="B47" s="2"/>
      <c r="C47" s="2"/>
      <c r="D47" s="2"/>
      <c r="E47" s="2"/>
      <c r="F47" s="2"/>
      <c r="G47" s="2"/>
      <c r="H47" s="3"/>
      <c r="I47" s="3"/>
      <c r="J47" s="2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/>
      <c r="B48" s="6" t="s">
        <v>31</v>
      </c>
      <c r="C48" s="2"/>
      <c r="D48" s="2"/>
      <c r="E48" s="2"/>
      <c r="F48" s="2"/>
      <c r="G48" s="2"/>
      <c r="H48" s="3"/>
      <c r="I48" s="3"/>
      <c r="J48" s="2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/>
      <c r="B49" s="31" t="s">
        <v>1437</v>
      </c>
      <c r="C49" t="s">
        <v>1439</v>
      </c>
      <c r="E49" s="2"/>
      <c r="F49" s="2"/>
      <c r="G49" s="2"/>
      <c r="H49" s="3"/>
      <c r="I49" s="3"/>
      <c r="J49" s="2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s="2"/>
      <c r="B50" s="32" t="s">
        <v>84</v>
      </c>
      <c r="C50" s="33">
        <v>97728366</v>
      </c>
      <c r="E50" s="2"/>
      <c r="F50" s="2"/>
      <c r="G50" s="2"/>
      <c r="H50" s="3"/>
      <c r="I50" s="3"/>
      <c r="J50" s="2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/>
      <c r="B51" s="32" t="s">
        <v>116</v>
      </c>
      <c r="C51" s="33">
        <v>48428466</v>
      </c>
      <c r="E51" s="2"/>
      <c r="F51" s="2"/>
      <c r="G51" s="2"/>
      <c r="H51" s="3"/>
      <c r="I51" s="3"/>
      <c r="J51" s="2"/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/>
      <c r="B52" s="32" t="s">
        <v>284</v>
      </c>
      <c r="C52" s="33">
        <v>17404000</v>
      </c>
      <c r="E52" s="2"/>
      <c r="F52" s="2"/>
      <c r="G52" s="2"/>
      <c r="H52" s="3"/>
      <c r="I52" s="3"/>
      <c r="J52" s="2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/>
      <c r="B53" s="32" t="s">
        <v>22</v>
      </c>
      <c r="C53" s="33">
        <v>233325066</v>
      </c>
      <c r="E53" s="2"/>
      <c r="F53" s="2"/>
      <c r="G53" s="2"/>
      <c r="H53" s="3"/>
      <c r="I53" s="3"/>
      <c r="J53" s="2"/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/>
      <c r="B54" s="32" t="s">
        <v>65</v>
      </c>
      <c r="C54" s="33">
        <v>140176666</v>
      </c>
      <c r="E54" s="2"/>
      <c r="F54" s="2"/>
      <c r="G54" s="2"/>
      <c r="H54" s="3"/>
      <c r="I54" s="3"/>
      <c r="J54" s="2"/>
      <c r="K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/>
      <c r="B55" s="32" t="s">
        <v>12</v>
      </c>
      <c r="C55" s="33">
        <v>150721866</v>
      </c>
      <c r="E55" s="2"/>
      <c r="F55" s="2"/>
      <c r="G55" s="2"/>
      <c r="H55" s="3"/>
      <c r="I55" s="3"/>
      <c r="J55" s="2"/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B56" s="32" t="s">
        <v>77</v>
      </c>
      <c r="C56" s="33">
        <v>79468818</v>
      </c>
      <c r="E56" s="2"/>
      <c r="F56" s="2"/>
      <c r="G56" s="2"/>
      <c r="H56" s="3"/>
      <c r="I56" s="3"/>
      <c r="J56" s="2"/>
      <c r="K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/>
      <c r="B57" s="32" t="s">
        <v>421</v>
      </c>
      <c r="C57" s="33">
        <v>17434018</v>
      </c>
      <c r="E57" s="2"/>
      <c r="F57" s="2"/>
      <c r="G57" s="2"/>
      <c r="H57" s="3"/>
      <c r="I57" s="3"/>
      <c r="J57" s="2"/>
      <c r="K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/>
      <c r="B58" s="32" t="s">
        <v>267</v>
      </c>
      <c r="C58" s="33">
        <v>29121275</v>
      </c>
      <c r="E58" s="2"/>
      <c r="F58" s="2"/>
      <c r="G58" s="2"/>
      <c r="H58" s="3"/>
      <c r="I58" s="3"/>
      <c r="J58" s="2"/>
      <c r="K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/>
      <c r="B59" s="32" t="s">
        <v>139</v>
      </c>
      <c r="C59" s="33">
        <v>81407500</v>
      </c>
      <c r="E59" s="2"/>
      <c r="F59" s="2"/>
      <c r="G59" s="2"/>
      <c r="H59" s="3"/>
      <c r="I59" s="3"/>
      <c r="J59" s="2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/>
      <c r="B60" s="32" t="s">
        <v>547</v>
      </c>
      <c r="C60" s="33">
        <v>47534500</v>
      </c>
      <c r="E60" s="2"/>
      <c r="F60" s="2"/>
      <c r="G60" s="2"/>
      <c r="H60" s="3"/>
      <c r="I60" s="3"/>
      <c r="J60" s="2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/>
      <c r="B61" s="32" t="s">
        <v>270</v>
      </c>
      <c r="C61" s="33">
        <v>55772532</v>
      </c>
      <c r="E61" s="2"/>
      <c r="F61" s="2"/>
      <c r="G61" s="2"/>
      <c r="H61" s="3"/>
      <c r="I61" s="3"/>
      <c r="J61" s="2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/>
      <c r="B62" s="32" t="s">
        <v>1438</v>
      </c>
      <c r="C62" s="33">
        <v>998523073</v>
      </c>
      <c r="E62" s="2"/>
      <c r="F62" s="2"/>
      <c r="G62" s="2"/>
      <c r="H62" s="3"/>
      <c r="I62" s="3"/>
      <c r="J62" s="2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/>
      <c r="E63" s="2"/>
      <c r="F63" s="2"/>
      <c r="G63" s="2"/>
      <c r="H63" s="3"/>
      <c r="I63" s="3"/>
      <c r="J63" s="2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/>
      <c r="E64" s="2"/>
      <c r="F64" s="2"/>
      <c r="G64" s="2"/>
      <c r="H64" s="3"/>
      <c r="I64" s="3"/>
      <c r="J64" s="2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/>
      <c r="E65" s="2"/>
      <c r="F65" s="2"/>
      <c r="G65" s="2"/>
      <c r="H65" s="3"/>
      <c r="I65" s="3"/>
      <c r="J65" s="2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/>
      <c r="E66" s="2"/>
      <c r="F66" s="2"/>
      <c r="G66" s="2"/>
      <c r="H66" s="3"/>
      <c r="I66" s="3"/>
      <c r="J66" s="2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s="2"/>
      <c r="C67" s="2"/>
      <c r="D67" s="2"/>
      <c r="E67" s="2"/>
      <c r="F67" s="2"/>
      <c r="G67" s="2"/>
      <c r="H67" s="3"/>
      <c r="I67" s="3"/>
      <c r="J67" s="2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s="2"/>
      <c r="C68" s="2"/>
      <c r="D68" s="2"/>
      <c r="E68" s="2"/>
      <c r="F68" s="2"/>
      <c r="G68" s="2"/>
      <c r="H68" s="3"/>
      <c r="I68" s="3"/>
      <c r="J68" s="2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s="2"/>
      <c r="C69" s="2"/>
      <c r="D69" s="2"/>
      <c r="E69" s="2"/>
      <c r="F69" s="2"/>
      <c r="G69" s="2"/>
      <c r="H69" s="3"/>
      <c r="I69" s="3"/>
      <c r="J69" s="2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/>
      <c r="C70" s="2"/>
      <c r="D70" s="2"/>
      <c r="E70" s="2"/>
      <c r="F70" s="2"/>
      <c r="G70" s="2"/>
      <c r="H70" s="3"/>
      <c r="I70" s="3"/>
      <c r="J70" s="2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/>
      <c r="C71" s="2"/>
      <c r="D71" s="2"/>
      <c r="E71" s="2"/>
      <c r="F71" s="2"/>
      <c r="G71" s="2"/>
      <c r="H71" s="3"/>
      <c r="I71" s="3"/>
      <c r="J71" s="2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/>
      <c r="C72" s="2"/>
      <c r="D72" s="2"/>
      <c r="E72" s="2"/>
      <c r="F72" s="2"/>
      <c r="G72" s="2"/>
      <c r="H72" s="3"/>
      <c r="I72" s="3"/>
      <c r="J72" s="2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s="2"/>
      <c r="C73" s="2"/>
      <c r="D73" s="2"/>
      <c r="E73" s="2"/>
      <c r="F73" s="2"/>
      <c r="G73" s="2"/>
      <c r="H73" s="3"/>
      <c r="I73" s="3"/>
      <c r="J73" s="2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s="2"/>
      <c r="C74" s="2"/>
      <c r="D74" s="2"/>
      <c r="E74" s="2"/>
      <c r="F74" s="2"/>
      <c r="G74" s="2"/>
      <c r="H74" s="3"/>
      <c r="I74" s="3"/>
      <c r="J74" s="2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/>
      <c r="C75" s="2"/>
      <c r="D75" s="2"/>
      <c r="E75" s="2"/>
      <c r="F75" s="2"/>
      <c r="G75" s="2"/>
      <c r="H75" s="3"/>
      <c r="I75" s="3"/>
      <c r="J75" s="2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s="2"/>
      <c r="C76" s="2"/>
      <c r="D76" s="2"/>
      <c r="E76" s="2"/>
      <c r="F76" s="2"/>
      <c r="G76" s="2"/>
      <c r="H76" s="3"/>
      <c r="I76" s="3"/>
      <c r="J76" s="2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s="2"/>
      <c r="C77" s="2"/>
      <c r="D77" s="2"/>
      <c r="E77" s="2"/>
      <c r="F77" s="2"/>
      <c r="G77" s="2"/>
      <c r="H77" s="3"/>
      <c r="I77" s="3"/>
      <c r="J77" s="2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C78" s="2"/>
      <c r="D78" s="2"/>
      <c r="E78" s="2"/>
      <c r="F78" s="2"/>
      <c r="G78" s="2"/>
      <c r="H78" s="3"/>
      <c r="I78" s="3"/>
      <c r="J78" s="2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2"/>
      <c r="C79" s="2"/>
      <c r="D79" s="2"/>
      <c r="E79" s="2"/>
      <c r="F79" s="2"/>
      <c r="G79" s="2"/>
      <c r="H79" s="3"/>
      <c r="I79" s="3"/>
      <c r="J79" s="2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s="2"/>
      <c r="C80" s="2"/>
      <c r="D80" s="2"/>
      <c r="E80" s="2"/>
      <c r="F80" s="2"/>
      <c r="G80" s="2"/>
      <c r="H80" s="3"/>
      <c r="I80" s="3"/>
      <c r="J80" s="2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s="2"/>
      <c r="C81" s="2"/>
      <c r="D81" s="2"/>
      <c r="E81" s="2"/>
      <c r="F81" s="2"/>
      <c r="G81" s="2"/>
      <c r="H81" s="3"/>
      <c r="I81" s="3"/>
      <c r="J81" s="2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/>
      <c r="C82" s="2"/>
      <c r="D82" s="2"/>
      <c r="E82" s="2"/>
      <c r="F82" s="2"/>
      <c r="G82" s="2"/>
      <c r="H82" s="3"/>
      <c r="I82" s="3"/>
      <c r="J82" s="2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/>
      <c r="C83" s="2"/>
      <c r="D83" s="2"/>
      <c r="E83" s="2"/>
      <c r="F83" s="2"/>
      <c r="G83" s="2"/>
      <c r="H83" s="3"/>
      <c r="I83" s="3"/>
      <c r="J83" s="2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/>
      <c r="C84" s="2"/>
      <c r="D84" s="2"/>
      <c r="E84" s="2"/>
      <c r="F84" s="2"/>
      <c r="G84" s="2"/>
      <c r="H84" s="3"/>
      <c r="I84" s="3"/>
      <c r="J84" s="2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/>
      <c r="C85" s="2"/>
      <c r="D85" s="2"/>
      <c r="E85" s="2"/>
      <c r="F85" s="2"/>
      <c r="G85" s="2"/>
      <c r="H85" s="3"/>
      <c r="I85" s="3"/>
      <c r="J85" s="2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/>
      <c r="C86" s="2"/>
      <c r="D86" s="2"/>
      <c r="E86" s="2"/>
      <c r="F86" s="2"/>
      <c r="G86" s="2"/>
      <c r="H86" s="3"/>
      <c r="I86" s="3"/>
      <c r="J86" s="2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/>
      <c r="C87" s="2"/>
      <c r="D87" s="2"/>
      <c r="E87" s="2"/>
      <c r="F87" s="2"/>
      <c r="G87" s="2"/>
      <c r="H87" s="3"/>
      <c r="I87" s="3"/>
      <c r="J87" s="2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s="2"/>
      <c r="C88" s="2"/>
      <c r="D88" s="2"/>
      <c r="E88" s="2"/>
      <c r="F88" s="2"/>
      <c r="G88" s="2"/>
      <c r="H88" s="3"/>
      <c r="I88" s="3"/>
      <c r="J88" s="2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s="2"/>
      <c r="C89" s="2"/>
      <c r="D89" s="2"/>
      <c r="E89" s="2"/>
      <c r="F89" s="2"/>
      <c r="G89" s="2"/>
      <c r="H89" s="3"/>
      <c r="I89" s="3"/>
      <c r="J89" s="2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/>
      <c r="C90" s="2"/>
      <c r="D90" s="2"/>
      <c r="E90" s="2"/>
      <c r="F90" s="2"/>
      <c r="G90" s="2"/>
      <c r="H90" s="3"/>
      <c r="I90" s="3"/>
      <c r="J90" s="2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/>
      <c r="C91" s="2"/>
      <c r="D91" s="2"/>
      <c r="E91" s="2"/>
      <c r="F91" s="2"/>
      <c r="G91" s="2"/>
      <c r="H91" s="3"/>
      <c r="I91" s="3"/>
      <c r="J91" s="2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/>
      <c r="C92" s="2"/>
      <c r="D92" s="2"/>
      <c r="E92" s="2"/>
      <c r="F92" s="2"/>
      <c r="G92" s="2"/>
      <c r="H92" s="3"/>
      <c r="I92" s="3"/>
      <c r="J92" s="2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">
      <c r="A93" s="2"/>
      <c r="C93" s="2"/>
      <c r="D93" s="2"/>
      <c r="E93" s="2"/>
      <c r="F93" s="2"/>
      <c r="G93" s="2"/>
      <c r="H93" s="3"/>
      <c r="I93" s="3"/>
      <c r="J93" s="2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s="2"/>
      <c r="C94" s="2"/>
      <c r="D94" s="2"/>
      <c r="E94" s="2"/>
      <c r="F94" s="2"/>
      <c r="G94" s="2"/>
      <c r="H94" s="3"/>
      <c r="I94" s="3"/>
      <c r="J94" s="2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/>
      <c r="C95" s="2"/>
      <c r="D95" s="2"/>
      <c r="E95" s="2"/>
      <c r="F95" s="2"/>
      <c r="G95" s="2"/>
      <c r="H95" s="3"/>
      <c r="I95" s="3"/>
      <c r="J95" s="2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">
      <c r="A96" s="2"/>
      <c r="C96" s="2"/>
      <c r="D96" s="2"/>
      <c r="E96" s="2"/>
      <c r="F96" s="2"/>
      <c r="G96" s="2"/>
      <c r="H96" s="3"/>
      <c r="I96" s="3"/>
      <c r="J96" s="2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s="2"/>
      <c r="C97" s="2"/>
      <c r="D97" s="2"/>
      <c r="E97" s="2"/>
      <c r="F97" s="2"/>
      <c r="G97" s="2"/>
      <c r="H97" s="3"/>
      <c r="I97" s="3"/>
      <c r="J97" s="2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s="2"/>
      <c r="C98" s="2"/>
      <c r="D98" s="2"/>
      <c r="E98" s="2"/>
      <c r="F98" s="2"/>
      <c r="G98" s="2"/>
      <c r="H98" s="3"/>
      <c r="I98" s="3"/>
      <c r="J98" s="2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s="2"/>
      <c r="C99" s="2"/>
      <c r="D99" s="2"/>
      <c r="E99" s="2"/>
      <c r="F99" s="2"/>
      <c r="G99" s="2"/>
      <c r="H99" s="3"/>
      <c r="I99" s="3"/>
      <c r="J99" s="2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s="2"/>
      <c r="C100" s="2"/>
      <c r="D100" s="2"/>
      <c r="E100" s="2"/>
      <c r="F100" s="2"/>
      <c r="G100" s="2"/>
      <c r="H100" s="3"/>
      <c r="I100" s="3"/>
      <c r="J100" s="2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s="2"/>
      <c r="C101" s="2"/>
      <c r="D101" s="2"/>
      <c r="E101" s="2"/>
      <c r="F101" s="2"/>
      <c r="G101" s="2"/>
      <c r="H101" s="3"/>
      <c r="I101" s="3"/>
      <c r="J101" s="2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">
      <c r="A102" s="2"/>
      <c r="C102" s="2"/>
      <c r="D102" s="2"/>
      <c r="E102" s="2"/>
      <c r="F102" s="2"/>
      <c r="G102" s="2"/>
      <c r="H102" s="3"/>
      <c r="I102" s="3"/>
      <c r="J102" s="2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">
      <c r="A103" s="2"/>
      <c r="C103" s="2"/>
      <c r="D103" s="2"/>
      <c r="E103" s="2"/>
      <c r="F103" s="2"/>
      <c r="G103" s="2"/>
      <c r="H103" s="3"/>
      <c r="I103" s="3"/>
      <c r="J103" s="2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">
      <c r="A104" s="2"/>
      <c r="C104" s="2"/>
      <c r="D104" s="2"/>
      <c r="E104" s="2"/>
      <c r="F104" s="2"/>
      <c r="G104" s="2"/>
      <c r="H104" s="3"/>
      <c r="I104" s="3"/>
      <c r="J104" s="2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">
      <c r="A105" s="2"/>
      <c r="C105" s="2"/>
      <c r="D105" s="2"/>
      <c r="E105" s="2"/>
      <c r="F105" s="2"/>
      <c r="G105" s="2"/>
      <c r="H105" s="3"/>
      <c r="I105" s="3"/>
      <c r="J105" s="2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">
      <c r="A106" s="2"/>
      <c r="C106" s="2"/>
      <c r="D106" s="2"/>
      <c r="E106" s="2"/>
      <c r="F106" s="2"/>
      <c r="G106" s="2"/>
      <c r="H106" s="3"/>
      <c r="I106" s="3"/>
      <c r="J106" s="2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">
      <c r="A107" s="2"/>
      <c r="C107" s="2"/>
      <c r="D107" s="2"/>
      <c r="E107" s="2"/>
      <c r="F107" s="2"/>
      <c r="G107" s="2"/>
      <c r="H107" s="3"/>
      <c r="I107" s="3"/>
      <c r="J107" s="2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">
      <c r="A108" s="2"/>
      <c r="C108" s="2"/>
      <c r="D108" s="2"/>
      <c r="E108" s="2"/>
      <c r="F108" s="2"/>
      <c r="G108" s="2"/>
      <c r="H108" s="3"/>
      <c r="I108" s="3"/>
      <c r="J108" s="2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">
      <c r="A109" s="2"/>
      <c r="C109" s="2"/>
      <c r="D109" s="2"/>
      <c r="E109" s="2"/>
      <c r="F109" s="2"/>
      <c r="G109" s="2"/>
      <c r="H109" s="3"/>
      <c r="I109" s="3"/>
      <c r="J109" s="2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">
      <c r="A110" s="2"/>
      <c r="C110" s="2"/>
      <c r="D110" s="2"/>
      <c r="E110" s="2"/>
      <c r="F110" s="2"/>
      <c r="G110" s="2"/>
      <c r="H110" s="3"/>
      <c r="I110" s="3"/>
      <c r="J110" s="2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">
      <c r="A111" s="2"/>
      <c r="C111" s="2"/>
      <c r="D111" s="2"/>
      <c r="E111" s="2"/>
      <c r="F111" s="2"/>
      <c r="G111" s="2"/>
      <c r="H111" s="3"/>
      <c r="I111" s="3"/>
      <c r="J111" s="2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">
      <c r="A112" s="2"/>
      <c r="C112" s="2"/>
      <c r="D112" s="2"/>
      <c r="E112" s="2"/>
      <c r="F112" s="2"/>
      <c r="G112" s="2"/>
      <c r="H112" s="3"/>
      <c r="I112" s="3"/>
      <c r="J112" s="2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">
      <c r="A113" s="2"/>
      <c r="C113" s="2"/>
      <c r="D113" s="2"/>
      <c r="E113" s="2"/>
      <c r="F113" s="2"/>
      <c r="G113" s="2"/>
      <c r="H113" s="3"/>
      <c r="I113" s="3"/>
      <c r="J113" s="2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">
      <c r="A114" s="2"/>
      <c r="C114" s="2"/>
      <c r="D114" s="2"/>
      <c r="E114" s="2"/>
      <c r="F114" s="2"/>
      <c r="G114" s="2"/>
      <c r="H114" s="3"/>
      <c r="I114" s="3"/>
      <c r="J114" s="2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">
      <c r="A115" s="2"/>
      <c r="C115" s="2"/>
      <c r="D115" s="2"/>
      <c r="E115" s="2"/>
      <c r="F115" s="2"/>
      <c r="G115" s="2"/>
      <c r="H115" s="3"/>
      <c r="I115" s="3"/>
      <c r="J115" s="2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">
      <c r="A116" s="2"/>
      <c r="C116" s="2"/>
      <c r="D116" s="2"/>
      <c r="E116" s="2"/>
      <c r="F116" s="2"/>
      <c r="G116" s="2"/>
      <c r="H116" s="3"/>
      <c r="I116" s="3"/>
      <c r="J116" s="2"/>
      <c r="K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">
      <c r="A117" s="2"/>
      <c r="C117" s="2"/>
      <c r="D117" s="2"/>
      <c r="E117" s="2"/>
      <c r="F117" s="2"/>
      <c r="G117" s="2"/>
      <c r="H117" s="3"/>
      <c r="I117" s="3"/>
      <c r="J117" s="2"/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/>
      <c r="C118" s="2"/>
      <c r="D118" s="2"/>
      <c r="E118" s="2"/>
      <c r="F118" s="2"/>
      <c r="G118" s="2"/>
      <c r="H118" s="3"/>
      <c r="I118" s="3"/>
      <c r="J118" s="2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/>
      <c r="C119" s="2"/>
      <c r="D119" s="2"/>
      <c r="E119" s="2"/>
      <c r="F119" s="2"/>
      <c r="G119" s="2"/>
      <c r="H119" s="3"/>
      <c r="I119" s="3"/>
      <c r="J119" s="2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/>
      <c r="C120" s="2"/>
      <c r="D120" s="2"/>
      <c r="E120" s="2"/>
      <c r="F120" s="2"/>
      <c r="G120" s="2"/>
      <c r="H120" s="3"/>
      <c r="I120" s="3"/>
      <c r="J120" s="2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/>
      <c r="C121" s="2"/>
      <c r="D121" s="2"/>
      <c r="E121" s="2"/>
      <c r="F121" s="2"/>
      <c r="G121" s="2"/>
      <c r="H121" s="3"/>
      <c r="I121" s="3"/>
      <c r="J121" s="2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">
      <c r="A122" s="2"/>
      <c r="C122" s="2"/>
      <c r="D122" s="2"/>
      <c r="E122" s="2"/>
      <c r="F122" s="2"/>
      <c r="G122" s="2"/>
      <c r="H122" s="3"/>
      <c r="I122" s="3"/>
      <c r="J122" s="2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">
      <c r="A123" s="2"/>
      <c r="C123" s="2"/>
      <c r="D123" s="2"/>
      <c r="E123" s="2"/>
      <c r="F123" s="2"/>
      <c r="G123" s="2"/>
      <c r="H123" s="3"/>
      <c r="I123" s="3"/>
      <c r="J123" s="2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">
      <c r="A124" s="2"/>
      <c r="C124" s="2"/>
      <c r="D124" s="2"/>
      <c r="E124" s="2"/>
      <c r="F124" s="2"/>
      <c r="G124" s="2"/>
      <c r="H124" s="3"/>
      <c r="I124" s="3"/>
      <c r="J124" s="2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/>
      <c r="C125" s="2"/>
      <c r="D125" s="2"/>
      <c r="E125" s="2"/>
      <c r="F125" s="2"/>
      <c r="G125" s="2"/>
      <c r="H125" s="3"/>
      <c r="I125" s="3"/>
      <c r="J125" s="2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">
      <c r="A126" s="2"/>
      <c r="C126" s="2"/>
      <c r="D126" s="2"/>
      <c r="E126" s="2"/>
      <c r="F126" s="2"/>
      <c r="G126" s="2"/>
      <c r="H126" s="3"/>
      <c r="I126" s="3"/>
      <c r="J126" s="2"/>
      <c r="K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">
      <c r="A127" s="2"/>
      <c r="C127" s="2"/>
      <c r="D127" s="2"/>
      <c r="E127" s="2"/>
      <c r="F127" s="2"/>
      <c r="G127" s="2"/>
      <c r="H127" s="3"/>
      <c r="I127" s="3"/>
      <c r="J127" s="2"/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">
      <c r="A128" s="2"/>
      <c r="C128" s="2"/>
      <c r="D128" s="2"/>
      <c r="E128" s="2"/>
      <c r="F128" s="2"/>
      <c r="G128" s="2"/>
      <c r="H128" s="3"/>
      <c r="I128" s="3"/>
      <c r="J128" s="2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">
      <c r="A129" s="2"/>
      <c r="C129" s="2"/>
      <c r="D129" s="2"/>
      <c r="E129" s="2"/>
      <c r="F129" s="2"/>
      <c r="G129" s="2"/>
      <c r="H129" s="3"/>
      <c r="I129" s="3"/>
      <c r="J129" s="2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">
      <c r="A130" s="2"/>
      <c r="C130" s="2"/>
      <c r="D130" s="2"/>
      <c r="E130" s="2"/>
      <c r="F130" s="2"/>
      <c r="G130" s="2"/>
      <c r="H130" s="3"/>
      <c r="I130" s="3"/>
      <c r="J130" s="2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">
      <c r="A131" s="2"/>
      <c r="C131" s="2"/>
      <c r="D131" s="2"/>
      <c r="E131" s="2"/>
      <c r="F131" s="2"/>
      <c r="G131" s="2"/>
      <c r="H131" s="3"/>
      <c r="I131" s="3"/>
      <c r="J131" s="2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">
      <c r="A132" s="2"/>
      <c r="C132" s="2"/>
      <c r="D132" s="2"/>
      <c r="E132" s="2"/>
      <c r="F132" s="2"/>
      <c r="G132" s="2"/>
      <c r="H132" s="3"/>
      <c r="I132" s="3"/>
      <c r="J132" s="2"/>
      <c r="K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">
      <c r="A133" s="2"/>
      <c r="C133" s="2"/>
      <c r="D133" s="2"/>
      <c r="E133" s="2"/>
      <c r="F133" s="2"/>
      <c r="G133" s="2"/>
      <c r="H133" s="3"/>
      <c r="I133" s="3"/>
      <c r="J133" s="2"/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/>
      <c r="C134" s="2"/>
      <c r="D134" s="2"/>
      <c r="E134" s="2"/>
      <c r="F134" s="2"/>
      <c r="G134" s="2"/>
      <c r="H134" s="3"/>
      <c r="I134" s="3"/>
      <c r="J134" s="2"/>
      <c r="K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">
      <c r="A135" s="2"/>
      <c r="C135" s="2"/>
      <c r="D135" s="2"/>
      <c r="E135" s="2"/>
      <c r="F135" s="2"/>
      <c r="G135" s="2"/>
      <c r="H135" s="3"/>
      <c r="I135" s="3"/>
      <c r="J135" s="2"/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">
      <c r="A136" s="2"/>
      <c r="C136" s="2"/>
      <c r="D136" s="2"/>
      <c r="E136" s="2"/>
      <c r="F136" s="2"/>
      <c r="G136" s="2"/>
      <c r="H136" s="3"/>
      <c r="I136" s="3"/>
      <c r="J136" s="2"/>
      <c r="K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">
      <c r="A137" s="2"/>
      <c r="C137" s="2"/>
      <c r="D137" s="2"/>
      <c r="E137" s="2"/>
      <c r="F137" s="2"/>
      <c r="G137" s="2"/>
      <c r="H137" s="3"/>
      <c r="I137" s="3"/>
      <c r="J137" s="2"/>
      <c r="K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">
      <c r="A138" s="2"/>
      <c r="C138" s="2"/>
      <c r="D138" s="2"/>
      <c r="E138" s="2"/>
      <c r="F138" s="2"/>
      <c r="G138" s="2"/>
      <c r="H138" s="3"/>
      <c r="I138" s="3"/>
      <c r="J138" s="2"/>
      <c r="K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">
      <c r="A139" s="2"/>
      <c r="C139" s="2"/>
      <c r="D139" s="2"/>
      <c r="E139" s="2"/>
      <c r="F139" s="2"/>
      <c r="G139" s="2"/>
      <c r="H139" s="3"/>
      <c r="I139" s="3"/>
      <c r="J139" s="2"/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">
      <c r="A140" s="2"/>
      <c r="C140" s="2"/>
      <c r="D140" s="2"/>
      <c r="E140" s="2"/>
      <c r="F140" s="2"/>
      <c r="G140" s="2"/>
      <c r="H140" s="3"/>
      <c r="I140" s="3"/>
      <c r="J140" s="2"/>
      <c r="K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">
      <c r="A141" s="2"/>
      <c r="C141" s="2"/>
      <c r="D141" s="2"/>
      <c r="E141" s="2"/>
      <c r="F141" s="2"/>
      <c r="G141" s="2"/>
      <c r="H141" s="3"/>
      <c r="I141" s="3"/>
      <c r="J141" s="2"/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">
      <c r="A142" s="2"/>
      <c r="C142" s="2"/>
      <c r="D142" s="2"/>
      <c r="E142" s="2"/>
      <c r="F142" s="2"/>
      <c r="G142" s="2"/>
      <c r="H142" s="3"/>
      <c r="I142" s="3"/>
      <c r="J142" s="2"/>
      <c r="K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">
      <c r="A143" s="2"/>
      <c r="C143" s="2"/>
      <c r="D143" s="2"/>
      <c r="E143" s="2"/>
      <c r="F143" s="2"/>
      <c r="G143" s="2"/>
      <c r="H143" s="3"/>
      <c r="I143" s="3"/>
      <c r="J143" s="2"/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">
      <c r="A144" s="2"/>
      <c r="C144" s="2"/>
      <c r="D144" s="2"/>
      <c r="E144" s="2"/>
      <c r="F144" s="2"/>
      <c r="G144" s="2"/>
      <c r="H144" s="3"/>
      <c r="I144" s="3"/>
      <c r="J144" s="2"/>
      <c r="K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">
      <c r="A145" s="2"/>
      <c r="C145" s="2"/>
      <c r="D145" s="2"/>
      <c r="E145" s="2"/>
      <c r="F145" s="2"/>
      <c r="G145" s="2"/>
      <c r="H145" s="3"/>
      <c r="I145" s="3"/>
      <c r="J145" s="2"/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">
      <c r="A146" s="2"/>
      <c r="C146" s="2"/>
      <c r="D146" s="2"/>
      <c r="E146" s="2"/>
      <c r="F146" s="2"/>
      <c r="G146" s="2"/>
      <c r="H146" s="3"/>
      <c r="I146" s="3"/>
      <c r="J146" s="2"/>
      <c r="K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">
      <c r="A147" s="2"/>
      <c r="C147" s="2"/>
      <c r="D147" s="2"/>
      <c r="E147" s="2"/>
      <c r="F147" s="2"/>
      <c r="G147" s="2"/>
      <c r="H147" s="3"/>
      <c r="I147" s="3"/>
      <c r="J147" s="2"/>
      <c r="K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/>
      <c r="C148" s="2"/>
      <c r="D148" s="2"/>
      <c r="E148" s="2"/>
      <c r="F148" s="2"/>
      <c r="G148" s="2"/>
      <c r="H148" s="3"/>
      <c r="I148" s="3"/>
      <c r="J148" s="2"/>
      <c r="K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/>
      <c r="C149" s="2"/>
      <c r="D149" s="2"/>
      <c r="E149" s="2"/>
      <c r="F149" s="2"/>
      <c r="G149" s="2"/>
      <c r="H149" s="3"/>
      <c r="I149" s="3"/>
      <c r="J149" s="2"/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2"/>
      <c r="C150" s="2"/>
      <c r="D150" s="2"/>
      <c r="E150" s="2"/>
      <c r="F150" s="2"/>
      <c r="G150" s="2"/>
      <c r="H150" s="3"/>
      <c r="I150" s="3"/>
      <c r="J150" s="2"/>
      <c r="K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/>
      <c r="C151" s="2"/>
      <c r="D151" s="2"/>
      <c r="E151" s="2"/>
      <c r="F151" s="2"/>
      <c r="G151" s="2"/>
      <c r="H151" s="3"/>
      <c r="I151" s="3"/>
      <c r="J151" s="2"/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">
      <c r="A152" s="2"/>
      <c r="C152" s="2"/>
      <c r="D152" s="2"/>
      <c r="E152" s="2"/>
      <c r="F152" s="2"/>
      <c r="G152" s="2"/>
      <c r="H152" s="3"/>
      <c r="I152" s="3"/>
      <c r="J152" s="2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">
      <c r="A153" s="2"/>
      <c r="C153" s="2"/>
      <c r="D153" s="2"/>
      <c r="E153" s="2"/>
      <c r="F153" s="2"/>
      <c r="G153" s="2"/>
      <c r="H153" s="3"/>
      <c r="I153" s="3"/>
      <c r="J153" s="2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">
      <c r="A154" s="2"/>
      <c r="C154" s="2"/>
      <c r="D154" s="2"/>
      <c r="E154" s="2"/>
      <c r="F154" s="2"/>
      <c r="G154" s="2"/>
      <c r="H154" s="3"/>
      <c r="I154" s="3"/>
      <c r="J154" s="2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">
      <c r="A155" s="2"/>
      <c r="C155" s="2"/>
      <c r="D155" s="2"/>
      <c r="E155" s="2"/>
      <c r="F155" s="2"/>
      <c r="G155" s="2"/>
      <c r="H155" s="3"/>
      <c r="I155" s="3"/>
      <c r="J155" s="2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">
      <c r="A156" s="2"/>
      <c r="C156" s="2"/>
      <c r="D156" s="2"/>
      <c r="E156" s="2"/>
      <c r="F156" s="2"/>
      <c r="G156" s="2"/>
      <c r="H156" s="3"/>
      <c r="I156" s="3"/>
      <c r="J156" s="2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">
      <c r="A157" s="2"/>
      <c r="C157" s="2"/>
      <c r="D157" s="2"/>
      <c r="E157" s="2"/>
      <c r="F157" s="2"/>
      <c r="G157" s="2"/>
      <c r="H157" s="3"/>
      <c r="I157" s="3"/>
      <c r="J157" s="2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/>
      <c r="C158" s="2"/>
      <c r="D158" s="2"/>
      <c r="E158" s="2"/>
      <c r="F158" s="2"/>
      <c r="G158" s="2"/>
      <c r="H158" s="3"/>
      <c r="I158" s="3"/>
      <c r="J158" s="2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2"/>
      <c r="C159" s="2"/>
      <c r="D159" s="2"/>
      <c r="E159" s="2"/>
      <c r="F159" s="2"/>
      <c r="G159" s="2"/>
      <c r="H159" s="3"/>
      <c r="I159" s="3"/>
      <c r="J159" s="2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s="2"/>
      <c r="C160" s="2"/>
      <c r="D160" s="2"/>
      <c r="E160" s="2"/>
      <c r="F160" s="2"/>
      <c r="G160" s="2"/>
      <c r="H160" s="3"/>
      <c r="I160" s="3"/>
      <c r="J160" s="2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s="2"/>
      <c r="C161" s="2"/>
      <c r="D161" s="2"/>
      <c r="E161" s="2"/>
      <c r="F161" s="2"/>
      <c r="G161" s="2"/>
      <c r="H161" s="3"/>
      <c r="I161" s="3"/>
      <c r="J161" s="2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/>
      <c r="C162" s="2"/>
      <c r="D162" s="2"/>
      <c r="E162" s="2"/>
      <c r="F162" s="2"/>
      <c r="G162" s="2"/>
      <c r="H162" s="3"/>
      <c r="I162" s="3"/>
      <c r="J162" s="2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/>
      <c r="C163" s="2"/>
      <c r="D163" s="2"/>
      <c r="E163" s="2"/>
      <c r="F163" s="2"/>
      <c r="G163" s="2"/>
      <c r="H163" s="3"/>
      <c r="I163" s="3"/>
      <c r="J163" s="2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/>
      <c r="C164" s="2"/>
      <c r="D164" s="2"/>
      <c r="E164" s="2"/>
      <c r="F164" s="2"/>
      <c r="G164" s="2"/>
      <c r="H164" s="3"/>
      <c r="I164" s="3"/>
      <c r="J164" s="2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/>
      <c r="C165" s="2"/>
      <c r="D165" s="2"/>
      <c r="E165" s="2"/>
      <c r="F165" s="2"/>
      <c r="G165" s="2"/>
      <c r="H165" s="3"/>
      <c r="I165" s="3"/>
      <c r="J165" s="2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/>
      <c r="C166" s="2"/>
      <c r="D166" s="2"/>
      <c r="E166" s="2"/>
      <c r="F166" s="2"/>
      <c r="G166" s="2"/>
      <c r="H166" s="3"/>
      <c r="I166" s="3"/>
      <c r="J166" s="2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2"/>
      <c r="C167" s="2"/>
      <c r="D167" s="2"/>
      <c r="E167" s="2"/>
      <c r="F167" s="2"/>
      <c r="G167" s="2"/>
      <c r="H167" s="3"/>
      <c r="I167" s="3"/>
      <c r="J167" s="2"/>
      <c r="K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2"/>
      <c r="C168" s="2"/>
      <c r="D168" s="2"/>
      <c r="E168" s="2"/>
      <c r="F168" s="2"/>
      <c r="G168" s="2"/>
      <c r="H168" s="3"/>
      <c r="I168" s="3"/>
      <c r="J168" s="2"/>
      <c r="K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s="2"/>
      <c r="C169" s="2"/>
      <c r="D169" s="2"/>
      <c r="E169" s="2"/>
      <c r="F169" s="2"/>
      <c r="G169" s="2"/>
      <c r="H169" s="3"/>
      <c r="I169" s="3"/>
      <c r="J169" s="2"/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/>
      <c r="C170" s="2"/>
      <c r="D170" s="2"/>
      <c r="E170" s="2"/>
      <c r="F170" s="2"/>
      <c r="G170" s="2"/>
      <c r="H170" s="3"/>
      <c r="I170" s="3"/>
      <c r="J170" s="2"/>
      <c r="K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/>
      <c r="C171" s="2"/>
      <c r="D171" s="2"/>
      <c r="E171" s="2"/>
      <c r="F171" s="2"/>
      <c r="G171" s="2"/>
      <c r="H171" s="3"/>
      <c r="I171" s="3"/>
      <c r="J171" s="2"/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/>
      <c r="C172" s="2"/>
      <c r="D172" s="2"/>
      <c r="E172" s="2"/>
      <c r="F172" s="2"/>
      <c r="G172" s="2"/>
      <c r="H172" s="3"/>
      <c r="I172" s="3"/>
      <c r="J172" s="2"/>
      <c r="K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2"/>
      <c r="C173" s="2"/>
      <c r="D173" s="2"/>
      <c r="E173" s="2"/>
      <c r="F173" s="2"/>
      <c r="G173" s="2"/>
      <c r="H173" s="3"/>
      <c r="I173" s="3"/>
      <c r="J173" s="2"/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s="2"/>
      <c r="C174" s="2"/>
      <c r="D174" s="2"/>
      <c r="E174" s="2"/>
      <c r="F174" s="2"/>
      <c r="G174" s="2"/>
      <c r="H174" s="3"/>
      <c r="I174" s="3"/>
      <c r="J174" s="2"/>
      <c r="K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/>
      <c r="C175" s="2"/>
      <c r="D175" s="2"/>
      <c r="E175" s="2"/>
      <c r="F175" s="2"/>
      <c r="G175" s="2"/>
      <c r="H175" s="3"/>
      <c r="I175" s="3"/>
      <c r="J175" s="2"/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">
      <c r="A176" s="2"/>
      <c r="C176" s="2"/>
      <c r="D176" s="2"/>
      <c r="E176" s="2"/>
      <c r="F176" s="2"/>
      <c r="G176" s="2"/>
      <c r="H176" s="3"/>
      <c r="I176" s="3"/>
      <c r="J176" s="2"/>
      <c r="K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">
      <c r="A177" s="2"/>
      <c r="C177" s="2"/>
      <c r="D177" s="2"/>
      <c r="E177" s="2"/>
      <c r="F177" s="2"/>
      <c r="G177" s="2"/>
      <c r="H177" s="3"/>
      <c r="I177" s="3"/>
      <c r="J177" s="2"/>
      <c r="K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">
      <c r="A178" s="2"/>
      <c r="C178" s="2"/>
      <c r="D178" s="2"/>
      <c r="E178" s="2"/>
      <c r="F178" s="2"/>
      <c r="G178" s="2"/>
      <c r="H178" s="3"/>
      <c r="I178" s="3"/>
      <c r="J178" s="2"/>
      <c r="K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">
      <c r="A179" s="2"/>
      <c r="C179" s="2"/>
      <c r="D179" s="2"/>
      <c r="E179" s="2"/>
      <c r="F179" s="2"/>
      <c r="G179" s="2"/>
      <c r="H179" s="3"/>
      <c r="I179" s="3"/>
      <c r="J179" s="2"/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">
      <c r="A180" s="2"/>
      <c r="C180" s="2"/>
      <c r="D180" s="2"/>
      <c r="E180" s="2"/>
      <c r="F180" s="2"/>
      <c r="G180" s="2"/>
      <c r="H180" s="3"/>
      <c r="I180" s="3"/>
      <c r="J180" s="2"/>
      <c r="K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">
      <c r="A181" s="2"/>
      <c r="C181" s="2"/>
      <c r="D181" s="2"/>
      <c r="E181" s="2"/>
      <c r="F181" s="2"/>
      <c r="G181" s="2"/>
      <c r="H181" s="3"/>
      <c r="I181" s="3"/>
      <c r="J181" s="2"/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">
      <c r="A182" s="2"/>
      <c r="C182" s="2"/>
      <c r="D182" s="2"/>
      <c r="E182" s="2"/>
      <c r="F182" s="2"/>
      <c r="G182" s="2"/>
      <c r="H182" s="3"/>
      <c r="I182" s="3"/>
      <c r="J182" s="2"/>
      <c r="K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">
      <c r="A183" s="2"/>
      <c r="C183" s="2"/>
      <c r="D183" s="2"/>
      <c r="E183" s="2"/>
      <c r="F183" s="2"/>
      <c r="G183" s="2"/>
      <c r="H183" s="3"/>
      <c r="I183" s="3"/>
      <c r="J183" s="2"/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">
      <c r="A184" s="2"/>
      <c r="C184" s="2"/>
      <c r="D184" s="2"/>
      <c r="E184" s="2"/>
      <c r="F184" s="2"/>
      <c r="G184" s="2"/>
      <c r="H184" s="3"/>
      <c r="I184" s="3"/>
      <c r="J184" s="2"/>
      <c r="K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">
      <c r="A185" s="2"/>
      <c r="C185" s="2"/>
      <c r="D185" s="2"/>
      <c r="E185" s="2"/>
      <c r="F185" s="2"/>
      <c r="G185" s="2"/>
      <c r="H185" s="3"/>
      <c r="I185" s="3"/>
      <c r="J185" s="2"/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">
      <c r="A186" s="2"/>
      <c r="C186" s="2"/>
      <c r="D186" s="2"/>
      <c r="E186" s="2"/>
      <c r="F186" s="2"/>
      <c r="G186" s="2"/>
      <c r="H186" s="3"/>
      <c r="I186" s="3"/>
      <c r="J186" s="2"/>
      <c r="K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">
      <c r="A187" s="2"/>
      <c r="C187" s="2"/>
      <c r="D187" s="2"/>
      <c r="E187" s="2"/>
      <c r="F187" s="2"/>
      <c r="G187" s="2"/>
      <c r="H187" s="3"/>
      <c r="I187" s="3"/>
      <c r="J187" s="2"/>
      <c r="K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">
      <c r="A188" s="2"/>
      <c r="C188" s="2"/>
      <c r="D188" s="2"/>
      <c r="E188" s="2"/>
      <c r="F188" s="2"/>
      <c r="G188" s="2"/>
      <c r="H188" s="3"/>
      <c r="I188" s="3"/>
      <c r="J188" s="2"/>
      <c r="K188" s="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">
      <c r="A189" s="2"/>
      <c r="C189" s="2"/>
      <c r="D189" s="2"/>
      <c r="E189" s="2"/>
      <c r="F189" s="2"/>
      <c r="G189" s="2"/>
      <c r="H189" s="3"/>
      <c r="I189" s="3"/>
      <c r="J189" s="2"/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">
      <c r="A190" s="2"/>
      <c r="C190" s="2"/>
      <c r="D190" s="2"/>
      <c r="E190" s="2"/>
      <c r="F190" s="2"/>
      <c r="G190" s="2"/>
      <c r="H190" s="3"/>
      <c r="I190" s="3"/>
      <c r="J190" s="2"/>
      <c r="K190" s="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">
      <c r="A191" s="2"/>
      <c r="C191" s="2"/>
      <c r="D191" s="2"/>
      <c r="E191" s="2"/>
      <c r="F191" s="2"/>
      <c r="G191" s="2"/>
      <c r="H191" s="3"/>
      <c r="I191" s="3"/>
      <c r="J191" s="2"/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">
      <c r="A192" s="2"/>
      <c r="C192" s="2"/>
      <c r="D192" s="2"/>
      <c r="E192" s="2"/>
      <c r="F192" s="2"/>
      <c r="G192" s="2"/>
      <c r="H192" s="3"/>
      <c r="I192" s="3"/>
      <c r="J192" s="2"/>
      <c r="K192" s="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">
      <c r="A193" s="2"/>
      <c r="C193" s="2"/>
      <c r="D193" s="2"/>
      <c r="E193" s="2"/>
      <c r="F193" s="2"/>
      <c r="G193" s="2"/>
      <c r="H193" s="3"/>
      <c r="I193" s="3"/>
      <c r="J193" s="2"/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">
      <c r="A194" s="2"/>
      <c r="C194" s="2"/>
      <c r="D194" s="2"/>
      <c r="E194" s="2"/>
      <c r="F194" s="2"/>
      <c r="G194" s="2"/>
      <c r="H194" s="3"/>
      <c r="I194" s="3"/>
      <c r="J194" s="2"/>
      <c r="K194" s="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">
      <c r="A195" s="2"/>
      <c r="C195" s="2"/>
      <c r="D195" s="2"/>
      <c r="E195" s="2"/>
      <c r="F195" s="2"/>
      <c r="G195" s="2"/>
      <c r="H195" s="3"/>
      <c r="I195" s="3"/>
      <c r="J195" s="2"/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">
      <c r="A196" s="2"/>
      <c r="C196" s="2"/>
      <c r="D196" s="2"/>
      <c r="E196" s="2"/>
      <c r="F196" s="2"/>
      <c r="G196" s="2"/>
      <c r="H196" s="3"/>
      <c r="I196" s="3"/>
      <c r="J196" s="2"/>
      <c r="K196" s="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">
      <c r="A197" s="2"/>
      <c r="C197" s="2"/>
      <c r="D197" s="2"/>
      <c r="E197" s="2"/>
      <c r="F197" s="2"/>
      <c r="G197" s="2"/>
      <c r="H197" s="3"/>
      <c r="I197" s="3"/>
      <c r="J197" s="2"/>
      <c r="K197" s="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2"/>
      <c r="C198" s="2"/>
      <c r="D198" s="2"/>
      <c r="E198" s="2"/>
      <c r="F198" s="2"/>
      <c r="G198" s="2"/>
      <c r="H198" s="3"/>
      <c r="I198" s="3"/>
      <c r="J198" s="2"/>
      <c r="K198" s="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/>
      <c r="C199" s="2"/>
      <c r="D199" s="2"/>
      <c r="E199" s="2"/>
      <c r="F199" s="2"/>
      <c r="G199" s="2"/>
      <c r="H199" s="3"/>
      <c r="I199" s="3"/>
      <c r="J199" s="2"/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/>
      <c r="C200" s="2"/>
      <c r="D200" s="2"/>
      <c r="E200" s="2"/>
      <c r="F200" s="2"/>
      <c r="G200" s="2"/>
      <c r="H200" s="3"/>
      <c r="I200" s="3"/>
      <c r="J200" s="2"/>
      <c r="K200" s="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s="2"/>
      <c r="C201" s="2"/>
      <c r="D201" s="2"/>
      <c r="E201" s="2"/>
      <c r="F201" s="2"/>
      <c r="G201" s="2"/>
      <c r="H201" s="3"/>
      <c r="I201" s="3"/>
      <c r="J201" s="2"/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">
      <c r="A202" s="2"/>
      <c r="C202" s="2"/>
      <c r="D202" s="2"/>
      <c r="E202" s="2"/>
      <c r="F202" s="2"/>
      <c r="G202" s="2"/>
      <c r="H202" s="3"/>
      <c r="I202" s="3"/>
      <c r="J202" s="2"/>
      <c r="K202" s="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">
      <c r="A203" s="2"/>
      <c r="C203" s="2"/>
      <c r="D203" s="2"/>
      <c r="E203" s="2"/>
      <c r="F203" s="2"/>
      <c r="G203" s="2"/>
      <c r="H203" s="3"/>
      <c r="I203" s="3"/>
      <c r="J203" s="2"/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/>
      <c r="C204" s="2"/>
      <c r="D204" s="2"/>
      <c r="E204" s="2"/>
      <c r="F204" s="2"/>
      <c r="G204" s="2"/>
      <c r="H204" s="3"/>
      <c r="I204" s="3"/>
      <c r="J204" s="2"/>
      <c r="K204" s="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/>
      <c r="C205" s="2"/>
      <c r="D205" s="2"/>
      <c r="E205" s="2"/>
      <c r="F205" s="2"/>
      <c r="G205" s="2"/>
      <c r="H205" s="3"/>
      <c r="I205" s="3"/>
      <c r="J205" s="2"/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s="2"/>
      <c r="C206" s="2"/>
      <c r="D206" s="2"/>
      <c r="E206" s="2"/>
      <c r="F206" s="2"/>
      <c r="G206" s="2"/>
      <c r="H206" s="3"/>
      <c r="I206" s="3"/>
      <c r="J206" s="2"/>
      <c r="K206" s="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">
      <c r="A207" s="2"/>
      <c r="C207" s="2"/>
      <c r="D207" s="2"/>
      <c r="E207" s="2"/>
      <c r="F207" s="2"/>
      <c r="G207" s="2"/>
      <c r="H207" s="3"/>
      <c r="I207" s="3"/>
      <c r="J207" s="2"/>
      <c r="K207" s="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">
      <c r="A208" s="2"/>
      <c r="C208" s="2"/>
      <c r="D208" s="2"/>
      <c r="E208" s="2"/>
      <c r="F208" s="2"/>
      <c r="G208" s="2"/>
      <c r="H208" s="3"/>
      <c r="I208" s="3"/>
      <c r="J208" s="2"/>
      <c r="K208" s="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">
      <c r="A209" s="2"/>
      <c r="C209" s="2"/>
      <c r="D209" s="2"/>
      <c r="E209" s="2"/>
      <c r="F209" s="2"/>
      <c r="G209" s="2"/>
      <c r="H209" s="3"/>
      <c r="I209" s="3"/>
      <c r="J209" s="2"/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">
      <c r="A210" s="2"/>
      <c r="C210" s="2"/>
      <c r="D210" s="2"/>
      <c r="E210" s="2"/>
      <c r="F210" s="2"/>
      <c r="G210" s="2"/>
      <c r="H210" s="3"/>
      <c r="I210" s="3"/>
      <c r="J210" s="2"/>
      <c r="K210" s="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">
      <c r="A211" s="2"/>
      <c r="B211" s="2"/>
      <c r="C211" s="2"/>
      <c r="D211" s="2"/>
      <c r="E211" s="2"/>
      <c r="F211" s="2"/>
      <c r="G211" s="2"/>
      <c r="H211" s="3"/>
      <c r="I211" s="3"/>
      <c r="J211" s="2"/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">
      <c r="A212" s="2"/>
      <c r="B212" s="2"/>
      <c r="C212" s="2"/>
      <c r="D212" s="2"/>
      <c r="E212" s="2"/>
      <c r="F212" s="2"/>
      <c r="G212" s="2"/>
      <c r="H212" s="3"/>
      <c r="I212" s="3"/>
      <c r="J212" s="2"/>
      <c r="K212" s="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2"/>
      <c r="B213" s="2"/>
      <c r="C213" s="2"/>
      <c r="D213" s="2"/>
      <c r="E213" s="2"/>
      <c r="F213" s="2"/>
      <c r="G213" s="2"/>
      <c r="H213" s="3"/>
      <c r="I213" s="3"/>
      <c r="J213" s="2"/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/>
      <c r="B214" s="2"/>
      <c r="C214" s="2"/>
      <c r="D214" s="2"/>
      <c r="E214" s="2"/>
      <c r="F214" s="2"/>
      <c r="G214" s="2"/>
      <c r="H214" s="3"/>
      <c r="I214" s="3"/>
      <c r="J214" s="2"/>
      <c r="K214" s="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s="2"/>
      <c r="B215" s="2"/>
      <c r="C215" s="2"/>
      <c r="D215" s="2"/>
      <c r="E215" s="2"/>
      <c r="F215" s="2"/>
      <c r="G215" s="2"/>
      <c r="H215" s="3"/>
      <c r="I215" s="3"/>
      <c r="J215" s="2"/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2"/>
      <c r="B216" s="2"/>
      <c r="C216" s="2"/>
      <c r="D216" s="2"/>
      <c r="E216" s="2"/>
      <c r="F216" s="2"/>
      <c r="G216" s="2"/>
      <c r="H216" s="3"/>
      <c r="I216" s="3"/>
      <c r="J216" s="2"/>
      <c r="K216" s="4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">
      <c r="A217" s="2"/>
      <c r="B217" s="2"/>
      <c r="C217" s="2"/>
      <c r="D217" s="2"/>
      <c r="E217" s="2"/>
      <c r="F217" s="2"/>
      <c r="G217" s="2"/>
      <c r="H217" s="3"/>
      <c r="I217" s="3"/>
      <c r="J217" s="2"/>
      <c r="K217" s="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/>
      <c r="B218" s="2"/>
      <c r="C218" s="2"/>
      <c r="D218" s="2"/>
      <c r="E218" s="2"/>
      <c r="F218" s="2"/>
      <c r="G218" s="2"/>
      <c r="H218" s="3"/>
      <c r="I218" s="3"/>
      <c r="J218" s="2"/>
      <c r="K218" s="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2"/>
      <c r="B219" s="2"/>
      <c r="C219" s="2"/>
      <c r="D219" s="2"/>
      <c r="E219" s="2"/>
      <c r="F219" s="2"/>
      <c r="G219" s="2"/>
      <c r="H219" s="3"/>
      <c r="I219" s="3"/>
      <c r="J219" s="2"/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/>
      <c r="B220" s="2"/>
      <c r="C220" s="2"/>
      <c r="D220" s="2"/>
      <c r="E220" s="2"/>
      <c r="F220" s="2"/>
      <c r="G220" s="2"/>
      <c r="H220" s="3"/>
      <c r="I220" s="3"/>
      <c r="J220" s="2"/>
      <c r="K220" s="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2"/>
      <c r="B221" s="2"/>
      <c r="C221" s="2"/>
      <c r="D221" s="2"/>
      <c r="E221" s="2"/>
      <c r="F221" s="2"/>
      <c r="G221" s="2"/>
      <c r="H221" s="3"/>
      <c r="I221" s="3"/>
      <c r="J221" s="2"/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/>
      <c r="B222" s="2"/>
      <c r="C222" s="2"/>
      <c r="D222" s="2"/>
      <c r="E222" s="2"/>
      <c r="F222" s="2"/>
      <c r="G222" s="2"/>
      <c r="H222" s="3"/>
      <c r="I222" s="3"/>
      <c r="J222" s="2"/>
      <c r="K222" s="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s="2"/>
      <c r="B223" s="2"/>
      <c r="C223" s="2"/>
      <c r="D223" s="2"/>
      <c r="E223" s="2"/>
      <c r="F223" s="2"/>
      <c r="G223" s="2"/>
      <c r="H223" s="3"/>
      <c r="I223" s="3"/>
      <c r="J223" s="2"/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/>
      <c r="B224" s="2"/>
      <c r="C224" s="2"/>
      <c r="D224" s="2"/>
      <c r="E224" s="2"/>
      <c r="F224" s="2"/>
      <c r="G224" s="2"/>
      <c r="H224" s="3"/>
      <c r="I224" s="3"/>
      <c r="J224" s="2"/>
      <c r="K224" s="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/>
      <c r="B225" s="2"/>
      <c r="C225" s="2"/>
      <c r="D225" s="2"/>
      <c r="E225" s="2"/>
      <c r="F225" s="2"/>
      <c r="G225" s="2"/>
      <c r="H225" s="3"/>
      <c r="I225" s="3"/>
      <c r="J225" s="2"/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s="2"/>
      <c r="B226" s="2"/>
      <c r="C226" s="2"/>
      <c r="D226" s="2"/>
      <c r="E226" s="2"/>
      <c r="F226" s="2"/>
      <c r="G226" s="2"/>
      <c r="H226" s="3"/>
      <c r="I226" s="3"/>
      <c r="J226" s="2"/>
      <c r="K226" s="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s="2"/>
      <c r="B227" s="2"/>
      <c r="C227" s="2"/>
      <c r="D227" s="2"/>
      <c r="E227" s="2"/>
      <c r="F227" s="2"/>
      <c r="G227" s="2"/>
      <c r="H227" s="3"/>
      <c r="I227" s="3"/>
      <c r="J227" s="2"/>
      <c r="K227" s="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s="2"/>
      <c r="B228" s="2"/>
      <c r="C228" s="2"/>
      <c r="D228" s="2"/>
      <c r="E228" s="2"/>
      <c r="F228" s="2"/>
      <c r="G228" s="2"/>
      <c r="H228" s="3"/>
      <c r="I228" s="3"/>
      <c r="J228" s="2"/>
      <c r="K228" s="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s="2"/>
      <c r="B229" s="2"/>
      <c r="C229" s="2"/>
      <c r="D229" s="2"/>
      <c r="E229" s="2"/>
      <c r="F229" s="2"/>
      <c r="G229" s="2"/>
      <c r="H229" s="3"/>
      <c r="I229" s="3"/>
      <c r="J229" s="2"/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s="2"/>
      <c r="B230" s="2"/>
      <c r="C230" s="2"/>
      <c r="D230" s="2"/>
      <c r="E230" s="2"/>
      <c r="F230" s="2"/>
      <c r="G230" s="2"/>
      <c r="H230" s="3"/>
      <c r="I230" s="3"/>
      <c r="J230" s="2"/>
      <c r="K230" s="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s="2"/>
      <c r="B231" s="2"/>
      <c r="C231" s="2"/>
      <c r="D231" s="2"/>
      <c r="E231" s="2"/>
      <c r="F231" s="2"/>
      <c r="G231" s="2"/>
      <c r="H231" s="3"/>
      <c r="I231" s="3"/>
      <c r="J231" s="2"/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s="2"/>
      <c r="B232" s="2"/>
      <c r="C232" s="2"/>
      <c r="D232" s="2"/>
      <c r="E232" s="2"/>
      <c r="F232" s="2"/>
      <c r="G232" s="2"/>
      <c r="H232" s="3"/>
      <c r="I232" s="3"/>
      <c r="J232" s="2"/>
      <c r="K232" s="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s="2"/>
      <c r="B233" s="2"/>
      <c r="C233" s="2"/>
      <c r="D233" s="2"/>
      <c r="E233" s="2"/>
      <c r="F233" s="2"/>
      <c r="G233" s="2"/>
      <c r="H233" s="3"/>
      <c r="I233" s="3"/>
      <c r="J233" s="2"/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/>
      <c r="B234" s="2"/>
      <c r="C234" s="2"/>
      <c r="D234" s="2"/>
      <c r="E234" s="2"/>
      <c r="F234" s="2"/>
      <c r="G234" s="2"/>
      <c r="H234" s="3"/>
      <c r="I234" s="3"/>
      <c r="J234" s="2"/>
      <c r="K234" s="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2"/>
      <c r="B235" s="2"/>
      <c r="C235" s="2"/>
      <c r="D235" s="2"/>
      <c r="E235" s="2"/>
      <c r="F235" s="2"/>
      <c r="G235" s="2"/>
      <c r="H235" s="3"/>
      <c r="I235" s="3"/>
      <c r="J235" s="2"/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s="2"/>
      <c r="B236" s="2"/>
      <c r="C236" s="2"/>
      <c r="D236" s="2"/>
      <c r="E236" s="2"/>
      <c r="F236" s="2"/>
      <c r="G236" s="2"/>
      <c r="H236" s="3"/>
      <c r="I236" s="3"/>
      <c r="J236" s="2"/>
      <c r="K236" s="4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/>
      <c r="B237" s="2"/>
      <c r="C237" s="2"/>
      <c r="D237" s="2"/>
      <c r="E237" s="2"/>
      <c r="F237" s="2"/>
      <c r="G237" s="2"/>
      <c r="H237" s="3"/>
      <c r="I237" s="3"/>
      <c r="J237" s="2"/>
      <c r="K237" s="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2"/>
      <c r="B238" s="2"/>
      <c r="C238" s="2"/>
      <c r="D238" s="2"/>
      <c r="E238" s="2"/>
      <c r="F238" s="2"/>
      <c r="G238" s="2"/>
      <c r="H238" s="3"/>
      <c r="I238" s="3"/>
      <c r="J238" s="2"/>
      <c r="K238" s="4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/>
      <c r="B239" s="2"/>
      <c r="C239" s="2"/>
      <c r="D239" s="2"/>
      <c r="E239" s="2"/>
      <c r="F239" s="2"/>
      <c r="G239" s="2"/>
      <c r="H239" s="3"/>
      <c r="I239" s="3"/>
      <c r="J239" s="2"/>
      <c r="K239" s="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/>
      <c r="B240" s="2"/>
      <c r="C240" s="2"/>
      <c r="D240" s="2"/>
      <c r="E240" s="2"/>
      <c r="F240" s="2"/>
      <c r="G240" s="2"/>
      <c r="H240" s="3"/>
      <c r="I240" s="3"/>
      <c r="J240" s="2"/>
      <c r="K240" s="4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/>
      <c r="B241" s="2"/>
      <c r="C241" s="2"/>
      <c r="D241" s="2"/>
      <c r="E241" s="2"/>
      <c r="F241" s="2"/>
      <c r="G241" s="2"/>
      <c r="H241" s="3"/>
      <c r="I241" s="3"/>
      <c r="J241" s="2"/>
      <c r="K241" s="4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2"/>
      <c r="B242" s="2"/>
      <c r="C242" s="2"/>
      <c r="D242" s="2"/>
      <c r="E242" s="2"/>
      <c r="F242" s="2"/>
      <c r="G242" s="2"/>
      <c r="H242" s="3"/>
      <c r="I242" s="3"/>
      <c r="J242" s="2"/>
      <c r="K242" s="4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2"/>
      <c r="B243" s="2"/>
      <c r="C243" s="2"/>
      <c r="D243" s="2"/>
      <c r="E243" s="2"/>
      <c r="F243" s="2"/>
      <c r="G243" s="2"/>
      <c r="H243" s="3"/>
      <c r="I243" s="3"/>
      <c r="J243" s="2"/>
      <c r="K243" s="4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2"/>
      <c r="B244" s="2"/>
      <c r="C244" s="2"/>
      <c r="D244" s="2"/>
      <c r="E244" s="2"/>
      <c r="F244" s="2"/>
      <c r="G244" s="2"/>
      <c r="H244" s="3"/>
      <c r="I244" s="3"/>
      <c r="J244" s="2"/>
      <c r="K244" s="4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/>
      <c r="B245" s="2"/>
      <c r="C245" s="2"/>
      <c r="D245" s="2"/>
      <c r="E245" s="2"/>
      <c r="F245" s="2"/>
      <c r="G245" s="2"/>
      <c r="H245" s="3"/>
      <c r="I245" s="3"/>
      <c r="J245" s="2"/>
      <c r="K245" s="4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/>
      <c r="B246" s="2"/>
      <c r="C246" s="2"/>
      <c r="D246" s="2"/>
      <c r="E246" s="2"/>
      <c r="F246" s="2"/>
      <c r="G246" s="2"/>
      <c r="H246" s="3"/>
      <c r="I246" s="3"/>
      <c r="J246" s="2"/>
      <c r="K246" s="4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2"/>
      <c r="B247" s="2"/>
      <c r="C247" s="2"/>
      <c r="D247" s="2"/>
      <c r="E247" s="2"/>
      <c r="F247" s="2"/>
      <c r="G247" s="2"/>
      <c r="H247" s="3"/>
      <c r="I247" s="3"/>
      <c r="J247" s="2"/>
      <c r="K247" s="4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/>
      <c r="B248" s="2"/>
      <c r="C248" s="2"/>
      <c r="D248" s="2"/>
      <c r="E248" s="2"/>
      <c r="F248" s="2"/>
      <c r="G248" s="2"/>
      <c r="H248" s="3"/>
      <c r="I248" s="3"/>
      <c r="J248" s="2"/>
      <c r="K248" s="4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/>
      <c r="B249" s="2"/>
      <c r="C249" s="2"/>
      <c r="D249" s="2"/>
      <c r="E249" s="2"/>
      <c r="F249" s="2"/>
      <c r="G249" s="2"/>
      <c r="H249" s="3"/>
      <c r="I249" s="3"/>
      <c r="J249" s="2"/>
      <c r="K249" s="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/>
      <c r="B250" s="2"/>
      <c r="C250" s="2"/>
      <c r="D250" s="2"/>
      <c r="E250" s="2"/>
      <c r="F250" s="2"/>
      <c r="G250" s="2"/>
      <c r="H250" s="3"/>
      <c r="I250" s="3"/>
      <c r="J250" s="2"/>
      <c r="K250" s="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2"/>
      <c r="B251" s="2"/>
      <c r="C251" s="2"/>
      <c r="D251" s="2"/>
      <c r="E251" s="2"/>
      <c r="F251" s="2"/>
      <c r="G251" s="2"/>
      <c r="H251" s="3"/>
      <c r="I251" s="3"/>
      <c r="J251" s="2"/>
      <c r="K251" s="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2"/>
      <c r="B252" s="2"/>
      <c r="C252" s="2"/>
      <c r="D252" s="2"/>
      <c r="E252" s="2"/>
      <c r="F252" s="2"/>
      <c r="G252" s="2"/>
      <c r="H252" s="3"/>
      <c r="I252" s="3"/>
      <c r="J252" s="2"/>
      <c r="K252" s="4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/>
      <c r="B253" s="2"/>
      <c r="C253" s="2"/>
      <c r="D253" s="2"/>
      <c r="E253" s="2"/>
      <c r="F253" s="2"/>
      <c r="G253" s="2"/>
      <c r="H253" s="3"/>
      <c r="I253" s="3"/>
      <c r="J253" s="2"/>
      <c r="K253" s="4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/>
      <c r="B254" s="2"/>
      <c r="C254" s="2"/>
      <c r="D254" s="2"/>
      <c r="E254" s="2"/>
      <c r="F254" s="2"/>
      <c r="G254" s="2"/>
      <c r="H254" s="3"/>
      <c r="I254" s="3"/>
      <c r="J254" s="2"/>
      <c r="K254" s="4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s="2"/>
      <c r="B255" s="2"/>
      <c r="C255" s="2"/>
      <c r="D255" s="2"/>
      <c r="E255" s="2"/>
      <c r="F255" s="2"/>
      <c r="G255" s="2"/>
      <c r="H255" s="3"/>
      <c r="I255" s="3"/>
      <c r="J255" s="2"/>
      <c r="K255" s="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/>
      <c r="B256" s="2"/>
      <c r="C256" s="2"/>
      <c r="D256" s="2"/>
      <c r="E256" s="2"/>
      <c r="F256" s="2"/>
      <c r="G256" s="2"/>
      <c r="H256" s="3"/>
      <c r="I256" s="3"/>
      <c r="J256" s="2"/>
      <c r="K256" s="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/>
      <c r="B257" s="2"/>
      <c r="C257" s="2"/>
      <c r="D257" s="2"/>
      <c r="E257" s="2"/>
      <c r="F257" s="2"/>
      <c r="G257" s="2"/>
      <c r="H257" s="3"/>
      <c r="I257" s="3"/>
      <c r="J257" s="2"/>
      <c r="K257" s="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2"/>
      <c r="B258" s="2"/>
      <c r="C258" s="2"/>
      <c r="D258" s="2"/>
      <c r="E258" s="2"/>
      <c r="F258" s="2"/>
      <c r="G258" s="2"/>
      <c r="H258" s="3"/>
      <c r="I258" s="3"/>
      <c r="J258" s="2"/>
      <c r="K258" s="4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/>
      <c r="B259" s="2"/>
      <c r="C259" s="2"/>
      <c r="D259" s="2"/>
      <c r="E259" s="2"/>
      <c r="F259" s="2"/>
      <c r="G259" s="2"/>
      <c r="H259" s="3"/>
      <c r="I259" s="3"/>
      <c r="J259" s="2"/>
      <c r="K259" s="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2"/>
      <c r="B260" s="2"/>
      <c r="C260" s="2"/>
      <c r="D260" s="2"/>
      <c r="E260" s="2"/>
      <c r="F260" s="2"/>
      <c r="G260" s="2"/>
      <c r="H260" s="3"/>
      <c r="I260" s="3"/>
      <c r="J260" s="2"/>
      <c r="K260" s="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/>
      <c r="B261" s="2"/>
      <c r="C261" s="2"/>
      <c r="D261" s="2"/>
      <c r="E261" s="2"/>
      <c r="F261" s="2"/>
      <c r="G261" s="2"/>
      <c r="H261" s="3"/>
      <c r="I261" s="3"/>
      <c r="J261" s="2"/>
      <c r="K261" s="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s="2"/>
      <c r="B262" s="2"/>
      <c r="C262" s="2"/>
      <c r="D262" s="2"/>
      <c r="E262" s="2"/>
      <c r="F262" s="2"/>
      <c r="G262" s="2"/>
      <c r="H262" s="3"/>
      <c r="I262" s="3"/>
      <c r="J262" s="2"/>
      <c r="K262" s="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/>
      <c r="B263" s="2"/>
      <c r="C263" s="2"/>
      <c r="D263" s="2"/>
      <c r="E263" s="2"/>
      <c r="F263" s="2"/>
      <c r="G263" s="2"/>
      <c r="H263" s="3"/>
      <c r="I263" s="3"/>
      <c r="J263" s="2"/>
      <c r="K263" s="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2"/>
      <c r="B264" s="2"/>
      <c r="C264" s="2"/>
      <c r="D264" s="2"/>
      <c r="E264" s="2"/>
      <c r="F264" s="2"/>
      <c r="G264" s="2"/>
      <c r="H264" s="3"/>
      <c r="I264" s="3"/>
      <c r="J264" s="2"/>
      <c r="K264" s="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/>
      <c r="B265" s="2"/>
      <c r="C265" s="2"/>
      <c r="D265" s="2"/>
      <c r="E265" s="2"/>
      <c r="F265" s="2"/>
      <c r="G265" s="2"/>
      <c r="H265" s="3"/>
      <c r="I265" s="3"/>
      <c r="J265" s="2"/>
      <c r="K265" s="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s="2"/>
      <c r="B266" s="2"/>
      <c r="C266" s="2"/>
      <c r="D266" s="2"/>
      <c r="E266" s="2"/>
      <c r="F266" s="2"/>
      <c r="G266" s="2"/>
      <c r="H266" s="3"/>
      <c r="I266" s="3"/>
      <c r="J266" s="2"/>
      <c r="K266" s="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/>
      <c r="B267" s="2"/>
      <c r="C267" s="2"/>
      <c r="D267" s="2"/>
      <c r="E267" s="2"/>
      <c r="F267" s="2"/>
      <c r="G267" s="2"/>
      <c r="H267" s="3"/>
      <c r="I267" s="3"/>
      <c r="J267" s="2"/>
      <c r="K267" s="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/>
      <c r="B268" s="2"/>
      <c r="C268" s="2"/>
      <c r="D268" s="2"/>
      <c r="E268" s="2"/>
      <c r="F268" s="2"/>
      <c r="G268" s="2"/>
      <c r="H268" s="3"/>
      <c r="I268" s="3"/>
      <c r="J268" s="2"/>
      <c r="K268" s="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2"/>
      <c r="B269" s="2"/>
      <c r="C269" s="2"/>
      <c r="D269" s="2"/>
      <c r="E269" s="2"/>
      <c r="F269" s="2"/>
      <c r="G269" s="2"/>
      <c r="H269" s="3"/>
      <c r="I269" s="3"/>
      <c r="J269" s="2"/>
      <c r="K269" s="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2"/>
      <c r="B270" s="2"/>
      <c r="C270" s="2"/>
      <c r="D270" s="2"/>
      <c r="E270" s="2"/>
      <c r="F270" s="2"/>
      <c r="G270" s="2"/>
      <c r="H270" s="3"/>
      <c r="I270" s="3"/>
      <c r="J270" s="2"/>
      <c r="K270" s="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/>
      <c r="B271" s="2"/>
      <c r="C271" s="2"/>
      <c r="D271" s="2"/>
      <c r="E271" s="2"/>
      <c r="F271" s="2"/>
      <c r="G271" s="2"/>
      <c r="H271" s="3"/>
      <c r="I271" s="3"/>
      <c r="J271" s="2"/>
      <c r="K271" s="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/>
      <c r="B272" s="2"/>
      <c r="C272" s="2"/>
      <c r="D272" s="2"/>
      <c r="E272" s="2"/>
      <c r="F272" s="2"/>
      <c r="G272" s="2"/>
      <c r="H272" s="3"/>
      <c r="I272" s="3"/>
      <c r="J272" s="2"/>
      <c r="K272" s="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/>
      <c r="B273" s="2"/>
      <c r="C273" s="2"/>
      <c r="D273" s="2"/>
      <c r="E273" s="2"/>
      <c r="F273" s="2"/>
      <c r="G273" s="2"/>
      <c r="H273" s="3"/>
      <c r="I273" s="3"/>
      <c r="J273" s="2"/>
      <c r="K273" s="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/>
      <c r="B274" s="2"/>
      <c r="C274" s="2"/>
      <c r="D274" s="2"/>
      <c r="E274" s="2"/>
      <c r="F274" s="2"/>
      <c r="G274" s="2"/>
      <c r="H274" s="3"/>
      <c r="I274" s="3"/>
      <c r="J274" s="2"/>
      <c r="K274" s="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/>
      <c r="B275" s="2"/>
      <c r="C275" s="2"/>
      <c r="D275" s="2"/>
      <c r="E275" s="2"/>
      <c r="F275" s="2"/>
      <c r="G275" s="2"/>
      <c r="H275" s="3"/>
      <c r="I275" s="3"/>
      <c r="J275" s="2"/>
      <c r="K275" s="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2"/>
      <c r="B276" s="2"/>
      <c r="C276" s="2"/>
      <c r="D276" s="2"/>
      <c r="E276" s="2"/>
      <c r="F276" s="2"/>
      <c r="G276" s="2"/>
      <c r="H276" s="3"/>
      <c r="I276" s="3"/>
      <c r="J276" s="2"/>
      <c r="K276" s="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2"/>
      <c r="B277" s="2"/>
      <c r="C277" s="2"/>
      <c r="D277" s="2"/>
      <c r="E277" s="2"/>
      <c r="F277" s="2"/>
      <c r="G277" s="2"/>
      <c r="H277" s="3"/>
      <c r="I277" s="3"/>
      <c r="J277" s="2"/>
      <c r="K277" s="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2"/>
      <c r="B278" s="2"/>
      <c r="C278" s="2"/>
      <c r="D278" s="2"/>
      <c r="E278" s="2"/>
      <c r="F278" s="2"/>
      <c r="G278" s="2"/>
      <c r="H278" s="3"/>
      <c r="I278" s="3"/>
      <c r="J278" s="2"/>
      <c r="K278" s="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2"/>
      <c r="B279" s="2"/>
      <c r="C279" s="2"/>
      <c r="D279" s="2"/>
      <c r="E279" s="2"/>
      <c r="F279" s="2"/>
      <c r="G279" s="2"/>
      <c r="H279" s="3"/>
      <c r="I279" s="3"/>
      <c r="J279" s="2"/>
      <c r="K279" s="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2"/>
      <c r="B280" s="2"/>
      <c r="C280" s="2"/>
      <c r="D280" s="2"/>
      <c r="E280" s="2"/>
      <c r="F280" s="2"/>
      <c r="G280" s="2"/>
      <c r="H280" s="3"/>
      <c r="I280" s="3"/>
      <c r="J280" s="2"/>
      <c r="K280" s="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2"/>
      <c r="B281" s="2"/>
      <c r="C281" s="2"/>
      <c r="D281" s="2"/>
      <c r="E281" s="2"/>
      <c r="F281" s="2"/>
      <c r="G281" s="2"/>
      <c r="H281" s="3"/>
      <c r="I281" s="3"/>
      <c r="J281" s="2"/>
      <c r="K281" s="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2"/>
      <c r="B282" s="2"/>
      <c r="C282" s="2"/>
      <c r="D282" s="2"/>
      <c r="E282" s="2"/>
      <c r="F282" s="2"/>
      <c r="G282" s="2"/>
      <c r="H282" s="3"/>
      <c r="I282" s="3"/>
      <c r="J282" s="2"/>
      <c r="K282" s="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/>
      <c r="B283" s="2"/>
      <c r="C283" s="2"/>
      <c r="D283" s="2"/>
      <c r="E283" s="2"/>
      <c r="F283" s="2"/>
      <c r="G283" s="2"/>
      <c r="H283" s="3"/>
      <c r="I283" s="3"/>
      <c r="J283" s="2"/>
      <c r="K283" s="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2"/>
      <c r="B284" s="2"/>
      <c r="C284" s="2"/>
      <c r="D284" s="2"/>
      <c r="E284" s="2"/>
      <c r="F284" s="2"/>
      <c r="G284" s="2"/>
      <c r="H284" s="3"/>
      <c r="I284" s="3"/>
      <c r="J284" s="2"/>
      <c r="K284" s="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/>
      <c r="B285" s="2"/>
      <c r="C285" s="2"/>
      <c r="D285" s="2"/>
      <c r="E285" s="2"/>
      <c r="F285" s="2"/>
      <c r="G285" s="2"/>
      <c r="H285" s="3"/>
      <c r="I285" s="3"/>
      <c r="J285" s="2"/>
      <c r="K285" s="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/>
      <c r="B286" s="2"/>
      <c r="C286" s="2"/>
      <c r="D286" s="2"/>
      <c r="E286" s="2"/>
      <c r="F286" s="2"/>
      <c r="G286" s="2"/>
      <c r="H286" s="3"/>
      <c r="I286" s="3"/>
      <c r="J286" s="2"/>
      <c r="K286" s="4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/>
      <c r="B287" s="2"/>
      <c r="C287" s="2"/>
      <c r="D287" s="2"/>
      <c r="E287" s="2"/>
      <c r="F287" s="2"/>
      <c r="G287" s="2"/>
      <c r="H287" s="3"/>
      <c r="I287" s="3"/>
      <c r="J287" s="2"/>
      <c r="K287" s="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/>
      <c r="B288" s="2"/>
      <c r="C288" s="2"/>
      <c r="D288" s="2"/>
      <c r="E288" s="2"/>
      <c r="F288" s="2"/>
      <c r="G288" s="2"/>
      <c r="H288" s="3"/>
      <c r="I288" s="3"/>
      <c r="J288" s="2"/>
      <c r="K288" s="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/>
      <c r="B289" s="2"/>
      <c r="C289" s="2"/>
      <c r="D289" s="2"/>
      <c r="E289" s="2"/>
      <c r="F289" s="2"/>
      <c r="G289" s="2"/>
      <c r="H289" s="3"/>
      <c r="I289" s="3"/>
      <c r="J289" s="2"/>
      <c r="K289" s="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2"/>
      <c r="B290" s="2"/>
      <c r="C290" s="2"/>
      <c r="D290" s="2"/>
      <c r="E290" s="2"/>
      <c r="F290" s="2"/>
      <c r="G290" s="2"/>
      <c r="H290" s="3"/>
      <c r="I290" s="3"/>
      <c r="J290" s="2"/>
      <c r="K290" s="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2"/>
      <c r="B291" s="2"/>
      <c r="C291" s="2"/>
      <c r="D291" s="2"/>
      <c r="E291" s="2"/>
      <c r="F291" s="2"/>
      <c r="G291" s="2"/>
      <c r="H291" s="3"/>
      <c r="I291" s="3"/>
      <c r="J291" s="2"/>
      <c r="K291" s="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/>
      <c r="B292" s="2"/>
      <c r="C292" s="2"/>
      <c r="D292" s="2"/>
      <c r="E292" s="2"/>
      <c r="F292" s="2"/>
      <c r="G292" s="2"/>
      <c r="H292" s="3"/>
      <c r="I292" s="3"/>
      <c r="J292" s="2"/>
      <c r="K292" s="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2"/>
      <c r="B293" s="2"/>
      <c r="C293" s="2"/>
      <c r="D293" s="2"/>
      <c r="E293" s="2"/>
      <c r="F293" s="2"/>
      <c r="G293" s="2"/>
      <c r="H293" s="3"/>
      <c r="I293" s="3"/>
      <c r="J293" s="2"/>
      <c r="K293" s="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s="2"/>
      <c r="B294" s="2"/>
      <c r="C294" s="2"/>
      <c r="D294" s="2"/>
      <c r="E294" s="2"/>
      <c r="F294" s="2"/>
      <c r="G294" s="2"/>
      <c r="H294" s="3"/>
      <c r="I294" s="3"/>
      <c r="J294" s="2"/>
      <c r="K294" s="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/>
      <c r="B295" s="2"/>
      <c r="C295" s="2"/>
      <c r="D295" s="2"/>
      <c r="E295" s="2"/>
      <c r="F295" s="2"/>
      <c r="G295" s="2"/>
      <c r="H295" s="3"/>
      <c r="I295" s="3"/>
      <c r="J295" s="2"/>
      <c r="K295" s="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/>
      <c r="B296" s="2"/>
      <c r="C296" s="2"/>
      <c r="D296" s="2"/>
      <c r="E296" s="2"/>
      <c r="F296" s="2"/>
      <c r="G296" s="2"/>
      <c r="H296" s="3"/>
      <c r="I296" s="3"/>
      <c r="J296" s="2"/>
      <c r="K296" s="4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/>
      <c r="B297" s="2"/>
      <c r="C297" s="2"/>
      <c r="D297" s="2"/>
      <c r="E297" s="2"/>
      <c r="F297" s="2"/>
      <c r="G297" s="2"/>
      <c r="H297" s="3"/>
      <c r="I297" s="3"/>
      <c r="J297" s="2"/>
      <c r="K297" s="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2"/>
      <c r="B298" s="2"/>
      <c r="C298" s="2"/>
      <c r="D298" s="2"/>
      <c r="E298" s="2"/>
      <c r="F298" s="2"/>
      <c r="G298" s="2"/>
      <c r="H298" s="3"/>
      <c r="I298" s="3"/>
      <c r="J298" s="2"/>
      <c r="K298" s="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2"/>
      <c r="B299" s="2"/>
      <c r="C299" s="2"/>
      <c r="D299" s="2"/>
      <c r="E299" s="2"/>
      <c r="F299" s="2"/>
      <c r="G299" s="2"/>
      <c r="H299" s="3"/>
      <c r="I299" s="3"/>
      <c r="J299" s="2"/>
      <c r="K299" s="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2"/>
      <c r="B300" s="2"/>
      <c r="C300" s="2"/>
      <c r="D300" s="2"/>
      <c r="E300" s="2"/>
      <c r="F300" s="2"/>
      <c r="G300" s="2"/>
      <c r="H300" s="3"/>
      <c r="I300" s="3"/>
      <c r="J300" s="2"/>
      <c r="K300" s="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2"/>
      <c r="B301" s="2"/>
      <c r="C301" s="2"/>
      <c r="D301" s="2"/>
      <c r="E301" s="2"/>
      <c r="F301" s="2"/>
      <c r="G301" s="2"/>
      <c r="H301" s="3"/>
      <c r="I301" s="3"/>
      <c r="J301" s="2"/>
      <c r="K301" s="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2"/>
      <c r="B302" s="2"/>
      <c r="C302" s="2"/>
      <c r="D302" s="2"/>
      <c r="E302" s="2"/>
      <c r="F302" s="2"/>
      <c r="G302" s="2"/>
      <c r="H302" s="3"/>
      <c r="I302" s="3"/>
      <c r="J302" s="2"/>
      <c r="K302" s="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/>
      <c r="B303" s="2"/>
      <c r="C303" s="2"/>
      <c r="D303" s="2"/>
      <c r="E303" s="2"/>
      <c r="F303" s="2"/>
      <c r="G303" s="2"/>
      <c r="H303" s="3"/>
      <c r="I303" s="3"/>
      <c r="J303" s="2"/>
      <c r="K303" s="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2"/>
      <c r="B304" s="2"/>
      <c r="C304" s="2"/>
      <c r="D304" s="2"/>
      <c r="E304" s="2"/>
      <c r="F304" s="2"/>
      <c r="G304" s="2"/>
      <c r="H304" s="3"/>
      <c r="I304" s="3"/>
      <c r="J304" s="2"/>
      <c r="K304" s="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/>
      <c r="B305" s="2"/>
      <c r="C305" s="2"/>
      <c r="D305" s="2"/>
      <c r="E305" s="2"/>
      <c r="F305" s="2"/>
      <c r="G305" s="2"/>
      <c r="H305" s="3"/>
      <c r="I305" s="3"/>
      <c r="J305" s="2"/>
      <c r="K305" s="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/>
      <c r="B306" s="2"/>
      <c r="C306" s="2"/>
      <c r="D306" s="2"/>
      <c r="E306" s="2"/>
      <c r="F306" s="2"/>
      <c r="G306" s="2"/>
      <c r="H306" s="3"/>
      <c r="I306" s="3"/>
      <c r="J306" s="2"/>
      <c r="K306" s="4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2"/>
      <c r="B307" s="2"/>
      <c r="C307" s="2"/>
      <c r="D307" s="2"/>
      <c r="E307" s="2"/>
      <c r="F307" s="2"/>
      <c r="G307" s="2"/>
      <c r="H307" s="3"/>
      <c r="I307" s="3"/>
      <c r="J307" s="2"/>
      <c r="K307" s="4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/>
      <c r="B308" s="2"/>
      <c r="C308" s="2"/>
      <c r="D308" s="2"/>
      <c r="E308" s="2"/>
      <c r="F308" s="2"/>
      <c r="G308" s="2"/>
      <c r="H308" s="3"/>
      <c r="I308" s="3"/>
      <c r="J308" s="2"/>
      <c r="K308" s="4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2"/>
      <c r="B309" s="2"/>
      <c r="C309" s="2"/>
      <c r="D309" s="2"/>
      <c r="E309" s="2"/>
      <c r="F309" s="2"/>
      <c r="G309" s="2"/>
      <c r="H309" s="3"/>
      <c r="I309" s="3"/>
      <c r="J309" s="2"/>
      <c r="K309" s="4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2"/>
      <c r="B310" s="2"/>
      <c r="C310" s="2"/>
      <c r="D310" s="2"/>
      <c r="E310" s="2"/>
      <c r="F310" s="2"/>
      <c r="G310" s="2"/>
      <c r="H310" s="3"/>
      <c r="I310" s="3"/>
      <c r="J310" s="2"/>
      <c r="K310" s="4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/>
      <c r="B311" s="2"/>
      <c r="C311" s="2"/>
      <c r="D311" s="2"/>
      <c r="E311" s="2"/>
      <c r="F311" s="2"/>
      <c r="G311" s="2"/>
      <c r="H311" s="3"/>
      <c r="I311" s="3"/>
      <c r="J311" s="2"/>
      <c r="K311" s="4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/>
      <c r="B312" s="2"/>
      <c r="C312" s="2"/>
      <c r="D312" s="2"/>
      <c r="E312" s="2"/>
      <c r="F312" s="2"/>
      <c r="G312" s="2"/>
      <c r="H312" s="3"/>
      <c r="I312" s="3"/>
      <c r="J312" s="2"/>
      <c r="K312" s="4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2"/>
      <c r="B313" s="2"/>
      <c r="C313" s="2"/>
      <c r="D313" s="2"/>
      <c r="E313" s="2"/>
      <c r="F313" s="2"/>
      <c r="G313" s="2"/>
      <c r="H313" s="3"/>
      <c r="I313" s="3"/>
      <c r="J313" s="2"/>
      <c r="K313" s="4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2"/>
      <c r="B314" s="2"/>
      <c r="C314" s="2"/>
      <c r="D314" s="2"/>
      <c r="E314" s="2"/>
      <c r="F314" s="2"/>
      <c r="G314" s="2"/>
      <c r="H314" s="3"/>
      <c r="I314" s="3"/>
      <c r="J314" s="2"/>
      <c r="K314" s="4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2"/>
      <c r="B315" s="2"/>
      <c r="C315" s="2"/>
      <c r="D315" s="2"/>
      <c r="E315" s="2"/>
      <c r="F315" s="2"/>
      <c r="G315" s="2"/>
      <c r="H315" s="3"/>
      <c r="I315" s="3"/>
      <c r="J315" s="2"/>
      <c r="K315" s="4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2"/>
      <c r="B316" s="2"/>
      <c r="C316" s="2"/>
      <c r="D316" s="2"/>
      <c r="E316" s="2"/>
      <c r="F316" s="2"/>
      <c r="G316" s="2"/>
      <c r="H316" s="3"/>
      <c r="I316" s="3"/>
      <c r="J316" s="2"/>
      <c r="K316" s="4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/>
      <c r="B317" s="2"/>
      <c r="C317" s="2"/>
      <c r="D317" s="2"/>
      <c r="E317" s="2"/>
      <c r="F317" s="2"/>
      <c r="G317" s="2"/>
      <c r="H317" s="3"/>
      <c r="I317" s="3"/>
      <c r="J317" s="2"/>
      <c r="K317" s="4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2"/>
      <c r="B318" s="2"/>
      <c r="C318" s="2"/>
      <c r="D318" s="2"/>
      <c r="E318" s="2"/>
      <c r="F318" s="2"/>
      <c r="G318" s="2"/>
      <c r="H318" s="3"/>
      <c r="I318" s="3"/>
      <c r="J318" s="2"/>
      <c r="K318" s="4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2"/>
      <c r="B319" s="2"/>
      <c r="C319" s="2"/>
      <c r="D319" s="2"/>
      <c r="E319" s="2"/>
      <c r="F319" s="2"/>
      <c r="G319" s="2"/>
      <c r="H319" s="3"/>
      <c r="I319" s="3"/>
      <c r="J319" s="2"/>
      <c r="K319" s="4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2"/>
      <c r="B320" s="2"/>
      <c r="C320" s="2"/>
      <c r="D320" s="2"/>
      <c r="E320" s="2"/>
      <c r="F320" s="2"/>
      <c r="G320" s="2"/>
      <c r="H320" s="3"/>
      <c r="I320" s="3"/>
      <c r="J320" s="2"/>
      <c r="K320" s="4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/>
      <c r="B321" s="2"/>
      <c r="C321" s="2"/>
      <c r="D321" s="2"/>
      <c r="E321" s="2"/>
      <c r="F321" s="2"/>
      <c r="G321" s="2"/>
      <c r="H321" s="3"/>
      <c r="I321" s="3"/>
      <c r="J321" s="2"/>
      <c r="K321" s="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2"/>
      <c r="B322" s="2"/>
      <c r="C322" s="2"/>
      <c r="D322" s="2"/>
      <c r="E322" s="2"/>
      <c r="F322" s="2"/>
      <c r="G322" s="2"/>
      <c r="H322" s="3"/>
      <c r="I322" s="3"/>
      <c r="J322" s="2"/>
      <c r="K322" s="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s="2"/>
      <c r="B323" s="2"/>
      <c r="C323" s="2"/>
      <c r="D323" s="2"/>
      <c r="E323" s="2"/>
      <c r="F323" s="2"/>
      <c r="G323" s="2"/>
      <c r="H323" s="3"/>
      <c r="I323" s="3"/>
      <c r="J323" s="2"/>
      <c r="K323" s="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/>
      <c r="B324" s="2"/>
      <c r="C324" s="2"/>
      <c r="D324" s="2"/>
      <c r="E324" s="2"/>
      <c r="F324" s="2"/>
      <c r="G324" s="2"/>
      <c r="H324" s="3"/>
      <c r="I324" s="3"/>
      <c r="J324" s="2"/>
      <c r="K324" s="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/>
      <c r="B325" s="2"/>
      <c r="C325" s="2"/>
      <c r="D325" s="2"/>
      <c r="E325" s="2"/>
      <c r="F325" s="2"/>
      <c r="G325" s="2"/>
      <c r="H325" s="3"/>
      <c r="I325" s="3"/>
      <c r="J325" s="2"/>
      <c r="K325" s="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/>
      <c r="B326" s="2"/>
      <c r="C326" s="2"/>
      <c r="D326" s="2"/>
      <c r="E326" s="2"/>
      <c r="F326" s="2"/>
      <c r="G326" s="2"/>
      <c r="H326" s="3"/>
      <c r="I326" s="3"/>
      <c r="J326" s="2"/>
      <c r="K326" s="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/>
      <c r="B327" s="2"/>
      <c r="C327" s="2"/>
      <c r="D327" s="2"/>
      <c r="E327" s="2"/>
      <c r="F327" s="2"/>
      <c r="G327" s="2"/>
      <c r="H327" s="3"/>
      <c r="I327" s="3"/>
      <c r="J327" s="2"/>
      <c r="K327" s="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/>
      <c r="B328" s="2"/>
      <c r="C328" s="2"/>
      <c r="D328" s="2"/>
      <c r="E328" s="2"/>
      <c r="F328" s="2"/>
      <c r="G328" s="2"/>
      <c r="H328" s="3"/>
      <c r="I328" s="3"/>
      <c r="J328" s="2"/>
      <c r="K328" s="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/>
      <c r="B329" s="2"/>
      <c r="C329" s="2"/>
      <c r="D329" s="2"/>
      <c r="E329" s="2"/>
      <c r="F329" s="2"/>
      <c r="G329" s="2"/>
      <c r="H329" s="3"/>
      <c r="I329" s="3"/>
      <c r="J329" s="2"/>
      <c r="K329" s="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/>
      <c r="B330" s="2"/>
      <c r="C330" s="2"/>
      <c r="D330" s="2"/>
      <c r="E330" s="2"/>
      <c r="F330" s="2"/>
      <c r="G330" s="2"/>
      <c r="H330" s="3"/>
      <c r="I330" s="3"/>
      <c r="J330" s="2"/>
      <c r="K330" s="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2"/>
      <c r="B331" s="2"/>
      <c r="C331" s="2"/>
      <c r="D331" s="2"/>
      <c r="E331" s="2"/>
      <c r="F331" s="2"/>
      <c r="G331" s="2"/>
      <c r="H331" s="3"/>
      <c r="I331" s="3"/>
      <c r="J331" s="2"/>
      <c r="K331" s="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2"/>
      <c r="B332" s="2"/>
      <c r="C332" s="2"/>
      <c r="D332" s="2"/>
      <c r="E332" s="2"/>
      <c r="F332" s="2"/>
      <c r="G332" s="2"/>
      <c r="H332" s="3"/>
      <c r="I332" s="3"/>
      <c r="J332" s="2"/>
      <c r="K332" s="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2"/>
      <c r="B333" s="2"/>
      <c r="C333" s="2"/>
      <c r="D333" s="2"/>
      <c r="E333" s="2"/>
      <c r="F333" s="2"/>
      <c r="G333" s="2"/>
      <c r="H333" s="3"/>
      <c r="I333" s="3"/>
      <c r="J333" s="2"/>
      <c r="K333" s="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2"/>
      <c r="B334" s="2"/>
      <c r="C334" s="2"/>
      <c r="D334" s="2"/>
      <c r="E334" s="2"/>
      <c r="F334" s="2"/>
      <c r="G334" s="2"/>
      <c r="H334" s="3"/>
      <c r="I334" s="3"/>
      <c r="J334" s="2"/>
      <c r="K334" s="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/>
      <c r="B335" s="2"/>
      <c r="C335" s="2"/>
      <c r="D335" s="2"/>
      <c r="E335" s="2"/>
      <c r="F335" s="2"/>
      <c r="G335" s="2"/>
      <c r="H335" s="3"/>
      <c r="I335" s="3"/>
      <c r="J335" s="2"/>
      <c r="K335" s="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2"/>
      <c r="B336" s="2"/>
      <c r="C336" s="2"/>
      <c r="D336" s="2"/>
      <c r="E336" s="2"/>
      <c r="F336" s="2"/>
      <c r="G336" s="2"/>
      <c r="H336" s="3"/>
      <c r="I336" s="3"/>
      <c r="J336" s="2"/>
      <c r="K336" s="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/>
      <c r="B337" s="2"/>
      <c r="C337" s="2"/>
      <c r="D337" s="2"/>
      <c r="E337" s="2"/>
      <c r="F337" s="2"/>
      <c r="G337" s="2"/>
      <c r="H337" s="3"/>
      <c r="I337" s="3"/>
      <c r="J337" s="2"/>
      <c r="K337" s="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/>
      <c r="B338" s="2"/>
      <c r="C338" s="2"/>
      <c r="D338" s="2"/>
      <c r="E338" s="2"/>
      <c r="F338" s="2"/>
      <c r="G338" s="2"/>
      <c r="H338" s="3"/>
      <c r="I338" s="3"/>
      <c r="J338" s="2"/>
      <c r="K338" s="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/>
      <c r="B339" s="2"/>
      <c r="C339" s="2"/>
      <c r="D339" s="2"/>
      <c r="E339" s="2"/>
      <c r="F339" s="2"/>
      <c r="G339" s="2"/>
      <c r="H339" s="3"/>
      <c r="I339" s="3"/>
      <c r="J339" s="2"/>
      <c r="K339" s="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/>
      <c r="B340" s="2"/>
      <c r="C340" s="2"/>
      <c r="D340" s="2"/>
      <c r="E340" s="2"/>
      <c r="F340" s="2"/>
      <c r="G340" s="2"/>
      <c r="H340" s="3"/>
      <c r="I340" s="3"/>
      <c r="J340" s="2"/>
      <c r="K340" s="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s="2"/>
      <c r="B341" s="2"/>
      <c r="C341" s="2"/>
      <c r="D341" s="2"/>
      <c r="E341" s="2"/>
      <c r="F341" s="2"/>
      <c r="G341" s="2"/>
      <c r="H341" s="3"/>
      <c r="I341" s="3"/>
      <c r="J341" s="2"/>
      <c r="K341" s="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2"/>
      <c r="B342" s="2"/>
      <c r="C342" s="2"/>
      <c r="D342" s="2"/>
      <c r="E342" s="2"/>
      <c r="F342" s="2"/>
      <c r="G342" s="2"/>
      <c r="H342" s="3"/>
      <c r="I342" s="3"/>
      <c r="J342" s="2"/>
      <c r="K342" s="4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/>
      <c r="B343" s="2"/>
      <c r="C343" s="2"/>
      <c r="D343" s="2"/>
      <c r="E343" s="2"/>
      <c r="F343" s="2"/>
      <c r="G343" s="2"/>
      <c r="H343" s="3"/>
      <c r="I343" s="3"/>
      <c r="J343" s="2"/>
      <c r="K343" s="4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/>
      <c r="B344" s="2"/>
      <c r="C344" s="2"/>
      <c r="D344" s="2"/>
      <c r="E344" s="2"/>
      <c r="F344" s="2"/>
      <c r="G344" s="2"/>
      <c r="H344" s="3"/>
      <c r="I344" s="3"/>
      <c r="J344" s="2"/>
      <c r="K344" s="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/>
      <c r="B345" s="2"/>
      <c r="C345" s="2"/>
      <c r="D345" s="2"/>
      <c r="E345" s="2"/>
      <c r="F345" s="2"/>
      <c r="G345" s="2"/>
      <c r="H345" s="3"/>
      <c r="I345" s="3"/>
      <c r="J345" s="2"/>
      <c r="K345" s="4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2"/>
      <c r="B346" s="2"/>
      <c r="C346" s="2"/>
      <c r="D346" s="2"/>
      <c r="E346" s="2"/>
      <c r="F346" s="2"/>
      <c r="G346" s="2"/>
      <c r="H346" s="3"/>
      <c r="I346" s="3"/>
      <c r="J346" s="2"/>
      <c r="K346" s="4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/>
      <c r="B347" s="2"/>
      <c r="C347" s="2"/>
      <c r="D347" s="2"/>
      <c r="E347" s="2"/>
      <c r="F347" s="2"/>
      <c r="G347" s="2"/>
      <c r="H347" s="3"/>
      <c r="I347" s="3"/>
      <c r="J347" s="2"/>
      <c r="K347" s="4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/>
      <c r="B348" s="2"/>
      <c r="C348" s="2"/>
      <c r="D348" s="2"/>
      <c r="E348" s="2"/>
      <c r="F348" s="2"/>
      <c r="G348" s="2"/>
      <c r="H348" s="3"/>
      <c r="I348" s="3"/>
      <c r="J348" s="2"/>
      <c r="K348" s="4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/>
      <c r="B349" s="2"/>
      <c r="C349" s="2"/>
      <c r="D349" s="2"/>
      <c r="E349" s="2"/>
      <c r="F349" s="2"/>
      <c r="G349" s="2"/>
      <c r="H349" s="3"/>
      <c r="I349" s="3"/>
      <c r="J349" s="2"/>
      <c r="K349" s="4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/>
      <c r="B350" s="2"/>
      <c r="C350" s="2"/>
      <c r="D350" s="2"/>
      <c r="E350" s="2"/>
      <c r="F350" s="2"/>
      <c r="G350" s="2"/>
      <c r="H350" s="3"/>
      <c r="I350" s="3"/>
      <c r="J350" s="2"/>
      <c r="K350" s="4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/>
      <c r="B351" s="2"/>
      <c r="C351" s="2"/>
      <c r="D351" s="2"/>
      <c r="E351" s="2"/>
      <c r="F351" s="2"/>
      <c r="G351" s="2"/>
      <c r="H351" s="3"/>
      <c r="I351" s="3"/>
      <c r="J351" s="2"/>
      <c r="K351" s="4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/>
      <c r="B352" s="2"/>
      <c r="C352" s="2"/>
      <c r="D352" s="2"/>
      <c r="E352" s="2"/>
      <c r="F352" s="2"/>
      <c r="G352" s="2"/>
      <c r="H352" s="3"/>
      <c r="I352" s="3"/>
      <c r="J352" s="2"/>
      <c r="K352" s="4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s="2"/>
      <c r="B353" s="2"/>
      <c r="C353" s="2"/>
      <c r="D353" s="2"/>
      <c r="E353" s="2"/>
      <c r="F353" s="2"/>
      <c r="G353" s="2"/>
      <c r="H353" s="3"/>
      <c r="I353" s="3"/>
      <c r="J353" s="2"/>
      <c r="K353" s="4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/>
      <c r="B354" s="2"/>
      <c r="C354" s="2"/>
      <c r="D354" s="2"/>
      <c r="E354" s="2"/>
      <c r="F354" s="2"/>
      <c r="G354" s="2"/>
      <c r="H354" s="3"/>
      <c r="I354" s="3"/>
      <c r="J354" s="2"/>
      <c r="K354" s="4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/>
      <c r="B355" s="2"/>
      <c r="C355" s="2"/>
      <c r="D355" s="2"/>
      <c r="E355" s="2"/>
      <c r="F355" s="2"/>
      <c r="G355" s="2"/>
      <c r="H355" s="3"/>
      <c r="I355" s="3"/>
      <c r="J355" s="2"/>
      <c r="K355" s="4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/>
      <c r="B356" s="2"/>
      <c r="C356" s="2"/>
      <c r="D356" s="2"/>
      <c r="E356" s="2"/>
      <c r="F356" s="2"/>
      <c r="G356" s="2"/>
      <c r="H356" s="3"/>
      <c r="I356" s="3"/>
      <c r="J356" s="2"/>
      <c r="K356" s="4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2"/>
      <c r="B357" s="2"/>
      <c r="C357" s="2"/>
      <c r="D357" s="2"/>
      <c r="E357" s="2"/>
      <c r="F357" s="2"/>
      <c r="G357" s="2"/>
      <c r="H357" s="3"/>
      <c r="I357" s="3"/>
      <c r="J357" s="2"/>
      <c r="K357" s="4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s="2"/>
      <c r="B358" s="2"/>
      <c r="C358" s="2"/>
      <c r="D358" s="2"/>
      <c r="E358" s="2"/>
      <c r="F358" s="2"/>
      <c r="G358" s="2"/>
      <c r="H358" s="3"/>
      <c r="I358" s="3"/>
      <c r="J358" s="2"/>
      <c r="K358" s="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s="2"/>
      <c r="B359" s="2"/>
      <c r="C359" s="2"/>
      <c r="D359" s="2"/>
      <c r="E359" s="2"/>
      <c r="F359" s="2"/>
      <c r="G359" s="2"/>
      <c r="H359" s="3"/>
      <c r="I359" s="3"/>
      <c r="J359" s="2"/>
      <c r="K359" s="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/>
      <c r="B360" s="2"/>
      <c r="C360" s="2"/>
      <c r="D360" s="2"/>
      <c r="E360" s="2"/>
      <c r="F360" s="2"/>
      <c r="G360" s="2"/>
      <c r="H360" s="3"/>
      <c r="I360" s="3"/>
      <c r="J360" s="2"/>
      <c r="K360" s="4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/>
      <c r="B361" s="2"/>
      <c r="C361" s="2"/>
      <c r="D361" s="2"/>
      <c r="E361" s="2"/>
      <c r="F361" s="2"/>
      <c r="G361" s="2"/>
      <c r="H361" s="3"/>
      <c r="I361" s="3"/>
      <c r="J361" s="2"/>
      <c r="K361" s="4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s="2"/>
      <c r="B362" s="2"/>
      <c r="C362" s="2"/>
      <c r="D362" s="2"/>
      <c r="E362" s="2"/>
      <c r="F362" s="2"/>
      <c r="G362" s="2"/>
      <c r="H362" s="3"/>
      <c r="I362" s="3"/>
      <c r="J362" s="2"/>
      <c r="K362" s="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s="2"/>
      <c r="B363" s="2"/>
      <c r="C363" s="2"/>
      <c r="D363" s="2"/>
      <c r="E363" s="2"/>
      <c r="F363" s="2"/>
      <c r="G363" s="2"/>
      <c r="H363" s="3"/>
      <c r="I363" s="3"/>
      <c r="J363" s="2"/>
      <c r="K363" s="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/>
      <c r="B364" s="2"/>
      <c r="C364" s="2"/>
      <c r="D364" s="2"/>
      <c r="E364" s="2"/>
      <c r="F364" s="2"/>
      <c r="G364" s="2"/>
      <c r="H364" s="3"/>
      <c r="I364" s="3"/>
      <c r="J364" s="2"/>
      <c r="K364" s="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s="2"/>
      <c r="B365" s="2"/>
      <c r="C365" s="2"/>
      <c r="D365" s="2"/>
      <c r="E365" s="2"/>
      <c r="F365" s="2"/>
      <c r="G365" s="2"/>
      <c r="H365" s="3"/>
      <c r="I365" s="3"/>
      <c r="J365" s="2"/>
      <c r="K365" s="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2"/>
      <c r="B366" s="2"/>
      <c r="C366" s="2"/>
      <c r="D366" s="2"/>
      <c r="E366" s="2"/>
      <c r="F366" s="2"/>
      <c r="G366" s="2"/>
      <c r="H366" s="3"/>
      <c r="I366" s="3"/>
      <c r="J366" s="2"/>
      <c r="K366" s="4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2"/>
      <c r="B367" s="2"/>
      <c r="C367" s="2"/>
      <c r="D367" s="2"/>
      <c r="E367" s="2"/>
      <c r="F367" s="2"/>
      <c r="G367" s="2"/>
      <c r="H367" s="3"/>
      <c r="I367" s="3"/>
      <c r="J367" s="2"/>
      <c r="K367" s="4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2"/>
      <c r="B368" s="2"/>
      <c r="C368" s="2"/>
      <c r="D368" s="2"/>
      <c r="E368" s="2"/>
      <c r="F368" s="2"/>
      <c r="G368" s="2"/>
      <c r="H368" s="3"/>
      <c r="I368" s="3"/>
      <c r="J368" s="2"/>
      <c r="K368" s="4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s="2"/>
      <c r="B369" s="2"/>
      <c r="C369" s="2"/>
      <c r="D369" s="2"/>
      <c r="E369" s="2"/>
      <c r="F369" s="2"/>
      <c r="G369" s="2"/>
      <c r="H369" s="3"/>
      <c r="I369" s="3"/>
      <c r="J369" s="2"/>
      <c r="K369" s="4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/>
      <c r="B370" s="2"/>
      <c r="C370" s="2"/>
      <c r="D370" s="2"/>
      <c r="E370" s="2"/>
      <c r="F370" s="2"/>
      <c r="G370" s="2"/>
      <c r="H370" s="3"/>
      <c r="I370" s="3"/>
      <c r="J370" s="2"/>
      <c r="K370" s="4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/>
      <c r="B371" s="2"/>
      <c r="C371" s="2"/>
      <c r="D371" s="2"/>
      <c r="E371" s="2"/>
      <c r="F371" s="2"/>
      <c r="G371" s="2"/>
      <c r="H371" s="3"/>
      <c r="I371" s="3"/>
      <c r="J371" s="2"/>
      <c r="K371" s="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2"/>
      <c r="B372" s="2"/>
      <c r="C372" s="2"/>
      <c r="D372" s="2"/>
      <c r="E372" s="2"/>
      <c r="F372" s="2"/>
      <c r="G372" s="2"/>
      <c r="H372" s="3"/>
      <c r="I372" s="3"/>
      <c r="J372" s="2"/>
      <c r="K372" s="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2"/>
      <c r="B373" s="2"/>
      <c r="C373" s="2"/>
      <c r="D373" s="2"/>
      <c r="E373" s="2"/>
      <c r="F373" s="2"/>
      <c r="G373" s="2"/>
      <c r="H373" s="3"/>
      <c r="I373" s="3"/>
      <c r="J373" s="2"/>
      <c r="K373" s="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/>
      <c r="B374" s="2"/>
      <c r="C374" s="2"/>
      <c r="D374" s="2"/>
      <c r="E374" s="2"/>
      <c r="F374" s="2"/>
      <c r="G374" s="2"/>
      <c r="H374" s="3"/>
      <c r="I374" s="3"/>
      <c r="J374" s="2"/>
      <c r="K374" s="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2"/>
      <c r="B375" s="2"/>
      <c r="C375" s="2"/>
      <c r="D375" s="2"/>
      <c r="E375" s="2"/>
      <c r="F375" s="2"/>
      <c r="G375" s="2"/>
      <c r="H375" s="3"/>
      <c r="I375" s="3"/>
      <c r="J375" s="2"/>
      <c r="K375" s="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2"/>
      <c r="B376" s="2"/>
      <c r="C376" s="2"/>
      <c r="D376" s="2"/>
      <c r="E376" s="2"/>
      <c r="F376" s="2"/>
      <c r="G376" s="2"/>
      <c r="H376" s="3"/>
      <c r="I376" s="3"/>
      <c r="J376" s="2"/>
      <c r="K376" s="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/>
      <c r="B377" s="2"/>
      <c r="C377" s="2"/>
      <c r="D377" s="2"/>
      <c r="E377" s="2"/>
      <c r="F377" s="2"/>
      <c r="G377" s="2"/>
      <c r="H377" s="3"/>
      <c r="I377" s="3"/>
      <c r="J377" s="2"/>
      <c r="K377" s="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2"/>
      <c r="B378" s="2"/>
      <c r="C378" s="2"/>
      <c r="D378" s="2"/>
      <c r="E378" s="2"/>
      <c r="F378" s="2"/>
      <c r="G378" s="2"/>
      <c r="H378" s="3"/>
      <c r="I378" s="3"/>
      <c r="J378" s="2"/>
      <c r="K378" s="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/>
      <c r="B379" s="2"/>
      <c r="C379" s="2"/>
      <c r="D379" s="2"/>
      <c r="E379" s="2"/>
      <c r="F379" s="2"/>
      <c r="G379" s="2"/>
      <c r="H379" s="3"/>
      <c r="I379" s="3"/>
      <c r="J379" s="2"/>
      <c r="K379" s="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2"/>
      <c r="B380" s="2"/>
      <c r="C380" s="2"/>
      <c r="D380" s="2"/>
      <c r="E380" s="2"/>
      <c r="F380" s="2"/>
      <c r="G380" s="2"/>
      <c r="H380" s="3"/>
      <c r="I380" s="3"/>
      <c r="J380" s="2"/>
      <c r="K380" s="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2"/>
      <c r="B381" s="2"/>
      <c r="C381" s="2"/>
      <c r="D381" s="2"/>
      <c r="E381" s="2"/>
      <c r="F381" s="2"/>
      <c r="G381" s="2"/>
      <c r="H381" s="3"/>
      <c r="I381" s="3"/>
      <c r="J381" s="2"/>
      <c r="K381" s="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/>
      <c r="B382" s="2"/>
      <c r="C382" s="2"/>
      <c r="D382" s="2"/>
      <c r="E382" s="2"/>
      <c r="F382" s="2"/>
      <c r="G382" s="2"/>
      <c r="H382" s="3"/>
      <c r="I382" s="3"/>
      <c r="J382" s="2"/>
      <c r="K382" s="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2"/>
      <c r="B383" s="2"/>
      <c r="C383" s="2"/>
      <c r="D383" s="2"/>
      <c r="E383" s="2"/>
      <c r="F383" s="2"/>
      <c r="G383" s="2"/>
      <c r="H383" s="3"/>
      <c r="I383" s="3"/>
      <c r="J383" s="2"/>
      <c r="K383" s="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2"/>
      <c r="B384" s="2"/>
      <c r="C384" s="2"/>
      <c r="D384" s="2"/>
      <c r="E384" s="2"/>
      <c r="F384" s="2"/>
      <c r="G384" s="2"/>
      <c r="H384" s="3"/>
      <c r="I384" s="3"/>
      <c r="J384" s="2"/>
      <c r="K384" s="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/>
      <c r="B385" s="2"/>
      <c r="C385" s="2"/>
      <c r="D385" s="2"/>
      <c r="E385" s="2"/>
      <c r="F385" s="2"/>
      <c r="G385" s="2"/>
      <c r="H385" s="3"/>
      <c r="I385" s="3"/>
      <c r="J385" s="2"/>
      <c r="K385" s="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2"/>
      <c r="B386" s="2"/>
      <c r="C386" s="2"/>
      <c r="D386" s="2"/>
      <c r="E386" s="2"/>
      <c r="F386" s="2"/>
      <c r="G386" s="2"/>
      <c r="H386" s="3"/>
      <c r="I386" s="3"/>
      <c r="J386" s="2"/>
      <c r="K386" s="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2"/>
      <c r="B387" s="2"/>
      <c r="C387" s="2"/>
      <c r="D387" s="2"/>
      <c r="E387" s="2"/>
      <c r="F387" s="2"/>
      <c r="G387" s="2"/>
      <c r="H387" s="3"/>
      <c r="I387" s="3"/>
      <c r="J387" s="2"/>
      <c r="K387" s="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/>
      <c r="B388" s="2"/>
      <c r="C388" s="2"/>
      <c r="D388" s="2"/>
      <c r="E388" s="2"/>
      <c r="F388" s="2"/>
      <c r="G388" s="2"/>
      <c r="H388" s="3"/>
      <c r="I388" s="3"/>
      <c r="J388" s="2"/>
      <c r="K388" s="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/>
      <c r="B389" s="2"/>
      <c r="C389" s="2"/>
      <c r="D389" s="2"/>
      <c r="E389" s="2"/>
      <c r="F389" s="2"/>
      <c r="G389" s="2"/>
      <c r="H389" s="3"/>
      <c r="I389" s="3"/>
      <c r="J389" s="2"/>
      <c r="K389" s="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2"/>
      <c r="B390" s="2"/>
      <c r="C390" s="2"/>
      <c r="D390" s="2"/>
      <c r="E390" s="2"/>
      <c r="F390" s="2"/>
      <c r="G390" s="2"/>
      <c r="H390" s="3"/>
      <c r="I390" s="3"/>
      <c r="J390" s="2"/>
      <c r="K390" s="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">
      <c r="A391" s="2"/>
      <c r="B391" s="2"/>
      <c r="C391" s="2"/>
      <c r="D391" s="2"/>
      <c r="E391" s="2"/>
      <c r="F391" s="2"/>
      <c r="G391" s="2"/>
      <c r="H391" s="3"/>
      <c r="I391" s="3"/>
      <c r="J391" s="2"/>
      <c r="K391" s="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2"/>
      <c r="B392" s="2"/>
      <c r="C392" s="2"/>
      <c r="D392" s="2"/>
      <c r="E392" s="2"/>
      <c r="F392" s="2"/>
      <c r="G392" s="2"/>
      <c r="H392" s="3"/>
      <c r="I392" s="3"/>
      <c r="J392" s="2"/>
      <c r="K392" s="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2"/>
      <c r="B393" s="2"/>
      <c r="C393" s="2"/>
      <c r="D393" s="2"/>
      <c r="E393" s="2"/>
      <c r="F393" s="2"/>
      <c r="G393" s="2"/>
      <c r="H393" s="3"/>
      <c r="I393" s="3"/>
      <c r="J393" s="2"/>
      <c r="K393" s="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/>
      <c r="B394" s="2"/>
      <c r="C394" s="2"/>
      <c r="D394" s="2"/>
      <c r="E394" s="2"/>
      <c r="F394" s="2"/>
      <c r="G394" s="2"/>
      <c r="H394" s="3"/>
      <c r="I394" s="3"/>
      <c r="J394" s="2"/>
      <c r="K394" s="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2"/>
      <c r="B395" s="2"/>
      <c r="C395" s="2"/>
      <c r="D395" s="2"/>
      <c r="E395" s="2"/>
      <c r="F395" s="2"/>
      <c r="G395" s="2"/>
      <c r="H395" s="3"/>
      <c r="I395" s="3"/>
      <c r="J395" s="2"/>
      <c r="K395" s="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2"/>
      <c r="B396" s="2"/>
      <c r="C396" s="2"/>
      <c r="D396" s="2"/>
      <c r="E396" s="2"/>
      <c r="F396" s="2"/>
      <c r="G396" s="2"/>
      <c r="H396" s="3"/>
      <c r="I396" s="3"/>
      <c r="J396" s="2"/>
      <c r="K396" s="4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2"/>
      <c r="B397" s="2"/>
      <c r="C397" s="2"/>
      <c r="D397" s="2"/>
      <c r="E397" s="2"/>
      <c r="F397" s="2"/>
      <c r="G397" s="2"/>
      <c r="H397" s="3"/>
      <c r="I397" s="3"/>
      <c r="J397" s="2"/>
      <c r="K397" s="4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/>
      <c r="B398" s="2"/>
      <c r="C398" s="2"/>
      <c r="D398" s="2"/>
      <c r="E398" s="2"/>
      <c r="F398" s="2"/>
      <c r="G398" s="2"/>
      <c r="H398" s="3"/>
      <c r="I398" s="3"/>
      <c r="J398" s="2"/>
      <c r="K398" s="4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s="2"/>
      <c r="B399" s="2"/>
      <c r="C399" s="2"/>
      <c r="D399" s="2"/>
      <c r="E399" s="2"/>
      <c r="F399" s="2"/>
      <c r="G399" s="2"/>
      <c r="H399" s="3"/>
      <c r="I399" s="3"/>
      <c r="J399" s="2"/>
      <c r="K399" s="4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2"/>
      <c r="B400" s="2"/>
      <c r="C400" s="2"/>
      <c r="D400" s="2"/>
      <c r="E400" s="2"/>
      <c r="F400" s="2"/>
      <c r="G400" s="2"/>
      <c r="H400" s="3"/>
      <c r="I400" s="3"/>
      <c r="J400" s="2"/>
      <c r="K400" s="4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/>
      <c r="B401" s="2"/>
      <c r="C401" s="2"/>
      <c r="D401" s="2"/>
      <c r="E401" s="2"/>
      <c r="F401" s="2"/>
      <c r="G401" s="2"/>
      <c r="H401" s="3"/>
      <c r="I401" s="3"/>
      <c r="J401" s="2"/>
      <c r="K401" s="4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">
      <c r="A402" s="2"/>
      <c r="B402" s="2"/>
      <c r="C402" s="2"/>
      <c r="D402" s="2"/>
      <c r="E402" s="2"/>
      <c r="F402" s="2"/>
      <c r="G402" s="2"/>
      <c r="H402" s="3"/>
      <c r="I402" s="3"/>
      <c r="J402" s="2"/>
      <c r="K402" s="4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">
      <c r="A403" s="2"/>
      <c r="B403" s="2"/>
      <c r="C403" s="2"/>
      <c r="D403" s="2"/>
      <c r="E403" s="2"/>
      <c r="F403" s="2"/>
      <c r="G403" s="2"/>
      <c r="H403" s="3"/>
      <c r="I403" s="3"/>
      <c r="J403" s="2"/>
      <c r="K403" s="4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">
      <c r="A404" s="2"/>
      <c r="B404" s="2"/>
      <c r="C404" s="2"/>
      <c r="D404" s="2"/>
      <c r="E404" s="2"/>
      <c r="F404" s="2"/>
      <c r="G404" s="2"/>
      <c r="H404" s="3"/>
      <c r="I404" s="3"/>
      <c r="J404" s="2"/>
      <c r="K404" s="4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">
      <c r="A405" s="2"/>
      <c r="B405" s="2"/>
      <c r="C405" s="2"/>
      <c r="D405" s="2"/>
      <c r="E405" s="2"/>
      <c r="F405" s="2"/>
      <c r="G405" s="2"/>
      <c r="H405" s="3"/>
      <c r="I405" s="3"/>
      <c r="J405" s="2"/>
      <c r="K405" s="4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">
      <c r="A406" s="2"/>
      <c r="B406" s="2"/>
      <c r="C406" s="2"/>
      <c r="D406" s="2"/>
      <c r="E406" s="2"/>
      <c r="F406" s="2"/>
      <c r="G406" s="2"/>
      <c r="H406" s="3"/>
      <c r="I406" s="3"/>
      <c r="J406" s="2"/>
      <c r="K406" s="4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3">
      <c r="A407" s="2"/>
      <c r="B407" s="2"/>
      <c r="C407" s="2"/>
      <c r="D407" s="2"/>
      <c r="E407" s="2"/>
      <c r="F407" s="2"/>
      <c r="G407" s="2"/>
      <c r="H407" s="3"/>
      <c r="I407" s="3"/>
      <c r="J407" s="2"/>
      <c r="K407" s="4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">
      <c r="A408" s="2"/>
      <c r="B408" s="2"/>
      <c r="C408" s="2"/>
      <c r="D408" s="2"/>
      <c r="E408" s="2"/>
      <c r="F408" s="2"/>
      <c r="G408" s="2"/>
      <c r="H408" s="3"/>
      <c r="I408" s="3"/>
      <c r="J408" s="2"/>
      <c r="K408" s="4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">
      <c r="A409" s="2"/>
      <c r="B409" s="2"/>
      <c r="C409" s="2"/>
      <c r="D409" s="2"/>
      <c r="E409" s="2"/>
      <c r="F409" s="2"/>
      <c r="G409" s="2"/>
      <c r="H409" s="3"/>
      <c r="I409" s="3"/>
      <c r="J409" s="2"/>
      <c r="K409" s="4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">
      <c r="A410" s="2"/>
      <c r="B410" s="2"/>
      <c r="C410" s="2"/>
      <c r="D410" s="2"/>
      <c r="E410" s="2"/>
      <c r="F410" s="2"/>
      <c r="G410" s="2"/>
      <c r="H410" s="3"/>
      <c r="I410" s="3"/>
      <c r="J410" s="2"/>
      <c r="K410" s="4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">
      <c r="A411" s="2"/>
      <c r="B411" s="2"/>
      <c r="C411" s="2"/>
      <c r="D411" s="2"/>
      <c r="E411" s="2"/>
      <c r="F411" s="2"/>
      <c r="G411" s="2"/>
      <c r="H411" s="3"/>
      <c r="I411" s="3"/>
      <c r="J411" s="2"/>
      <c r="K411" s="4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">
      <c r="A412" s="2"/>
      <c r="B412" s="2"/>
      <c r="C412" s="2"/>
      <c r="D412" s="2"/>
      <c r="E412" s="2"/>
      <c r="F412" s="2"/>
      <c r="G412" s="2"/>
      <c r="H412" s="3"/>
      <c r="I412" s="3"/>
      <c r="J412" s="2"/>
      <c r="K412" s="4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">
      <c r="A413" s="2"/>
      <c r="B413" s="2"/>
      <c r="C413" s="2"/>
      <c r="D413" s="2"/>
      <c r="E413" s="2"/>
      <c r="F413" s="2"/>
      <c r="G413" s="2"/>
      <c r="H413" s="3"/>
      <c r="I413" s="3"/>
      <c r="J413" s="2"/>
      <c r="K413" s="4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">
      <c r="A414" s="2"/>
      <c r="B414" s="2"/>
      <c r="C414" s="2"/>
      <c r="D414" s="2"/>
      <c r="E414" s="2"/>
      <c r="F414" s="2"/>
      <c r="G414" s="2"/>
      <c r="H414" s="3"/>
      <c r="I414" s="3"/>
      <c r="J414" s="2"/>
      <c r="K414" s="4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">
      <c r="A415" s="2"/>
      <c r="B415" s="2"/>
      <c r="C415" s="2"/>
      <c r="D415" s="2"/>
      <c r="E415" s="2"/>
      <c r="F415" s="2"/>
      <c r="G415" s="2"/>
      <c r="H415" s="3"/>
      <c r="I415" s="3"/>
      <c r="J415" s="2"/>
      <c r="K415" s="4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">
      <c r="A416" s="2"/>
      <c r="B416" s="2"/>
      <c r="C416" s="2"/>
      <c r="D416" s="2"/>
      <c r="E416" s="2"/>
      <c r="F416" s="2"/>
      <c r="G416" s="2"/>
      <c r="H416" s="3"/>
      <c r="I416" s="3"/>
      <c r="J416" s="2"/>
      <c r="K416" s="4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">
      <c r="A417" s="2"/>
      <c r="B417" s="2"/>
      <c r="C417" s="2"/>
      <c r="D417" s="2"/>
      <c r="E417" s="2"/>
      <c r="F417" s="2"/>
      <c r="G417" s="2"/>
      <c r="H417" s="3"/>
      <c r="I417" s="3"/>
      <c r="J417" s="2"/>
      <c r="K417" s="4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">
      <c r="A418" s="2"/>
      <c r="B418" s="2"/>
      <c r="C418" s="2"/>
      <c r="D418" s="2"/>
      <c r="E418" s="2"/>
      <c r="F418" s="2"/>
      <c r="G418" s="2"/>
      <c r="H418" s="3"/>
      <c r="I418" s="3"/>
      <c r="J418" s="2"/>
      <c r="K418" s="4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">
      <c r="A419" s="2"/>
      <c r="B419" s="2"/>
      <c r="C419" s="2"/>
      <c r="D419" s="2"/>
      <c r="E419" s="2"/>
      <c r="F419" s="2"/>
      <c r="G419" s="2"/>
      <c r="H419" s="3"/>
      <c r="I419" s="3"/>
      <c r="J419" s="2"/>
      <c r="K419" s="4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">
      <c r="A420" s="2"/>
      <c r="B420" s="2"/>
      <c r="C420" s="2"/>
      <c r="D420" s="2"/>
      <c r="E420" s="2"/>
      <c r="F420" s="2"/>
      <c r="G420" s="2"/>
      <c r="H420" s="3"/>
      <c r="I420" s="3"/>
      <c r="J420" s="2"/>
      <c r="K420" s="4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3">
      <c r="A421" s="2"/>
      <c r="B421" s="2"/>
      <c r="C421" s="2"/>
      <c r="D421" s="2"/>
      <c r="E421" s="2"/>
      <c r="F421" s="2"/>
      <c r="G421" s="2"/>
      <c r="H421" s="3"/>
      <c r="I421" s="3"/>
      <c r="J421" s="2"/>
      <c r="K421" s="4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">
      <c r="A422" s="2"/>
      <c r="B422" s="2"/>
      <c r="C422" s="2"/>
      <c r="D422" s="2"/>
      <c r="E422" s="2"/>
      <c r="F422" s="2"/>
      <c r="G422" s="2"/>
      <c r="H422" s="3"/>
      <c r="I422" s="3"/>
      <c r="J422" s="2"/>
      <c r="K422" s="4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3">
      <c r="A423" s="2"/>
      <c r="B423" s="2"/>
      <c r="C423" s="2"/>
      <c r="D423" s="2"/>
      <c r="E423" s="2"/>
      <c r="F423" s="2"/>
      <c r="G423" s="2"/>
      <c r="H423" s="3"/>
      <c r="I423" s="3"/>
      <c r="J423" s="2"/>
      <c r="K423" s="4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">
      <c r="A424" s="2"/>
      <c r="B424" s="2"/>
      <c r="C424" s="2"/>
      <c r="D424" s="2"/>
      <c r="E424" s="2"/>
      <c r="F424" s="2"/>
      <c r="G424" s="2"/>
      <c r="H424" s="3"/>
      <c r="I424" s="3"/>
      <c r="J424" s="2"/>
      <c r="K424" s="4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">
      <c r="A425" s="2"/>
      <c r="B425" s="2"/>
      <c r="C425" s="2"/>
      <c r="D425" s="2"/>
      <c r="E425" s="2"/>
      <c r="F425" s="2"/>
      <c r="G425" s="2"/>
      <c r="H425" s="3"/>
      <c r="I425" s="3"/>
      <c r="J425" s="2"/>
      <c r="K425" s="4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">
      <c r="A426" s="2"/>
      <c r="B426" s="2"/>
      <c r="C426" s="2"/>
      <c r="D426" s="2"/>
      <c r="E426" s="2"/>
      <c r="F426" s="2"/>
      <c r="G426" s="2"/>
      <c r="H426" s="3"/>
      <c r="I426" s="3"/>
      <c r="J426" s="2"/>
      <c r="K426" s="4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">
      <c r="A427" s="2"/>
      <c r="B427" s="2"/>
      <c r="C427" s="2"/>
      <c r="D427" s="2"/>
      <c r="E427" s="2"/>
      <c r="F427" s="2"/>
      <c r="G427" s="2"/>
      <c r="H427" s="3"/>
      <c r="I427" s="3"/>
      <c r="J427" s="2"/>
      <c r="K427" s="4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">
      <c r="A428" s="2"/>
      <c r="B428" s="2"/>
      <c r="C428" s="2"/>
      <c r="D428" s="2"/>
      <c r="E428" s="2"/>
      <c r="F428" s="2"/>
      <c r="G428" s="2"/>
      <c r="H428" s="3"/>
      <c r="I428" s="3"/>
      <c r="J428" s="2"/>
      <c r="K428" s="4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">
      <c r="A429" s="2"/>
      <c r="B429" s="2"/>
      <c r="C429" s="2"/>
      <c r="D429" s="2"/>
      <c r="E429" s="2"/>
      <c r="F429" s="2"/>
      <c r="G429" s="2"/>
      <c r="H429" s="3"/>
      <c r="I429" s="3"/>
      <c r="J429" s="2"/>
      <c r="K429" s="4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">
      <c r="A430" s="2"/>
      <c r="B430" s="2"/>
      <c r="C430" s="2"/>
      <c r="D430" s="2"/>
      <c r="E430" s="2"/>
      <c r="F430" s="2"/>
      <c r="G430" s="2"/>
      <c r="H430" s="3"/>
      <c r="I430" s="3"/>
      <c r="J430" s="2"/>
      <c r="K430" s="4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3">
      <c r="A431" s="2"/>
      <c r="B431" s="2"/>
      <c r="C431" s="2"/>
      <c r="D431" s="2"/>
      <c r="E431" s="2"/>
      <c r="F431" s="2"/>
      <c r="G431" s="2"/>
      <c r="H431" s="3"/>
      <c r="I431" s="3"/>
      <c r="J431" s="2"/>
      <c r="K431" s="4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">
      <c r="A432" s="2"/>
      <c r="B432" s="2"/>
      <c r="C432" s="2"/>
      <c r="D432" s="2"/>
      <c r="E432" s="2"/>
      <c r="F432" s="2"/>
      <c r="G432" s="2"/>
      <c r="H432" s="3"/>
      <c r="I432" s="3"/>
      <c r="J432" s="2"/>
      <c r="K432" s="4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">
      <c r="A433" s="2"/>
      <c r="B433" s="2"/>
      <c r="C433" s="2"/>
      <c r="D433" s="2"/>
      <c r="E433" s="2"/>
      <c r="F433" s="2"/>
      <c r="G433" s="2"/>
      <c r="H433" s="3"/>
      <c r="I433" s="3"/>
      <c r="J433" s="2"/>
      <c r="K433" s="4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">
      <c r="A434" s="2"/>
      <c r="B434" s="2"/>
      <c r="C434" s="2"/>
      <c r="D434" s="2"/>
      <c r="E434" s="2"/>
      <c r="F434" s="2"/>
      <c r="G434" s="2"/>
      <c r="H434" s="3"/>
      <c r="I434" s="3"/>
      <c r="J434" s="2"/>
      <c r="K434" s="4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">
      <c r="A435" s="2"/>
      <c r="B435" s="2"/>
      <c r="C435" s="2"/>
      <c r="D435" s="2"/>
      <c r="E435" s="2"/>
      <c r="F435" s="2"/>
      <c r="G435" s="2"/>
      <c r="H435" s="3"/>
      <c r="I435" s="3"/>
      <c r="J435" s="2"/>
      <c r="K435" s="4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">
      <c r="A436" s="2"/>
      <c r="B436" s="2"/>
      <c r="C436" s="2"/>
      <c r="D436" s="2"/>
      <c r="E436" s="2"/>
      <c r="F436" s="2"/>
      <c r="G436" s="2"/>
      <c r="H436" s="3"/>
      <c r="I436" s="3"/>
      <c r="J436" s="2"/>
      <c r="K436" s="4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">
      <c r="A437" s="2"/>
      <c r="B437" s="2"/>
      <c r="C437" s="2"/>
      <c r="D437" s="2"/>
      <c r="E437" s="2"/>
      <c r="F437" s="2"/>
      <c r="G437" s="2"/>
      <c r="H437" s="3"/>
      <c r="I437" s="3"/>
      <c r="J437" s="2"/>
      <c r="K437" s="4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">
      <c r="A438" s="2"/>
      <c r="B438" s="2"/>
      <c r="C438" s="2"/>
      <c r="D438" s="2"/>
      <c r="E438" s="2"/>
      <c r="F438" s="2"/>
      <c r="G438" s="2"/>
      <c r="H438" s="3"/>
      <c r="I438" s="3"/>
      <c r="J438" s="2"/>
      <c r="K438" s="4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">
      <c r="A439" s="2"/>
      <c r="B439" s="2"/>
      <c r="C439" s="2"/>
      <c r="D439" s="2"/>
      <c r="E439" s="2"/>
      <c r="F439" s="2"/>
      <c r="G439" s="2"/>
      <c r="H439" s="3"/>
      <c r="I439" s="3"/>
      <c r="J439" s="2"/>
      <c r="K439" s="4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">
      <c r="A440" s="2"/>
      <c r="B440" s="2"/>
      <c r="C440" s="2"/>
      <c r="D440" s="2"/>
      <c r="E440" s="2"/>
      <c r="F440" s="2"/>
      <c r="G440" s="2"/>
      <c r="H440" s="3"/>
      <c r="I440" s="3"/>
      <c r="J440" s="2"/>
      <c r="K440" s="4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">
      <c r="A441" s="2"/>
      <c r="B441" s="2"/>
      <c r="C441" s="2"/>
      <c r="D441" s="2"/>
      <c r="E441" s="2"/>
      <c r="F441" s="2"/>
      <c r="G441" s="2"/>
      <c r="H441" s="3"/>
      <c r="I441" s="3"/>
      <c r="J441" s="2"/>
      <c r="K441" s="4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">
      <c r="A442" s="2"/>
      <c r="B442" s="2"/>
      <c r="C442" s="2"/>
      <c r="D442" s="2"/>
      <c r="E442" s="2"/>
      <c r="F442" s="2"/>
      <c r="G442" s="2"/>
      <c r="H442" s="3"/>
      <c r="I442" s="3"/>
      <c r="J442" s="2"/>
      <c r="K442" s="4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">
      <c r="A443" s="2"/>
      <c r="B443" s="2"/>
      <c r="C443" s="2"/>
      <c r="D443" s="2"/>
      <c r="E443" s="2"/>
      <c r="F443" s="2"/>
      <c r="G443" s="2"/>
      <c r="H443" s="3"/>
      <c r="I443" s="3"/>
      <c r="J443" s="2"/>
      <c r="K443" s="4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">
      <c r="A444" s="2"/>
      <c r="B444" s="2"/>
      <c r="C444" s="2"/>
      <c r="D444" s="2"/>
      <c r="E444" s="2"/>
      <c r="F444" s="2"/>
      <c r="G444" s="2"/>
      <c r="H444" s="3"/>
      <c r="I444" s="3"/>
      <c r="J444" s="2"/>
      <c r="K444" s="4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">
      <c r="A445" s="2"/>
      <c r="B445" s="2"/>
      <c r="C445" s="2"/>
      <c r="D445" s="2"/>
      <c r="E445" s="2"/>
      <c r="F445" s="2"/>
      <c r="G445" s="2"/>
      <c r="H445" s="3"/>
      <c r="I445" s="3"/>
      <c r="J445" s="2"/>
      <c r="K445" s="4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">
      <c r="A446" s="2"/>
      <c r="B446" s="2"/>
      <c r="C446" s="2"/>
      <c r="D446" s="2"/>
      <c r="E446" s="2"/>
      <c r="F446" s="2"/>
      <c r="G446" s="2"/>
      <c r="H446" s="3"/>
      <c r="I446" s="3"/>
      <c r="J446" s="2"/>
      <c r="K446" s="4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">
      <c r="A447" s="2"/>
      <c r="B447" s="2"/>
      <c r="C447" s="2"/>
      <c r="D447" s="2"/>
      <c r="E447" s="2"/>
      <c r="F447" s="2"/>
      <c r="G447" s="2"/>
      <c r="H447" s="3"/>
      <c r="I447" s="3"/>
      <c r="J447" s="2"/>
      <c r="K447" s="4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">
      <c r="A448" s="2"/>
      <c r="B448" s="2"/>
      <c r="C448" s="2"/>
      <c r="D448" s="2"/>
      <c r="E448" s="2"/>
      <c r="F448" s="2"/>
      <c r="G448" s="2"/>
      <c r="H448" s="3"/>
      <c r="I448" s="3"/>
      <c r="J448" s="2"/>
      <c r="K448" s="4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">
      <c r="A449" s="2"/>
      <c r="B449" s="2"/>
      <c r="C449" s="2"/>
      <c r="D449" s="2"/>
      <c r="E449" s="2"/>
      <c r="F449" s="2"/>
      <c r="G449" s="2"/>
      <c r="H449" s="3"/>
      <c r="I449" s="3"/>
      <c r="J449" s="2"/>
      <c r="K449" s="4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">
      <c r="A450" s="2"/>
      <c r="B450" s="2"/>
      <c r="C450" s="2"/>
      <c r="D450" s="2"/>
      <c r="E450" s="2"/>
      <c r="F450" s="2"/>
      <c r="G450" s="2"/>
      <c r="H450" s="3"/>
      <c r="I450" s="3"/>
      <c r="J450" s="2"/>
      <c r="K450" s="4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">
      <c r="A451" s="2"/>
      <c r="B451" s="2"/>
      <c r="C451" s="2"/>
      <c r="D451" s="2"/>
      <c r="E451" s="2"/>
      <c r="F451" s="2"/>
      <c r="G451" s="2"/>
      <c r="H451" s="3"/>
      <c r="I451" s="3"/>
      <c r="J451" s="2"/>
      <c r="K451" s="4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">
      <c r="A452" s="2"/>
      <c r="B452" s="2"/>
      <c r="C452" s="2"/>
      <c r="D452" s="2"/>
      <c r="E452" s="2"/>
      <c r="F452" s="2"/>
      <c r="G452" s="2"/>
      <c r="H452" s="3"/>
      <c r="I452" s="3"/>
      <c r="J452" s="2"/>
      <c r="K452" s="4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">
      <c r="A453" s="2"/>
      <c r="B453" s="2"/>
      <c r="C453" s="2"/>
      <c r="D453" s="2"/>
      <c r="E453" s="2"/>
      <c r="F453" s="2"/>
      <c r="G453" s="2"/>
      <c r="H453" s="3"/>
      <c r="I453" s="3"/>
      <c r="J453" s="2"/>
      <c r="K453" s="4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">
      <c r="A454" s="2"/>
      <c r="B454" s="2"/>
      <c r="C454" s="2"/>
      <c r="D454" s="2"/>
      <c r="E454" s="2"/>
      <c r="F454" s="2"/>
      <c r="G454" s="2"/>
      <c r="H454" s="3"/>
      <c r="I454" s="3"/>
      <c r="J454" s="2"/>
      <c r="K454" s="4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">
      <c r="A455" s="2"/>
      <c r="B455" s="2"/>
      <c r="C455" s="2"/>
      <c r="D455" s="2"/>
      <c r="E455" s="2"/>
      <c r="F455" s="2"/>
      <c r="G455" s="2"/>
      <c r="H455" s="3"/>
      <c r="I455" s="3"/>
      <c r="J455" s="2"/>
      <c r="K455" s="4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">
      <c r="A456" s="2"/>
      <c r="B456" s="2"/>
      <c r="C456" s="2"/>
      <c r="D456" s="2"/>
      <c r="E456" s="2"/>
      <c r="F456" s="2"/>
      <c r="G456" s="2"/>
      <c r="H456" s="3"/>
      <c r="I456" s="3"/>
      <c r="J456" s="2"/>
      <c r="K456" s="4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">
      <c r="A457" s="2"/>
      <c r="B457" s="2"/>
      <c r="C457" s="2"/>
      <c r="D457" s="2"/>
      <c r="E457" s="2"/>
      <c r="F457" s="2"/>
      <c r="G457" s="2"/>
      <c r="H457" s="3"/>
      <c r="I457" s="3"/>
      <c r="J457" s="2"/>
      <c r="K457" s="4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">
      <c r="A458" s="2"/>
      <c r="B458" s="2"/>
      <c r="C458" s="2"/>
      <c r="D458" s="2"/>
      <c r="E458" s="2"/>
      <c r="F458" s="2"/>
      <c r="G458" s="2"/>
      <c r="H458" s="3"/>
      <c r="I458" s="3"/>
      <c r="J458" s="2"/>
      <c r="K458" s="4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">
      <c r="A459" s="2"/>
      <c r="B459" s="2"/>
      <c r="C459" s="2"/>
      <c r="D459" s="2"/>
      <c r="E459" s="2"/>
      <c r="F459" s="2"/>
      <c r="G459" s="2"/>
      <c r="H459" s="3"/>
      <c r="I459" s="3"/>
      <c r="J459" s="2"/>
      <c r="K459" s="4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">
      <c r="A460" s="2"/>
      <c r="B460" s="2"/>
      <c r="C460" s="2"/>
      <c r="D460" s="2"/>
      <c r="E460" s="2"/>
      <c r="F460" s="2"/>
      <c r="G460" s="2"/>
      <c r="H460" s="3"/>
      <c r="I460" s="3"/>
      <c r="J460" s="2"/>
      <c r="K460" s="4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">
      <c r="A461" s="2"/>
      <c r="B461" s="2"/>
      <c r="C461" s="2"/>
      <c r="D461" s="2"/>
      <c r="E461" s="2"/>
      <c r="F461" s="2"/>
      <c r="G461" s="2"/>
      <c r="H461" s="3"/>
      <c r="I461" s="3"/>
      <c r="J461" s="2"/>
      <c r="K461" s="4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">
      <c r="A462" s="2"/>
      <c r="B462" s="2"/>
      <c r="C462" s="2"/>
      <c r="D462" s="2"/>
      <c r="E462" s="2"/>
      <c r="F462" s="2"/>
      <c r="G462" s="2"/>
      <c r="H462" s="3"/>
      <c r="I462" s="3"/>
      <c r="J462" s="2"/>
      <c r="K462" s="4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">
      <c r="A463" s="2"/>
      <c r="B463" s="2"/>
      <c r="C463" s="2"/>
      <c r="D463" s="2"/>
      <c r="E463" s="2"/>
      <c r="F463" s="2"/>
      <c r="G463" s="2"/>
      <c r="H463" s="3"/>
      <c r="I463" s="3"/>
      <c r="J463" s="2"/>
      <c r="K463" s="4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">
      <c r="A464" s="2"/>
      <c r="B464" s="2"/>
      <c r="C464" s="2"/>
      <c r="D464" s="2"/>
      <c r="E464" s="2"/>
      <c r="F464" s="2"/>
      <c r="G464" s="2"/>
      <c r="H464" s="3"/>
      <c r="I464" s="3"/>
      <c r="J464" s="2"/>
      <c r="K464" s="4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">
      <c r="A465" s="2"/>
      <c r="B465" s="2"/>
      <c r="C465" s="2"/>
      <c r="D465" s="2"/>
      <c r="E465" s="2"/>
      <c r="F465" s="2"/>
      <c r="G465" s="2"/>
      <c r="H465" s="3"/>
      <c r="I465" s="3"/>
      <c r="J465" s="2"/>
      <c r="K465" s="4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">
      <c r="A466" s="2"/>
      <c r="B466" s="2"/>
      <c r="C466" s="2"/>
      <c r="D466" s="2"/>
      <c r="E466" s="2"/>
      <c r="F466" s="2"/>
      <c r="G466" s="2"/>
      <c r="H466" s="3"/>
      <c r="I466" s="3"/>
      <c r="J466" s="2"/>
      <c r="K466" s="4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">
      <c r="A467" s="2"/>
      <c r="B467" s="2"/>
      <c r="C467" s="2"/>
      <c r="D467" s="2"/>
      <c r="E467" s="2"/>
      <c r="F467" s="2"/>
      <c r="G467" s="2"/>
      <c r="H467" s="3"/>
      <c r="I467" s="3"/>
      <c r="J467" s="2"/>
      <c r="K467" s="4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">
      <c r="A468" s="2"/>
      <c r="B468" s="2"/>
      <c r="C468" s="2"/>
      <c r="D468" s="2"/>
      <c r="E468" s="2"/>
      <c r="F468" s="2"/>
      <c r="G468" s="2"/>
      <c r="H468" s="3"/>
      <c r="I468" s="3"/>
      <c r="J468" s="2"/>
      <c r="K468" s="4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">
      <c r="A469" s="2"/>
      <c r="B469" s="2"/>
      <c r="C469" s="2"/>
      <c r="D469" s="2"/>
      <c r="E469" s="2"/>
      <c r="F469" s="2"/>
      <c r="G469" s="2"/>
      <c r="H469" s="3"/>
      <c r="I469" s="3"/>
      <c r="J469" s="2"/>
      <c r="K469" s="4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">
      <c r="A470" s="2"/>
      <c r="B470" s="2"/>
      <c r="C470" s="2"/>
      <c r="D470" s="2"/>
      <c r="E470" s="2"/>
      <c r="F470" s="2"/>
      <c r="G470" s="2"/>
      <c r="H470" s="3"/>
      <c r="I470" s="3"/>
      <c r="J470" s="2"/>
      <c r="K470" s="4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">
      <c r="A471" s="2"/>
      <c r="B471" s="2"/>
      <c r="C471" s="2"/>
      <c r="D471" s="2"/>
      <c r="E471" s="2"/>
      <c r="F471" s="2"/>
      <c r="G471" s="2"/>
      <c r="H471" s="3"/>
      <c r="I471" s="3"/>
      <c r="J471" s="2"/>
      <c r="K471" s="4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">
      <c r="A472" s="2"/>
      <c r="B472" s="2"/>
      <c r="C472" s="2"/>
      <c r="D472" s="2"/>
      <c r="E472" s="2"/>
      <c r="F472" s="2"/>
      <c r="G472" s="2"/>
      <c r="H472" s="3"/>
      <c r="I472" s="3"/>
      <c r="J472" s="2"/>
      <c r="K472" s="4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">
      <c r="A473" s="2"/>
      <c r="B473" s="2"/>
      <c r="C473" s="2"/>
      <c r="D473" s="2"/>
      <c r="E473" s="2"/>
      <c r="F473" s="2"/>
      <c r="G473" s="2"/>
      <c r="H473" s="3"/>
      <c r="I473" s="3"/>
      <c r="J473" s="2"/>
      <c r="K473" s="4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">
      <c r="A474" s="2"/>
      <c r="B474" s="2"/>
      <c r="C474" s="2"/>
      <c r="D474" s="2"/>
      <c r="E474" s="2"/>
      <c r="F474" s="2"/>
      <c r="G474" s="2"/>
      <c r="H474" s="3"/>
      <c r="I474" s="3"/>
      <c r="J474" s="2"/>
      <c r="K474" s="4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">
      <c r="A475" s="2"/>
      <c r="B475" s="2"/>
      <c r="C475" s="2"/>
      <c r="D475" s="2"/>
      <c r="E475" s="2"/>
      <c r="F475" s="2"/>
      <c r="G475" s="2"/>
      <c r="H475" s="3"/>
      <c r="I475" s="3"/>
      <c r="J475" s="2"/>
      <c r="K475" s="4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">
      <c r="A476" s="2"/>
      <c r="B476" s="2"/>
      <c r="C476" s="2"/>
      <c r="D476" s="2"/>
      <c r="E476" s="2"/>
      <c r="F476" s="2"/>
      <c r="G476" s="2"/>
      <c r="H476" s="3"/>
      <c r="I476" s="3"/>
      <c r="J476" s="2"/>
      <c r="K476" s="4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">
      <c r="A477" s="2"/>
      <c r="B477" s="2"/>
      <c r="C477" s="2"/>
      <c r="D477" s="2"/>
      <c r="E477" s="2"/>
      <c r="F477" s="2"/>
      <c r="G477" s="2"/>
      <c r="H477" s="3"/>
      <c r="I477" s="3"/>
      <c r="J477" s="2"/>
      <c r="K477" s="4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">
      <c r="A478" s="2"/>
      <c r="B478" s="2"/>
      <c r="C478" s="2"/>
      <c r="D478" s="2"/>
      <c r="E478" s="2"/>
      <c r="F478" s="2"/>
      <c r="G478" s="2"/>
      <c r="H478" s="3"/>
      <c r="I478" s="3"/>
      <c r="J478" s="2"/>
      <c r="K478" s="4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">
      <c r="A479" s="2"/>
      <c r="B479" s="2"/>
      <c r="C479" s="2"/>
      <c r="D479" s="2"/>
      <c r="E479" s="2"/>
      <c r="F479" s="2"/>
      <c r="G479" s="2"/>
      <c r="H479" s="3"/>
      <c r="I479" s="3"/>
      <c r="J479" s="2"/>
      <c r="K479" s="4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">
      <c r="A480" s="2"/>
      <c r="B480" s="2"/>
      <c r="C480" s="2"/>
      <c r="D480" s="2"/>
      <c r="E480" s="2"/>
      <c r="F480" s="2"/>
      <c r="G480" s="2"/>
      <c r="H480" s="3"/>
      <c r="I480" s="3"/>
      <c r="J480" s="2"/>
      <c r="K480" s="4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">
      <c r="A481" s="2"/>
      <c r="B481" s="2"/>
      <c r="C481" s="2"/>
      <c r="D481" s="2"/>
      <c r="E481" s="2"/>
      <c r="F481" s="2"/>
      <c r="G481" s="2"/>
      <c r="H481" s="3"/>
      <c r="I481" s="3"/>
      <c r="J481" s="2"/>
      <c r="K481" s="4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">
      <c r="A482" s="2"/>
      <c r="B482" s="2"/>
      <c r="C482" s="2"/>
      <c r="D482" s="2"/>
      <c r="E482" s="2"/>
      <c r="F482" s="2"/>
      <c r="G482" s="2"/>
      <c r="H482" s="3"/>
      <c r="I482" s="3"/>
      <c r="J482" s="2"/>
      <c r="K482" s="4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">
      <c r="A483" s="2"/>
      <c r="B483" s="2"/>
      <c r="C483" s="2"/>
      <c r="D483" s="2"/>
      <c r="E483" s="2"/>
      <c r="F483" s="2"/>
      <c r="G483" s="2"/>
      <c r="H483" s="3"/>
      <c r="I483" s="3"/>
      <c r="J483" s="2"/>
      <c r="K483" s="4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">
      <c r="A484" s="2"/>
      <c r="B484" s="2"/>
      <c r="C484" s="2"/>
      <c r="D484" s="2"/>
      <c r="E484" s="2"/>
      <c r="F484" s="2"/>
      <c r="G484" s="2"/>
      <c r="H484" s="3"/>
      <c r="I484" s="3"/>
      <c r="J484" s="2"/>
      <c r="K484" s="4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">
      <c r="A485" s="2"/>
      <c r="B485" s="2"/>
      <c r="C485" s="2"/>
      <c r="D485" s="2"/>
      <c r="E485" s="2"/>
      <c r="F485" s="2"/>
      <c r="G485" s="2"/>
      <c r="H485" s="3"/>
      <c r="I485" s="3"/>
      <c r="J485" s="2"/>
      <c r="K485" s="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">
      <c r="A486" s="2"/>
      <c r="B486" s="2"/>
      <c r="C486" s="2"/>
      <c r="D486" s="2"/>
      <c r="E486" s="2"/>
      <c r="F486" s="2"/>
      <c r="G486" s="2"/>
      <c r="H486" s="3"/>
      <c r="I486" s="3"/>
      <c r="J486" s="2"/>
      <c r="K486" s="4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">
      <c r="A487" s="2"/>
      <c r="B487" s="2"/>
      <c r="C487" s="2"/>
      <c r="D487" s="2"/>
      <c r="E487" s="2"/>
      <c r="F487" s="2"/>
      <c r="G487" s="2"/>
      <c r="H487" s="3"/>
      <c r="I487" s="3"/>
      <c r="J487" s="2"/>
      <c r="K487" s="4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">
      <c r="A488" s="2"/>
      <c r="B488" s="2"/>
      <c r="C488" s="2"/>
      <c r="D488" s="2"/>
      <c r="E488" s="2"/>
      <c r="F488" s="2"/>
      <c r="G488" s="2"/>
      <c r="H488" s="3"/>
      <c r="I488" s="3"/>
      <c r="J488" s="2"/>
      <c r="K488" s="4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">
      <c r="A489" s="2"/>
      <c r="B489" s="2"/>
      <c r="C489" s="2"/>
      <c r="D489" s="2"/>
      <c r="E489" s="2"/>
      <c r="F489" s="2"/>
      <c r="G489" s="2"/>
      <c r="H489" s="3"/>
      <c r="I489" s="3"/>
      <c r="J489" s="2"/>
      <c r="K489" s="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">
      <c r="A490" s="2"/>
      <c r="B490" s="2"/>
      <c r="C490" s="2"/>
      <c r="D490" s="2"/>
      <c r="E490" s="2"/>
      <c r="F490" s="2"/>
      <c r="G490" s="2"/>
      <c r="H490" s="3"/>
      <c r="I490" s="3"/>
      <c r="J490" s="2"/>
      <c r="K490" s="4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">
      <c r="A491" s="2"/>
      <c r="B491" s="2"/>
      <c r="C491" s="2"/>
      <c r="D491" s="2"/>
      <c r="E491" s="2"/>
      <c r="F491" s="2"/>
      <c r="G491" s="2"/>
      <c r="H491" s="3"/>
      <c r="I491" s="3"/>
      <c r="J491" s="2"/>
      <c r="K491" s="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">
      <c r="A492" s="2"/>
      <c r="B492" s="2"/>
      <c r="C492" s="2"/>
      <c r="D492" s="2"/>
      <c r="E492" s="2"/>
      <c r="F492" s="2"/>
      <c r="G492" s="2"/>
      <c r="H492" s="3"/>
      <c r="I492" s="3"/>
      <c r="J492" s="2"/>
      <c r="K492" s="4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">
      <c r="A493" s="2"/>
      <c r="B493" s="2"/>
      <c r="C493" s="2"/>
      <c r="D493" s="2"/>
      <c r="E493" s="2"/>
      <c r="F493" s="2"/>
      <c r="G493" s="2"/>
      <c r="H493" s="3"/>
      <c r="I493" s="3"/>
      <c r="J493" s="2"/>
      <c r="K493" s="4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">
      <c r="A494" s="2"/>
      <c r="B494" s="2"/>
      <c r="C494" s="2"/>
      <c r="D494" s="2"/>
      <c r="E494" s="2"/>
      <c r="F494" s="2"/>
      <c r="G494" s="2"/>
      <c r="H494" s="3"/>
      <c r="I494" s="3"/>
      <c r="J494" s="2"/>
      <c r="K494" s="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">
      <c r="A495" s="2"/>
      <c r="B495" s="2"/>
      <c r="C495" s="2"/>
      <c r="D495" s="2"/>
      <c r="E495" s="2"/>
      <c r="F495" s="2"/>
      <c r="G495" s="2"/>
      <c r="H495" s="3"/>
      <c r="I495" s="3"/>
      <c r="J495" s="2"/>
      <c r="K495" s="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">
      <c r="A496" s="2"/>
      <c r="B496" s="2"/>
      <c r="C496" s="2"/>
      <c r="D496" s="2"/>
      <c r="E496" s="2"/>
      <c r="F496" s="2"/>
      <c r="G496" s="2"/>
      <c r="H496" s="3"/>
      <c r="I496" s="3"/>
      <c r="J496" s="2"/>
      <c r="K496" s="4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">
      <c r="A497" s="2"/>
      <c r="B497" s="2"/>
      <c r="C497" s="2"/>
      <c r="D497" s="2"/>
      <c r="E497" s="2"/>
      <c r="F497" s="2"/>
      <c r="G497" s="2"/>
      <c r="H497" s="3"/>
      <c r="I497" s="3"/>
      <c r="J497" s="2"/>
      <c r="K497" s="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">
      <c r="A498" s="2"/>
      <c r="B498" s="2"/>
      <c r="C498" s="2"/>
      <c r="D498" s="2"/>
      <c r="E498" s="2"/>
      <c r="F498" s="2"/>
      <c r="G498" s="2"/>
      <c r="H498" s="3"/>
      <c r="I498" s="3"/>
      <c r="J498" s="2"/>
      <c r="K498" s="4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">
      <c r="A499" s="2"/>
      <c r="B499" s="2"/>
      <c r="C499" s="2"/>
      <c r="D499" s="2"/>
      <c r="E499" s="2"/>
      <c r="F499" s="2"/>
      <c r="G499" s="2"/>
      <c r="H499" s="3"/>
      <c r="I499" s="3"/>
      <c r="J499" s="2"/>
      <c r="K499" s="4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">
      <c r="A500" s="2"/>
      <c r="B500" s="2"/>
      <c r="C500" s="2"/>
      <c r="D500" s="2"/>
      <c r="E500" s="2"/>
      <c r="F500" s="2"/>
      <c r="G500" s="2"/>
      <c r="H500" s="3"/>
      <c r="I500" s="3"/>
      <c r="J500" s="2"/>
      <c r="K500" s="4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">
      <c r="A501" s="2"/>
      <c r="B501" s="2"/>
      <c r="C501" s="2"/>
      <c r="D501" s="2"/>
      <c r="E501" s="2"/>
      <c r="F501" s="2"/>
      <c r="G501" s="2"/>
      <c r="H501" s="3"/>
      <c r="I501" s="3"/>
      <c r="J501" s="2"/>
      <c r="K501" s="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">
      <c r="A502" s="2"/>
      <c r="B502" s="2"/>
      <c r="C502" s="2"/>
      <c r="D502" s="2"/>
      <c r="E502" s="2"/>
      <c r="F502" s="2"/>
      <c r="G502" s="2"/>
      <c r="H502" s="3"/>
      <c r="I502" s="3"/>
      <c r="J502" s="2"/>
      <c r="K502" s="4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">
      <c r="A503" s="2"/>
      <c r="B503" s="2"/>
      <c r="C503" s="2"/>
      <c r="D503" s="2"/>
      <c r="E503" s="2"/>
      <c r="F503" s="2"/>
      <c r="G503" s="2"/>
      <c r="H503" s="3"/>
      <c r="I503" s="3"/>
      <c r="J503" s="2"/>
      <c r="K503" s="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">
      <c r="A504" s="2"/>
      <c r="B504" s="2"/>
      <c r="C504" s="2"/>
      <c r="D504" s="2"/>
      <c r="E504" s="2"/>
      <c r="F504" s="2"/>
      <c r="G504" s="2"/>
      <c r="H504" s="3"/>
      <c r="I504" s="3"/>
      <c r="J504" s="2"/>
      <c r="K504" s="4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">
      <c r="A505" s="2"/>
      <c r="B505" s="2"/>
      <c r="C505" s="2"/>
      <c r="D505" s="2"/>
      <c r="E505" s="2"/>
      <c r="F505" s="2"/>
      <c r="G505" s="2"/>
      <c r="H505" s="3"/>
      <c r="I505" s="3"/>
      <c r="J505" s="2"/>
      <c r="K505" s="4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">
      <c r="A506" s="2"/>
      <c r="B506" s="2"/>
      <c r="C506" s="2"/>
      <c r="D506" s="2"/>
      <c r="E506" s="2"/>
      <c r="F506" s="2"/>
      <c r="G506" s="2"/>
      <c r="H506" s="3"/>
      <c r="I506" s="3"/>
      <c r="J506" s="2"/>
      <c r="K506" s="4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">
      <c r="A507" s="2"/>
      <c r="B507" s="2"/>
      <c r="C507" s="2"/>
      <c r="D507" s="2"/>
      <c r="E507" s="2"/>
      <c r="F507" s="2"/>
      <c r="G507" s="2"/>
      <c r="H507" s="3"/>
      <c r="I507" s="3"/>
      <c r="J507" s="2"/>
      <c r="K507" s="4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">
      <c r="A508" s="2"/>
      <c r="B508" s="2"/>
      <c r="C508" s="2"/>
      <c r="D508" s="2"/>
      <c r="E508" s="2"/>
      <c r="F508" s="2"/>
      <c r="G508" s="2"/>
      <c r="H508" s="3"/>
      <c r="I508" s="3"/>
      <c r="J508" s="2"/>
      <c r="K508" s="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">
      <c r="A509" s="2"/>
      <c r="B509" s="2"/>
      <c r="C509" s="2"/>
      <c r="D509" s="2"/>
      <c r="E509" s="2"/>
      <c r="F509" s="2"/>
      <c r="G509" s="2"/>
      <c r="H509" s="3"/>
      <c r="I509" s="3"/>
      <c r="J509" s="2"/>
      <c r="K509" s="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">
      <c r="A510" s="2"/>
      <c r="B510" s="2"/>
      <c r="C510" s="2"/>
      <c r="D510" s="2"/>
      <c r="E510" s="2"/>
      <c r="F510" s="2"/>
      <c r="G510" s="2"/>
      <c r="H510" s="3"/>
      <c r="I510" s="3"/>
      <c r="J510" s="2"/>
      <c r="K510" s="4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">
      <c r="A511" s="2"/>
      <c r="B511" s="2"/>
      <c r="C511" s="2"/>
      <c r="D511" s="2"/>
      <c r="E511" s="2"/>
      <c r="F511" s="2"/>
      <c r="G511" s="2"/>
      <c r="H511" s="3"/>
      <c r="I511" s="3"/>
      <c r="J511" s="2"/>
      <c r="K511" s="4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">
      <c r="A512" s="2"/>
      <c r="B512" s="2"/>
      <c r="C512" s="2"/>
      <c r="D512" s="2"/>
      <c r="E512" s="2"/>
      <c r="F512" s="2"/>
      <c r="G512" s="2"/>
      <c r="H512" s="3"/>
      <c r="I512" s="3"/>
      <c r="J512" s="2"/>
      <c r="K512" s="4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">
      <c r="A513" s="2"/>
      <c r="B513" s="2"/>
      <c r="C513" s="2"/>
      <c r="D513" s="2"/>
      <c r="E513" s="2"/>
      <c r="F513" s="2"/>
      <c r="G513" s="2"/>
      <c r="H513" s="3"/>
      <c r="I513" s="3"/>
      <c r="J513" s="2"/>
      <c r="K513" s="4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">
      <c r="A514" s="2"/>
      <c r="B514" s="2"/>
      <c r="C514" s="2"/>
      <c r="D514" s="2"/>
      <c r="E514" s="2"/>
      <c r="F514" s="2"/>
      <c r="G514" s="2"/>
      <c r="H514" s="3"/>
      <c r="I514" s="3"/>
      <c r="J514" s="2"/>
      <c r="K514" s="4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">
      <c r="A515" s="2"/>
      <c r="B515" s="2"/>
      <c r="C515" s="2"/>
      <c r="D515" s="2"/>
      <c r="E515" s="2"/>
      <c r="F515" s="2"/>
      <c r="G515" s="2"/>
      <c r="H515" s="3"/>
      <c r="I515" s="3"/>
      <c r="J515" s="2"/>
      <c r="K515" s="4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">
      <c r="A516" s="2"/>
      <c r="B516" s="2"/>
      <c r="C516" s="2"/>
      <c r="D516" s="2"/>
      <c r="E516" s="2"/>
      <c r="F516" s="2"/>
      <c r="G516" s="2"/>
      <c r="H516" s="3"/>
      <c r="I516" s="3"/>
      <c r="J516" s="2"/>
      <c r="K516" s="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">
      <c r="A517" s="2"/>
      <c r="B517" s="2"/>
      <c r="C517" s="2"/>
      <c r="D517" s="2"/>
      <c r="E517" s="2"/>
      <c r="F517" s="2"/>
      <c r="G517" s="2"/>
      <c r="H517" s="3"/>
      <c r="I517" s="3"/>
      <c r="J517" s="2"/>
      <c r="K517" s="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">
      <c r="A518" s="2"/>
      <c r="B518" s="2"/>
      <c r="C518" s="2"/>
      <c r="D518" s="2"/>
      <c r="E518" s="2"/>
      <c r="F518" s="2"/>
      <c r="G518" s="2"/>
      <c r="H518" s="3"/>
      <c r="I518" s="3"/>
      <c r="J518" s="2"/>
      <c r="K518" s="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">
      <c r="A519" s="2"/>
      <c r="B519" s="2"/>
      <c r="C519" s="2"/>
      <c r="D519" s="2"/>
      <c r="E519" s="2"/>
      <c r="F519" s="2"/>
      <c r="G519" s="2"/>
      <c r="H519" s="3"/>
      <c r="I519" s="3"/>
      <c r="J519" s="2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">
      <c r="A520" s="2"/>
      <c r="B520" s="2"/>
      <c r="C520" s="2"/>
      <c r="D520" s="2"/>
      <c r="E520" s="2"/>
      <c r="F520" s="2"/>
      <c r="G520" s="2"/>
      <c r="H520" s="3"/>
      <c r="I520" s="3"/>
      <c r="J520" s="2"/>
      <c r="K520" s="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">
      <c r="A521" s="2"/>
      <c r="B521" s="2"/>
      <c r="C521" s="2"/>
      <c r="D521" s="2"/>
      <c r="E521" s="2"/>
      <c r="F521" s="2"/>
      <c r="G521" s="2"/>
      <c r="H521" s="3"/>
      <c r="I521" s="3"/>
      <c r="J521" s="2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">
      <c r="A522" s="2"/>
      <c r="B522" s="2"/>
      <c r="C522" s="2"/>
      <c r="D522" s="2"/>
      <c r="E522" s="2"/>
      <c r="F522" s="2"/>
      <c r="G522" s="2"/>
      <c r="H522" s="3"/>
      <c r="I522" s="3"/>
      <c r="J522" s="2"/>
      <c r="K522" s="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">
      <c r="A523" s="2"/>
      <c r="B523" s="2"/>
      <c r="C523" s="2"/>
      <c r="D523" s="2"/>
      <c r="E523" s="2"/>
      <c r="F523" s="2"/>
      <c r="G523" s="2"/>
      <c r="H523" s="3"/>
      <c r="I523" s="3"/>
      <c r="J523" s="2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">
      <c r="A524" s="2"/>
      <c r="B524" s="2"/>
      <c r="C524" s="2"/>
      <c r="D524" s="2"/>
      <c r="E524" s="2"/>
      <c r="F524" s="2"/>
      <c r="G524" s="2"/>
      <c r="H524" s="3"/>
      <c r="I524" s="3"/>
      <c r="J524" s="2"/>
      <c r="K524" s="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">
      <c r="A525" s="2"/>
      <c r="B525" s="2"/>
      <c r="C525" s="2"/>
      <c r="D525" s="2"/>
      <c r="E525" s="2"/>
      <c r="F525" s="2"/>
      <c r="G525" s="2"/>
      <c r="H525" s="3"/>
      <c r="I525" s="3"/>
      <c r="J525" s="2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">
      <c r="A526" s="2"/>
      <c r="B526" s="2"/>
      <c r="C526" s="2"/>
      <c r="D526" s="2"/>
      <c r="E526" s="2"/>
      <c r="F526" s="2"/>
      <c r="G526" s="2"/>
      <c r="H526" s="3"/>
      <c r="I526" s="3"/>
      <c r="J526" s="2"/>
      <c r="K526" s="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">
      <c r="A527" s="2"/>
      <c r="B527" s="2"/>
      <c r="C527" s="2"/>
      <c r="D527" s="2"/>
      <c r="E527" s="2"/>
      <c r="F527" s="2"/>
      <c r="G527" s="2"/>
      <c r="H527" s="3"/>
      <c r="I527" s="3"/>
      <c r="J527" s="2"/>
      <c r="K527" s="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3">
      <c r="A528" s="2"/>
      <c r="B528" s="2"/>
      <c r="C528" s="2"/>
      <c r="D528" s="2"/>
      <c r="E528" s="2"/>
      <c r="F528" s="2"/>
      <c r="G528" s="2"/>
      <c r="H528" s="3"/>
      <c r="I528" s="3"/>
      <c r="J528" s="2"/>
      <c r="K528" s="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3">
      <c r="A529" s="2"/>
      <c r="B529" s="2"/>
      <c r="C529" s="2"/>
      <c r="D529" s="2"/>
      <c r="E529" s="2"/>
      <c r="F529" s="2"/>
      <c r="G529" s="2"/>
      <c r="H529" s="3"/>
      <c r="I529" s="3"/>
      <c r="J529" s="2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3">
      <c r="A530" s="2"/>
      <c r="B530" s="2"/>
      <c r="C530" s="2"/>
      <c r="D530" s="2"/>
      <c r="E530" s="2"/>
      <c r="F530" s="2"/>
      <c r="G530" s="2"/>
      <c r="H530" s="3"/>
      <c r="I530" s="3"/>
      <c r="J530" s="2"/>
      <c r="K530" s="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3">
      <c r="A531" s="2"/>
      <c r="B531" s="2"/>
      <c r="C531" s="2"/>
      <c r="D531" s="2"/>
      <c r="E531" s="2"/>
      <c r="F531" s="2"/>
      <c r="G531" s="2"/>
      <c r="H531" s="3"/>
      <c r="I531" s="3"/>
      <c r="J531" s="2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3">
      <c r="A532" s="2"/>
      <c r="B532" s="2"/>
      <c r="C532" s="2"/>
      <c r="D532" s="2"/>
      <c r="E532" s="2"/>
      <c r="F532" s="2"/>
      <c r="G532" s="2"/>
      <c r="H532" s="3"/>
      <c r="I532" s="3"/>
      <c r="J532" s="2"/>
      <c r="K532" s="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3">
      <c r="A533" s="2"/>
      <c r="B533" s="2"/>
      <c r="C533" s="2"/>
      <c r="D533" s="2"/>
      <c r="E533" s="2"/>
      <c r="F533" s="2"/>
      <c r="G533" s="2"/>
      <c r="H533" s="3"/>
      <c r="I533" s="3"/>
      <c r="J533" s="2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3">
      <c r="A534" s="2"/>
      <c r="B534" s="2"/>
      <c r="C534" s="2"/>
      <c r="D534" s="2"/>
      <c r="E534" s="2"/>
      <c r="F534" s="2"/>
      <c r="G534" s="2"/>
      <c r="H534" s="3"/>
      <c r="I534" s="3"/>
      <c r="J534" s="2"/>
      <c r="K534" s="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3">
      <c r="A535" s="2"/>
      <c r="B535" s="2"/>
      <c r="C535" s="2"/>
      <c r="D535" s="2"/>
      <c r="E535" s="2"/>
      <c r="F535" s="2"/>
      <c r="G535" s="2"/>
      <c r="H535" s="3"/>
      <c r="I535" s="3"/>
      <c r="J535" s="2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3">
      <c r="A536" s="2"/>
      <c r="B536" s="2"/>
      <c r="C536" s="2"/>
      <c r="D536" s="2"/>
      <c r="E536" s="2"/>
      <c r="F536" s="2"/>
      <c r="G536" s="2"/>
      <c r="H536" s="3"/>
      <c r="I536" s="3"/>
      <c r="J536" s="2"/>
      <c r="K536" s="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3">
      <c r="A537" s="2"/>
      <c r="B537" s="2"/>
      <c r="C537" s="2"/>
      <c r="D537" s="2"/>
      <c r="E537" s="2"/>
      <c r="F537" s="2"/>
      <c r="G537" s="2"/>
      <c r="H537" s="3"/>
      <c r="I537" s="3"/>
      <c r="J537" s="2"/>
      <c r="K537" s="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3">
      <c r="A538" s="2"/>
      <c r="B538" s="2"/>
      <c r="C538" s="2"/>
      <c r="D538" s="2"/>
      <c r="E538" s="2"/>
      <c r="F538" s="2"/>
      <c r="G538" s="2"/>
      <c r="H538" s="3"/>
      <c r="I538" s="3"/>
      <c r="J538" s="2"/>
      <c r="K538" s="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3">
      <c r="A539" s="2"/>
      <c r="B539" s="2"/>
      <c r="C539" s="2"/>
      <c r="D539" s="2"/>
      <c r="E539" s="2"/>
      <c r="F539" s="2"/>
      <c r="G539" s="2"/>
      <c r="H539" s="3"/>
      <c r="I539" s="3"/>
      <c r="J539" s="2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3">
      <c r="A540" s="2"/>
      <c r="B540" s="2"/>
      <c r="C540" s="2"/>
      <c r="D540" s="2"/>
      <c r="E540" s="2"/>
      <c r="F540" s="2"/>
      <c r="G540" s="2"/>
      <c r="H540" s="3"/>
      <c r="I540" s="3"/>
      <c r="J540" s="2"/>
      <c r="K540" s="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3">
      <c r="A541" s="2"/>
      <c r="B541" s="2"/>
      <c r="C541" s="2"/>
      <c r="D541" s="2"/>
      <c r="E541" s="2"/>
      <c r="F541" s="2"/>
      <c r="G541" s="2"/>
      <c r="H541" s="3"/>
      <c r="I541" s="3"/>
      <c r="J541" s="2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3">
      <c r="A542" s="2"/>
      <c r="B542" s="2"/>
      <c r="C542" s="2"/>
      <c r="D542" s="2"/>
      <c r="E542" s="2"/>
      <c r="F542" s="2"/>
      <c r="G542" s="2"/>
      <c r="H542" s="3"/>
      <c r="I542" s="3"/>
      <c r="J542" s="2"/>
      <c r="K542" s="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3">
      <c r="A543" s="2"/>
      <c r="B543" s="2"/>
      <c r="C543" s="2"/>
      <c r="D543" s="2"/>
      <c r="E543" s="2"/>
      <c r="F543" s="2"/>
      <c r="G543" s="2"/>
      <c r="H543" s="3"/>
      <c r="I543" s="3"/>
      <c r="J543" s="2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3">
      <c r="A544" s="2"/>
      <c r="B544" s="2"/>
      <c r="C544" s="2"/>
      <c r="D544" s="2"/>
      <c r="E544" s="2"/>
      <c r="F544" s="2"/>
      <c r="G544" s="2"/>
      <c r="H544" s="3"/>
      <c r="I544" s="3"/>
      <c r="J544" s="2"/>
      <c r="K544" s="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3">
      <c r="A545" s="2"/>
      <c r="B545" s="2"/>
      <c r="C545" s="2"/>
      <c r="D545" s="2"/>
      <c r="E545" s="2"/>
      <c r="F545" s="2"/>
      <c r="G545" s="2"/>
      <c r="H545" s="3"/>
      <c r="I545" s="3"/>
      <c r="J545" s="2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3">
      <c r="A546" s="2"/>
      <c r="B546" s="2"/>
      <c r="C546" s="2"/>
      <c r="D546" s="2"/>
      <c r="E546" s="2"/>
      <c r="F546" s="2"/>
      <c r="G546" s="2"/>
      <c r="H546" s="3"/>
      <c r="I546" s="3"/>
      <c r="J546" s="2"/>
      <c r="K546" s="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3">
      <c r="A547" s="2"/>
      <c r="B547" s="2"/>
      <c r="C547" s="2"/>
      <c r="D547" s="2"/>
      <c r="E547" s="2"/>
      <c r="F547" s="2"/>
      <c r="G547" s="2"/>
      <c r="H547" s="3"/>
      <c r="I547" s="3"/>
      <c r="J547" s="2"/>
      <c r="K547" s="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3">
      <c r="A548" s="2"/>
      <c r="B548" s="2"/>
      <c r="C548" s="2"/>
      <c r="D548" s="2"/>
      <c r="E548" s="2"/>
      <c r="F548" s="2"/>
      <c r="G548" s="2"/>
      <c r="H548" s="3"/>
      <c r="I548" s="3"/>
      <c r="J548" s="2"/>
      <c r="K548" s="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3">
      <c r="A549" s="2"/>
      <c r="B549" s="2"/>
      <c r="C549" s="2"/>
      <c r="D549" s="2"/>
      <c r="E549" s="2"/>
      <c r="F549" s="2"/>
      <c r="G549" s="2"/>
      <c r="H549" s="3"/>
      <c r="I549" s="3"/>
      <c r="J549" s="2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3">
      <c r="A550" s="2"/>
      <c r="B550" s="2"/>
      <c r="C550" s="2"/>
      <c r="D550" s="2"/>
      <c r="E550" s="2"/>
      <c r="F550" s="2"/>
      <c r="G550" s="2"/>
      <c r="H550" s="3"/>
      <c r="I550" s="3"/>
      <c r="J550" s="2"/>
      <c r="K550" s="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3">
      <c r="A551" s="2"/>
      <c r="B551" s="2"/>
      <c r="C551" s="2"/>
      <c r="D551" s="2"/>
      <c r="E551" s="2"/>
      <c r="F551" s="2"/>
      <c r="G551" s="2"/>
      <c r="H551" s="3"/>
      <c r="I551" s="3"/>
      <c r="J551" s="2"/>
      <c r="K551" s="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3">
      <c r="A552" s="2"/>
      <c r="B552" s="2"/>
      <c r="C552" s="2"/>
      <c r="D552" s="2"/>
      <c r="E552" s="2"/>
      <c r="F552" s="2"/>
      <c r="G552" s="2"/>
      <c r="H552" s="3"/>
      <c r="I552" s="3"/>
      <c r="J552" s="2"/>
      <c r="K552" s="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3">
      <c r="A553" s="2"/>
      <c r="B553" s="2"/>
      <c r="C553" s="2"/>
      <c r="D553" s="2"/>
      <c r="E553" s="2"/>
      <c r="F553" s="2"/>
      <c r="G553" s="2"/>
      <c r="H553" s="3"/>
      <c r="I553" s="3"/>
      <c r="J553" s="2"/>
      <c r="K553" s="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3">
      <c r="A554" s="2"/>
      <c r="B554" s="2"/>
      <c r="C554" s="2"/>
      <c r="D554" s="2"/>
      <c r="E554" s="2"/>
      <c r="F554" s="2"/>
      <c r="G554" s="2"/>
      <c r="H554" s="3"/>
      <c r="I554" s="3"/>
      <c r="J554" s="2"/>
      <c r="K554" s="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3">
      <c r="A555" s="2"/>
      <c r="B555" s="2"/>
      <c r="C555" s="2"/>
      <c r="D555" s="2"/>
      <c r="E555" s="2"/>
      <c r="F555" s="2"/>
      <c r="G555" s="2"/>
      <c r="H555" s="3"/>
      <c r="I555" s="3"/>
      <c r="J555" s="2"/>
      <c r="K555" s="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3">
      <c r="A556" s="2"/>
      <c r="B556" s="2"/>
      <c r="C556" s="2"/>
      <c r="D556" s="2"/>
      <c r="E556" s="2"/>
      <c r="F556" s="2"/>
      <c r="G556" s="2"/>
      <c r="H556" s="3"/>
      <c r="I556" s="3"/>
      <c r="J556" s="2"/>
      <c r="K556" s="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3">
      <c r="A557" s="2"/>
      <c r="B557" s="2"/>
      <c r="C557" s="2"/>
      <c r="D557" s="2"/>
      <c r="E557" s="2"/>
      <c r="F557" s="2"/>
      <c r="G557" s="2"/>
      <c r="H557" s="3"/>
      <c r="I557" s="3"/>
      <c r="J557" s="2"/>
      <c r="K557" s="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3">
      <c r="A558" s="2"/>
      <c r="B558" s="2"/>
      <c r="C558" s="2"/>
      <c r="D558" s="2"/>
      <c r="E558" s="2"/>
      <c r="F558" s="2"/>
      <c r="G558" s="2"/>
      <c r="H558" s="3"/>
      <c r="I558" s="3"/>
      <c r="J558" s="2"/>
      <c r="K558" s="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3">
      <c r="A559" s="2"/>
      <c r="B559" s="2"/>
      <c r="C559" s="2"/>
      <c r="D559" s="2"/>
      <c r="E559" s="2"/>
      <c r="F559" s="2"/>
      <c r="G559" s="2"/>
      <c r="H559" s="3"/>
      <c r="I559" s="3"/>
      <c r="J559" s="2"/>
      <c r="K559" s="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3">
      <c r="A560" s="2"/>
      <c r="B560" s="2"/>
      <c r="C560" s="2"/>
      <c r="D560" s="2"/>
      <c r="E560" s="2"/>
      <c r="F560" s="2"/>
      <c r="G560" s="2"/>
      <c r="H560" s="3"/>
      <c r="I560" s="3"/>
      <c r="J560" s="2"/>
      <c r="K560" s="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3">
      <c r="A561" s="2"/>
      <c r="B561" s="2"/>
      <c r="C561" s="2"/>
      <c r="D561" s="2"/>
      <c r="E561" s="2"/>
      <c r="F561" s="2"/>
      <c r="G561" s="2"/>
      <c r="H561" s="3"/>
      <c r="I561" s="3"/>
      <c r="J561" s="2"/>
      <c r="K561" s="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3">
      <c r="A562" s="2"/>
      <c r="B562" s="2"/>
      <c r="C562" s="2"/>
      <c r="D562" s="2"/>
      <c r="E562" s="2"/>
      <c r="F562" s="2"/>
      <c r="G562" s="2"/>
      <c r="H562" s="3"/>
      <c r="I562" s="3"/>
      <c r="J562" s="2"/>
      <c r="K562" s="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3">
      <c r="A563" s="2"/>
      <c r="B563" s="2"/>
      <c r="C563" s="2"/>
      <c r="D563" s="2"/>
      <c r="E563" s="2"/>
      <c r="F563" s="2"/>
      <c r="G563" s="2"/>
      <c r="H563" s="3"/>
      <c r="I563" s="3"/>
      <c r="J563" s="2"/>
      <c r="K563" s="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3">
      <c r="A564" s="2"/>
      <c r="B564" s="2"/>
      <c r="C564" s="2"/>
      <c r="D564" s="2"/>
      <c r="E564" s="2"/>
      <c r="F564" s="2"/>
      <c r="G564" s="2"/>
      <c r="H564" s="3"/>
      <c r="I564" s="3"/>
      <c r="J564" s="2"/>
      <c r="K564" s="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3">
      <c r="A565" s="2"/>
      <c r="B565" s="2"/>
      <c r="C565" s="2"/>
      <c r="D565" s="2"/>
      <c r="E565" s="2"/>
      <c r="F565" s="2"/>
      <c r="G565" s="2"/>
      <c r="H565" s="3"/>
      <c r="I565" s="3"/>
      <c r="J565" s="2"/>
      <c r="K565" s="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3">
      <c r="A566" s="2"/>
      <c r="B566" s="2"/>
      <c r="C566" s="2"/>
      <c r="D566" s="2"/>
      <c r="E566" s="2"/>
      <c r="F566" s="2"/>
      <c r="G566" s="2"/>
      <c r="H566" s="3"/>
      <c r="I566" s="3"/>
      <c r="J566" s="2"/>
      <c r="K566" s="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3">
      <c r="A567" s="2"/>
      <c r="B567" s="2"/>
      <c r="C567" s="2"/>
      <c r="D567" s="2"/>
      <c r="E567" s="2"/>
      <c r="F567" s="2"/>
      <c r="G567" s="2"/>
      <c r="H567" s="3"/>
      <c r="I567" s="3"/>
      <c r="J567" s="2"/>
      <c r="K567" s="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3">
      <c r="A568" s="2"/>
      <c r="B568" s="2"/>
      <c r="C568" s="2"/>
      <c r="D568" s="2"/>
      <c r="E568" s="2"/>
      <c r="F568" s="2"/>
      <c r="G568" s="2"/>
      <c r="H568" s="3"/>
      <c r="I568" s="3"/>
      <c r="J568" s="2"/>
      <c r="K568" s="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3">
      <c r="A569" s="2"/>
      <c r="B569" s="2"/>
      <c r="C569" s="2"/>
      <c r="D569" s="2"/>
      <c r="E569" s="2"/>
      <c r="F569" s="2"/>
      <c r="G569" s="2"/>
      <c r="H569" s="3"/>
      <c r="I569" s="3"/>
      <c r="J569" s="2"/>
      <c r="K569" s="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">
      <c r="A570" s="2"/>
      <c r="B570" s="2"/>
      <c r="C570" s="2"/>
      <c r="D570" s="2"/>
      <c r="E570" s="2"/>
      <c r="F570" s="2"/>
      <c r="G570" s="2"/>
      <c r="H570" s="3"/>
      <c r="I570" s="3"/>
      <c r="J570" s="2"/>
      <c r="K570" s="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3">
      <c r="A571" s="2"/>
      <c r="B571" s="2"/>
      <c r="C571" s="2"/>
      <c r="D571" s="2"/>
      <c r="E571" s="2"/>
      <c r="F571" s="2"/>
      <c r="G571" s="2"/>
      <c r="H571" s="3"/>
      <c r="I571" s="3"/>
      <c r="J571" s="2"/>
      <c r="K571" s="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3">
      <c r="A572" s="2"/>
      <c r="B572" s="2"/>
      <c r="C572" s="2"/>
      <c r="D572" s="2"/>
      <c r="E572" s="2"/>
      <c r="F572" s="2"/>
      <c r="G572" s="2"/>
      <c r="H572" s="3"/>
      <c r="I572" s="3"/>
      <c r="J572" s="2"/>
      <c r="K572" s="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3">
      <c r="A573" s="2"/>
      <c r="B573" s="2"/>
      <c r="C573" s="2"/>
      <c r="D573" s="2"/>
      <c r="E573" s="2"/>
      <c r="F573" s="2"/>
      <c r="G573" s="2"/>
      <c r="H573" s="3"/>
      <c r="I573" s="3"/>
      <c r="J573" s="2"/>
      <c r="K573" s="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3">
      <c r="A574" s="2"/>
      <c r="B574" s="2"/>
      <c r="C574" s="2"/>
      <c r="D574" s="2"/>
      <c r="E574" s="2"/>
      <c r="F574" s="2"/>
      <c r="G574" s="2"/>
      <c r="H574" s="3"/>
      <c r="I574" s="3"/>
      <c r="J574" s="2"/>
      <c r="K574" s="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3">
      <c r="A575" s="2"/>
      <c r="B575" s="2"/>
      <c r="C575" s="2"/>
      <c r="D575" s="2"/>
      <c r="E575" s="2"/>
      <c r="F575" s="2"/>
      <c r="G575" s="2"/>
      <c r="H575" s="3"/>
      <c r="I575" s="3"/>
      <c r="J575" s="2"/>
      <c r="K575" s="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3">
      <c r="A576" s="2"/>
      <c r="B576" s="2"/>
      <c r="C576" s="2"/>
      <c r="D576" s="2"/>
      <c r="E576" s="2"/>
      <c r="F576" s="2"/>
      <c r="G576" s="2"/>
      <c r="H576" s="3"/>
      <c r="I576" s="3"/>
      <c r="J576" s="2"/>
      <c r="K576" s="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3">
      <c r="A577" s="2"/>
      <c r="B577" s="2"/>
      <c r="C577" s="2"/>
      <c r="D577" s="2"/>
      <c r="E577" s="2"/>
      <c r="F577" s="2"/>
      <c r="G577" s="2"/>
      <c r="H577" s="3"/>
      <c r="I577" s="3"/>
      <c r="J577" s="2"/>
      <c r="K577" s="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3">
      <c r="A578" s="2"/>
      <c r="B578" s="2"/>
      <c r="C578" s="2"/>
      <c r="D578" s="2"/>
      <c r="E578" s="2"/>
      <c r="F578" s="2"/>
      <c r="G578" s="2"/>
      <c r="H578" s="3"/>
      <c r="I578" s="3"/>
      <c r="J578" s="2"/>
      <c r="K578" s="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3">
      <c r="A579" s="2"/>
      <c r="B579" s="2"/>
      <c r="C579" s="2"/>
      <c r="D579" s="2"/>
      <c r="E579" s="2"/>
      <c r="F579" s="2"/>
      <c r="G579" s="2"/>
      <c r="H579" s="3"/>
      <c r="I579" s="3"/>
      <c r="J579" s="2"/>
      <c r="K579" s="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3">
      <c r="A580" s="2"/>
      <c r="B580" s="2"/>
      <c r="C580" s="2"/>
      <c r="D580" s="2"/>
      <c r="E580" s="2"/>
      <c r="F580" s="2"/>
      <c r="G580" s="2"/>
      <c r="H580" s="3"/>
      <c r="I580" s="3"/>
      <c r="J580" s="2"/>
      <c r="K580" s="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3">
      <c r="A581" s="2"/>
      <c r="B581" s="2"/>
      <c r="C581" s="2"/>
      <c r="D581" s="2"/>
      <c r="E581" s="2"/>
      <c r="F581" s="2"/>
      <c r="G581" s="2"/>
      <c r="H581" s="3"/>
      <c r="I581" s="3"/>
      <c r="J581" s="2"/>
      <c r="K581" s="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3">
      <c r="A582" s="2"/>
      <c r="B582" s="2"/>
      <c r="C582" s="2"/>
      <c r="D582" s="2"/>
      <c r="E582" s="2"/>
      <c r="F582" s="2"/>
      <c r="G582" s="2"/>
      <c r="H582" s="3"/>
      <c r="I582" s="3"/>
      <c r="J582" s="2"/>
      <c r="K582" s="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3">
      <c r="A583" s="2"/>
      <c r="B583" s="2"/>
      <c r="C583" s="2"/>
      <c r="D583" s="2"/>
      <c r="E583" s="2"/>
      <c r="F583" s="2"/>
      <c r="G583" s="2"/>
      <c r="H583" s="3"/>
      <c r="I583" s="3"/>
      <c r="J583" s="2"/>
      <c r="K583" s="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3">
      <c r="A584" s="2"/>
      <c r="B584" s="2"/>
      <c r="C584" s="2"/>
      <c r="D584" s="2"/>
      <c r="E584" s="2"/>
      <c r="F584" s="2"/>
      <c r="G584" s="2"/>
      <c r="H584" s="3"/>
      <c r="I584" s="3"/>
      <c r="J584" s="2"/>
      <c r="K584" s="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3">
      <c r="A585" s="2"/>
      <c r="B585" s="2"/>
      <c r="C585" s="2"/>
      <c r="D585" s="2"/>
      <c r="E585" s="2"/>
      <c r="F585" s="2"/>
      <c r="G585" s="2"/>
      <c r="H585" s="3"/>
      <c r="I585" s="3"/>
      <c r="J585" s="2"/>
      <c r="K585" s="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3">
      <c r="A586" s="2"/>
      <c r="B586" s="2"/>
      <c r="C586" s="2"/>
      <c r="D586" s="2"/>
      <c r="E586" s="2"/>
      <c r="F586" s="2"/>
      <c r="G586" s="2"/>
      <c r="H586" s="3"/>
      <c r="I586" s="3"/>
      <c r="J586" s="2"/>
      <c r="K586" s="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3">
      <c r="A587" s="2"/>
      <c r="B587" s="2"/>
      <c r="C587" s="2"/>
      <c r="D587" s="2"/>
      <c r="E587" s="2"/>
      <c r="F587" s="2"/>
      <c r="G587" s="2"/>
      <c r="H587" s="3"/>
      <c r="I587" s="3"/>
      <c r="J587" s="2"/>
      <c r="K587" s="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3">
      <c r="A588" s="2"/>
      <c r="B588" s="2"/>
      <c r="C588" s="2"/>
      <c r="D588" s="2"/>
      <c r="E588" s="2"/>
      <c r="F588" s="2"/>
      <c r="G588" s="2"/>
      <c r="H588" s="3"/>
      <c r="I588" s="3"/>
      <c r="J588" s="2"/>
      <c r="K588" s="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3">
      <c r="A589" s="2"/>
      <c r="B589" s="2"/>
      <c r="C589" s="2"/>
      <c r="D589" s="2"/>
      <c r="E589" s="2"/>
      <c r="F589" s="2"/>
      <c r="G589" s="2"/>
      <c r="H589" s="3"/>
      <c r="I589" s="3"/>
      <c r="J589" s="2"/>
      <c r="K589" s="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3">
      <c r="A590" s="2"/>
      <c r="B590" s="2"/>
      <c r="C590" s="2"/>
      <c r="D590" s="2"/>
      <c r="E590" s="2"/>
      <c r="F590" s="2"/>
      <c r="G590" s="2"/>
      <c r="H590" s="3"/>
      <c r="I590" s="3"/>
      <c r="J590" s="2"/>
      <c r="K590" s="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3">
      <c r="A591" s="2"/>
      <c r="B591" s="2"/>
      <c r="C591" s="2"/>
      <c r="D591" s="2"/>
      <c r="E591" s="2"/>
      <c r="F591" s="2"/>
      <c r="G591" s="2"/>
      <c r="H591" s="3"/>
      <c r="I591" s="3"/>
      <c r="J591" s="2"/>
      <c r="K591" s="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3">
      <c r="A592" s="2"/>
      <c r="B592" s="2"/>
      <c r="C592" s="2"/>
      <c r="D592" s="2"/>
      <c r="E592" s="2"/>
      <c r="F592" s="2"/>
      <c r="G592" s="2"/>
      <c r="H592" s="3"/>
      <c r="I592" s="3"/>
      <c r="J592" s="2"/>
      <c r="K592" s="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3">
      <c r="A593" s="2"/>
      <c r="B593" s="2"/>
      <c r="C593" s="2"/>
      <c r="D593" s="2"/>
      <c r="E593" s="2"/>
      <c r="F593" s="2"/>
      <c r="G593" s="2"/>
      <c r="H593" s="3"/>
      <c r="I593" s="3"/>
      <c r="J593" s="2"/>
      <c r="K593" s="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3">
      <c r="A594" s="2"/>
      <c r="B594" s="2"/>
      <c r="C594" s="2"/>
      <c r="D594" s="2"/>
      <c r="E594" s="2"/>
      <c r="F594" s="2"/>
      <c r="G594" s="2"/>
      <c r="H594" s="3"/>
      <c r="I594" s="3"/>
      <c r="J594" s="2"/>
      <c r="K594" s="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3">
      <c r="A595" s="2"/>
      <c r="B595" s="2"/>
      <c r="C595" s="2"/>
      <c r="D595" s="2"/>
      <c r="E595" s="2"/>
      <c r="F595" s="2"/>
      <c r="G595" s="2"/>
      <c r="H595" s="3"/>
      <c r="I595" s="3"/>
      <c r="J595" s="2"/>
      <c r="K595" s="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3">
      <c r="A596" s="2"/>
      <c r="B596" s="2"/>
      <c r="C596" s="2"/>
      <c r="D596" s="2"/>
      <c r="E596" s="2"/>
      <c r="F596" s="2"/>
      <c r="G596" s="2"/>
      <c r="H596" s="3"/>
      <c r="I596" s="3"/>
      <c r="J596" s="2"/>
      <c r="K596" s="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3">
      <c r="A597" s="2"/>
      <c r="B597" s="2"/>
      <c r="C597" s="2"/>
      <c r="D597" s="2"/>
      <c r="E597" s="2"/>
      <c r="F597" s="2"/>
      <c r="G597" s="2"/>
      <c r="H597" s="3"/>
      <c r="I597" s="3"/>
      <c r="J597" s="2"/>
      <c r="K597" s="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3">
      <c r="A598" s="2"/>
      <c r="B598" s="2"/>
      <c r="C598" s="2"/>
      <c r="D598" s="2"/>
      <c r="E598" s="2"/>
      <c r="F598" s="2"/>
      <c r="G598" s="2"/>
      <c r="H598" s="3"/>
      <c r="I598" s="3"/>
      <c r="J598" s="2"/>
      <c r="K598" s="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3">
      <c r="A599" s="2"/>
      <c r="B599" s="2"/>
      <c r="C599" s="2"/>
      <c r="D599" s="2"/>
      <c r="E599" s="2"/>
      <c r="F599" s="2"/>
      <c r="G599" s="2"/>
      <c r="H599" s="3"/>
      <c r="I599" s="3"/>
      <c r="J599" s="2"/>
      <c r="K599" s="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3">
      <c r="A600" s="2"/>
      <c r="B600" s="2"/>
      <c r="C600" s="2"/>
      <c r="D600" s="2"/>
      <c r="E600" s="2"/>
      <c r="F600" s="2"/>
      <c r="G600" s="2"/>
      <c r="H600" s="3"/>
      <c r="I600" s="3"/>
      <c r="J600" s="2"/>
      <c r="K600" s="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3">
      <c r="A601" s="2"/>
      <c r="B601" s="2"/>
      <c r="C601" s="2"/>
      <c r="D601" s="2"/>
      <c r="E601" s="2"/>
      <c r="F601" s="2"/>
      <c r="G601" s="2"/>
      <c r="H601" s="3"/>
      <c r="I601" s="3"/>
      <c r="J601" s="2"/>
      <c r="K601" s="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3">
      <c r="A602" s="2"/>
      <c r="B602" s="2"/>
      <c r="C602" s="2"/>
      <c r="D602" s="2"/>
      <c r="E602" s="2"/>
      <c r="F602" s="2"/>
      <c r="G602" s="2"/>
      <c r="H602" s="3"/>
      <c r="I602" s="3"/>
      <c r="J602" s="2"/>
      <c r="K602" s="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3">
      <c r="A603" s="2"/>
      <c r="B603" s="2"/>
      <c r="C603" s="2"/>
      <c r="D603" s="2"/>
      <c r="E603" s="2"/>
      <c r="F603" s="2"/>
      <c r="G603" s="2"/>
      <c r="H603" s="3"/>
      <c r="I603" s="3"/>
      <c r="J603" s="2"/>
      <c r="K603" s="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3">
      <c r="A604" s="2"/>
      <c r="B604" s="2"/>
      <c r="C604" s="2"/>
      <c r="D604" s="2"/>
      <c r="E604" s="2"/>
      <c r="F604" s="2"/>
      <c r="G604" s="2"/>
      <c r="H604" s="3"/>
      <c r="I604" s="3"/>
      <c r="J604" s="2"/>
      <c r="K604" s="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3">
      <c r="A605" s="2"/>
      <c r="B605" s="2"/>
      <c r="C605" s="2"/>
      <c r="D605" s="2"/>
      <c r="E605" s="2"/>
      <c r="F605" s="2"/>
      <c r="G605" s="2"/>
      <c r="H605" s="3"/>
      <c r="I605" s="3"/>
      <c r="J605" s="2"/>
      <c r="K605" s="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3">
      <c r="A606" s="2"/>
      <c r="B606" s="2"/>
      <c r="C606" s="2"/>
      <c r="D606" s="2"/>
      <c r="E606" s="2"/>
      <c r="F606" s="2"/>
      <c r="G606" s="2"/>
      <c r="H606" s="3"/>
      <c r="I606" s="3"/>
      <c r="J606" s="2"/>
      <c r="K606" s="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3">
      <c r="A607" s="2"/>
      <c r="B607" s="2"/>
      <c r="C607" s="2"/>
      <c r="D607" s="2"/>
      <c r="E607" s="2"/>
      <c r="F607" s="2"/>
      <c r="G607" s="2"/>
      <c r="H607" s="3"/>
      <c r="I607" s="3"/>
      <c r="J607" s="2"/>
      <c r="K607" s="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3">
      <c r="A608" s="2"/>
      <c r="B608" s="2"/>
      <c r="C608" s="2"/>
      <c r="D608" s="2"/>
      <c r="E608" s="2"/>
      <c r="F608" s="2"/>
      <c r="G608" s="2"/>
      <c r="H608" s="3"/>
      <c r="I608" s="3"/>
      <c r="J608" s="2"/>
      <c r="K608" s="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3">
      <c r="A609" s="2"/>
      <c r="B609" s="2"/>
      <c r="C609" s="2"/>
      <c r="D609" s="2"/>
      <c r="E609" s="2"/>
      <c r="F609" s="2"/>
      <c r="G609" s="2"/>
      <c r="H609" s="3"/>
      <c r="I609" s="3"/>
      <c r="J609" s="2"/>
      <c r="K609" s="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3">
      <c r="A610" s="2"/>
      <c r="B610" s="2"/>
      <c r="C610" s="2"/>
      <c r="D610" s="2"/>
      <c r="E610" s="2"/>
      <c r="F610" s="2"/>
      <c r="G610" s="2"/>
      <c r="H610" s="3"/>
      <c r="I610" s="3"/>
      <c r="J610" s="2"/>
      <c r="K610" s="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3">
      <c r="A611" s="2"/>
      <c r="B611" s="2"/>
      <c r="C611" s="2"/>
      <c r="D611" s="2"/>
      <c r="E611" s="2"/>
      <c r="F611" s="2"/>
      <c r="G611" s="2"/>
      <c r="H611" s="3"/>
      <c r="I611" s="3"/>
      <c r="J611" s="2"/>
      <c r="K611" s="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3">
      <c r="A612" s="2"/>
      <c r="B612" s="2"/>
      <c r="C612" s="2"/>
      <c r="D612" s="2"/>
      <c r="E612" s="2"/>
      <c r="F612" s="2"/>
      <c r="G612" s="2"/>
      <c r="H612" s="3"/>
      <c r="I612" s="3"/>
      <c r="J612" s="2"/>
      <c r="K612" s="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3">
      <c r="A613" s="2"/>
      <c r="B613" s="2"/>
      <c r="C613" s="2"/>
      <c r="D613" s="2"/>
      <c r="E613" s="2"/>
      <c r="F613" s="2"/>
      <c r="G613" s="2"/>
      <c r="H613" s="3"/>
      <c r="I613" s="3"/>
      <c r="J613" s="2"/>
      <c r="K613" s="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3">
      <c r="A614" s="2"/>
      <c r="B614" s="2"/>
      <c r="C614" s="2"/>
      <c r="D614" s="2"/>
      <c r="E614" s="2"/>
      <c r="F614" s="2"/>
      <c r="G614" s="2"/>
      <c r="H614" s="3"/>
      <c r="I614" s="3"/>
      <c r="J614" s="2"/>
      <c r="K614" s="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3">
      <c r="A615" s="2"/>
      <c r="B615" s="2"/>
      <c r="C615" s="2"/>
      <c r="D615" s="2"/>
      <c r="E615" s="2"/>
      <c r="F615" s="2"/>
      <c r="G615" s="2"/>
      <c r="H615" s="3"/>
      <c r="I615" s="3"/>
      <c r="J615" s="2"/>
      <c r="K615" s="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3">
      <c r="A616" s="2"/>
      <c r="B616" s="2"/>
      <c r="C616" s="2"/>
      <c r="D616" s="2"/>
      <c r="E616" s="2"/>
      <c r="F616" s="2"/>
      <c r="G616" s="2"/>
      <c r="H616" s="3"/>
      <c r="I616" s="3"/>
      <c r="J616" s="2"/>
      <c r="K616" s="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3">
      <c r="A617" s="2"/>
      <c r="B617" s="2"/>
      <c r="C617" s="2"/>
      <c r="D617" s="2"/>
      <c r="E617" s="2"/>
      <c r="F617" s="2"/>
      <c r="G617" s="2"/>
      <c r="H617" s="3"/>
      <c r="I617" s="3"/>
      <c r="J617" s="2"/>
      <c r="K617" s="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3">
      <c r="A618" s="2"/>
      <c r="B618" s="2"/>
      <c r="C618" s="2"/>
      <c r="D618" s="2"/>
      <c r="E618" s="2"/>
      <c r="F618" s="2"/>
      <c r="G618" s="2"/>
      <c r="H618" s="3"/>
      <c r="I618" s="3"/>
      <c r="J618" s="2"/>
      <c r="K618" s="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3">
      <c r="A619" s="2"/>
      <c r="B619" s="2"/>
      <c r="C619" s="2"/>
      <c r="D619" s="2"/>
      <c r="E619" s="2"/>
      <c r="F619" s="2"/>
      <c r="G619" s="2"/>
      <c r="H619" s="3"/>
      <c r="I619" s="3"/>
      <c r="J619" s="2"/>
      <c r="K619" s="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3">
      <c r="A620" s="2"/>
      <c r="B620" s="2"/>
      <c r="C620" s="2"/>
      <c r="D620" s="2"/>
      <c r="E620" s="2"/>
      <c r="F620" s="2"/>
      <c r="G620" s="2"/>
      <c r="H620" s="3"/>
      <c r="I620" s="3"/>
      <c r="J620" s="2"/>
      <c r="K620" s="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3">
      <c r="A621" s="2"/>
      <c r="B621" s="2"/>
      <c r="C621" s="2"/>
      <c r="D621" s="2"/>
      <c r="E621" s="2"/>
      <c r="F621" s="2"/>
      <c r="G621" s="2"/>
      <c r="H621" s="3"/>
      <c r="I621" s="3"/>
      <c r="J621" s="2"/>
      <c r="K621" s="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3">
      <c r="A622" s="2"/>
      <c r="B622" s="2"/>
      <c r="C622" s="2"/>
      <c r="D622" s="2"/>
      <c r="E622" s="2"/>
      <c r="F622" s="2"/>
      <c r="G622" s="2"/>
      <c r="H622" s="3"/>
      <c r="I622" s="3"/>
      <c r="J622" s="2"/>
      <c r="K622" s="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3">
      <c r="A623" s="2"/>
      <c r="B623" s="2"/>
      <c r="C623" s="2"/>
      <c r="D623" s="2"/>
      <c r="E623" s="2"/>
      <c r="F623" s="2"/>
      <c r="G623" s="2"/>
      <c r="H623" s="3"/>
      <c r="I623" s="3"/>
      <c r="J623" s="2"/>
      <c r="K623" s="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3">
      <c r="A624" s="2"/>
      <c r="B624" s="2"/>
      <c r="C624" s="2"/>
      <c r="D624" s="2"/>
      <c r="E624" s="2"/>
      <c r="F624" s="2"/>
      <c r="G624" s="2"/>
      <c r="H624" s="3"/>
      <c r="I624" s="3"/>
      <c r="J624" s="2"/>
      <c r="K624" s="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3">
      <c r="A625" s="2"/>
      <c r="B625" s="2"/>
      <c r="C625" s="2"/>
      <c r="D625" s="2"/>
      <c r="E625" s="2"/>
      <c r="F625" s="2"/>
      <c r="G625" s="2"/>
      <c r="H625" s="3"/>
      <c r="I625" s="3"/>
      <c r="J625" s="2"/>
      <c r="K625" s="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3">
      <c r="A626" s="2"/>
      <c r="B626" s="2"/>
      <c r="C626" s="2"/>
      <c r="D626" s="2"/>
      <c r="E626" s="2"/>
      <c r="F626" s="2"/>
      <c r="G626" s="2"/>
      <c r="H626" s="3"/>
      <c r="I626" s="3"/>
      <c r="J626" s="2"/>
      <c r="K626" s="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3">
      <c r="A627" s="2"/>
      <c r="B627" s="2"/>
      <c r="C627" s="2"/>
      <c r="D627" s="2"/>
      <c r="E627" s="2"/>
      <c r="F627" s="2"/>
      <c r="G627" s="2"/>
      <c r="H627" s="3"/>
      <c r="I627" s="3"/>
      <c r="J627" s="2"/>
      <c r="K627" s="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3">
      <c r="A628" s="2"/>
      <c r="B628" s="2"/>
      <c r="C628" s="2"/>
      <c r="D628" s="2"/>
      <c r="E628" s="2"/>
      <c r="F628" s="2"/>
      <c r="G628" s="2"/>
      <c r="H628" s="3"/>
      <c r="I628" s="3"/>
      <c r="J628" s="2"/>
      <c r="K628" s="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3">
      <c r="A629" s="2"/>
      <c r="B629" s="2"/>
      <c r="C629" s="2"/>
      <c r="D629" s="2"/>
      <c r="E629" s="2"/>
      <c r="F629" s="2"/>
      <c r="G629" s="2"/>
      <c r="H629" s="3"/>
      <c r="I629" s="3"/>
      <c r="J629" s="2"/>
      <c r="K629" s="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3">
      <c r="A630" s="2"/>
      <c r="B630" s="2"/>
      <c r="C630" s="2"/>
      <c r="D630" s="2"/>
      <c r="E630" s="2"/>
      <c r="F630" s="2"/>
      <c r="G630" s="2"/>
      <c r="H630" s="3"/>
      <c r="I630" s="3"/>
      <c r="J630" s="2"/>
      <c r="K630" s="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3">
      <c r="A631" s="2"/>
      <c r="B631" s="2"/>
      <c r="C631" s="2"/>
      <c r="D631" s="2"/>
      <c r="E631" s="2"/>
      <c r="F631" s="2"/>
      <c r="G631" s="2"/>
      <c r="H631" s="3"/>
      <c r="I631" s="3"/>
      <c r="J631" s="2"/>
      <c r="K631" s="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3">
      <c r="A632" s="2"/>
      <c r="B632" s="2"/>
      <c r="C632" s="2"/>
      <c r="D632" s="2"/>
      <c r="E632" s="2"/>
      <c r="F632" s="2"/>
      <c r="G632" s="2"/>
      <c r="H632" s="3"/>
      <c r="I632" s="3"/>
      <c r="J632" s="2"/>
      <c r="K632" s="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3">
      <c r="A633" s="2"/>
      <c r="B633" s="2"/>
      <c r="C633" s="2"/>
      <c r="D633" s="2"/>
      <c r="E633" s="2"/>
      <c r="F633" s="2"/>
      <c r="G633" s="2"/>
      <c r="H633" s="3"/>
      <c r="I633" s="3"/>
      <c r="J633" s="2"/>
      <c r="K633" s="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3">
      <c r="A634" s="2"/>
      <c r="B634" s="2"/>
      <c r="C634" s="2"/>
      <c r="D634" s="2"/>
      <c r="E634" s="2"/>
      <c r="F634" s="2"/>
      <c r="G634" s="2"/>
      <c r="H634" s="3"/>
      <c r="I634" s="3"/>
      <c r="J634" s="2"/>
      <c r="K634" s="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3">
      <c r="A635" s="2"/>
      <c r="B635" s="2"/>
      <c r="C635" s="2"/>
      <c r="D635" s="2"/>
      <c r="E635" s="2"/>
      <c r="F635" s="2"/>
      <c r="G635" s="2"/>
      <c r="H635" s="3"/>
      <c r="I635" s="3"/>
      <c r="J635" s="2"/>
      <c r="K635" s="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3">
      <c r="A636" s="2"/>
      <c r="B636" s="2"/>
      <c r="C636" s="2"/>
      <c r="D636" s="2"/>
      <c r="E636" s="2"/>
      <c r="F636" s="2"/>
      <c r="G636" s="2"/>
      <c r="H636" s="3"/>
      <c r="I636" s="3"/>
      <c r="J636" s="2"/>
      <c r="K636" s="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3">
      <c r="A637" s="2"/>
      <c r="B637" s="2"/>
      <c r="C637" s="2"/>
      <c r="D637" s="2"/>
      <c r="E637" s="2"/>
      <c r="F637" s="2"/>
      <c r="G637" s="2"/>
      <c r="H637" s="3"/>
      <c r="I637" s="3"/>
      <c r="J637" s="2"/>
      <c r="K637" s="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3">
      <c r="A638" s="2"/>
      <c r="B638" s="2"/>
      <c r="C638" s="2"/>
      <c r="D638" s="2"/>
      <c r="E638" s="2"/>
      <c r="F638" s="2"/>
      <c r="G638" s="2"/>
      <c r="H638" s="3"/>
      <c r="I638" s="3"/>
      <c r="J638" s="2"/>
      <c r="K638" s="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3">
      <c r="A639" s="2"/>
      <c r="B639" s="2"/>
      <c r="C639" s="2"/>
      <c r="D639" s="2"/>
      <c r="E639" s="2"/>
      <c r="F639" s="2"/>
      <c r="G639" s="2"/>
      <c r="H639" s="3"/>
      <c r="I639" s="3"/>
      <c r="J639" s="2"/>
      <c r="K639" s="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3">
      <c r="A640" s="2"/>
      <c r="B640" s="2"/>
      <c r="C640" s="2"/>
      <c r="D640" s="2"/>
      <c r="E640" s="2"/>
      <c r="F640" s="2"/>
      <c r="G640" s="2"/>
      <c r="H640" s="3"/>
      <c r="I640" s="3"/>
      <c r="J640" s="2"/>
      <c r="K640" s="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3">
      <c r="A641" s="2"/>
      <c r="B641" s="2"/>
      <c r="C641" s="2"/>
      <c r="D641" s="2"/>
      <c r="E641" s="2"/>
      <c r="F641" s="2"/>
      <c r="G641" s="2"/>
      <c r="H641" s="3"/>
      <c r="I641" s="3"/>
      <c r="J641" s="2"/>
      <c r="K641" s="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3">
      <c r="A642" s="2"/>
      <c r="B642" s="2"/>
      <c r="C642" s="2"/>
      <c r="D642" s="2"/>
      <c r="E642" s="2"/>
      <c r="F642" s="2"/>
      <c r="G642" s="2"/>
      <c r="H642" s="3"/>
      <c r="I642" s="3"/>
      <c r="J642" s="2"/>
      <c r="K642" s="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3">
      <c r="A643" s="2"/>
      <c r="B643" s="2"/>
      <c r="C643" s="2"/>
      <c r="D643" s="2"/>
      <c r="E643" s="2"/>
      <c r="F643" s="2"/>
      <c r="G643" s="2"/>
      <c r="H643" s="3"/>
      <c r="I643" s="3"/>
      <c r="J643" s="2"/>
      <c r="K643" s="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3">
      <c r="A644" s="2"/>
      <c r="B644" s="2"/>
      <c r="C644" s="2"/>
      <c r="D644" s="2"/>
      <c r="E644" s="2"/>
      <c r="F644" s="2"/>
      <c r="G644" s="2"/>
      <c r="H644" s="3"/>
      <c r="I644" s="3"/>
      <c r="J644" s="2"/>
      <c r="K644" s="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3">
      <c r="A645" s="2"/>
      <c r="B645" s="2"/>
      <c r="C645" s="2"/>
      <c r="D645" s="2"/>
      <c r="E645" s="2"/>
      <c r="F645" s="2"/>
      <c r="G645" s="2"/>
      <c r="H645" s="3"/>
      <c r="I645" s="3"/>
      <c r="J645" s="2"/>
      <c r="K645" s="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3">
      <c r="A646" s="2"/>
      <c r="B646" s="2"/>
      <c r="C646" s="2"/>
      <c r="D646" s="2"/>
      <c r="E646" s="2"/>
      <c r="F646" s="2"/>
      <c r="G646" s="2"/>
      <c r="H646" s="3"/>
      <c r="I646" s="3"/>
      <c r="J646" s="2"/>
      <c r="K646" s="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3">
      <c r="A647" s="2"/>
      <c r="B647" s="2"/>
      <c r="C647" s="2"/>
      <c r="D647" s="2"/>
      <c r="E647" s="2"/>
      <c r="F647" s="2"/>
      <c r="G647" s="2"/>
      <c r="H647" s="3"/>
      <c r="I647" s="3"/>
      <c r="J647" s="2"/>
      <c r="K647" s="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3">
      <c r="A648" s="2"/>
      <c r="B648" s="2"/>
      <c r="C648" s="2"/>
      <c r="D648" s="2"/>
      <c r="E648" s="2"/>
      <c r="F648" s="2"/>
      <c r="G648" s="2"/>
      <c r="H648" s="3"/>
      <c r="I648" s="3"/>
      <c r="J648" s="2"/>
      <c r="K648" s="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3">
      <c r="A649" s="2"/>
      <c r="B649" s="2"/>
      <c r="C649" s="2"/>
      <c r="D649" s="2"/>
      <c r="E649" s="2"/>
      <c r="F649" s="2"/>
      <c r="G649" s="2"/>
      <c r="H649" s="3"/>
      <c r="I649" s="3"/>
      <c r="J649" s="2"/>
      <c r="K649" s="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3">
      <c r="A650" s="2"/>
      <c r="B650" s="2"/>
      <c r="C650" s="2"/>
      <c r="D650" s="2"/>
      <c r="E650" s="2"/>
      <c r="F650" s="2"/>
      <c r="G650" s="2"/>
      <c r="H650" s="3"/>
      <c r="I650" s="3"/>
      <c r="J650" s="2"/>
      <c r="K650" s="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3">
      <c r="A651" s="2"/>
      <c r="B651" s="2"/>
      <c r="C651" s="2"/>
      <c r="D651" s="2"/>
      <c r="E651" s="2"/>
      <c r="F651" s="2"/>
      <c r="G651" s="2"/>
      <c r="H651" s="3"/>
      <c r="I651" s="3"/>
      <c r="J651" s="2"/>
      <c r="K651" s="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3">
      <c r="A652" s="2"/>
      <c r="B652" s="2"/>
      <c r="C652" s="2"/>
      <c r="D652" s="2"/>
      <c r="E652" s="2"/>
      <c r="F652" s="2"/>
      <c r="G652" s="2"/>
      <c r="H652" s="3"/>
      <c r="I652" s="3"/>
      <c r="J652" s="2"/>
      <c r="K652" s="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3">
      <c r="A653" s="2"/>
      <c r="B653" s="2"/>
      <c r="C653" s="2"/>
      <c r="D653" s="2"/>
      <c r="E653" s="2"/>
      <c r="F653" s="2"/>
      <c r="G653" s="2"/>
      <c r="H653" s="3"/>
      <c r="I653" s="3"/>
      <c r="J653" s="2"/>
      <c r="K653" s="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3">
      <c r="A654" s="2"/>
      <c r="B654" s="2"/>
      <c r="C654" s="2"/>
      <c r="D654" s="2"/>
      <c r="E654" s="2"/>
      <c r="F654" s="2"/>
      <c r="G654" s="2"/>
      <c r="H654" s="3"/>
      <c r="I654" s="3"/>
      <c r="J654" s="2"/>
      <c r="K654" s="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3">
      <c r="A655" s="2"/>
      <c r="B655" s="2"/>
      <c r="C655" s="2"/>
      <c r="D655" s="2"/>
      <c r="E655" s="2"/>
      <c r="F655" s="2"/>
      <c r="G655" s="2"/>
      <c r="H655" s="3"/>
      <c r="I655" s="3"/>
      <c r="J655" s="2"/>
      <c r="K655" s="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3">
      <c r="A656" s="2"/>
      <c r="B656" s="2"/>
      <c r="C656" s="2"/>
      <c r="D656" s="2"/>
      <c r="E656" s="2"/>
      <c r="F656" s="2"/>
      <c r="G656" s="2"/>
      <c r="H656" s="3"/>
      <c r="I656" s="3"/>
      <c r="J656" s="2"/>
      <c r="K656" s="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3">
      <c r="A657" s="2"/>
      <c r="B657" s="2"/>
      <c r="C657" s="2"/>
      <c r="D657" s="2"/>
      <c r="E657" s="2"/>
      <c r="F657" s="2"/>
      <c r="G657" s="2"/>
      <c r="H657" s="3"/>
      <c r="I657" s="3"/>
      <c r="J657" s="2"/>
      <c r="K657" s="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3">
      <c r="A658" s="2"/>
      <c r="B658" s="2"/>
      <c r="C658" s="2"/>
      <c r="D658" s="2"/>
      <c r="E658" s="2"/>
      <c r="F658" s="2"/>
      <c r="G658" s="2"/>
      <c r="H658" s="3"/>
      <c r="I658" s="3"/>
      <c r="J658" s="2"/>
      <c r="K658" s="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3">
      <c r="A659" s="2"/>
      <c r="B659" s="2"/>
      <c r="C659" s="2"/>
      <c r="D659" s="2"/>
      <c r="E659" s="2"/>
      <c r="F659" s="2"/>
      <c r="G659" s="2"/>
      <c r="H659" s="3"/>
      <c r="I659" s="3"/>
      <c r="J659" s="2"/>
      <c r="K659" s="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3">
      <c r="A660" s="2"/>
      <c r="B660" s="2"/>
      <c r="C660" s="2"/>
      <c r="D660" s="2"/>
      <c r="E660" s="2"/>
      <c r="F660" s="2"/>
      <c r="G660" s="2"/>
      <c r="H660" s="3"/>
      <c r="I660" s="3"/>
      <c r="J660" s="2"/>
      <c r="K660" s="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3">
      <c r="A661" s="2"/>
      <c r="B661" s="2"/>
      <c r="C661" s="2"/>
      <c r="D661" s="2"/>
      <c r="E661" s="2"/>
      <c r="F661" s="2"/>
      <c r="G661" s="2"/>
      <c r="H661" s="3"/>
      <c r="I661" s="3"/>
      <c r="J661" s="2"/>
      <c r="K661" s="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3">
      <c r="A662" s="2"/>
      <c r="B662" s="2"/>
      <c r="C662" s="2"/>
      <c r="D662" s="2"/>
      <c r="E662" s="2"/>
      <c r="F662" s="2"/>
      <c r="G662" s="2"/>
      <c r="H662" s="3"/>
      <c r="I662" s="3"/>
      <c r="J662" s="2"/>
      <c r="K662" s="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3">
      <c r="A663" s="2"/>
      <c r="B663" s="2"/>
      <c r="C663" s="2"/>
      <c r="D663" s="2"/>
      <c r="E663" s="2"/>
      <c r="F663" s="2"/>
      <c r="G663" s="2"/>
      <c r="H663" s="3"/>
      <c r="I663" s="3"/>
      <c r="J663" s="2"/>
      <c r="K663" s="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3">
      <c r="A664" s="2"/>
      <c r="B664" s="2"/>
      <c r="C664" s="2"/>
      <c r="D664" s="2"/>
      <c r="E664" s="2"/>
      <c r="F664" s="2"/>
      <c r="G664" s="2"/>
      <c r="H664" s="3"/>
      <c r="I664" s="3"/>
      <c r="J664" s="2"/>
      <c r="K664" s="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3">
      <c r="A665" s="2"/>
      <c r="B665" s="2"/>
      <c r="C665" s="2"/>
      <c r="D665" s="2"/>
      <c r="E665" s="2"/>
      <c r="F665" s="2"/>
      <c r="G665" s="2"/>
      <c r="H665" s="3"/>
      <c r="I665" s="3"/>
      <c r="J665" s="2"/>
      <c r="K665" s="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3">
      <c r="A666" s="2"/>
      <c r="B666" s="2"/>
      <c r="C666" s="2"/>
      <c r="D666" s="2"/>
      <c r="E666" s="2"/>
      <c r="F666" s="2"/>
      <c r="G666" s="2"/>
      <c r="H666" s="3"/>
      <c r="I666" s="3"/>
      <c r="J666" s="2"/>
      <c r="K666" s="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3">
      <c r="A667" s="2"/>
      <c r="B667" s="2"/>
      <c r="C667" s="2"/>
      <c r="D667" s="2"/>
      <c r="E667" s="2"/>
      <c r="F667" s="2"/>
      <c r="G667" s="2"/>
      <c r="H667" s="3"/>
      <c r="I667" s="3"/>
      <c r="J667" s="2"/>
      <c r="K667" s="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3">
      <c r="A668" s="2"/>
      <c r="B668" s="2"/>
      <c r="C668" s="2"/>
      <c r="D668" s="2"/>
      <c r="E668" s="2"/>
      <c r="F668" s="2"/>
      <c r="G668" s="2"/>
      <c r="H668" s="3"/>
      <c r="I668" s="3"/>
      <c r="J668" s="2"/>
      <c r="K668" s="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3">
      <c r="A669" s="2"/>
      <c r="B669" s="2"/>
      <c r="C669" s="2"/>
      <c r="D669" s="2"/>
      <c r="E669" s="2"/>
      <c r="F669" s="2"/>
      <c r="G669" s="2"/>
      <c r="H669" s="3"/>
      <c r="I669" s="3"/>
      <c r="J669" s="2"/>
      <c r="K669" s="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3">
      <c r="A670" s="2"/>
      <c r="B670" s="2"/>
      <c r="C670" s="2"/>
      <c r="D670" s="2"/>
      <c r="E670" s="2"/>
      <c r="F670" s="2"/>
      <c r="G670" s="2"/>
      <c r="H670" s="3"/>
      <c r="I670" s="3"/>
      <c r="J670" s="2"/>
      <c r="K670" s="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3">
      <c r="A671" s="2"/>
      <c r="B671" s="2"/>
      <c r="C671" s="2"/>
      <c r="D671" s="2"/>
      <c r="E671" s="2"/>
      <c r="F671" s="2"/>
      <c r="G671" s="2"/>
      <c r="H671" s="3"/>
      <c r="I671" s="3"/>
      <c r="J671" s="2"/>
      <c r="K671" s="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3">
      <c r="A672" s="2"/>
      <c r="B672" s="2"/>
      <c r="C672" s="2"/>
      <c r="D672" s="2"/>
      <c r="E672" s="2"/>
      <c r="F672" s="2"/>
      <c r="G672" s="2"/>
      <c r="H672" s="3"/>
      <c r="I672" s="3"/>
      <c r="J672" s="2"/>
      <c r="K672" s="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3">
      <c r="A673" s="2"/>
      <c r="B673" s="2"/>
      <c r="C673" s="2"/>
      <c r="D673" s="2"/>
      <c r="E673" s="2"/>
      <c r="F673" s="2"/>
      <c r="G673" s="2"/>
      <c r="H673" s="3"/>
      <c r="I673" s="3"/>
      <c r="J673" s="2"/>
      <c r="K673" s="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3">
      <c r="A674" s="2"/>
      <c r="B674" s="2"/>
      <c r="C674" s="2"/>
      <c r="D674" s="2"/>
      <c r="E674" s="2"/>
      <c r="F674" s="2"/>
      <c r="G674" s="2"/>
      <c r="H674" s="3"/>
      <c r="I674" s="3"/>
      <c r="J674" s="2"/>
      <c r="K674" s="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3">
      <c r="A675" s="2"/>
      <c r="B675" s="2"/>
      <c r="C675" s="2"/>
      <c r="D675" s="2"/>
      <c r="E675" s="2"/>
      <c r="F675" s="2"/>
      <c r="G675" s="2"/>
      <c r="H675" s="3"/>
      <c r="I675" s="3"/>
      <c r="J675" s="2"/>
      <c r="K675" s="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3">
      <c r="A676" s="2"/>
      <c r="B676" s="2"/>
      <c r="C676" s="2"/>
      <c r="D676" s="2"/>
      <c r="E676" s="2"/>
      <c r="F676" s="2"/>
      <c r="G676" s="2"/>
      <c r="H676" s="3"/>
      <c r="I676" s="3"/>
      <c r="J676" s="2"/>
      <c r="K676" s="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3">
      <c r="A677" s="2"/>
      <c r="B677" s="2"/>
      <c r="C677" s="2"/>
      <c r="D677" s="2"/>
      <c r="E677" s="2"/>
      <c r="F677" s="2"/>
      <c r="G677" s="2"/>
      <c r="H677" s="3"/>
      <c r="I677" s="3"/>
      <c r="J677" s="2"/>
      <c r="K677" s="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3">
      <c r="A678" s="2"/>
      <c r="B678" s="2"/>
      <c r="C678" s="2"/>
      <c r="D678" s="2"/>
      <c r="E678" s="2"/>
      <c r="F678" s="2"/>
      <c r="G678" s="2"/>
      <c r="H678" s="3"/>
      <c r="I678" s="3"/>
      <c r="J678" s="2"/>
      <c r="K678" s="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3">
      <c r="A679" s="2"/>
      <c r="B679" s="2"/>
      <c r="C679" s="2"/>
      <c r="D679" s="2"/>
      <c r="E679" s="2"/>
      <c r="F679" s="2"/>
      <c r="G679" s="2"/>
      <c r="H679" s="3"/>
      <c r="I679" s="3"/>
      <c r="J679" s="2"/>
      <c r="K679" s="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3">
      <c r="A680" s="2"/>
      <c r="B680" s="2"/>
      <c r="C680" s="2"/>
      <c r="D680" s="2"/>
      <c r="E680" s="2"/>
      <c r="F680" s="2"/>
      <c r="G680" s="2"/>
      <c r="H680" s="3"/>
      <c r="I680" s="3"/>
      <c r="J680" s="2"/>
      <c r="K680" s="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3">
      <c r="A681" s="2"/>
      <c r="B681" s="2"/>
      <c r="C681" s="2"/>
      <c r="D681" s="2"/>
      <c r="E681" s="2"/>
      <c r="F681" s="2"/>
      <c r="G681" s="2"/>
      <c r="H681" s="3"/>
      <c r="I681" s="3"/>
      <c r="J681" s="2"/>
      <c r="K681" s="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3">
      <c r="A682" s="2"/>
      <c r="B682" s="2"/>
      <c r="C682" s="2"/>
      <c r="D682" s="2"/>
      <c r="E682" s="2"/>
      <c r="F682" s="2"/>
      <c r="G682" s="2"/>
      <c r="H682" s="3"/>
      <c r="I682" s="3"/>
      <c r="J682" s="2"/>
      <c r="K682" s="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3">
      <c r="A683" s="2"/>
      <c r="B683" s="2"/>
      <c r="C683" s="2"/>
      <c r="D683" s="2"/>
      <c r="E683" s="2"/>
      <c r="F683" s="2"/>
      <c r="G683" s="2"/>
      <c r="H683" s="3"/>
      <c r="I683" s="3"/>
      <c r="J683" s="2"/>
      <c r="K683" s="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3">
      <c r="A684" s="2"/>
      <c r="B684" s="2"/>
      <c r="C684" s="2"/>
      <c r="D684" s="2"/>
      <c r="E684" s="2"/>
      <c r="F684" s="2"/>
      <c r="G684" s="2"/>
      <c r="H684" s="3"/>
      <c r="I684" s="3"/>
      <c r="J684" s="2"/>
      <c r="K684" s="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3">
      <c r="A685" s="2"/>
      <c r="B685" s="2"/>
      <c r="C685" s="2"/>
      <c r="D685" s="2"/>
      <c r="E685" s="2"/>
      <c r="F685" s="2"/>
      <c r="G685" s="2"/>
      <c r="H685" s="3"/>
      <c r="I685" s="3"/>
      <c r="J685" s="2"/>
      <c r="K685" s="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3">
      <c r="A686" s="2"/>
      <c r="B686" s="2"/>
      <c r="C686" s="2"/>
      <c r="D686" s="2"/>
      <c r="E686" s="2"/>
      <c r="F686" s="2"/>
      <c r="G686" s="2"/>
      <c r="H686" s="3"/>
      <c r="I686" s="3"/>
      <c r="J686" s="2"/>
      <c r="K686" s="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3">
      <c r="A687" s="2"/>
      <c r="B687" s="2"/>
      <c r="C687" s="2"/>
      <c r="D687" s="2"/>
      <c r="E687" s="2"/>
      <c r="F687" s="2"/>
      <c r="G687" s="2"/>
      <c r="H687" s="3"/>
      <c r="I687" s="3"/>
      <c r="J687" s="2"/>
      <c r="K687" s="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3">
      <c r="A688" s="2"/>
      <c r="B688" s="2"/>
      <c r="C688" s="2"/>
      <c r="D688" s="2"/>
      <c r="E688" s="2"/>
      <c r="F688" s="2"/>
      <c r="G688" s="2"/>
      <c r="H688" s="3"/>
      <c r="I688" s="3"/>
      <c r="J688" s="2"/>
      <c r="K688" s="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3">
      <c r="A689" s="2"/>
      <c r="B689" s="2"/>
      <c r="C689" s="2"/>
      <c r="D689" s="2"/>
      <c r="E689" s="2"/>
      <c r="F689" s="2"/>
      <c r="G689" s="2"/>
      <c r="H689" s="3"/>
      <c r="I689" s="3"/>
      <c r="J689" s="2"/>
      <c r="K689" s="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3">
      <c r="A690" s="2"/>
      <c r="B690" s="2"/>
      <c r="C690" s="2"/>
      <c r="D690" s="2"/>
      <c r="E690" s="2"/>
      <c r="F690" s="2"/>
      <c r="G690" s="2"/>
      <c r="H690" s="3"/>
      <c r="I690" s="3"/>
      <c r="J690" s="2"/>
      <c r="K690" s="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3">
      <c r="A691" s="2"/>
      <c r="B691" s="2"/>
      <c r="C691" s="2"/>
      <c r="D691" s="2"/>
      <c r="E691" s="2"/>
      <c r="F691" s="2"/>
      <c r="G691" s="2"/>
      <c r="H691" s="3"/>
      <c r="I691" s="3"/>
      <c r="J691" s="2"/>
      <c r="K691" s="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3">
      <c r="A692" s="2"/>
      <c r="B692" s="2"/>
      <c r="C692" s="2"/>
      <c r="D692" s="2"/>
      <c r="E692" s="2"/>
      <c r="F692" s="2"/>
      <c r="G692" s="2"/>
      <c r="H692" s="3"/>
      <c r="I692" s="3"/>
      <c r="J692" s="2"/>
      <c r="K692" s="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3">
      <c r="A693" s="2"/>
      <c r="B693" s="2"/>
      <c r="C693" s="2"/>
      <c r="D693" s="2"/>
      <c r="E693" s="2"/>
      <c r="F693" s="2"/>
      <c r="G693" s="2"/>
      <c r="H693" s="3"/>
      <c r="I693" s="3"/>
      <c r="J693" s="2"/>
      <c r="K693" s="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3">
      <c r="A694" s="2"/>
      <c r="B694" s="2"/>
      <c r="C694" s="2"/>
      <c r="D694" s="2"/>
      <c r="E694" s="2"/>
      <c r="F694" s="2"/>
      <c r="G694" s="2"/>
      <c r="H694" s="3"/>
      <c r="I694" s="3"/>
      <c r="J694" s="2"/>
      <c r="K694" s="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3">
      <c r="A695" s="2"/>
      <c r="B695" s="2"/>
      <c r="C695" s="2"/>
      <c r="D695" s="2"/>
      <c r="E695" s="2"/>
      <c r="F695" s="2"/>
      <c r="G695" s="2"/>
      <c r="H695" s="3"/>
      <c r="I695" s="3"/>
      <c r="J695" s="2"/>
      <c r="K695" s="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3">
      <c r="A696" s="2"/>
      <c r="B696" s="2"/>
      <c r="C696" s="2"/>
      <c r="D696" s="2"/>
      <c r="E696" s="2"/>
      <c r="F696" s="2"/>
      <c r="G696" s="2"/>
      <c r="H696" s="3"/>
      <c r="I696" s="3"/>
      <c r="J696" s="2"/>
      <c r="K696" s="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3">
      <c r="A697" s="2"/>
      <c r="B697" s="2"/>
      <c r="C697" s="2"/>
      <c r="D697" s="2"/>
      <c r="E697" s="2"/>
      <c r="F697" s="2"/>
      <c r="G697" s="2"/>
      <c r="H697" s="3"/>
      <c r="I697" s="3"/>
      <c r="J697" s="2"/>
      <c r="K697" s="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3">
      <c r="A698" s="2"/>
      <c r="B698" s="2"/>
      <c r="C698" s="2"/>
      <c r="D698" s="2"/>
      <c r="E698" s="2"/>
      <c r="F698" s="2"/>
      <c r="G698" s="2"/>
      <c r="H698" s="3"/>
      <c r="I698" s="3"/>
      <c r="J698" s="2"/>
      <c r="K698" s="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3">
      <c r="A699" s="2"/>
      <c r="B699" s="2"/>
      <c r="C699" s="2"/>
      <c r="D699" s="2"/>
      <c r="E699" s="2"/>
      <c r="F699" s="2"/>
      <c r="G699" s="2"/>
      <c r="H699" s="3"/>
      <c r="I699" s="3"/>
      <c r="J699" s="2"/>
      <c r="K699" s="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3">
      <c r="A700" s="2"/>
      <c r="B700" s="2"/>
      <c r="C700" s="2"/>
      <c r="D700" s="2"/>
      <c r="E700" s="2"/>
      <c r="F700" s="2"/>
      <c r="G700" s="2"/>
      <c r="H700" s="3"/>
      <c r="I700" s="3"/>
      <c r="J700" s="2"/>
      <c r="K700" s="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3">
      <c r="A701" s="2"/>
      <c r="B701" s="2"/>
      <c r="C701" s="2"/>
      <c r="D701" s="2"/>
      <c r="E701" s="2"/>
      <c r="F701" s="2"/>
      <c r="G701" s="2"/>
      <c r="H701" s="3"/>
      <c r="I701" s="3"/>
      <c r="J701" s="2"/>
      <c r="K701" s="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3">
      <c r="A702" s="2"/>
      <c r="B702" s="2"/>
      <c r="C702" s="2"/>
      <c r="D702" s="2"/>
      <c r="E702" s="2"/>
      <c r="F702" s="2"/>
      <c r="G702" s="2"/>
      <c r="H702" s="3"/>
      <c r="I702" s="3"/>
      <c r="J702" s="2"/>
      <c r="K702" s="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3">
      <c r="A703" s="2"/>
      <c r="B703" s="2"/>
      <c r="C703" s="2"/>
      <c r="D703" s="2"/>
      <c r="E703" s="2"/>
      <c r="F703" s="2"/>
      <c r="G703" s="2"/>
      <c r="H703" s="3"/>
      <c r="I703" s="3"/>
      <c r="J703" s="2"/>
      <c r="K703" s="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3">
      <c r="A704" s="2"/>
      <c r="B704" s="2"/>
      <c r="C704" s="2"/>
      <c r="D704" s="2"/>
      <c r="E704" s="2"/>
      <c r="F704" s="2"/>
      <c r="G704" s="2"/>
      <c r="H704" s="3"/>
      <c r="I704" s="3"/>
      <c r="J704" s="2"/>
      <c r="K704" s="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3">
      <c r="A705" s="2"/>
      <c r="B705" s="2"/>
      <c r="C705" s="2"/>
      <c r="D705" s="2"/>
      <c r="E705" s="2"/>
      <c r="F705" s="2"/>
      <c r="G705" s="2"/>
      <c r="H705" s="3"/>
      <c r="I705" s="3"/>
      <c r="J705" s="2"/>
      <c r="K705" s="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3">
      <c r="A706" s="2"/>
      <c r="B706" s="2"/>
      <c r="C706" s="2"/>
      <c r="D706" s="2"/>
      <c r="E706" s="2"/>
      <c r="F706" s="2"/>
      <c r="G706" s="2"/>
      <c r="H706" s="3"/>
      <c r="I706" s="3"/>
      <c r="J706" s="2"/>
      <c r="K706" s="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3">
      <c r="A707" s="2"/>
      <c r="B707" s="2"/>
      <c r="C707" s="2"/>
      <c r="D707" s="2"/>
      <c r="E707" s="2"/>
      <c r="F707" s="2"/>
      <c r="G707" s="2"/>
      <c r="H707" s="3"/>
      <c r="I707" s="3"/>
      <c r="J707" s="2"/>
      <c r="K707" s="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3">
      <c r="A708" s="2"/>
      <c r="B708" s="2"/>
      <c r="C708" s="2"/>
      <c r="D708" s="2"/>
      <c r="E708" s="2"/>
      <c r="F708" s="2"/>
      <c r="G708" s="2"/>
      <c r="H708" s="3"/>
      <c r="I708" s="3"/>
      <c r="J708" s="2"/>
      <c r="K708" s="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3">
      <c r="A709" s="2"/>
      <c r="B709" s="2"/>
      <c r="C709" s="2"/>
      <c r="D709" s="2"/>
      <c r="E709" s="2"/>
      <c r="F709" s="2"/>
      <c r="G709" s="2"/>
      <c r="H709" s="3"/>
      <c r="I709" s="3"/>
      <c r="J709" s="2"/>
      <c r="K709" s="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3">
      <c r="A710" s="2"/>
      <c r="B710" s="2"/>
      <c r="C710" s="2"/>
      <c r="D710" s="2"/>
      <c r="E710" s="2"/>
      <c r="F710" s="2"/>
      <c r="G710" s="2"/>
      <c r="H710" s="3"/>
      <c r="I710" s="3"/>
      <c r="J710" s="2"/>
      <c r="K710" s="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3">
      <c r="A711" s="2"/>
      <c r="B711" s="2"/>
      <c r="C711" s="2"/>
      <c r="D711" s="2"/>
      <c r="E711" s="2"/>
      <c r="F711" s="2"/>
      <c r="G711" s="2"/>
      <c r="H711" s="3"/>
      <c r="I711" s="3"/>
      <c r="J711" s="2"/>
      <c r="K711" s="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3">
      <c r="A712" s="2"/>
      <c r="B712" s="2"/>
      <c r="C712" s="2"/>
      <c r="D712" s="2"/>
      <c r="E712" s="2"/>
      <c r="F712" s="2"/>
      <c r="G712" s="2"/>
      <c r="H712" s="3"/>
      <c r="I712" s="3"/>
      <c r="J712" s="2"/>
      <c r="K712" s="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3">
      <c r="A713" s="2"/>
      <c r="B713" s="2"/>
      <c r="C713" s="2"/>
      <c r="D713" s="2"/>
      <c r="E713" s="2"/>
      <c r="F713" s="2"/>
      <c r="G713" s="2"/>
      <c r="H713" s="3"/>
      <c r="I713" s="3"/>
      <c r="J713" s="2"/>
      <c r="K713" s="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3">
      <c r="A714" s="2"/>
      <c r="B714" s="2"/>
      <c r="C714" s="2"/>
      <c r="D714" s="2"/>
      <c r="E714" s="2"/>
      <c r="F714" s="2"/>
      <c r="G714" s="2"/>
      <c r="H714" s="3"/>
      <c r="I714" s="3"/>
      <c r="J714" s="2"/>
      <c r="K714" s="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3">
      <c r="A715" s="2"/>
      <c r="B715" s="2"/>
      <c r="C715" s="2"/>
      <c r="D715" s="2"/>
      <c r="E715" s="2"/>
      <c r="F715" s="2"/>
      <c r="G715" s="2"/>
      <c r="H715" s="3"/>
      <c r="I715" s="3"/>
      <c r="J715" s="2"/>
      <c r="K715" s="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3">
      <c r="A716" s="2"/>
      <c r="B716" s="2"/>
      <c r="C716" s="2"/>
      <c r="D716" s="2"/>
      <c r="E716" s="2"/>
      <c r="F716" s="2"/>
      <c r="G716" s="2"/>
      <c r="H716" s="3"/>
      <c r="I716" s="3"/>
      <c r="J716" s="2"/>
      <c r="K716" s="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3">
      <c r="A717" s="2"/>
      <c r="B717" s="2"/>
      <c r="C717" s="2"/>
      <c r="D717" s="2"/>
      <c r="E717" s="2"/>
      <c r="F717" s="2"/>
      <c r="G717" s="2"/>
      <c r="H717" s="3"/>
      <c r="I717" s="3"/>
      <c r="J717" s="2"/>
      <c r="K717" s="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3">
      <c r="A718" s="2"/>
      <c r="B718" s="2"/>
      <c r="C718" s="2"/>
      <c r="D718" s="2"/>
      <c r="E718" s="2"/>
      <c r="F718" s="2"/>
      <c r="G718" s="2"/>
      <c r="H718" s="3"/>
      <c r="I718" s="3"/>
      <c r="J718" s="2"/>
      <c r="K718" s="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3">
      <c r="A719" s="2"/>
      <c r="B719" s="2"/>
      <c r="C719" s="2"/>
      <c r="D719" s="2"/>
      <c r="E719" s="2"/>
      <c r="F719" s="2"/>
      <c r="G719" s="2"/>
      <c r="H719" s="3"/>
      <c r="I719" s="3"/>
      <c r="J719" s="2"/>
      <c r="K719" s="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3">
      <c r="A720" s="2"/>
      <c r="B720" s="2"/>
      <c r="C720" s="2"/>
      <c r="D720" s="2"/>
      <c r="E720" s="2"/>
      <c r="F720" s="2"/>
      <c r="G720" s="2"/>
      <c r="H720" s="3"/>
      <c r="I720" s="3"/>
      <c r="J720" s="2"/>
      <c r="K720" s="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3">
      <c r="A721" s="2"/>
      <c r="B721" s="2"/>
      <c r="C721" s="2"/>
      <c r="D721" s="2"/>
      <c r="E721" s="2"/>
      <c r="F721" s="2"/>
      <c r="G721" s="2"/>
      <c r="H721" s="3"/>
      <c r="I721" s="3"/>
      <c r="J721" s="2"/>
      <c r="K721" s="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3">
      <c r="A722" s="2"/>
      <c r="B722" s="2"/>
      <c r="C722" s="2"/>
      <c r="D722" s="2"/>
      <c r="E722" s="2"/>
      <c r="F722" s="2"/>
      <c r="G722" s="2"/>
      <c r="H722" s="3"/>
      <c r="I722" s="3"/>
      <c r="J722" s="2"/>
      <c r="K722" s="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3">
      <c r="A723" s="2"/>
      <c r="B723" s="2"/>
      <c r="C723" s="2"/>
      <c r="D723" s="2"/>
      <c r="E723" s="2"/>
      <c r="F723" s="2"/>
      <c r="G723" s="2"/>
      <c r="H723" s="3"/>
      <c r="I723" s="3"/>
      <c r="J723" s="2"/>
      <c r="K723" s="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3">
      <c r="A724" s="2"/>
      <c r="B724" s="2"/>
      <c r="C724" s="2"/>
      <c r="D724" s="2"/>
      <c r="E724" s="2"/>
      <c r="F724" s="2"/>
      <c r="G724" s="2"/>
      <c r="H724" s="3"/>
      <c r="I724" s="3"/>
      <c r="J724" s="2"/>
      <c r="K724" s="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3">
      <c r="A725" s="2"/>
      <c r="B725" s="2"/>
      <c r="C725" s="2"/>
      <c r="D725" s="2"/>
      <c r="E725" s="2"/>
      <c r="F725" s="2"/>
      <c r="G725" s="2"/>
      <c r="H725" s="3"/>
      <c r="I725" s="3"/>
      <c r="J725" s="2"/>
      <c r="K725" s="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3">
      <c r="A726" s="2"/>
      <c r="B726" s="2"/>
      <c r="C726" s="2"/>
      <c r="D726" s="2"/>
      <c r="E726" s="2"/>
      <c r="F726" s="2"/>
      <c r="G726" s="2"/>
      <c r="H726" s="3"/>
      <c r="I726" s="3"/>
      <c r="J726" s="2"/>
      <c r="K726" s="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3">
      <c r="A727" s="2"/>
      <c r="B727" s="2"/>
      <c r="C727" s="2"/>
      <c r="D727" s="2"/>
      <c r="E727" s="2"/>
      <c r="F727" s="2"/>
      <c r="G727" s="2"/>
      <c r="H727" s="3"/>
      <c r="I727" s="3"/>
      <c r="J727" s="2"/>
      <c r="K727" s="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3">
      <c r="A728" s="2"/>
      <c r="B728" s="2"/>
      <c r="C728" s="2"/>
      <c r="D728" s="2"/>
      <c r="E728" s="2"/>
      <c r="F728" s="2"/>
      <c r="G728" s="2"/>
      <c r="H728" s="3"/>
      <c r="I728" s="3"/>
      <c r="J728" s="2"/>
      <c r="K728" s="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3">
      <c r="A729" s="2"/>
      <c r="B729" s="2"/>
      <c r="C729" s="2"/>
      <c r="D729" s="2"/>
      <c r="E729" s="2"/>
      <c r="F729" s="2"/>
      <c r="G729" s="2"/>
      <c r="H729" s="3"/>
      <c r="I729" s="3"/>
      <c r="J729" s="2"/>
      <c r="K729" s="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3">
      <c r="A730" s="2"/>
      <c r="B730" s="2"/>
      <c r="C730" s="2"/>
      <c r="D730" s="2"/>
      <c r="E730" s="2"/>
      <c r="F730" s="2"/>
      <c r="G730" s="2"/>
      <c r="H730" s="3"/>
      <c r="I730" s="3"/>
      <c r="J730" s="2"/>
      <c r="K730" s="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3">
      <c r="A731" s="2"/>
      <c r="B731" s="2"/>
      <c r="C731" s="2"/>
      <c r="D731" s="2"/>
      <c r="E731" s="2"/>
      <c r="F731" s="2"/>
      <c r="G731" s="2"/>
      <c r="H731" s="3"/>
      <c r="I731" s="3"/>
      <c r="J731" s="2"/>
      <c r="K731" s="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3">
      <c r="A732" s="2"/>
      <c r="B732" s="2"/>
      <c r="C732" s="2"/>
      <c r="D732" s="2"/>
      <c r="E732" s="2"/>
      <c r="F732" s="2"/>
      <c r="G732" s="2"/>
      <c r="H732" s="3"/>
      <c r="I732" s="3"/>
      <c r="J732" s="2"/>
      <c r="K732" s="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3">
      <c r="A733" s="2"/>
      <c r="B733" s="2"/>
      <c r="C733" s="2"/>
      <c r="D733" s="2"/>
      <c r="E733" s="2"/>
      <c r="F733" s="2"/>
      <c r="G733" s="2"/>
      <c r="H733" s="3"/>
      <c r="I733" s="3"/>
      <c r="J733" s="2"/>
      <c r="K733" s="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3">
      <c r="A734" s="2"/>
      <c r="B734" s="2"/>
      <c r="C734" s="2"/>
      <c r="D734" s="2"/>
      <c r="E734" s="2"/>
      <c r="F734" s="2"/>
      <c r="G734" s="2"/>
      <c r="H734" s="3"/>
      <c r="I734" s="3"/>
      <c r="J734" s="2"/>
      <c r="K734" s="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3">
      <c r="A735" s="2"/>
      <c r="B735" s="2"/>
      <c r="C735" s="2"/>
      <c r="D735" s="2"/>
      <c r="E735" s="2"/>
      <c r="F735" s="2"/>
      <c r="G735" s="2"/>
      <c r="H735" s="3"/>
      <c r="I735" s="3"/>
      <c r="J735" s="2"/>
      <c r="K735" s="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3">
      <c r="A736" s="2"/>
      <c r="B736" s="2"/>
      <c r="C736" s="2"/>
      <c r="D736" s="2"/>
      <c r="E736" s="2"/>
      <c r="F736" s="2"/>
      <c r="G736" s="2"/>
      <c r="H736" s="3"/>
      <c r="I736" s="3"/>
      <c r="J736" s="2"/>
      <c r="K736" s="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3">
      <c r="A737" s="2"/>
      <c r="B737" s="2"/>
      <c r="C737" s="2"/>
      <c r="D737" s="2"/>
      <c r="E737" s="2"/>
      <c r="F737" s="2"/>
      <c r="G737" s="2"/>
      <c r="H737" s="3"/>
      <c r="I737" s="3"/>
      <c r="J737" s="2"/>
      <c r="K737" s="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3">
      <c r="A738" s="2"/>
      <c r="B738" s="2"/>
      <c r="C738" s="2"/>
      <c r="D738" s="2"/>
      <c r="E738" s="2"/>
      <c r="F738" s="2"/>
      <c r="G738" s="2"/>
      <c r="H738" s="3"/>
      <c r="I738" s="3"/>
      <c r="J738" s="2"/>
      <c r="K738" s="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3">
      <c r="A739" s="2"/>
      <c r="B739" s="2"/>
      <c r="C739" s="2"/>
      <c r="D739" s="2"/>
      <c r="E739" s="2"/>
      <c r="F739" s="2"/>
      <c r="G739" s="2"/>
      <c r="H739" s="3"/>
      <c r="I739" s="3"/>
      <c r="J739" s="2"/>
      <c r="K739" s="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3">
      <c r="A740" s="2"/>
      <c r="B740" s="2"/>
      <c r="C740" s="2"/>
      <c r="D740" s="2"/>
      <c r="E740" s="2"/>
      <c r="F740" s="2"/>
      <c r="G740" s="2"/>
      <c r="H740" s="3"/>
      <c r="I740" s="3"/>
      <c r="J740" s="2"/>
      <c r="K740" s="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3">
      <c r="A741" s="2"/>
      <c r="B741" s="2"/>
      <c r="C741" s="2"/>
      <c r="D741" s="2"/>
      <c r="E741" s="2"/>
      <c r="F741" s="2"/>
      <c r="G741" s="2"/>
      <c r="H741" s="3"/>
      <c r="I741" s="3"/>
      <c r="J741" s="2"/>
      <c r="K741" s="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3">
      <c r="A742" s="2"/>
      <c r="B742" s="2"/>
      <c r="C742" s="2"/>
      <c r="D742" s="2"/>
      <c r="E742" s="2"/>
      <c r="F742" s="2"/>
      <c r="G742" s="2"/>
      <c r="H742" s="3"/>
      <c r="I742" s="3"/>
      <c r="J742" s="2"/>
      <c r="K742" s="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3">
      <c r="A743" s="2"/>
      <c r="B743" s="2"/>
      <c r="C743" s="2"/>
      <c r="D743" s="2"/>
      <c r="E743" s="2"/>
      <c r="F743" s="2"/>
      <c r="G743" s="2"/>
      <c r="H743" s="3"/>
      <c r="I743" s="3"/>
      <c r="J743" s="2"/>
      <c r="K743" s="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3">
      <c r="A744" s="2"/>
      <c r="B744" s="2"/>
      <c r="C744" s="2"/>
      <c r="D744" s="2"/>
      <c r="E744" s="2"/>
      <c r="F744" s="2"/>
      <c r="G744" s="2"/>
      <c r="H744" s="3"/>
      <c r="I744" s="3"/>
      <c r="J744" s="2"/>
      <c r="K744" s="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3">
      <c r="A745" s="2"/>
      <c r="B745" s="2"/>
      <c r="C745" s="2"/>
      <c r="D745" s="2"/>
      <c r="E745" s="2"/>
      <c r="F745" s="2"/>
      <c r="G745" s="2"/>
      <c r="H745" s="3"/>
      <c r="I745" s="3"/>
      <c r="J745" s="2"/>
      <c r="K745" s="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3">
      <c r="A746" s="2"/>
      <c r="B746" s="2"/>
      <c r="C746" s="2"/>
      <c r="D746" s="2"/>
      <c r="E746" s="2"/>
      <c r="F746" s="2"/>
      <c r="G746" s="2"/>
      <c r="H746" s="3"/>
      <c r="I746" s="3"/>
      <c r="J746" s="2"/>
      <c r="K746" s="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3">
      <c r="A747" s="2"/>
      <c r="B747" s="2"/>
      <c r="C747" s="2"/>
      <c r="D747" s="2"/>
      <c r="E747" s="2"/>
      <c r="F747" s="2"/>
      <c r="G747" s="2"/>
      <c r="H747" s="3"/>
      <c r="I747" s="3"/>
      <c r="J747" s="2"/>
      <c r="K747" s="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3">
      <c r="A748" s="2"/>
      <c r="B748" s="2"/>
      <c r="C748" s="2"/>
      <c r="D748" s="2"/>
      <c r="E748" s="2"/>
      <c r="F748" s="2"/>
      <c r="G748" s="2"/>
      <c r="H748" s="3"/>
      <c r="I748" s="3"/>
      <c r="J748" s="2"/>
      <c r="K748" s="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3">
      <c r="A749" s="2"/>
      <c r="B749" s="2"/>
      <c r="C749" s="2"/>
      <c r="D749" s="2"/>
      <c r="E749" s="2"/>
      <c r="F749" s="2"/>
      <c r="G749" s="2"/>
      <c r="H749" s="3"/>
      <c r="I749" s="3"/>
      <c r="J749" s="2"/>
      <c r="K749" s="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3">
      <c r="A750" s="2"/>
      <c r="B750" s="2"/>
      <c r="C750" s="2"/>
      <c r="D750" s="2"/>
      <c r="E750" s="2"/>
      <c r="F750" s="2"/>
      <c r="G750" s="2"/>
      <c r="H750" s="3"/>
      <c r="I750" s="3"/>
      <c r="J750" s="2"/>
      <c r="K750" s="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3">
      <c r="A751" s="2"/>
      <c r="B751" s="2"/>
      <c r="C751" s="2"/>
      <c r="D751" s="2"/>
      <c r="E751" s="2"/>
      <c r="F751" s="2"/>
      <c r="G751" s="2"/>
      <c r="H751" s="3"/>
      <c r="I751" s="3"/>
      <c r="J751" s="2"/>
      <c r="K751" s="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3">
      <c r="A752" s="2"/>
      <c r="B752" s="2"/>
      <c r="C752" s="2"/>
      <c r="D752" s="2"/>
      <c r="E752" s="2"/>
      <c r="F752" s="2"/>
      <c r="G752" s="2"/>
      <c r="H752" s="3"/>
      <c r="I752" s="3"/>
      <c r="J752" s="2"/>
      <c r="K752" s="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3">
      <c r="A753" s="2"/>
      <c r="B753" s="2"/>
      <c r="C753" s="2"/>
      <c r="D753" s="2"/>
      <c r="E753" s="2"/>
      <c r="F753" s="2"/>
      <c r="G753" s="2"/>
      <c r="H753" s="3"/>
      <c r="I753" s="3"/>
      <c r="J753" s="2"/>
      <c r="K753" s="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3">
      <c r="A754" s="2"/>
      <c r="B754" s="2"/>
      <c r="C754" s="2"/>
      <c r="D754" s="2"/>
      <c r="E754" s="2"/>
      <c r="F754" s="2"/>
      <c r="G754" s="2"/>
      <c r="H754" s="3"/>
      <c r="I754" s="3"/>
      <c r="J754" s="2"/>
      <c r="K754" s="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3">
      <c r="A755" s="2"/>
      <c r="B755" s="2"/>
      <c r="C755" s="2"/>
      <c r="D755" s="2"/>
      <c r="E755" s="2"/>
      <c r="F755" s="2"/>
      <c r="G755" s="2"/>
      <c r="H755" s="3"/>
      <c r="I755" s="3"/>
      <c r="J755" s="2"/>
      <c r="K755" s="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3">
      <c r="A756" s="2"/>
      <c r="B756" s="2"/>
      <c r="C756" s="2"/>
      <c r="D756" s="2"/>
      <c r="E756" s="2"/>
      <c r="F756" s="2"/>
      <c r="G756" s="2"/>
      <c r="H756" s="3"/>
      <c r="I756" s="3"/>
      <c r="J756" s="2"/>
      <c r="K756" s="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3">
      <c r="A757" s="2"/>
      <c r="B757" s="2"/>
      <c r="C757" s="2"/>
      <c r="D757" s="2"/>
      <c r="E757" s="2"/>
      <c r="F757" s="2"/>
      <c r="G757" s="2"/>
      <c r="H757" s="3"/>
      <c r="I757" s="3"/>
      <c r="J757" s="2"/>
      <c r="K757" s="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3">
      <c r="A758" s="2"/>
      <c r="B758" s="2"/>
      <c r="C758" s="2"/>
      <c r="D758" s="2"/>
      <c r="E758" s="2"/>
      <c r="F758" s="2"/>
      <c r="G758" s="2"/>
      <c r="H758" s="3"/>
      <c r="I758" s="3"/>
      <c r="J758" s="2"/>
      <c r="K758" s="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3">
      <c r="A759" s="2"/>
      <c r="B759" s="2"/>
      <c r="C759" s="2"/>
      <c r="D759" s="2"/>
      <c r="E759" s="2"/>
      <c r="F759" s="2"/>
      <c r="G759" s="2"/>
      <c r="H759" s="3"/>
      <c r="I759" s="3"/>
      <c r="J759" s="2"/>
      <c r="K759" s="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3">
      <c r="A760" s="2"/>
      <c r="B760" s="2"/>
      <c r="C760" s="2"/>
      <c r="D760" s="2"/>
      <c r="E760" s="2"/>
      <c r="F760" s="2"/>
      <c r="G760" s="2"/>
      <c r="H760" s="3"/>
      <c r="I760" s="3"/>
      <c r="J760" s="2"/>
      <c r="K760" s="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3">
      <c r="A761" s="2"/>
      <c r="B761" s="2"/>
      <c r="C761" s="2"/>
      <c r="D761" s="2"/>
      <c r="E761" s="2"/>
      <c r="F761" s="2"/>
      <c r="G761" s="2"/>
      <c r="H761" s="3"/>
      <c r="I761" s="3"/>
      <c r="J761" s="2"/>
      <c r="K761" s="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3">
      <c r="A762" s="2"/>
      <c r="B762" s="2"/>
      <c r="C762" s="2"/>
      <c r="D762" s="2"/>
      <c r="E762" s="2"/>
      <c r="F762" s="2"/>
      <c r="G762" s="2"/>
      <c r="H762" s="3"/>
      <c r="I762" s="3"/>
      <c r="J762" s="2"/>
      <c r="K762" s="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3">
      <c r="A763" s="2"/>
      <c r="B763" s="2"/>
      <c r="C763" s="2"/>
      <c r="D763" s="2"/>
      <c r="E763" s="2"/>
      <c r="F763" s="2"/>
      <c r="G763" s="2"/>
      <c r="H763" s="3"/>
      <c r="I763" s="3"/>
      <c r="J763" s="2"/>
      <c r="K763" s="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3">
      <c r="A764" s="2"/>
      <c r="B764" s="2"/>
      <c r="C764" s="2"/>
      <c r="D764" s="2"/>
      <c r="E764" s="2"/>
      <c r="F764" s="2"/>
      <c r="G764" s="2"/>
      <c r="H764" s="3"/>
      <c r="I764" s="3"/>
      <c r="J764" s="2"/>
      <c r="K764" s="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3">
      <c r="A765" s="2"/>
      <c r="B765" s="2"/>
      <c r="C765" s="2"/>
      <c r="D765" s="2"/>
      <c r="E765" s="2"/>
      <c r="F765" s="2"/>
      <c r="G765" s="2"/>
      <c r="H765" s="3"/>
      <c r="I765" s="3"/>
      <c r="J765" s="2"/>
      <c r="K765" s="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3">
      <c r="A766" s="2"/>
      <c r="B766" s="2"/>
      <c r="C766" s="2"/>
      <c r="D766" s="2"/>
      <c r="E766" s="2"/>
      <c r="F766" s="2"/>
      <c r="G766" s="2"/>
      <c r="H766" s="3"/>
      <c r="I766" s="3"/>
      <c r="J766" s="2"/>
      <c r="K766" s="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3">
      <c r="A767" s="2"/>
      <c r="B767" s="2"/>
      <c r="C767" s="2"/>
      <c r="D767" s="2"/>
      <c r="E767" s="2"/>
      <c r="F767" s="2"/>
      <c r="G767" s="2"/>
      <c r="H767" s="3"/>
      <c r="I767" s="3"/>
      <c r="J767" s="2"/>
      <c r="K767" s="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3">
      <c r="A768" s="2"/>
      <c r="B768" s="2"/>
      <c r="C768" s="2"/>
      <c r="D768" s="2"/>
      <c r="E768" s="2"/>
      <c r="F768" s="2"/>
      <c r="G768" s="2"/>
      <c r="H768" s="3"/>
      <c r="I768" s="3"/>
      <c r="J768" s="2"/>
      <c r="K768" s="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3">
      <c r="A769" s="2"/>
      <c r="B769" s="2"/>
      <c r="C769" s="2"/>
      <c r="D769" s="2"/>
      <c r="E769" s="2"/>
      <c r="F769" s="2"/>
      <c r="G769" s="2"/>
      <c r="H769" s="3"/>
      <c r="I769" s="3"/>
      <c r="J769" s="2"/>
      <c r="K769" s="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3">
      <c r="A770" s="2"/>
      <c r="B770" s="2"/>
      <c r="C770" s="2"/>
      <c r="D770" s="2"/>
      <c r="E770" s="2"/>
      <c r="F770" s="2"/>
      <c r="G770" s="2"/>
      <c r="H770" s="3"/>
      <c r="I770" s="3"/>
      <c r="J770" s="2"/>
      <c r="K770" s="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3">
      <c r="A771" s="2"/>
      <c r="B771" s="2"/>
      <c r="C771" s="2"/>
      <c r="D771" s="2"/>
      <c r="E771" s="2"/>
      <c r="F771" s="2"/>
      <c r="G771" s="2"/>
      <c r="H771" s="3"/>
      <c r="I771" s="3"/>
      <c r="J771" s="2"/>
      <c r="K771" s="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3">
      <c r="A772" s="2"/>
      <c r="B772" s="2"/>
      <c r="C772" s="2"/>
      <c r="D772" s="2"/>
      <c r="E772" s="2"/>
      <c r="F772" s="2"/>
      <c r="G772" s="2"/>
      <c r="H772" s="3"/>
      <c r="I772" s="3"/>
      <c r="J772" s="2"/>
      <c r="K772" s="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3">
      <c r="A773" s="2"/>
      <c r="B773" s="2"/>
      <c r="C773" s="2"/>
      <c r="D773" s="2"/>
      <c r="E773" s="2"/>
      <c r="F773" s="2"/>
      <c r="G773" s="2"/>
      <c r="H773" s="3"/>
      <c r="I773" s="3"/>
      <c r="J773" s="2"/>
      <c r="K773" s="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3">
      <c r="A774" s="2"/>
      <c r="B774" s="2"/>
      <c r="C774" s="2"/>
      <c r="D774" s="2"/>
      <c r="E774" s="2"/>
      <c r="F774" s="2"/>
      <c r="G774" s="2"/>
      <c r="H774" s="3"/>
      <c r="I774" s="3"/>
      <c r="J774" s="2"/>
      <c r="K774" s="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3">
      <c r="A775" s="2"/>
      <c r="B775" s="2"/>
      <c r="C775" s="2"/>
      <c r="D775" s="2"/>
      <c r="E775" s="2"/>
      <c r="F775" s="2"/>
      <c r="G775" s="2"/>
      <c r="H775" s="3"/>
      <c r="I775" s="3"/>
      <c r="J775" s="2"/>
      <c r="K775" s="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3">
      <c r="A776" s="2"/>
      <c r="B776" s="2"/>
      <c r="C776" s="2"/>
      <c r="D776" s="2"/>
      <c r="E776" s="2"/>
      <c r="F776" s="2"/>
      <c r="G776" s="2"/>
      <c r="H776" s="3"/>
      <c r="I776" s="3"/>
      <c r="J776" s="2"/>
      <c r="K776" s="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3">
      <c r="A777" s="2"/>
      <c r="B777" s="2"/>
      <c r="C777" s="2"/>
      <c r="D777" s="2"/>
      <c r="E777" s="2"/>
      <c r="F777" s="2"/>
      <c r="G777" s="2"/>
      <c r="H777" s="3"/>
      <c r="I777" s="3"/>
      <c r="J777" s="2"/>
      <c r="K777" s="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3">
      <c r="A778" s="2"/>
      <c r="B778" s="2"/>
      <c r="C778" s="2"/>
      <c r="D778" s="2"/>
      <c r="E778" s="2"/>
      <c r="F778" s="2"/>
      <c r="G778" s="2"/>
      <c r="H778" s="3"/>
      <c r="I778" s="3"/>
      <c r="J778" s="2"/>
      <c r="K778" s="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3">
      <c r="A779" s="2"/>
      <c r="B779" s="2"/>
      <c r="C779" s="2"/>
      <c r="D779" s="2"/>
      <c r="E779" s="2"/>
      <c r="F779" s="2"/>
      <c r="G779" s="2"/>
      <c r="H779" s="3"/>
      <c r="I779" s="3"/>
      <c r="J779" s="2"/>
      <c r="K779" s="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3">
      <c r="A780" s="2"/>
      <c r="B780" s="2"/>
      <c r="C780" s="2"/>
      <c r="D780" s="2"/>
      <c r="E780" s="2"/>
      <c r="F780" s="2"/>
      <c r="G780" s="2"/>
      <c r="H780" s="3"/>
      <c r="I780" s="3"/>
      <c r="J780" s="2"/>
      <c r="K780" s="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3">
      <c r="A781" s="2"/>
      <c r="B781" s="2"/>
      <c r="C781" s="2"/>
      <c r="D781" s="2"/>
      <c r="E781" s="2"/>
      <c r="F781" s="2"/>
      <c r="G781" s="2"/>
      <c r="H781" s="3"/>
      <c r="I781" s="3"/>
      <c r="J781" s="2"/>
      <c r="K781" s="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3">
      <c r="A782" s="2"/>
      <c r="B782" s="2"/>
      <c r="C782" s="2"/>
      <c r="D782" s="2"/>
      <c r="E782" s="2"/>
      <c r="F782" s="2"/>
      <c r="G782" s="2"/>
      <c r="H782" s="3"/>
      <c r="I782" s="3"/>
      <c r="J782" s="2"/>
      <c r="K782" s="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3">
      <c r="A783" s="2"/>
      <c r="B783" s="2"/>
      <c r="C783" s="2"/>
      <c r="D783" s="2"/>
      <c r="E783" s="2"/>
      <c r="F783" s="2"/>
      <c r="G783" s="2"/>
      <c r="H783" s="3"/>
      <c r="I783" s="3"/>
      <c r="J783" s="2"/>
      <c r="K783" s="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3">
      <c r="A784" s="2"/>
      <c r="B784" s="2"/>
      <c r="C784" s="2"/>
      <c r="D784" s="2"/>
      <c r="E784" s="2"/>
      <c r="F784" s="2"/>
      <c r="G784" s="2"/>
      <c r="H784" s="3"/>
      <c r="I784" s="3"/>
      <c r="J784" s="2"/>
      <c r="K784" s="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3">
      <c r="A785" s="2"/>
      <c r="B785" s="2"/>
      <c r="C785" s="2"/>
      <c r="D785" s="2"/>
      <c r="E785" s="2"/>
      <c r="F785" s="2"/>
      <c r="G785" s="2"/>
      <c r="H785" s="3"/>
      <c r="I785" s="3"/>
      <c r="J785" s="2"/>
      <c r="K785" s="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3">
      <c r="A786" s="2"/>
      <c r="B786" s="2"/>
      <c r="C786" s="2"/>
      <c r="D786" s="2"/>
      <c r="E786" s="2"/>
      <c r="F786" s="2"/>
      <c r="G786" s="2"/>
      <c r="H786" s="3"/>
      <c r="I786" s="3"/>
      <c r="J786" s="2"/>
      <c r="K786" s="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3">
      <c r="A787" s="2"/>
      <c r="B787" s="2"/>
      <c r="C787" s="2"/>
      <c r="D787" s="2"/>
      <c r="E787" s="2"/>
      <c r="F787" s="2"/>
      <c r="G787" s="2"/>
      <c r="H787" s="3"/>
      <c r="I787" s="3"/>
      <c r="J787" s="2"/>
      <c r="K787" s="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3">
      <c r="A788" s="2"/>
      <c r="B788" s="2"/>
      <c r="C788" s="2"/>
      <c r="D788" s="2"/>
      <c r="E788" s="2"/>
      <c r="F788" s="2"/>
      <c r="G788" s="2"/>
      <c r="H788" s="3"/>
      <c r="I788" s="3"/>
      <c r="J788" s="2"/>
      <c r="K788" s="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3">
      <c r="A789" s="2"/>
      <c r="B789" s="2"/>
      <c r="C789" s="2"/>
      <c r="D789" s="2"/>
      <c r="E789" s="2"/>
      <c r="F789" s="2"/>
      <c r="G789" s="2"/>
      <c r="H789" s="3"/>
      <c r="I789" s="3"/>
      <c r="J789" s="2"/>
      <c r="K789" s="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3">
      <c r="A790" s="2"/>
      <c r="B790" s="2"/>
      <c r="C790" s="2"/>
      <c r="D790" s="2"/>
      <c r="E790" s="2"/>
      <c r="F790" s="2"/>
      <c r="G790" s="2"/>
      <c r="H790" s="3"/>
      <c r="I790" s="3"/>
      <c r="J790" s="2"/>
      <c r="K790" s="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3">
      <c r="A791" s="2"/>
      <c r="B791" s="2"/>
      <c r="C791" s="2"/>
      <c r="D791" s="2"/>
      <c r="E791" s="2"/>
      <c r="F791" s="2"/>
      <c r="G791" s="2"/>
      <c r="H791" s="3"/>
      <c r="I791" s="3"/>
      <c r="J791" s="2"/>
      <c r="K791" s="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3">
      <c r="A792" s="2"/>
      <c r="B792" s="2"/>
      <c r="C792" s="2"/>
      <c r="D792" s="2"/>
      <c r="E792" s="2"/>
      <c r="F792" s="2"/>
      <c r="G792" s="2"/>
      <c r="H792" s="3"/>
      <c r="I792" s="3"/>
      <c r="J792" s="2"/>
      <c r="K792" s="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3">
      <c r="A793" s="2"/>
      <c r="B793" s="2"/>
      <c r="C793" s="2"/>
      <c r="D793" s="2"/>
      <c r="E793" s="2"/>
      <c r="F793" s="2"/>
      <c r="G793" s="2"/>
      <c r="H793" s="3"/>
      <c r="I793" s="3"/>
      <c r="J793" s="2"/>
      <c r="K793" s="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3">
      <c r="A794" s="2"/>
      <c r="B794" s="2"/>
      <c r="C794" s="2"/>
      <c r="D794" s="2"/>
      <c r="E794" s="2"/>
      <c r="F794" s="2"/>
      <c r="G794" s="2"/>
      <c r="H794" s="3"/>
      <c r="I794" s="3"/>
      <c r="J794" s="2"/>
      <c r="K794" s="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3">
      <c r="A795" s="2"/>
      <c r="B795" s="2"/>
      <c r="C795" s="2"/>
      <c r="D795" s="2"/>
      <c r="E795" s="2"/>
      <c r="F795" s="2"/>
      <c r="G795" s="2"/>
      <c r="H795" s="3"/>
      <c r="I795" s="3"/>
      <c r="J795" s="2"/>
      <c r="K795" s="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3">
      <c r="A796" s="2"/>
      <c r="B796" s="2"/>
      <c r="C796" s="2"/>
      <c r="D796" s="2"/>
      <c r="E796" s="2"/>
      <c r="F796" s="2"/>
      <c r="G796" s="2"/>
      <c r="H796" s="3"/>
      <c r="I796" s="3"/>
      <c r="J796" s="2"/>
      <c r="K796" s="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3">
      <c r="A797" s="2"/>
      <c r="B797" s="2"/>
      <c r="C797" s="2"/>
      <c r="D797" s="2"/>
      <c r="E797" s="2"/>
      <c r="F797" s="2"/>
      <c r="G797" s="2"/>
      <c r="H797" s="3"/>
      <c r="I797" s="3"/>
      <c r="J797" s="2"/>
      <c r="K797" s="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3">
      <c r="A798" s="2"/>
      <c r="B798" s="2"/>
      <c r="C798" s="2"/>
      <c r="D798" s="2"/>
      <c r="E798" s="2"/>
      <c r="F798" s="2"/>
      <c r="G798" s="2"/>
      <c r="H798" s="3"/>
      <c r="I798" s="3"/>
      <c r="J798" s="2"/>
      <c r="K798" s="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3">
      <c r="A799" s="2"/>
      <c r="B799" s="2"/>
      <c r="C799" s="2"/>
      <c r="D799" s="2"/>
      <c r="E799" s="2"/>
      <c r="F799" s="2"/>
      <c r="G799" s="2"/>
      <c r="H799" s="3"/>
      <c r="I799" s="3"/>
      <c r="J799" s="2"/>
      <c r="K799" s="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3">
      <c r="A800" s="2"/>
      <c r="B800" s="2"/>
      <c r="C800" s="2"/>
      <c r="D800" s="2"/>
      <c r="E800" s="2"/>
      <c r="F800" s="2"/>
      <c r="G800" s="2"/>
      <c r="H800" s="3"/>
      <c r="I800" s="3"/>
      <c r="J800" s="2"/>
      <c r="K800" s="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3">
      <c r="A801" s="2"/>
      <c r="B801" s="2"/>
      <c r="C801" s="2"/>
      <c r="D801" s="2"/>
      <c r="E801" s="2"/>
      <c r="F801" s="2"/>
      <c r="G801" s="2"/>
      <c r="H801" s="3"/>
      <c r="I801" s="3"/>
      <c r="J801" s="2"/>
      <c r="K801" s="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3">
      <c r="A802" s="2"/>
      <c r="B802" s="2"/>
      <c r="C802" s="2"/>
      <c r="D802" s="2"/>
      <c r="E802" s="2"/>
      <c r="F802" s="2"/>
      <c r="G802" s="2"/>
      <c r="H802" s="3"/>
      <c r="I802" s="3"/>
      <c r="J802" s="2"/>
      <c r="K802" s="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3">
      <c r="A803" s="2"/>
      <c r="B803" s="2"/>
      <c r="C803" s="2"/>
      <c r="D803" s="2"/>
      <c r="E803" s="2"/>
      <c r="F803" s="2"/>
      <c r="G803" s="2"/>
      <c r="H803" s="3"/>
      <c r="I803" s="3"/>
      <c r="J803" s="2"/>
      <c r="K803" s="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3">
      <c r="A804" s="2"/>
      <c r="B804" s="2"/>
      <c r="C804" s="2"/>
      <c r="D804" s="2"/>
      <c r="E804" s="2"/>
      <c r="F804" s="2"/>
      <c r="G804" s="2"/>
      <c r="H804" s="3"/>
      <c r="I804" s="3"/>
      <c r="J804" s="2"/>
      <c r="K804" s="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3">
      <c r="A805" s="2"/>
      <c r="B805" s="2"/>
      <c r="C805" s="2"/>
      <c r="D805" s="2"/>
      <c r="E805" s="2"/>
      <c r="F805" s="2"/>
      <c r="G805" s="2"/>
      <c r="H805" s="3"/>
      <c r="I805" s="3"/>
      <c r="J805" s="2"/>
      <c r="K805" s="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3">
      <c r="A806" s="2"/>
      <c r="B806" s="2"/>
      <c r="C806" s="2"/>
      <c r="D806" s="2"/>
      <c r="E806" s="2"/>
      <c r="F806" s="2"/>
      <c r="G806" s="2"/>
      <c r="H806" s="3"/>
      <c r="I806" s="3"/>
      <c r="J806" s="2"/>
      <c r="K806" s="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3">
      <c r="A807" s="2"/>
      <c r="B807" s="2"/>
      <c r="C807" s="2"/>
      <c r="D807" s="2"/>
      <c r="E807" s="2"/>
      <c r="F807" s="2"/>
      <c r="G807" s="2"/>
      <c r="H807" s="3"/>
      <c r="I807" s="3"/>
      <c r="J807" s="2"/>
      <c r="K807" s="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3">
      <c r="A808" s="2"/>
      <c r="B808" s="2"/>
      <c r="C808" s="2"/>
      <c r="D808" s="2"/>
      <c r="E808" s="2"/>
      <c r="F808" s="2"/>
      <c r="G808" s="2"/>
      <c r="H808" s="3"/>
      <c r="I808" s="3"/>
      <c r="J808" s="2"/>
      <c r="K808" s="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3">
      <c r="A809" s="2"/>
      <c r="B809" s="2"/>
      <c r="C809" s="2"/>
      <c r="D809" s="2"/>
      <c r="E809" s="2"/>
      <c r="F809" s="2"/>
      <c r="G809" s="2"/>
      <c r="H809" s="3"/>
      <c r="I809" s="3"/>
      <c r="J809" s="2"/>
      <c r="K809" s="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3">
      <c r="A810" s="2"/>
      <c r="B810" s="2"/>
      <c r="C810" s="2"/>
      <c r="D810" s="2"/>
      <c r="E810" s="2"/>
      <c r="F810" s="2"/>
      <c r="G810" s="2"/>
      <c r="H810" s="3"/>
      <c r="I810" s="3"/>
      <c r="J810" s="2"/>
      <c r="K810" s="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3">
      <c r="A811" s="2"/>
      <c r="B811" s="2"/>
      <c r="C811" s="2"/>
      <c r="D811" s="2"/>
      <c r="E811" s="2"/>
      <c r="F811" s="2"/>
      <c r="G811" s="2"/>
      <c r="H811" s="3"/>
      <c r="I811" s="3"/>
      <c r="J811" s="2"/>
      <c r="K811" s="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3">
      <c r="A812" s="2"/>
      <c r="B812" s="2"/>
      <c r="C812" s="2"/>
      <c r="D812" s="2"/>
      <c r="E812" s="2"/>
      <c r="F812" s="2"/>
      <c r="G812" s="2"/>
      <c r="H812" s="3"/>
      <c r="I812" s="3"/>
      <c r="J812" s="2"/>
      <c r="K812" s="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3">
      <c r="A813" s="2"/>
      <c r="B813" s="2"/>
      <c r="C813" s="2"/>
      <c r="D813" s="2"/>
      <c r="E813" s="2"/>
      <c r="F813" s="2"/>
      <c r="G813" s="2"/>
      <c r="H813" s="3"/>
      <c r="I813" s="3"/>
      <c r="J813" s="2"/>
      <c r="K813" s="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3">
      <c r="A814" s="2"/>
      <c r="B814" s="2"/>
      <c r="C814" s="2"/>
      <c r="D814" s="2"/>
      <c r="E814" s="2"/>
      <c r="F814" s="2"/>
      <c r="G814" s="2"/>
      <c r="H814" s="3"/>
      <c r="I814" s="3"/>
      <c r="J814" s="2"/>
      <c r="K814" s="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3">
      <c r="A815" s="2"/>
      <c r="B815" s="2"/>
      <c r="C815" s="2"/>
      <c r="D815" s="2"/>
      <c r="E815" s="2"/>
      <c r="F815" s="2"/>
      <c r="G815" s="2"/>
      <c r="H815" s="3"/>
      <c r="I815" s="3"/>
      <c r="J815" s="2"/>
      <c r="K815" s="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3">
      <c r="A816" s="2"/>
      <c r="B816" s="2"/>
      <c r="C816" s="2"/>
      <c r="D816" s="2"/>
      <c r="E816" s="2"/>
      <c r="F816" s="2"/>
      <c r="G816" s="2"/>
      <c r="H816" s="3"/>
      <c r="I816" s="3"/>
      <c r="J816" s="2"/>
      <c r="K816" s="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3">
      <c r="A817" s="2"/>
      <c r="B817" s="2"/>
      <c r="C817" s="2"/>
      <c r="D817" s="2"/>
      <c r="E817" s="2"/>
      <c r="F817" s="2"/>
      <c r="G817" s="2"/>
      <c r="H817" s="3"/>
      <c r="I817" s="3"/>
      <c r="J817" s="2"/>
      <c r="K817" s="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3">
      <c r="A818" s="2"/>
      <c r="B818" s="2"/>
      <c r="C818" s="2"/>
      <c r="D818" s="2"/>
      <c r="E818" s="2"/>
      <c r="F818" s="2"/>
      <c r="G818" s="2"/>
      <c r="H818" s="3"/>
      <c r="I818" s="3"/>
      <c r="J818" s="2"/>
      <c r="K818" s="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3">
      <c r="A819" s="2"/>
      <c r="B819" s="2"/>
      <c r="C819" s="2"/>
      <c r="D819" s="2"/>
      <c r="E819" s="2"/>
      <c r="F819" s="2"/>
      <c r="G819" s="2"/>
      <c r="H819" s="3"/>
      <c r="I819" s="3"/>
      <c r="J819" s="2"/>
      <c r="K819" s="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3">
      <c r="A820" s="2"/>
      <c r="B820" s="2"/>
      <c r="C820" s="2"/>
      <c r="D820" s="2"/>
      <c r="E820" s="2"/>
      <c r="F820" s="2"/>
      <c r="G820" s="2"/>
      <c r="H820" s="3"/>
      <c r="I820" s="3"/>
      <c r="J820" s="2"/>
      <c r="K820" s="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3">
      <c r="A821" s="2"/>
      <c r="B821" s="2"/>
      <c r="C821" s="2"/>
      <c r="D821" s="2"/>
      <c r="E821" s="2"/>
      <c r="F821" s="2"/>
      <c r="G821" s="2"/>
      <c r="H821" s="3"/>
      <c r="I821" s="3"/>
      <c r="J821" s="2"/>
      <c r="K821" s="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3">
      <c r="A822" s="2"/>
      <c r="B822" s="2"/>
      <c r="C822" s="2"/>
      <c r="D822" s="2"/>
      <c r="E822" s="2"/>
      <c r="F822" s="2"/>
      <c r="G822" s="2"/>
      <c r="H822" s="3"/>
      <c r="I822" s="3"/>
      <c r="J822" s="2"/>
      <c r="K822" s="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3">
      <c r="A823" s="2"/>
      <c r="B823" s="2"/>
      <c r="C823" s="2"/>
      <c r="D823" s="2"/>
      <c r="E823" s="2"/>
      <c r="F823" s="2"/>
      <c r="G823" s="2"/>
      <c r="H823" s="3"/>
      <c r="I823" s="3"/>
      <c r="J823" s="2"/>
      <c r="K823" s="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3">
      <c r="A824" s="2"/>
      <c r="B824" s="2"/>
      <c r="C824" s="2"/>
      <c r="D824" s="2"/>
      <c r="E824" s="2"/>
      <c r="F824" s="2"/>
      <c r="G824" s="2"/>
      <c r="H824" s="3"/>
      <c r="I824" s="3"/>
      <c r="J824" s="2"/>
      <c r="K824" s="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3">
      <c r="A825" s="2"/>
      <c r="B825" s="2"/>
      <c r="C825" s="2"/>
      <c r="D825" s="2"/>
      <c r="E825" s="2"/>
      <c r="F825" s="2"/>
      <c r="G825" s="2"/>
      <c r="H825" s="3"/>
      <c r="I825" s="3"/>
      <c r="J825" s="2"/>
      <c r="K825" s="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3">
      <c r="A826" s="2"/>
      <c r="B826" s="2"/>
      <c r="C826" s="2"/>
      <c r="D826" s="2"/>
      <c r="E826" s="2"/>
      <c r="F826" s="2"/>
      <c r="G826" s="2"/>
      <c r="H826" s="3"/>
      <c r="I826" s="3"/>
      <c r="J826" s="2"/>
      <c r="K826" s="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3">
      <c r="A827" s="2"/>
      <c r="B827" s="2"/>
      <c r="C827" s="2"/>
      <c r="D827" s="2"/>
      <c r="E827" s="2"/>
      <c r="F827" s="2"/>
      <c r="G827" s="2"/>
      <c r="H827" s="3"/>
      <c r="I827" s="3"/>
      <c r="J827" s="2"/>
      <c r="K827" s="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3">
      <c r="A828" s="2"/>
      <c r="B828" s="2"/>
      <c r="C828" s="2"/>
      <c r="D828" s="2"/>
      <c r="E828" s="2"/>
      <c r="F828" s="2"/>
      <c r="G828" s="2"/>
      <c r="H828" s="3"/>
      <c r="I828" s="3"/>
      <c r="J828" s="2"/>
      <c r="K828" s="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3">
      <c r="A829" s="2"/>
      <c r="B829" s="2"/>
      <c r="C829" s="2"/>
      <c r="D829" s="2"/>
      <c r="E829" s="2"/>
      <c r="F829" s="2"/>
      <c r="G829" s="2"/>
      <c r="H829" s="3"/>
      <c r="I829" s="3"/>
      <c r="J829" s="2"/>
      <c r="K829" s="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3">
      <c r="A830" s="2"/>
      <c r="B830" s="2"/>
      <c r="C830" s="2"/>
      <c r="D830" s="2"/>
      <c r="E830" s="2"/>
      <c r="F830" s="2"/>
      <c r="G830" s="2"/>
      <c r="H830" s="3"/>
      <c r="I830" s="3"/>
      <c r="J830" s="2"/>
      <c r="K830" s="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3">
      <c r="A831" s="2"/>
      <c r="B831" s="2"/>
      <c r="C831" s="2"/>
      <c r="D831" s="2"/>
      <c r="E831" s="2"/>
      <c r="F831" s="2"/>
      <c r="G831" s="2"/>
      <c r="H831" s="3"/>
      <c r="I831" s="3"/>
      <c r="J831" s="2"/>
      <c r="K831" s="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3">
      <c r="A832" s="2"/>
      <c r="B832" s="2"/>
      <c r="C832" s="2"/>
      <c r="D832" s="2"/>
      <c r="E832" s="2"/>
      <c r="F832" s="2"/>
      <c r="G832" s="2"/>
      <c r="H832" s="3"/>
      <c r="I832" s="3"/>
      <c r="J832" s="2"/>
      <c r="K832" s="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3">
      <c r="A833" s="2"/>
      <c r="B833" s="2"/>
      <c r="C833" s="2"/>
      <c r="D833" s="2"/>
      <c r="E833" s="2"/>
      <c r="F833" s="2"/>
      <c r="G833" s="2"/>
      <c r="H833" s="3"/>
      <c r="I833" s="3"/>
      <c r="J833" s="2"/>
      <c r="K833" s="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3">
      <c r="A834" s="2"/>
      <c r="B834" s="2"/>
      <c r="C834" s="2"/>
      <c r="D834" s="2"/>
      <c r="E834" s="2"/>
      <c r="F834" s="2"/>
      <c r="G834" s="2"/>
      <c r="H834" s="3"/>
      <c r="I834" s="3"/>
      <c r="J834" s="2"/>
      <c r="K834" s="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3">
      <c r="A835" s="2"/>
      <c r="B835" s="2"/>
      <c r="C835" s="2"/>
      <c r="D835" s="2"/>
      <c r="E835" s="2"/>
      <c r="F835" s="2"/>
      <c r="G835" s="2"/>
      <c r="H835" s="3"/>
      <c r="I835" s="3"/>
      <c r="J835" s="2"/>
      <c r="K835" s="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3">
      <c r="A836" s="2"/>
      <c r="B836" s="2"/>
      <c r="C836" s="2"/>
      <c r="D836" s="2"/>
      <c r="E836" s="2"/>
      <c r="F836" s="2"/>
      <c r="G836" s="2"/>
      <c r="H836" s="3"/>
      <c r="I836" s="3"/>
      <c r="J836" s="2"/>
      <c r="K836" s="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3">
      <c r="A837" s="2"/>
      <c r="B837" s="2"/>
      <c r="C837" s="2"/>
      <c r="D837" s="2"/>
      <c r="E837" s="2"/>
      <c r="F837" s="2"/>
      <c r="G837" s="2"/>
      <c r="H837" s="3"/>
      <c r="I837" s="3"/>
      <c r="J837" s="2"/>
      <c r="K837" s="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3">
      <c r="A838" s="2"/>
      <c r="B838" s="2"/>
      <c r="C838" s="2"/>
      <c r="D838" s="2"/>
      <c r="E838" s="2"/>
      <c r="F838" s="2"/>
      <c r="G838" s="2"/>
      <c r="H838" s="3"/>
      <c r="I838" s="3"/>
      <c r="J838" s="2"/>
      <c r="K838" s="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3">
      <c r="A839" s="2"/>
      <c r="B839" s="2"/>
      <c r="C839" s="2"/>
      <c r="D839" s="2"/>
      <c r="E839" s="2"/>
      <c r="F839" s="2"/>
      <c r="G839" s="2"/>
      <c r="H839" s="3"/>
      <c r="I839" s="3"/>
      <c r="J839" s="2"/>
      <c r="K839" s="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3">
      <c r="A840" s="2"/>
      <c r="B840" s="2"/>
      <c r="C840" s="2"/>
      <c r="D840" s="2"/>
      <c r="E840" s="2"/>
      <c r="F840" s="2"/>
      <c r="G840" s="2"/>
      <c r="H840" s="3"/>
      <c r="I840" s="3"/>
      <c r="J840" s="2"/>
      <c r="K840" s="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3">
      <c r="A841" s="2"/>
      <c r="B841" s="2"/>
      <c r="C841" s="2"/>
      <c r="D841" s="2"/>
      <c r="E841" s="2"/>
      <c r="F841" s="2"/>
      <c r="G841" s="2"/>
      <c r="H841" s="3"/>
      <c r="I841" s="3"/>
      <c r="J841" s="2"/>
      <c r="K841" s="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3">
      <c r="A842" s="2"/>
      <c r="B842" s="2"/>
      <c r="C842" s="2"/>
      <c r="D842" s="2"/>
      <c r="E842" s="2"/>
      <c r="F842" s="2"/>
      <c r="G842" s="2"/>
      <c r="H842" s="3"/>
      <c r="I842" s="3"/>
      <c r="J842" s="2"/>
      <c r="K842" s="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3">
      <c r="A843" s="2"/>
      <c r="B843" s="2"/>
      <c r="C843" s="2"/>
      <c r="D843" s="2"/>
      <c r="E843" s="2"/>
      <c r="F843" s="2"/>
      <c r="G843" s="2"/>
      <c r="H843" s="3"/>
      <c r="I843" s="3"/>
      <c r="J843" s="2"/>
      <c r="K843" s="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3">
      <c r="A844" s="2"/>
      <c r="B844" s="2"/>
      <c r="C844" s="2"/>
      <c r="D844" s="2"/>
      <c r="E844" s="2"/>
      <c r="F844" s="2"/>
      <c r="G844" s="2"/>
      <c r="H844" s="3"/>
      <c r="I844" s="3"/>
      <c r="J844" s="2"/>
      <c r="K844" s="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3">
      <c r="A845" s="2"/>
      <c r="B845" s="2"/>
      <c r="C845" s="2"/>
      <c r="D845" s="2"/>
      <c r="E845" s="2"/>
      <c r="F845" s="2"/>
      <c r="G845" s="2"/>
      <c r="H845" s="3"/>
      <c r="I845" s="3"/>
      <c r="J845" s="2"/>
      <c r="K845" s="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3">
      <c r="A846" s="2"/>
      <c r="B846" s="2"/>
      <c r="C846" s="2"/>
      <c r="D846" s="2"/>
      <c r="E846" s="2"/>
      <c r="F846" s="2"/>
      <c r="G846" s="2"/>
      <c r="H846" s="3"/>
      <c r="I846" s="3"/>
      <c r="J846" s="2"/>
      <c r="K846" s="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3">
      <c r="A847" s="2"/>
      <c r="B847" s="2"/>
      <c r="C847" s="2"/>
      <c r="D847" s="2"/>
      <c r="E847" s="2"/>
      <c r="F847" s="2"/>
      <c r="G847" s="2"/>
      <c r="H847" s="3"/>
      <c r="I847" s="3"/>
      <c r="J847" s="2"/>
      <c r="K847" s="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3">
      <c r="A848" s="2"/>
      <c r="B848" s="2"/>
      <c r="C848" s="2"/>
      <c r="D848" s="2"/>
      <c r="E848" s="2"/>
      <c r="F848" s="2"/>
      <c r="G848" s="2"/>
      <c r="H848" s="3"/>
      <c r="I848" s="3"/>
      <c r="J848" s="2"/>
      <c r="K848" s="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3">
      <c r="A849" s="2"/>
      <c r="B849" s="2"/>
      <c r="C849" s="2"/>
      <c r="D849" s="2"/>
      <c r="E849" s="2"/>
      <c r="F849" s="2"/>
      <c r="G849" s="2"/>
      <c r="H849" s="3"/>
      <c r="I849" s="3"/>
      <c r="J849" s="2"/>
      <c r="K849" s="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3">
      <c r="A850" s="2"/>
      <c r="B850" s="2"/>
      <c r="C850" s="2"/>
      <c r="D850" s="2"/>
      <c r="E850" s="2"/>
      <c r="F850" s="2"/>
      <c r="G850" s="2"/>
      <c r="H850" s="3"/>
      <c r="I850" s="3"/>
      <c r="J850" s="2"/>
      <c r="K850" s="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3">
      <c r="A851" s="2"/>
      <c r="B851" s="2"/>
      <c r="C851" s="2"/>
      <c r="D851" s="2"/>
      <c r="E851" s="2"/>
      <c r="F851" s="2"/>
      <c r="G851" s="2"/>
      <c r="H851" s="3"/>
      <c r="I851" s="3"/>
      <c r="J851" s="2"/>
      <c r="K851" s="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3">
      <c r="A852" s="2"/>
      <c r="B852" s="2"/>
      <c r="C852" s="2"/>
      <c r="D852" s="2"/>
      <c r="E852" s="2"/>
      <c r="F852" s="2"/>
      <c r="G852" s="2"/>
      <c r="H852" s="3"/>
      <c r="I852" s="3"/>
      <c r="J852" s="2"/>
      <c r="K852" s="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3">
      <c r="A853" s="2"/>
      <c r="B853" s="2"/>
      <c r="C853" s="2"/>
      <c r="D853" s="2"/>
      <c r="E853" s="2"/>
      <c r="F853" s="2"/>
      <c r="G853" s="2"/>
      <c r="H853" s="3"/>
      <c r="I853" s="3"/>
      <c r="J853" s="2"/>
      <c r="K853" s="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3">
      <c r="A854" s="2"/>
      <c r="B854" s="2"/>
      <c r="C854" s="2"/>
      <c r="D854" s="2"/>
      <c r="E854" s="2"/>
      <c r="F854" s="2"/>
      <c r="G854" s="2"/>
      <c r="H854" s="3"/>
      <c r="I854" s="3"/>
      <c r="J854" s="2"/>
      <c r="K854" s="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3">
      <c r="A855" s="2"/>
      <c r="B855" s="2"/>
      <c r="C855" s="2"/>
      <c r="D855" s="2"/>
      <c r="E855" s="2"/>
      <c r="F855" s="2"/>
      <c r="G855" s="2"/>
      <c r="H855" s="3"/>
      <c r="I855" s="3"/>
      <c r="J855" s="2"/>
      <c r="K855" s="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3">
      <c r="A856" s="2"/>
      <c r="B856" s="2"/>
      <c r="C856" s="2"/>
      <c r="D856" s="2"/>
      <c r="E856" s="2"/>
      <c r="F856" s="2"/>
      <c r="G856" s="2"/>
      <c r="H856" s="3"/>
      <c r="I856" s="3"/>
      <c r="J856" s="2"/>
      <c r="K856" s="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3">
      <c r="A857" s="2"/>
      <c r="B857" s="2"/>
      <c r="C857" s="2"/>
      <c r="D857" s="2"/>
      <c r="E857" s="2"/>
      <c r="F857" s="2"/>
      <c r="G857" s="2"/>
      <c r="H857" s="3"/>
      <c r="I857" s="3"/>
      <c r="J857" s="2"/>
      <c r="K857" s="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3">
      <c r="A858" s="2"/>
      <c r="B858" s="2"/>
      <c r="C858" s="2"/>
      <c r="D858" s="2"/>
      <c r="E858" s="2"/>
      <c r="F858" s="2"/>
      <c r="G858" s="2"/>
      <c r="H858" s="3"/>
      <c r="I858" s="3"/>
      <c r="J858" s="2"/>
      <c r="K858" s="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3">
      <c r="A859" s="2"/>
      <c r="B859" s="2"/>
      <c r="C859" s="2"/>
      <c r="D859" s="2"/>
      <c r="E859" s="2"/>
      <c r="F859" s="2"/>
      <c r="G859" s="2"/>
      <c r="H859" s="3"/>
      <c r="I859" s="3"/>
      <c r="J859" s="2"/>
      <c r="K859" s="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3">
      <c r="A860" s="2"/>
      <c r="B860" s="2"/>
      <c r="C860" s="2"/>
      <c r="D860" s="2"/>
      <c r="E860" s="2"/>
      <c r="F860" s="2"/>
      <c r="G860" s="2"/>
      <c r="H860" s="3"/>
      <c r="I860" s="3"/>
      <c r="J860" s="2"/>
      <c r="K860" s="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3">
      <c r="A861" s="2"/>
      <c r="B861" s="2"/>
      <c r="C861" s="2"/>
      <c r="D861" s="2"/>
      <c r="E861" s="2"/>
      <c r="F861" s="2"/>
      <c r="G861" s="2"/>
      <c r="H861" s="3"/>
      <c r="I861" s="3"/>
      <c r="J861" s="2"/>
      <c r="K861" s="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3">
      <c r="A862" s="2"/>
      <c r="B862" s="2"/>
      <c r="C862" s="2"/>
      <c r="D862" s="2"/>
      <c r="E862" s="2"/>
      <c r="F862" s="2"/>
      <c r="G862" s="2"/>
      <c r="H862" s="3"/>
      <c r="I862" s="3"/>
      <c r="J862" s="2"/>
      <c r="K862" s="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3">
      <c r="A863" s="2"/>
      <c r="B863" s="2"/>
      <c r="C863" s="2"/>
      <c r="D863" s="2"/>
      <c r="E863" s="2"/>
      <c r="F863" s="2"/>
      <c r="G863" s="2"/>
      <c r="H863" s="3"/>
      <c r="I863" s="3"/>
      <c r="J863" s="2"/>
      <c r="K863" s="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3">
      <c r="A864" s="2"/>
      <c r="B864" s="2"/>
      <c r="C864" s="2"/>
      <c r="D864" s="2"/>
      <c r="E864" s="2"/>
      <c r="F864" s="2"/>
      <c r="G864" s="2"/>
      <c r="H864" s="3"/>
      <c r="I864" s="3"/>
      <c r="J864" s="2"/>
      <c r="K864" s="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3">
      <c r="A865" s="2"/>
      <c r="B865" s="2"/>
      <c r="C865" s="2"/>
      <c r="D865" s="2"/>
      <c r="E865" s="2"/>
      <c r="F865" s="2"/>
      <c r="G865" s="2"/>
      <c r="H865" s="3"/>
      <c r="I865" s="3"/>
      <c r="J865" s="2"/>
      <c r="K865" s="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3">
      <c r="A866" s="2"/>
      <c r="B866" s="2"/>
      <c r="C866" s="2"/>
      <c r="D866" s="2"/>
      <c r="E866" s="2"/>
      <c r="F866" s="2"/>
      <c r="G866" s="2"/>
      <c r="H866" s="3"/>
      <c r="I866" s="3"/>
      <c r="J866" s="2"/>
      <c r="K866" s="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3">
      <c r="A867" s="2"/>
      <c r="B867" s="2"/>
      <c r="C867" s="2"/>
      <c r="D867" s="2"/>
      <c r="E867" s="2"/>
      <c r="F867" s="2"/>
      <c r="G867" s="2"/>
      <c r="H867" s="3"/>
      <c r="I867" s="3"/>
      <c r="J867" s="2"/>
      <c r="K867" s="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3">
      <c r="A868" s="2"/>
      <c r="B868" s="2"/>
      <c r="C868" s="2"/>
      <c r="D868" s="2"/>
      <c r="E868" s="2"/>
      <c r="F868" s="2"/>
      <c r="G868" s="2"/>
      <c r="H868" s="3"/>
      <c r="I868" s="3"/>
      <c r="J868" s="2"/>
      <c r="K868" s="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3">
      <c r="A869" s="2"/>
      <c r="B869" s="2"/>
      <c r="C869" s="2"/>
      <c r="D869" s="2"/>
      <c r="E869" s="2"/>
      <c r="F869" s="2"/>
      <c r="G869" s="2"/>
      <c r="H869" s="3"/>
      <c r="I869" s="3"/>
      <c r="J869" s="2"/>
      <c r="K869" s="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3">
      <c r="A870" s="2"/>
      <c r="B870" s="2"/>
      <c r="C870" s="2"/>
      <c r="D870" s="2"/>
      <c r="E870" s="2"/>
      <c r="F870" s="2"/>
      <c r="G870" s="2"/>
      <c r="H870" s="3"/>
      <c r="I870" s="3"/>
      <c r="J870" s="2"/>
      <c r="K870" s="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3">
      <c r="A871" s="2"/>
      <c r="B871" s="2"/>
      <c r="C871" s="2"/>
      <c r="D871" s="2"/>
      <c r="E871" s="2"/>
      <c r="F871" s="2"/>
      <c r="G871" s="2"/>
      <c r="H871" s="3"/>
      <c r="I871" s="3"/>
      <c r="J871" s="2"/>
      <c r="K871" s="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3">
      <c r="A872" s="2"/>
      <c r="B872" s="2"/>
      <c r="C872" s="2"/>
      <c r="D872" s="2"/>
      <c r="E872" s="2"/>
      <c r="F872" s="2"/>
      <c r="G872" s="2"/>
      <c r="H872" s="3"/>
      <c r="I872" s="3"/>
      <c r="J872" s="2"/>
      <c r="K872" s="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3">
      <c r="A873" s="2"/>
      <c r="B873" s="2"/>
      <c r="C873" s="2"/>
      <c r="D873" s="2"/>
      <c r="E873" s="2"/>
      <c r="F873" s="2"/>
      <c r="G873" s="2"/>
      <c r="H873" s="3"/>
      <c r="I873" s="3"/>
      <c r="J873" s="2"/>
      <c r="K873" s="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3">
      <c r="A874" s="2"/>
      <c r="B874" s="2"/>
      <c r="C874" s="2"/>
      <c r="D874" s="2"/>
      <c r="E874" s="2"/>
      <c r="F874" s="2"/>
      <c r="G874" s="2"/>
      <c r="H874" s="3"/>
      <c r="I874" s="3"/>
      <c r="J874" s="2"/>
      <c r="K874" s="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3">
      <c r="A875" s="2"/>
      <c r="B875" s="2"/>
      <c r="C875" s="2"/>
      <c r="D875" s="2"/>
      <c r="E875" s="2"/>
      <c r="F875" s="2"/>
      <c r="G875" s="2"/>
      <c r="H875" s="3"/>
      <c r="I875" s="3"/>
      <c r="J875" s="2"/>
      <c r="K875" s="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3">
      <c r="A876" s="2"/>
      <c r="B876" s="2"/>
      <c r="C876" s="2"/>
      <c r="D876" s="2"/>
      <c r="E876" s="2"/>
      <c r="F876" s="2"/>
      <c r="G876" s="2"/>
      <c r="H876" s="3"/>
      <c r="I876" s="3"/>
      <c r="J876" s="2"/>
      <c r="K876" s="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3">
      <c r="A877" s="2"/>
      <c r="B877" s="2"/>
      <c r="C877" s="2"/>
      <c r="D877" s="2"/>
      <c r="E877" s="2"/>
      <c r="F877" s="2"/>
      <c r="G877" s="2"/>
      <c r="H877" s="3"/>
      <c r="I877" s="3"/>
      <c r="J877" s="2"/>
      <c r="K877" s="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3">
      <c r="A878" s="2"/>
      <c r="B878" s="2"/>
      <c r="C878" s="2"/>
      <c r="D878" s="2"/>
      <c r="E878" s="2"/>
      <c r="F878" s="2"/>
      <c r="G878" s="2"/>
      <c r="H878" s="3"/>
      <c r="I878" s="3"/>
      <c r="J878" s="2"/>
      <c r="K878" s="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3">
      <c r="A879" s="2"/>
      <c r="B879" s="2"/>
      <c r="C879" s="2"/>
      <c r="D879" s="2"/>
      <c r="E879" s="2"/>
      <c r="F879" s="2"/>
      <c r="G879" s="2"/>
      <c r="H879" s="3"/>
      <c r="I879" s="3"/>
      <c r="J879" s="2"/>
      <c r="K879" s="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3">
      <c r="A880" s="2"/>
      <c r="B880" s="2"/>
      <c r="C880" s="2"/>
      <c r="D880" s="2"/>
      <c r="E880" s="2"/>
      <c r="F880" s="2"/>
      <c r="G880" s="2"/>
      <c r="H880" s="3"/>
      <c r="I880" s="3"/>
      <c r="J880" s="2"/>
      <c r="K880" s="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3">
      <c r="A881" s="2"/>
      <c r="B881" s="2"/>
      <c r="C881" s="2"/>
      <c r="D881" s="2"/>
      <c r="E881" s="2"/>
      <c r="F881" s="2"/>
      <c r="G881" s="2"/>
      <c r="H881" s="3"/>
      <c r="I881" s="3"/>
      <c r="J881" s="2"/>
      <c r="K881" s="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3">
      <c r="A882" s="2"/>
      <c r="B882" s="2"/>
      <c r="C882" s="2"/>
      <c r="D882" s="2"/>
      <c r="E882" s="2"/>
      <c r="F882" s="2"/>
      <c r="G882" s="2"/>
      <c r="H882" s="3"/>
      <c r="I882" s="3"/>
      <c r="J882" s="2"/>
      <c r="K882" s="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3">
      <c r="A883" s="2"/>
      <c r="B883" s="2"/>
      <c r="C883" s="2"/>
      <c r="D883" s="2"/>
      <c r="E883" s="2"/>
      <c r="F883" s="2"/>
      <c r="G883" s="2"/>
      <c r="H883" s="3"/>
      <c r="I883" s="3"/>
      <c r="J883" s="2"/>
      <c r="K883" s="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3">
      <c r="A884" s="2"/>
      <c r="B884" s="2"/>
      <c r="C884" s="2"/>
      <c r="D884" s="2"/>
      <c r="E884" s="2"/>
      <c r="F884" s="2"/>
      <c r="G884" s="2"/>
      <c r="H884" s="3"/>
      <c r="I884" s="3"/>
      <c r="J884" s="2"/>
      <c r="K884" s="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3">
      <c r="A885" s="2"/>
      <c r="B885" s="2"/>
      <c r="C885" s="2"/>
      <c r="D885" s="2"/>
      <c r="E885" s="2"/>
      <c r="F885" s="2"/>
      <c r="G885" s="2"/>
      <c r="H885" s="3"/>
      <c r="I885" s="3"/>
      <c r="J885" s="2"/>
      <c r="K885" s="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3">
      <c r="A886" s="2"/>
      <c r="B886" s="2"/>
      <c r="C886" s="2"/>
      <c r="D886" s="2"/>
      <c r="E886" s="2"/>
      <c r="F886" s="2"/>
      <c r="G886" s="2"/>
      <c r="H886" s="3"/>
      <c r="I886" s="3"/>
      <c r="J886" s="2"/>
      <c r="K886" s="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3">
      <c r="A887" s="2"/>
      <c r="B887" s="2"/>
      <c r="C887" s="2"/>
      <c r="D887" s="2"/>
      <c r="E887" s="2"/>
      <c r="F887" s="2"/>
      <c r="G887" s="2"/>
      <c r="H887" s="3"/>
      <c r="I887" s="3"/>
      <c r="J887" s="2"/>
      <c r="K887" s="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3">
      <c r="A888" s="2"/>
      <c r="B888" s="2"/>
      <c r="C888" s="2"/>
      <c r="D888" s="2"/>
      <c r="E888" s="2"/>
      <c r="F888" s="2"/>
      <c r="G888" s="2"/>
      <c r="H888" s="3"/>
      <c r="I888" s="3"/>
      <c r="J888" s="2"/>
      <c r="K888" s="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3">
      <c r="A889" s="2"/>
      <c r="B889" s="2"/>
      <c r="C889" s="2"/>
      <c r="D889" s="2"/>
      <c r="E889" s="2"/>
      <c r="F889" s="2"/>
      <c r="G889" s="2"/>
      <c r="H889" s="3"/>
      <c r="I889" s="3"/>
      <c r="J889" s="2"/>
      <c r="K889" s="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3">
      <c r="A890" s="2"/>
      <c r="B890" s="2"/>
      <c r="C890" s="2"/>
      <c r="D890" s="2"/>
      <c r="E890" s="2"/>
      <c r="F890" s="2"/>
      <c r="G890" s="2"/>
      <c r="H890" s="3"/>
      <c r="I890" s="3"/>
      <c r="J890" s="2"/>
      <c r="K890" s="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3">
      <c r="A891" s="2"/>
      <c r="B891" s="2"/>
      <c r="C891" s="2"/>
      <c r="D891" s="2"/>
      <c r="E891" s="2"/>
      <c r="F891" s="2"/>
      <c r="G891" s="2"/>
      <c r="H891" s="3"/>
      <c r="I891" s="3"/>
      <c r="J891" s="2"/>
      <c r="K891" s="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3">
      <c r="A892" s="2"/>
      <c r="B892" s="2"/>
      <c r="C892" s="2"/>
      <c r="D892" s="2"/>
      <c r="E892" s="2"/>
      <c r="F892" s="2"/>
      <c r="G892" s="2"/>
      <c r="H892" s="3"/>
      <c r="I892" s="3"/>
      <c r="J892" s="2"/>
      <c r="K892" s="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3">
      <c r="A893" s="2"/>
      <c r="B893" s="2"/>
      <c r="C893" s="2"/>
      <c r="D893" s="2"/>
      <c r="E893" s="2"/>
      <c r="F893" s="2"/>
      <c r="G893" s="2"/>
      <c r="H893" s="3"/>
      <c r="I893" s="3"/>
      <c r="J893" s="2"/>
      <c r="K893" s="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3">
      <c r="A894" s="2"/>
      <c r="B894" s="2"/>
      <c r="C894" s="2"/>
      <c r="D894" s="2"/>
      <c r="E894" s="2"/>
      <c r="F894" s="2"/>
      <c r="G894" s="2"/>
      <c r="H894" s="3"/>
      <c r="I894" s="3"/>
      <c r="J894" s="2"/>
      <c r="K894" s="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3">
      <c r="A895" s="2"/>
      <c r="B895" s="2"/>
      <c r="C895" s="2"/>
      <c r="D895" s="2"/>
      <c r="E895" s="2"/>
      <c r="F895" s="2"/>
      <c r="G895" s="2"/>
      <c r="H895" s="3"/>
      <c r="I895" s="3"/>
      <c r="J895" s="2"/>
      <c r="K895" s="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3">
      <c r="A896" s="2"/>
      <c r="B896" s="2"/>
      <c r="C896" s="2"/>
      <c r="D896" s="2"/>
      <c r="E896" s="2"/>
      <c r="F896" s="2"/>
      <c r="G896" s="2"/>
      <c r="H896" s="3"/>
      <c r="I896" s="3"/>
      <c r="J896" s="2"/>
      <c r="K896" s="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3">
      <c r="A897" s="2"/>
      <c r="B897" s="2"/>
      <c r="C897" s="2"/>
      <c r="D897" s="2"/>
      <c r="E897" s="2"/>
      <c r="F897" s="2"/>
      <c r="G897" s="2"/>
      <c r="H897" s="3"/>
      <c r="I897" s="3"/>
      <c r="J897" s="2"/>
      <c r="K897" s="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3">
      <c r="A898" s="2"/>
      <c r="B898" s="2"/>
      <c r="C898" s="2"/>
      <c r="D898" s="2"/>
      <c r="E898" s="2"/>
      <c r="F898" s="2"/>
      <c r="G898" s="2"/>
      <c r="H898" s="3"/>
      <c r="I898" s="3"/>
      <c r="J898" s="2"/>
      <c r="K898" s="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3">
      <c r="A899" s="2"/>
      <c r="B899" s="2"/>
      <c r="C899" s="2"/>
      <c r="D899" s="2"/>
      <c r="E899" s="2"/>
      <c r="F899" s="2"/>
      <c r="G899" s="2"/>
      <c r="H899" s="3"/>
      <c r="I899" s="3"/>
      <c r="J899" s="2"/>
      <c r="K899" s="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3">
      <c r="A900" s="2"/>
      <c r="B900" s="2"/>
      <c r="C900" s="2"/>
      <c r="D900" s="2"/>
      <c r="E900" s="2"/>
      <c r="F900" s="2"/>
      <c r="G900" s="2"/>
      <c r="H900" s="3"/>
      <c r="I900" s="3"/>
      <c r="J900" s="2"/>
      <c r="K900" s="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3">
      <c r="A901" s="2"/>
      <c r="B901" s="2"/>
      <c r="C901" s="2"/>
      <c r="D901" s="2"/>
      <c r="E901" s="2"/>
      <c r="F901" s="2"/>
      <c r="G901" s="2"/>
      <c r="H901" s="3"/>
      <c r="I901" s="3"/>
      <c r="J901" s="2"/>
      <c r="K901" s="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3">
      <c r="A902" s="2"/>
      <c r="B902" s="2"/>
      <c r="C902" s="2"/>
      <c r="D902" s="2"/>
      <c r="E902" s="2"/>
      <c r="F902" s="2"/>
      <c r="G902" s="2"/>
      <c r="H902" s="3"/>
      <c r="I902" s="3"/>
      <c r="J902" s="2"/>
      <c r="K902" s="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3">
      <c r="A903" s="2"/>
      <c r="B903" s="2"/>
      <c r="C903" s="2"/>
      <c r="D903" s="2"/>
      <c r="E903" s="2"/>
      <c r="F903" s="2"/>
      <c r="G903" s="2"/>
      <c r="H903" s="3"/>
      <c r="I903" s="3"/>
      <c r="J903" s="2"/>
      <c r="K903" s="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3">
      <c r="A904" s="2"/>
      <c r="B904" s="2"/>
      <c r="C904" s="2"/>
      <c r="D904" s="2"/>
      <c r="E904" s="2"/>
      <c r="F904" s="2"/>
      <c r="G904" s="2"/>
      <c r="H904" s="3"/>
      <c r="I904" s="3"/>
      <c r="J904" s="2"/>
      <c r="K904" s="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3">
      <c r="A905" s="2"/>
      <c r="B905" s="2"/>
      <c r="C905" s="2"/>
      <c r="D905" s="2"/>
      <c r="E905" s="2"/>
      <c r="F905" s="2"/>
      <c r="G905" s="2"/>
      <c r="H905" s="3"/>
      <c r="I905" s="3"/>
      <c r="J905" s="2"/>
      <c r="K905" s="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3">
      <c r="A906" s="2"/>
      <c r="B906" s="2"/>
      <c r="C906" s="2"/>
      <c r="D906" s="2"/>
      <c r="E906" s="2"/>
      <c r="F906" s="2"/>
      <c r="G906" s="2"/>
      <c r="H906" s="3"/>
      <c r="I906" s="3"/>
      <c r="J906" s="2"/>
      <c r="K906" s="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3">
      <c r="A907" s="2"/>
      <c r="B907" s="2"/>
      <c r="C907" s="2"/>
      <c r="D907" s="2"/>
      <c r="E907" s="2"/>
      <c r="F907" s="2"/>
      <c r="G907" s="2"/>
      <c r="H907" s="3"/>
      <c r="I907" s="3"/>
      <c r="J907" s="2"/>
      <c r="K907" s="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3">
      <c r="A908" s="2"/>
      <c r="B908" s="2"/>
      <c r="C908" s="2"/>
      <c r="D908" s="2"/>
      <c r="E908" s="2"/>
      <c r="F908" s="2"/>
      <c r="G908" s="2"/>
      <c r="H908" s="3"/>
      <c r="I908" s="3"/>
      <c r="J908" s="2"/>
      <c r="K908" s="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3">
      <c r="A909" s="2"/>
      <c r="B909" s="2"/>
      <c r="C909" s="2"/>
      <c r="D909" s="2"/>
      <c r="E909" s="2"/>
      <c r="F909" s="2"/>
      <c r="G909" s="2"/>
      <c r="H909" s="3"/>
      <c r="I909" s="3"/>
      <c r="J909" s="2"/>
      <c r="K909" s="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3">
      <c r="A910" s="2"/>
      <c r="B910" s="2"/>
      <c r="C910" s="2"/>
      <c r="D910" s="2"/>
      <c r="E910" s="2"/>
      <c r="F910" s="2"/>
      <c r="G910" s="2"/>
      <c r="H910" s="3"/>
      <c r="I910" s="3"/>
      <c r="J910" s="2"/>
      <c r="K910" s="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3">
      <c r="A911" s="2"/>
      <c r="B911" s="2"/>
      <c r="C911" s="2"/>
      <c r="D911" s="2"/>
      <c r="E911" s="2"/>
      <c r="F911" s="2"/>
      <c r="G911" s="2"/>
      <c r="H911" s="3"/>
      <c r="I911" s="3"/>
      <c r="J911" s="2"/>
      <c r="K911" s="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3">
      <c r="A912" s="2"/>
      <c r="B912" s="2"/>
      <c r="C912" s="2"/>
      <c r="D912" s="2"/>
      <c r="E912" s="2"/>
      <c r="F912" s="2"/>
      <c r="G912" s="2"/>
      <c r="H912" s="3"/>
      <c r="I912" s="3"/>
      <c r="J912" s="2"/>
      <c r="K912" s="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3">
      <c r="A913" s="2"/>
      <c r="B913" s="2"/>
      <c r="C913" s="2"/>
      <c r="D913" s="2"/>
      <c r="E913" s="2"/>
      <c r="F913" s="2"/>
      <c r="G913" s="2"/>
      <c r="H913" s="3"/>
      <c r="I913" s="3"/>
      <c r="J913" s="2"/>
      <c r="K913" s="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3">
      <c r="A914" s="2"/>
      <c r="B914" s="2"/>
      <c r="C914" s="2"/>
      <c r="D914" s="2"/>
      <c r="E914" s="2"/>
      <c r="F914" s="2"/>
      <c r="G914" s="2"/>
      <c r="H914" s="3"/>
      <c r="I914" s="3"/>
      <c r="J914" s="2"/>
      <c r="K914" s="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3">
      <c r="A915" s="2"/>
      <c r="B915" s="2"/>
      <c r="C915" s="2"/>
      <c r="D915" s="2"/>
      <c r="E915" s="2"/>
      <c r="F915" s="2"/>
      <c r="G915" s="2"/>
      <c r="H915" s="3"/>
      <c r="I915" s="3"/>
      <c r="J915" s="2"/>
      <c r="K915" s="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3">
      <c r="A916" s="2"/>
      <c r="B916" s="2"/>
      <c r="C916" s="2"/>
      <c r="D916" s="2"/>
      <c r="E916" s="2"/>
      <c r="F916" s="2"/>
      <c r="G916" s="2"/>
      <c r="H916" s="3"/>
      <c r="I916" s="3"/>
      <c r="J916" s="2"/>
      <c r="K916" s="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3">
      <c r="A917" s="2"/>
      <c r="B917" s="2"/>
      <c r="C917" s="2"/>
      <c r="D917" s="2"/>
      <c r="E917" s="2"/>
      <c r="F917" s="2"/>
      <c r="G917" s="2"/>
      <c r="H917" s="3"/>
      <c r="I917" s="3"/>
      <c r="J917" s="2"/>
      <c r="K917" s="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3">
      <c r="A918" s="2"/>
      <c r="B918" s="2"/>
      <c r="C918" s="2"/>
      <c r="D918" s="2"/>
      <c r="E918" s="2"/>
      <c r="F918" s="2"/>
      <c r="G918" s="2"/>
      <c r="H918" s="3"/>
      <c r="I918" s="3"/>
      <c r="J918" s="2"/>
      <c r="K918" s="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3">
      <c r="A919" s="2"/>
      <c r="B919" s="2"/>
      <c r="C919" s="2"/>
      <c r="D919" s="2"/>
      <c r="E919" s="2"/>
      <c r="F919" s="2"/>
      <c r="G919" s="2"/>
      <c r="H919" s="3"/>
      <c r="I919" s="3"/>
      <c r="J919" s="2"/>
      <c r="K919" s="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3">
      <c r="A920" s="2"/>
      <c r="B920" s="2"/>
      <c r="C920" s="2"/>
      <c r="D920" s="2"/>
      <c r="E920" s="2"/>
      <c r="F920" s="2"/>
      <c r="G920" s="2"/>
      <c r="H920" s="3"/>
      <c r="I920" s="3"/>
      <c r="J920" s="2"/>
      <c r="K920" s="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3">
      <c r="A921" s="2"/>
      <c r="B921" s="2"/>
      <c r="C921" s="2"/>
      <c r="D921" s="2"/>
      <c r="E921" s="2"/>
      <c r="F921" s="2"/>
      <c r="G921" s="2"/>
      <c r="H921" s="3"/>
      <c r="I921" s="3"/>
      <c r="J921" s="2"/>
      <c r="K921" s="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3">
      <c r="A922" s="2"/>
      <c r="B922" s="2"/>
      <c r="C922" s="2"/>
      <c r="D922" s="2"/>
      <c r="E922" s="2"/>
      <c r="F922" s="2"/>
      <c r="G922" s="2"/>
      <c r="H922" s="3"/>
      <c r="I922" s="3"/>
      <c r="J922" s="2"/>
      <c r="K922" s="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3">
      <c r="A923" s="2"/>
      <c r="B923" s="2"/>
      <c r="C923" s="2"/>
      <c r="D923" s="2"/>
      <c r="E923" s="2"/>
      <c r="F923" s="2"/>
      <c r="G923" s="2"/>
      <c r="H923" s="3"/>
      <c r="I923" s="3"/>
      <c r="J923" s="2"/>
      <c r="K923" s="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3">
      <c r="A924" s="2"/>
      <c r="B924" s="2"/>
      <c r="C924" s="2"/>
      <c r="D924" s="2"/>
      <c r="E924" s="2"/>
      <c r="F924" s="2"/>
      <c r="G924" s="2"/>
      <c r="H924" s="3"/>
      <c r="I924" s="3"/>
      <c r="J924" s="2"/>
      <c r="K924" s="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3">
      <c r="A925" s="2"/>
      <c r="B925" s="2"/>
      <c r="C925" s="2"/>
      <c r="D925" s="2"/>
      <c r="E925" s="2"/>
      <c r="F925" s="2"/>
      <c r="G925" s="2"/>
      <c r="H925" s="3"/>
      <c r="I925" s="3"/>
      <c r="J925" s="2"/>
      <c r="K925" s="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3">
      <c r="A926" s="2"/>
      <c r="B926" s="2"/>
      <c r="C926" s="2"/>
      <c r="D926" s="2"/>
      <c r="E926" s="2"/>
      <c r="F926" s="2"/>
      <c r="G926" s="2"/>
      <c r="H926" s="3"/>
      <c r="I926" s="3"/>
      <c r="J926" s="2"/>
      <c r="K926" s="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3">
      <c r="A927" s="2"/>
      <c r="B927" s="2"/>
      <c r="C927" s="2"/>
      <c r="D927" s="2"/>
      <c r="E927" s="2"/>
      <c r="F927" s="2"/>
      <c r="G927" s="2"/>
      <c r="H927" s="3"/>
      <c r="I927" s="3"/>
      <c r="J927" s="2"/>
      <c r="K927" s="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3">
      <c r="A928" s="2"/>
      <c r="B928" s="2"/>
      <c r="C928" s="2"/>
      <c r="D928" s="2"/>
      <c r="E928" s="2"/>
      <c r="F928" s="2"/>
      <c r="G928" s="2"/>
      <c r="H928" s="3"/>
      <c r="I928" s="3"/>
      <c r="J928" s="2"/>
      <c r="K928" s="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3">
      <c r="A929" s="2"/>
      <c r="B929" s="2"/>
      <c r="C929" s="2"/>
      <c r="D929" s="2"/>
      <c r="E929" s="2"/>
      <c r="F929" s="2"/>
      <c r="G929" s="2"/>
      <c r="H929" s="3"/>
      <c r="I929" s="3"/>
      <c r="J929" s="2"/>
      <c r="K929" s="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3">
      <c r="A930" s="2"/>
      <c r="B930" s="2"/>
      <c r="C930" s="2"/>
      <c r="D930" s="2"/>
      <c r="E930" s="2"/>
      <c r="F930" s="2"/>
      <c r="G930" s="2"/>
      <c r="H930" s="3"/>
      <c r="I930" s="3"/>
      <c r="J930" s="2"/>
      <c r="K930" s="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3">
      <c r="A931" s="2"/>
      <c r="B931" s="2"/>
      <c r="C931" s="2"/>
      <c r="D931" s="2"/>
      <c r="E931" s="2"/>
      <c r="F931" s="2"/>
      <c r="G931" s="2"/>
      <c r="H931" s="3"/>
      <c r="I931" s="3"/>
      <c r="J931" s="2"/>
      <c r="K931" s="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3">
      <c r="A932" s="2"/>
      <c r="B932" s="2"/>
      <c r="C932" s="2"/>
      <c r="D932" s="2"/>
      <c r="E932" s="2"/>
      <c r="F932" s="2"/>
      <c r="G932" s="2"/>
      <c r="H932" s="3"/>
      <c r="I932" s="3"/>
      <c r="J932" s="2"/>
      <c r="K932" s="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3">
      <c r="A933" s="2"/>
      <c r="B933" s="2"/>
      <c r="C933" s="2"/>
      <c r="D933" s="2"/>
      <c r="E933" s="2"/>
      <c r="F933" s="2"/>
      <c r="G933" s="2"/>
      <c r="H933" s="3"/>
      <c r="I933" s="3"/>
      <c r="J933" s="2"/>
      <c r="K933" s="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3">
      <c r="A934" s="2"/>
      <c r="B934" s="2"/>
      <c r="C934" s="2"/>
      <c r="D934" s="2"/>
      <c r="E934" s="2"/>
      <c r="F934" s="2"/>
      <c r="G934" s="2"/>
      <c r="H934" s="3"/>
      <c r="I934" s="3"/>
      <c r="J934" s="2"/>
      <c r="K934" s="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3">
      <c r="A935" s="2"/>
      <c r="B935" s="2"/>
      <c r="C935" s="2"/>
      <c r="D935" s="2"/>
      <c r="E935" s="2"/>
      <c r="F935" s="2"/>
      <c r="G935" s="2"/>
      <c r="H935" s="3"/>
      <c r="I935" s="3"/>
      <c r="J935" s="2"/>
      <c r="K935" s="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3">
      <c r="A936" s="2"/>
      <c r="B936" s="2"/>
      <c r="C936" s="2"/>
      <c r="D936" s="2"/>
      <c r="E936" s="2"/>
      <c r="F936" s="2"/>
      <c r="G936" s="2"/>
      <c r="H936" s="3"/>
      <c r="I936" s="3"/>
      <c r="J936" s="2"/>
      <c r="K936" s="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3">
      <c r="A937" s="2"/>
      <c r="B937" s="2"/>
      <c r="C937" s="2"/>
      <c r="D937" s="2"/>
      <c r="E937" s="2"/>
      <c r="F937" s="2"/>
      <c r="G937" s="2"/>
      <c r="H937" s="3"/>
      <c r="I937" s="3"/>
      <c r="J937" s="2"/>
      <c r="K937" s="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3">
      <c r="A938" s="2"/>
      <c r="B938" s="2"/>
      <c r="C938" s="2"/>
      <c r="D938" s="2"/>
      <c r="E938" s="2"/>
      <c r="F938" s="2"/>
      <c r="G938" s="2"/>
      <c r="H938" s="3"/>
      <c r="I938" s="3"/>
      <c r="J938" s="2"/>
      <c r="K938" s="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3">
      <c r="A939" s="2"/>
      <c r="B939" s="2"/>
      <c r="C939" s="2"/>
      <c r="D939" s="2"/>
      <c r="E939" s="2"/>
      <c r="F939" s="2"/>
      <c r="G939" s="2"/>
      <c r="H939" s="3"/>
      <c r="I939" s="3"/>
      <c r="J939" s="2"/>
      <c r="K939" s="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3">
      <c r="A940" s="2"/>
      <c r="B940" s="2"/>
      <c r="C940" s="2"/>
      <c r="D940" s="2"/>
      <c r="E940" s="2"/>
      <c r="F940" s="2"/>
      <c r="G940" s="2"/>
      <c r="H940" s="3"/>
      <c r="I940" s="3"/>
      <c r="J940" s="2"/>
      <c r="K940" s="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3">
      <c r="A941" s="2"/>
      <c r="B941" s="2"/>
      <c r="C941" s="2"/>
      <c r="D941" s="2"/>
      <c r="E941" s="2"/>
      <c r="F941" s="2"/>
      <c r="G941" s="2"/>
      <c r="H941" s="3"/>
      <c r="I941" s="3"/>
      <c r="J941" s="2"/>
      <c r="K941" s="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3">
      <c r="A942" s="2"/>
      <c r="B942" s="2"/>
      <c r="C942" s="2"/>
      <c r="D942" s="2"/>
      <c r="E942" s="2"/>
      <c r="F942" s="2"/>
      <c r="G942" s="2"/>
      <c r="H942" s="3"/>
      <c r="I942" s="3"/>
      <c r="J942" s="2"/>
      <c r="K942" s="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3">
      <c r="A943" s="2"/>
      <c r="B943" s="2"/>
      <c r="C943" s="2"/>
      <c r="D943" s="2"/>
      <c r="E943" s="2"/>
      <c r="F943" s="2"/>
      <c r="G943" s="2"/>
      <c r="H943" s="3"/>
      <c r="I943" s="3"/>
      <c r="J943" s="2"/>
      <c r="K943" s="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3">
      <c r="A944" s="2"/>
      <c r="B944" s="2"/>
      <c r="C944" s="2"/>
      <c r="D944" s="2"/>
      <c r="E944" s="2"/>
      <c r="F944" s="2"/>
      <c r="G944" s="2"/>
      <c r="H944" s="3"/>
      <c r="I944" s="3"/>
      <c r="J944" s="2"/>
      <c r="K944" s="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3">
      <c r="A945" s="2"/>
      <c r="B945" s="2"/>
      <c r="C945" s="2"/>
      <c r="D945" s="2"/>
      <c r="E945" s="2"/>
      <c r="F945" s="2"/>
      <c r="G945" s="2"/>
      <c r="H945" s="3"/>
      <c r="I945" s="3"/>
      <c r="J945" s="2"/>
      <c r="K945" s="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3">
      <c r="A946" s="2"/>
      <c r="B946" s="2"/>
      <c r="C946" s="2"/>
      <c r="D946" s="2"/>
      <c r="E946" s="2"/>
      <c r="F946" s="2"/>
      <c r="G946" s="2"/>
      <c r="H946" s="3"/>
      <c r="I946" s="3"/>
      <c r="J946" s="2"/>
      <c r="K946" s="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3">
      <c r="A947" s="2"/>
      <c r="B947" s="2"/>
      <c r="C947" s="2"/>
      <c r="D947" s="2"/>
      <c r="E947" s="2"/>
      <c r="F947" s="2"/>
      <c r="G947" s="2"/>
      <c r="H947" s="3"/>
      <c r="I947" s="3"/>
      <c r="J947" s="2"/>
      <c r="K947" s="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3">
      <c r="A948" s="2"/>
      <c r="B948" s="2"/>
      <c r="C948" s="2"/>
      <c r="D948" s="2"/>
      <c r="E948" s="2"/>
      <c r="F948" s="2"/>
      <c r="G948" s="2"/>
      <c r="H948" s="3"/>
      <c r="I948" s="3"/>
      <c r="J948" s="2"/>
      <c r="K948" s="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3">
      <c r="A949" s="2"/>
      <c r="B949" s="2"/>
      <c r="C949" s="2"/>
      <c r="D949" s="2"/>
      <c r="E949" s="2"/>
      <c r="F949" s="2"/>
      <c r="G949" s="2"/>
      <c r="H949" s="3"/>
      <c r="I949" s="3"/>
      <c r="J949" s="2"/>
      <c r="K949" s="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3">
      <c r="A950" s="2"/>
      <c r="B950" s="2"/>
      <c r="C950" s="2"/>
      <c r="D950" s="2"/>
      <c r="E950" s="2"/>
      <c r="F950" s="2"/>
      <c r="G950" s="2"/>
      <c r="H950" s="3"/>
      <c r="I950" s="3"/>
      <c r="J950" s="2"/>
      <c r="K950" s="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3">
      <c r="A951" s="2"/>
      <c r="B951" s="2"/>
      <c r="C951" s="2"/>
      <c r="D951" s="2"/>
      <c r="E951" s="2"/>
      <c r="F951" s="2"/>
      <c r="G951" s="2"/>
      <c r="H951" s="3"/>
      <c r="I951" s="3"/>
      <c r="J951" s="2"/>
      <c r="K951" s="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3">
      <c r="A952" s="2"/>
      <c r="B952" s="2"/>
      <c r="C952" s="2"/>
      <c r="D952" s="2"/>
      <c r="E952" s="2"/>
      <c r="F952" s="2"/>
      <c r="G952" s="2"/>
      <c r="H952" s="3"/>
      <c r="I952" s="3"/>
      <c r="J952" s="2"/>
      <c r="K952" s="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3">
      <c r="A953" s="2"/>
      <c r="B953" s="2"/>
      <c r="C953" s="2"/>
      <c r="D953" s="2"/>
      <c r="E953" s="2"/>
      <c r="F953" s="2"/>
      <c r="G953" s="2"/>
      <c r="H953" s="3"/>
      <c r="I953" s="3"/>
      <c r="J953" s="2"/>
      <c r="K953" s="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3">
      <c r="A954" s="2"/>
      <c r="B954" s="2"/>
      <c r="C954" s="2"/>
      <c r="D954" s="2"/>
      <c r="E954" s="2"/>
      <c r="F954" s="2"/>
      <c r="G954" s="2"/>
      <c r="H954" s="3"/>
      <c r="I954" s="3"/>
      <c r="J954" s="2"/>
      <c r="K954" s="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3">
      <c r="A955" s="2"/>
      <c r="B955" s="2"/>
      <c r="C955" s="2"/>
      <c r="D955" s="2"/>
      <c r="E955" s="2"/>
      <c r="F955" s="2"/>
      <c r="G955" s="2"/>
      <c r="H955" s="3"/>
      <c r="I955" s="3"/>
      <c r="J955" s="2"/>
      <c r="K955" s="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3">
      <c r="A956" s="2"/>
      <c r="B956" s="2"/>
      <c r="C956" s="2"/>
      <c r="D956" s="2"/>
      <c r="E956" s="2"/>
      <c r="F956" s="2"/>
      <c r="G956" s="2"/>
      <c r="H956" s="3"/>
      <c r="I956" s="3"/>
      <c r="J956" s="2"/>
      <c r="K956" s="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3">
      <c r="A957" s="2"/>
      <c r="B957" s="2"/>
      <c r="C957" s="2"/>
      <c r="D957" s="2"/>
      <c r="E957" s="2"/>
      <c r="F957" s="2"/>
      <c r="G957" s="2"/>
      <c r="H957" s="3"/>
      <c r="I957" s="3"/>
      <c r="J957" s="2"/>
      <c r="K957" s="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3">
      <c r="A958" s="2"/>
      <c r="B958" s="2"/>
      <c r="C958" s="2"/>
      <c r="D958" s="2"/>
      <c r="E958" s="2"/>
      <c r="F958" s="2"/>
      <c r="G958" s="2"/>
      <c r="H958" s="3"/>
      <c r="I958" s="3"/>
      <c r="J958" s="2"/>
      <c r="K958" s="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3">
      <c r="A959" s="2"/>
      <c r="B959" s="2"/>
      <c r="C959" s="2"/>
      <c r="D959" s="2"/>
      <c r="E959" s="2"/>
      <c r="F959" s="2"/>
      <c r="G959" s="2"/>
      <c r="H959" s="3"/>
      <c r="I959" s="3"/>
      <c r="J959" s="2"/>
      <c r="K959" s="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3">
      <c r="A960" s="2"/>
      <c r="B960" s="2"/>
      <c r="C960" s="2"/>
      <c r="D960" s="2"/>
      <c r="E960" s="2"/>
      <c r="F960" s="2"/>
      <c r="G960" s="2"/>
      <c r="H960" s="3"/>
      <c r="I960" s="3"/>
      <c r="J960" s="2"/>
      <c r="K960" s="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3">
      <c r="A961" s="2"/>
      <c r="B961" s="2"/>
      <c r="C961" s="2"/>
      <c r="D961" s="2"/>
      <c r="E961" s="2"/>
      <c r="F961" s="2"/>
      <c r="G961" s="2"/>
      <c r="H961" s="3"/>
      <c r="I961" s="3"/>
      <c r="J961" s="2"/>
      <c r="K961" s="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3">
      <c r="A962" s="2"/>
      <c r="B962" s="2"/>
      <c r="C962" s="2"/>
      <c r="D962" s="2"/>
      <c r="E962" s="2"/>
      <c r="F962" s="2"/>
      <c r="G962" s="2"/>
      <c r="H962" s="3"/>
      <c r="I962" s="3"/>
      <c r="J962" s="2"/>
      <c r="K962" s="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3">
      <c r="A963" s="2"/>
      <c r="B963" s="2"/>
      <c r="C963" s="2"/>
      <c r="D963" s="2"/>
      <c r="E963" s="2"/>
      <c r="F963" s="2"/>
      <c r="G963" s="2"/>
      <c r="H963" s="3"/>
      <c r="I963" s="3"/>
      <c r="J963" s="2"/>
      <c r="K963" s="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3">
      <c r="A964" s="2"/>
      <c r="B964" s="2"/>
      <c r="C964" s="2"/>
      <c r="D964" s="2"/>
      <c r="E964" s="2"/>
      <c r="F964" s="2"/>
      <c r="G964" s="2"/>
      <c r="H964" s="3"/>
      <c r="I964" s="3"/>
      <c r="J964" s="2"/>
      <c r="K964" s="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3">
      <c r="A965" s="2"/>
      <c r="B965" s="2"/>
      <c r="C965" s="2"/>
      <c r="D965" s="2"/>
      <c r="E965" s="2"/>
      <c r="F965" s="2"/>
      <c r="G965" s="2"/>
      <c r="H965" s="3"/>
      <c r="I965" s="3"/>
      <c r="J965" s="2"/>
      <c r="K965" s="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3">
      <c r="A966" s="2"/>
      <c r="B966" s="2"/>
      <c r="C966" s="2"/>
      <c r="D966" s="2"/>
      <c r="E966" s="2"/>
      <c r="F966" s="2"/>
      <c r="G966" s="2"/>
      <c r="H966" s="3"/>
      <c r="I966" s="3"/>
      <c r="J966" s="2"/>
      <c r="K966" s="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3">
      <c r="A967" s="2"/>
      <c r="B967" s="2"/>
      <c r="C967" s="2"/>
      <c r="D967" s="2"/>
      <c r="E967" s="2"/>
      <c r="F967" s="2"/>
      <c r="G967" s="2"/>
      <c r="H967" s="3"/>
      <c r="I967" s="3"/>
      <c r="J967" s="2"/>
      <c r="K967" s="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3">
      <c r="A968" s="2"/>
      <c r="B968" s="2"/>
      <c r="C968" s="2"/>
      <c r="D968" s="2"/>
      <c r="E968" s="2"/>
      <c r="F968" s="2"/>
      <c r="G968" s="2"/>
      <c r="H968" s="3"/>
      <c r="I968" s="3"/>
      <c r="J968" s="2"/>
      <c r="K968" s="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3">
      <c r="A969" s="2"/>
      <c r="B969" s="2"/>
      <c r="C969" s="2"/>
      <c r="D969" s="2"/>
      <c r="E969" s="2"/>
      <c r="F969" s="2"/>
      <c r="G969" s="2"/>
      <c r="H969" s="3"/>
      <c r="I969" s="3"/>
      <c r="J969" s="2"/>
      <c r="K969" s="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3">
      <c r="A970" s="2"/>
      <c r="B970" s="2"/>
      <c r="C970" s="2"/>
      <c r="D970" s="2"/>
      <c r="E970" s="2"/>
      <c r="F970" s="2"/>
      <c r="G970" s="2"/>
      <c r="H970" s="3"/>
      <c r="I970" s="3"/>
      <c r="J970" s="2"/>
      <c r="K970" s="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3">
      <c r="A971" s="2"/>
      <c r="B971" s="2"/>
      <c r="C971" s="2"/>
      <c r="D971" s="2"/>
      <c r="E971" s="2"/>
      <c r="F971" s="2"/>
      <c r="G971" s="2"/>
      <c r="H971" s="3"/>
      <c r="I971" s="3"/>
      <c r="J971" s="2"/>
      <c r="K971" s="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3">
      <c r="A972" s="2"/>
      <c r="B972" s="2"/>
      <c r="C972" s="2"/>
      <c r="D972" s="2"/>
      <c r="E972" s="2"/>
      <c r="F972" s="2"/>
      <c r="G972" s="2"/>
      <c r="H972" s="3"/>
      <c r="I972" s="3"/>
      <c r="J972" s="2"/>
      <c r="K972" s="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3">
      <c r="A973" s="2"/>
      <c r="B973" s="2"/>
      <c r="C973" s="2"/>
      <c r="D973" s="2"/>
      <c r="E973" s="2"/>
      <c r="F973" s="2"/>
      <c r="G973" s="2"/>
      <c r="H973" s="3"/>
      <c r="I973" s="3"/>
      <c r="J973" s="2"/>
      <c r="K973" s="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3">
      <c r="A974" s="2"/>
      <c r="B974" s="2"/>
      <c r="C974" s="2"/>
      <c r="D974" s="2"/>
      <c r="E974" s="2"/>
      <c r="F974" s="2"/>
      <c r="G974" s="2"/>
      <c r="H974" s="3"/>
      <c r="I974" s="3"/>
      <c r="J974" s="2"/>
      <c r="K974" s="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3">
      <c r="A975" s="2"/>
      <c r="B975" s="2"/>
      <c r="C975" s="2"/>
      <c r="D975" s="2"/>
      <c r="E975" s="2"/>
      <c r="F975" s="2"/>
      <c r="G975" s="2"/>
      <c r="H975" s="3"/>
      <c r="I975" s="3"/>
      <c r="J975" s="2"/>
      <c r="K975" s="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3">
      <c r="A976" s="2"/>
      <c r="B976" s="2"/>
      <c r="C976" s="2"/>
      <c r="D976" s="2"/>
      <c r="E976" s="2"/>
      <c r="F976" s="2"/>
      <c r="G976" s="2"/>
      <c r="H976" s="3"/>
      <c r="I976" s="3"/>
      <c r="J976" s="2"/>
      <c r="K976" s="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3">
      <c r="A977" s="2"/>
      <c r="B977" s="2"/>
      <c r="C977" s="2"/>
      <c r="D977" s="2"/>
      <c r="E977" s="2"/>
      <c r="F977" s="2"/>
      <c r="G977" s="2"/>
      <c r="H977" s="3"/>
      <c r="I977" s="3"/>
      <c r="J977" s="2"/>
      <c r="K977" s="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3">
      <c r="A978" s="2"/>
      <c r="B978" s="2"/>
      <c r="C978" s="2"/>
      <c r="D978" s="2"/>
      <c r="E978" s="2"/>
      <c r="F978" s="2"/>
      <c r="G978" s="2"/>
      <c r="H978" s="3"/>
      <c r="I978" s="3"/>
      <c r="J978" s="2"/>
      <c r="K978" s="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3">
      <c r="A979" s="2"/>
      <c r="B979" s="2"/>
      <c r="C979" s="2"/>
      <c r="D979" s="2"/>
      <c r="E979" s="2"/>
      <c r="F979" s="2"/>
      <c r="G979" s="2"/>
      <c r="H979" s="3"/>
      <c r="I979" s="3"/>
      <c r="J979" s="2"/>
      <c r="K979" s="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3">
      <c r="A980" s="2"/>
      <c r="B980" s="2"/>
      <c r="C980" s="2"/>
      <c r="D980" s="2"/>
      <c r="E980" s="2"/>
      <c r="F980" s="2"/>
      <c r="G980" s="2"/>
      <c r="H980" s="3"/>
      <c r="I980" s="3"/>
      <c r="J980" s="2"/>
      <c r="K980" s="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3">
      <c r="A981" s="2"/>
      <c r="B981" s="2"/>
      <c r="C981" s="2"/>
      <c r="D981" s="2"/>
      <c r="E981" s="2"/>
      <c r="F981" s="2"/>
      <c r="G981" s="2"/>
      <c r="H981" s="3"/>
      <c r="I981" s="3"/>
      <c r="J981" s="2"/>
      <c r="K981" s="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3">
      <c r="A982" s="2"/>
      <c r="B982" s="2"/>
      <c r="C982" s="2"/>
      <c r="D982" s="2"/>
      <c r="E982" s="2"/>
      <c r="F982" s="2"/>
      <c r="G982" s="2"/>
      <c r="H982" s="3"/>
      <c r="I982" s="3"/>
      <c r="J982" s="2"/>
      <c r="K982" s="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3">
      <c r="A983" s="2"/>
      <c r="B983" s="2"/>
      <c r="C983" s="2"/>
      <c r="D983" s="2"/>
      <c r="E983" s="2"/>
      <c r="F983" s="2"/>
      <c r="G983" s="2"/>
      <c r="H983" s="3"/>
      <c r="I983" s="3"/>
      <c r="J983" s="2"/>
      <c r="K983" s="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3">
      <c r="A984" s="2"/>
      <c r="B984" s="2"/>
      <c r="C984" s="2"/>
      <c r="D984" s="2"/>
      <c r="E984" s="2"/>
      <c r="F984" s="2"/>
      <c r="G984" s="2"/>
      <c r="H984" s="3"/>
      <c r="I984" s="3"/>
      <c r="J984" s="2"/>
      <c r="K984" s="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3">
      <c r="A985" s="2"/>
      <c r="B985" s="2"/>
      <c r="C985" s="2"/>
      <c r="D985" s="2"/>
      <c r="E985" s="2"/>
      <c r="F985" s="2"/>
      <c r="G985" s="2"/>
      <c r="H985" s="3"/>
      <c r="I985" s="3"/>
      <c r="J985" s="2"/>
      <c r="K985" s="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3">
      <c r="A986" s="2"/>
      <c r="B986" s="2"/>
      <c r="C986" s="2"/>
      <c r="D986" s="2"/>
      <c r="E986" s="2"/>
      <c r="F986" s="2"/>
      <c r="G986" s="2"/>
      <c r="H986" s="3"/>
      <c r="I986" s="3"/>
      <c r="J986" s="2"/>
      <c r="K986" s="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3">
      <c r="A987" s="2"/>
      <c r="B987" s="2"/>
      <c r="C987" s="2"/>
      <c r="D987" s="2"/>
      <c r="E987" s="2"/>
      <c r="F987" s="2"/>
      <c r="G987" s="2"/>
      <c r="H987" s="3"/>
      <c r="I987" s="3"/>
      <c r="J987" s="2"/>
      <c r="K987" s="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3">
      <c r="A988" s="2"/>
      <c r="B988" s="2"/>
      <c r="C988" s="2"/>
      <c r="D988" s="2"/>
      <c r="E988" s="2"/>
      <c r="F988" s="2"/>
      <c r="G988" s="2"/>
      <c r="H988" s="3"/>
      <c r="I988" s="3"/>
      <c r="J988" s="2"/>
      <c r="K988" s="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3">
      <c r="A989" s="2"/>
      <c r="B989" s="2"/>
      <c r="C989" s="2"/>
      <c r="D989" s="2"/>
      <c r="E989" s="2"/>
      <c r="F989" s="2"/>
      <c r="G989" s="2"/>
      <c r="H989" s="3"/>
      <c r="I989" s="3"/>
      <c r="J989" s="2"/>
      <c r="K989" s="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3">
      <c r="A990" s="2"/>
      <c r="B990" s="2"/>
      <c r="C990" s="2"/>
      <c r="D990" s="2"/>
      <c r="E990" s="2"/>
      <c r="F990" s="2"/>
      <c r="G990" s="2"/>
      <c r="H990" s="3"/>
      <c r="I990" s="3"/>
      <c r="J990" s="2"/>
      <c r="K990" s="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3">
      <c r="A991" s="2"/>
      <c r="B991" s="2"/>
      <c r="C991" s="2"/>
      <c r="D991" s="2"/>
      <c r="E991" s="2"/>
      <c r="F991" s="2"/>
      <c r="G991" s="2"/>
      <c r="H991" s="3"/>
      <c r="I991" s="3"/>
      <c r="J991" s="2"/>
      <c r="K991" s="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3">
      <c r="A992" s="2"/>
      <c r="B992" s="2"/>
      <c r="C992" s="2"/>
      <c r="D992" s="2"/>
      <c r="E992" s="2"/>
      <c r="F992" s="2"/>
      <c r="G992" s="2"/>
      <c r="H992" s="3"/>
      <c r="I992" s="3"/>
      <c r="J992" s="2"/>
      <c r="K992" s="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3">
      <c r="A993" s="2"/>
      <c r="B993" s="2"/>
      <c r="C993" s="2"/>
      <c r="D993" s="2"/>
      <c r="E993" s="2"/>
      <c r="F993" s="2"/>
      <c r="G993" s="2"/>
      <c r="H993" s="3"/>
      <c r="I993" s="3"/>
      <c r="J993" s="2"/>
      <c r="K993" s="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3">
      <c r="A994" s="2"/>
      <c r="B994" s="2"/>
      <c r="C994" s="2"/>
      <c r="D994" s="2"/>
      <c r="E994" s="2"/>
      <c r="F994" s="2"/>
      <c r="G994" s="2"/>
      <c r="H994" s="3"/>
      <c r="I994" s="3"/>
      <c r="J994" s="2"/>
      <c r="K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3">
      <c r="A995" s="2"/>
      <c r="B995" s="2"/>
      <c r="C995" s="2"/>
      <c r="D995" s="2"/>
      <c r="E995" s="2"/>
      <c r="F995" s="2"/>
      <c r="G995" s="2"/>
      <c r="H995" s="3"/>
      <c r="I995" s="3"/>
      <c r="J995" s="2"/>
      <c r="K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3">
      <c r="A996" s="2"/>
      <c r="B996" s="2"/>
      <c r="C996" s="2"/>
      <c r="D996" s="2"/>
      <c r="E996" s="2"/>
      <c r="F996" s="2"/>
      <c r="G996" s="2"/>
      <c r="H996" s="3"/>
      <c r="I996" s="3"/>
      <c r="J996" s="2"/>
      <c r="K996" s="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3">
      <c r="A997" s="2"/>
      <c r="B997" s="2"/>
      <c r="C997" s="2"/>
      <c r="D997" s="2"/>
      <c r="E997" s="2"/>
      <c r="F997" s="2"/>
      <c r="G997" s="2"/>
      <c r="H997" s="3"/>
      <c r="I997" s="3"/>
      <c r="J997" s="2"/>
      <c r="K997" s="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3">
      <c r="A998" s="2"/>
      <c r="B998" s="2"/>
      <c r="C998" s="2"/>
      <c r="D998" s="2"/>
      <c r="E998" s="2"/>
      <c r="F998" s="2"/>
      <c r="G998" s="2"/>
      <c r="H998" s="3"/>
      <c r="I998" s="3"/>
      <c r="J998" s="2"/>
      <c r="K998" s="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3">
      <c r="A999" s="2"/>
      <c r="B999" s="2"/>
      <c r="C999" s="2"/>
      <c r="D999" s="2"/>
      <c r="E999" s="2"/>
      <c r="F999" s="2"/>
      <c r="G999" s="2"/>
      <c r="H999" s="3"/>
      <c r="I999" s="3"/>
      <c r="J999" s="2"/>
      <c r="K999" s="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3">
      <c r="A1000" s="2"/>
      <c r="B1000" s="2"/>
      <c r="C1000" s="2"/>
      <c r="D1000" s="2"/>
      <c r="E1000" s="2"/>
      <c r="F1000" s="2"/>
      <c r="G1000" s="2"/>
      <c r="H1000" s="3"/>
      <c r="I1000" s="3"/>
      <c r="J1000" s="2"/>
      <c r="K1000" s="4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3">
      <c r="A1001" s="2"/>
      <c r="B1001" s="2"/>
      <c r="C1001" s="2"/>
      <c r="D1001" s="2"/>
      <c r="E1001" s="2"/>
      <c r="F1001" s="2"/>
      <c r="G1001" s="2"/>
      <c r="H1001" s="3"/>
      <c r="I1001" s="3"/>
      <c r="J1001" s="2"/>
      <c r="K1001" s="4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7">
    <mergeCell ref="A2:L2"/>
    <mergeCell ref="A3:D3"/>
    <mergeCell ref="B7:D7"/>
    <mergeCell ref="H12:I12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36:I36"/>
    <mergeCell ref="H27:I27"/>
    <mergeCell ref="H28:I28"/>
    <mergeCell ref="H29:I29"/>
    <mergeCell ref="H30:I30"/>
    <mergeCell ref="H31:I31"/>
    <mergeCell ref="H34:I34"/>
    <mergeCell ref="H35:I35"/>
    <mergeCell ref="H37:I37"/>
    <mergeCell ref="H38:I38"/>
    <mergeCell ref="H39:I39"/>
    <mergeCell ref="H40:I40"/>
    <mergeCell ref="H41:I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481"/>
  <sheetViews>
    <sheetView topLeftCell="C1105" zoomScale="55" zoomScaleNormal="55" workbookViewId="0">
      <selection activeCell="A3" sqref="A3"/>
    </sheetView>
  </sheetViews>
  <sheetFormatPr defaultColWidth="12.6328125" defaultRowHeight="15.75" customHeight="1" x14ac:dyDescent="0.25"/>
  <cols>
    <col min="1" max="1" width="5.7265625" customWidth="1"/>
    <col min="2" max="3" width="28.36328125" customWidth="1"/>
    <col min="4" max="4" width="35.6328125" customWidth="1"/>
    <col min="6" max="6" width="106.26953125" customWidth="1"/>
    <col min="9" max="9" width="22.453125" customWidth="1"/>
    <col min="10" max="10" width="21.08984375" customWidth="1"/>
    <col min="11" max="11" width="33.90625" customWidth="1"/>
    <col min="12" max="12" width="47.26953125" customWidth="1"/>
    <col min="13" max="13" width="34.26953125" customWidth="1"/>
    <col min="14" max="14" width="25.36328125" customWidth="1"/>
    <col min="15" max="15" width="16" customWidth="1"/>
    <col min="16" max="16" width="23.7265625" customWidth="1"/>
    <col min="17" max="17" width="19.08984375" customWidth="1"/>
    <col min="19" max="19" width="16.7265625" customWidth="1"/>
    <col min="20" max="20" width="13.453125" customWidth="1"/>
    <col min="21" max="21" width="17.90625" customWidth="1"/>
    <col min="22" max="22" width="16.26953125" customWidth="1"/>
  </cols>
  <sheetData>
    <row r="1" spans="1:22" ht="15.75" customHeight="1" x14ac:dyDescent="0.25">
      <c r="A1" s="17" t="s">
        <v>32</v>
      </c>
      <c r="B1" s="18" t="s">
        <v>33</v>
      </c>
      <c r="C1" s="18" t="s">
        <v>34</v>
      </c>
      <c r="D1" s="18" t="s">
        <v>35</v>
      </c>
      <c r="E1" s="18" t="s">
        <v>36</v>
      </c>
      <c r="F1" s="18" t="s">
        <v>37</v>
      </c>
      <c r="G1" s="18" t="s">
        <v>38</v>
      </c>
      <c r="H1" s="18" t="s">
        <v>39</v>
      </c>
      <c r="I1" s="18" t="s">
        <v>40</v>
      </c>
      <c r="J1" s="18" t="s">
        <v>41</v>
      </c>
      <c r="K1" s="18" t="s">
        <v>42</v>
      </c>
      <c r="L1" s="18" t="s">
        <v>43</v>
      </c>
      <c r="M1" s="18" t="s">
        <v>44</v>
      </c>
      <c r="N1" s="18" t="s">
        <v>45</v>
      </c>
      <c r="O1" s="18" t="s">
        <v>46</v>
      </c>
      <c r="P1" s="18" t="s">
        <v>47</v>
      </c>
      <c r="Q1" s="18" t="s">
        <v>48</v>
      </c>
      <c r="R1" s="18" t="s">
        <v>49</v>
      </c>
      <c r="S1" s="18" t="s">
        <v>50</v>
      </c>
      <c r="T1" s="18" t="s">
        <v>51</v>
      </c>
      <c r="U1" s="18" t="s">
        <v>52</v>
      </c>
      <c r="V1" s="18" t="s">
        <v>53</v>
      </c>
    </row>
    <row r="2" spans="1:22" ht="15.75" customHeight="1" x14ac:dyDescent="0.25">
      <c r="A2" s="42" t="s">
        <v>54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6"/>
    </row>
    <row r="3" spans="1:22" ht="15.75" customHeight="1" x14ac:dyDescent="0.25">
      <c r="A3" s="19">
        <v>1</v>
      </c>
      <c r="B3" s="20">
        <v>577792465</v>
      </c>
      <c r="C3" s="21">
        <v>44075.686261574076</v>
      </c>
      <c r="D3" s="20" t="s">
        <v>55</v>
      </c>
      <c r="E3" s="20">
        <v>450720341</v>
      </c>
      <c r="F3" s="20" t="s">
        <v>56</v>
      </c>
      <c r="G3" s="20">
        <v>1</v>
      </c>
      <c r="H3" s="20">
        <v>1140000</v>
      </c>
      <c r="I3" s="20">
        <v>0</v>
      </c>
      <c r="J3" s="20">
        <v>0</v>
      </c>
      <c r="K3" s="20" t="s">
        <v>57</v>
      </c>
      <c r="L3" s="20" t="s">
        <v>58</v>
      </c>
      <c r="M3" s="20" t="s">
        <v>59</v>
      </c>
      <c r="N3" s="20">
        <v>0</v>
      </c>
      <c r="O3" s="20">
        <v>0</v>
      </c>
      <c r="P3" s="20">
        <v>0</v>
      </c>
      <c r="Q3" s="20">
        <v>1140000</v>
      </c>
      <c r="R3" s="20">
        <v>2010920</v>
      </c>
      <c r="S3" s="20" t="s">
        <v>60</v>
      </c>
      <c r="T3" s="22"/>
      <c r="U3" s="20" t="s">
        <v>61</v>
      </c>
      <c r="V3" s="22"/>
    </row>
    <row r="4" spans="1:22" ht="15.75" customHeight="1" x14ac:dyDescent="0.25">
      <c r="A4" s="23">
        <v>2</v>
      </c>
      <c r="B4" s="24">
        <v>577910278</v>
      </c>
      <c r="C4" s="25">
        <v>44075.834918981483</v>
      </c>
      <c r="D4" s="24" t="s">
        <v>55</v>
      </c>
      <c r="E4" s="24">
        <v>437808847</v>
      </c>
      <c r="F4" s="24" t="s">
        <v>62</v>
      </c>
      <c r="G4" s="24">
        <v>1</v>
      </c>
      <c r="H4" s="24">
        <v>740000</v>
      </c>
      <c r="I4" s="24">
        <v>0</v>
      </c>
      <c r="J4" s="24">
        <v>0</v>
      </c>
      <c r="K4" s="24" t="s">
        <v>63</v>
      </c>
      <c r="L4" s="24" t="s">
        <v>63</v>
      </c>
      <c r="M4" s="24" t="s">
        <v>59</v>
      </c>
      <c r="N4" s="24">
        <v>0</v>
      </c>
      <c r="O4" s="24">
        <v>0</v>
      </c>
      <c r="P4" s="24">
        <v>0</v>
      </c>
      <c r="Q4" s="24">
        <v>740000</v>
      </c>
      <c r="R4" s="24">
        <v>3050920</v>
      </c>
      <c r="S4" s="24" t="s">
        <v>60</v>
      </c>
      <c r="T4" s="26"/>
      <c r="U4" s="24" t="s">
        <v>61</v>
      </c>
      <c r="V4" s="26"/>
    </row>
    <row r="5" spans="1:22" ht="15.75" customHeight="1" x14ac:dyDescent="0.25">
      <c r="A5" s="23">
        <v>3</v>
      </c>
      <c r="B5" s="24">
        <v>577910279</v>
      </c>
      <c r="C5" s="25">
        <v>44075.834918981483</v>
      </c>
      <c r="D5" s="24" t="s">
        <v>55</v>
      </c>
      <c r="E5" s="24">
        <v>974939440</v>
      </c>
      <c r="F5" s="24" t="s">
        <v>64</v>
      </c>
      <c r="G5" s="24">
        <v>1</v>
      </c>
      <c r="H5" s="24">
        <v>680000</v>
      </c>
      <c r="I5" s="24">
        <v>0</v>
      </c>
      <c r="J5" s="24">
        <v>0</v>
      </c>
      <c r="K5" s="24" t="s">
        <v>63</v>
      </c>
      <c r="L5" s="24" t="s">
        <v>63</v>
      </c>
      <c r="M5" s="24" t="s">
        <v>59</v>
      </c>
      <c r="N5" s="24">
        <v>0</v>
      </c>
      <c r="O5" s="24">
        <v>0</v>
      </c>
      <c r="P5" s="24">
        <v>0</v>
      </c>
      <c r="Q5" s="24">
        <v>680000</v>
      </c>
      <c r="R5" s="24">
        <v>3070920</v>
      </c>
      <c r="S5" s="24" t="s">
        <v>60</v>
      </c>
      <c r="T5" s="26"/>
      <c r="U5" s="24" t="s">
        <v>61</v>
      </c>
      <c r="V5" s="26"/>
    </row>
    <row r="6" spans="1:22" ht="15.75" customHeight="1" x14ac:dyDescent="0.25">
      <c r="A6" s="23">
        <v>4</v>
      </c>
      <c r="B6" s="24">
        <v>577910280</v>
      </c>
      <c r="C6" s="25">
        <v>44075.834918981483</v>
      </c>
      <c r="D6" s="24" t="s">
        <v>55</v>
      </c>
      <c r="E6" s="24">
        <v>284011911</v>
      </c>
      <c r="F6" s="24" t="s">
        <v>65</v>
      </c>
      <c r="G6" s="24">
        <v>1</v>
      </c>
      <c r="H6" s="24">
        <v>3350000</v>
      </c>
      <c r="I6" s="24">
        <v>0</v>
      </c>
      <c r="J6" s="24">
        <v>0</v>
      </c>
      <c r="K6" s="24" t="s">
        <v>63</v>
      </c>
      <c r="L6" s="24" t="s">
        <v>63</v>
      </c>
      <c r="M6" s="24" t="s">
        <v>59</v>
      </c>
      <c r="N6" s="24">
        <v>0</v>
      </c>
      <c r="O6" s="24">
        <v>0</v>
      </c>
      <c r="P6" s="24">
        <v>0</v>
      </c>
      <c r="Q6" s="24">
        <v>3550000</v>
      </c>
      <c r="R6" s="24">
        <v>4020920</v>
      </c>
      <c r="S6" s="24" t="s">
        <v>60</v>
      </c>
      <c r="T6" s="26"/>
      <c r="U6" s="24" t="s">
        <v>61</v>
      </c>
      <c r="V6" s="26"/>
    </row>
    <row r="7" spans="1:22" ht="15.75" customHeight="1" x14ac:dyDescent="0.25">
      <c r="A7" s="27"/>
      <c r="B7" s="24">
        <v>577910280</v>
      </c>
      <c r="C7" s="25">
        <v>44075.834918981483</v>
      </c>
      <c r="D7" s="24" t="s">
        <v>55</v>
      </c>
      <c r="E7" s="24">
        <v>262968666</v>
      </c>
      <c r="F7" s="24" t="s">
        <v>16</v>
      </c>
      <c r="G7" s="24">
        <v>20</v>
      </c>
      <c r="H7" s="24">
        <v>10000</v>
      </c>
      <c r="I7" s="24">
        <v>0</v>
      </c>
      <c r="J7" s="24">
        <v>0</v>
      </c>
      <c r="K7" s="24" t="s">
        <v>63</v>
      </c>
      <c r="L7" s="24" t="s">
        <v>63</v>
      </c>
      <c r="M7" s="24" t="s">
        <v>59</v>
      </c>
      <c r="N7" s="24">
        <v>0</v>
      </c>
      <c r="O7" s="24">
        <v>0</v>
      </c>
      <c r="P7" s="24">
        <v>0</v>
      </c>
      <c r="Q7" s="24">
        <v>3550000</v>
      </c>
      <c r="R7" s="24">
        <v>4020920</v>
      </c>
      <c r="S7" s="24" t="s">
        <v>60</v>
      </c>
      <c r="T7" s="26"/>
      <c r="U7" s="24" t="s">
        <v>61</v>
      </c>
      <c r="V7" s="26"/>
    </row>
    <row r="8" spans="1:22" ht="15.75" customHeight="1" x14ac:dyDescent="0.25">
      <c r="A8" s="23">
        <v>5</v>
      </c>
      <c r="B8" s="24">
        <v>578089998</v>
      </c>
      <c r="C8" s="25">
        <v>44076.243958333333</v>
      </c>
      <c r="D8" s="24" t="s">
        <v>55</v>
      </c>
      <c r="E8" s="24">
        <v>975217511</v>
      </c>
      <c r="F8" s="24" t="s">
        <v>66</v>
      </c>
      <c r="G8" s="24">
        <v>1</v>
      </c>
      <c r="H8" s="24">
        <v>1740000</v>
      </c>
      <c r="I8" s="24">
        <v>0</v>
      </c>
      <c r="J8" s="24">
        <v>0</v>
      </c>
      <c r="K8" s="24" t="s">
        <v>67</v>
      </c>
      <c r="L8" s="24" t="s">
        <v>68</v>
      </c>
      <c r="M8" s="24" t="s">
        <v>59</v>
      </c>
      <c r="N8" s="24">
        <v>0</v>
      </c>
      <c r="O8" s="24">
        <v>0</v>
      </c>
      <c r="P8" s="24">
        <v>0</v>
      </c>
      <c r="Q8" s="24">
        <v>1740000</v>
      </c>
      <c r="R8" s="24">
        <v>4050920</v>
      </c>
      <c r="S8" s="24" t="s">
        <v>60</v>
      </c>
      <c r="T8" s="26"/>
      <c r="U8" s="24" t="s">
        <v>61</v>
      </c>
      <c r="V8" s="26"/>
    </row>
    <row r="9" spans="1:22" ht="15.75" customHeight="1" x14ac:dyDescent="0.25">
      <c r="A9" s="23">
        <v>6</v>
      </c>
      <c r="B9" s="24">
        <v>578427658</v>
      </c>
      <c r="C9" s="25">
        <v>44076.579340277778</v>
      </c>
      <c r="D9" s="24" t="s">
        <v>55</v>
      </c>
      <c r="E9" s="24">
        <v>444448968</v>
      </c>
      <c r="F9" s="24" t="s">
        <v>69</v>
      </c>
      <c r="G9" s="24">
        <v>1</v>
      </c>
      <c r="H9" s="24">
        <v>1290000</v>
      </c>
      <c r="I9" s="24">
        <v>0</v>
      </c>
      <c r="J9" s="24">
        <v>0</v>
      </c>
      <c r="K9" s="24" t="s">
        <v>70</v>
      </c>
      <c r="L9" s="24" t="s">
        <v>71</v>
      </c>
      <c r="M9" s="24" t="s">
        <v>59</v>
      </c>
      <c r="N9" s="24">
        <v>0</v>
      </c>
      <c r="O9" s="24">
        <v>0</v>
      </c>
      <c r="P9" s="24">
        <v>0</v>
      </c>
      <c r="Q9" s="24">
        <v>1290000</v>
      </c>
      <c r="R9" s="24">
        <v>5020920</v>
      </c>
      <c r="S9" s="24" t="s">
        <v>60</v>
      </c>
      <c r="T9" s="26"/>
      <c r="U9" s="24" t="s">
        <v>61</v>
      </c>
      <c r="V9" s="26"/>
    </row>
    <row r="10" spans="1:22" ht="15.75" customHeight="1" x14ac:dyDescent="0.25">
      <c r="A10" s="23">
        <v>7</v>
      </c>
      <c r="B10" s="24">
        <v>579066765</v>
      </c>
      <c r="C10" s="25">
        <v>44077.523449074077</v>
      </c>
      <c r="D10" s="24" t="s">
        <v>55</v>
      </c>
      <c r="E10" s="24">
        <v>869121603</v>
      </c>
      <c r="F10" s="24" t="s">
        <v>72</v>
      </c>
      <c r="G10" s="24">
        <v>1</v>
      </c>
      <c r="H10" s="24">
        <v>620000</v>
      </c>
      <c r="I10" s="24">
        <v>0</v>
      </c>
      <c r="J10" s="24">
        <v>0</v>
      </c>
      <c r="K10" s="24" t="s">
        <v>73</v>
      </c>
      <c r="L10" s="24" t="s">
        <v>74</v>
      </c>
      <c r="M10" s="24" t="s">
        <v>59</v>
      </c>
      <c r="N10" s="24">
        <v>0</v>
      </c>
      <c r="O10" s="24">
        <v>0</v>
      </c>
      <c r="P10" s="24">
        <v>0</v>
      </c>
      <c r="Q10" s="24">
        <v>645000</v>
      </c>
      <c r="R10" s="24">
        <v>8050920</v>
      </c>
      <c r="S10" s="24" t="s">
        <v>75</v>
      </c>
      <c r="T10" s="26"/>
      <c r="U10" s="24" t="s">
        <v>61</v>
      </c>
      <c r="V10" s="26"/>
    </row>
    <row r="11" spans="1:22" ht="15.75" customHeight="1" x14ac:dyDescent="0.25">
      <c r="A11" s="23">
        <v>8</v>
      </c>
      <c r="B11" s="24">
        <v>579066767</v>
      </c>
      <c r="C11" s="25">
        <v>44077.523449074077</v>
      </c>
      <c r="D11" s="24" t="s">
        <v>55</v>
      </c>
      <c r="E11" s="24">
        <v>975209701</v>
      </c>
      <c r="F11" s="24" t="s">
        <v>76</v>
      </c>
      <c r="G11" s="24">
        <v>2</v>
      </c>
      <c r="H11" s="24">
        <v>780000</v>
      </c>
      <c r="I11" s="24">
        <v>0</v>
      </c>
      <c r="J11" s="24">
        <v>0</v>
      </c>
      <c r="K11" s="24" t="s">
        <v>73</v>
      </c>
      <c r="L11" s="24" t="s">
        <v>74</v>
      </c>
      <c r="M11" s="24" t="s">
        <v>59</v>
      </c>
      <c r="N11" s="24">
        <v>0</v>
      </c>
      <c r="O11" s="24">
        <v>0</v>
      </c>
      <c r="P11" s="24">
        <v>0</v>
      </c>
      <c r="Q11" s="24">
        <v>1610000</v>
      </c>
      <c r="R11" s="24">
        <v>8080920</v>
      </c>
      <c r="S11" s="24" t="s">
        <v>75</v>
      </c>
      <c r="T11" s="26"/>
      <c r="U11" s="24" t="s">
        <v>61</v>
      </c>
      <c r="V11" s="26"/>
    </row>
    <row r="12" spans="1:22" ht="15.75" customHeight="1" x14ac:dyDescent="0.25">
      <c r="A12" s="23">
        <v>9</v>
      </c>
      <c r="B12" s="24">
        <v>578747150</v>
      </c>
      <c r="C12" s="25">
        <v>44077.595868055556</v>
      </c>
      <c r="D12" s="24" t="s">
        <v>55</v>
      </c>
      <c r="E12" s="24">
        <v>731701474</v>
      </c>
      <c r="F12" s="24" t="s">
        <v>77</v>
      </c>
      <c r="G12" s="24">
        <v>1</v>
      </c>
      <c r="H12" s="24">
        <v>5790000</v>
      </c>
      <c r="I12" s="24">
        <v>0</v>
      </c>
      <c r="J12" s="24">
        <v>0</v>
      </c>
      <c r="K12" s="24" t="s">
        <v>78</v>
      </c>
      <c r="L12" s="24" t="s">
        <v>78</v>
      </c>
      <c r="M12" s="24" t="s">
        <v>59</v>
      </c>
      <c r="N12" s="24">
        <v>0</v>
      </c>
      <c r="O12" s="24">
        <v>0</v>
      </c>
      <c r="P12" s="24">
        <v>0</v>
      </c>
      <c r="Q12" s="24">
        <v>5854018</v>
      </c>
      <c r="R12" s="24">
        <v>9050920</v>
      </c>
      <c r="S12" s="24" t="s">
        <v>75</v>
      </c>
      <c r="T12" s="26"/>
      <c r="U12" s="24" t="s">
        <v>61</v>
      </c>
      <c r="V12" s="26"/>
    </row>
    <row r="13" spans="1:22" ht="15.75" customHeight="1" x14ac:dyDescent="0.25">
      <c r="A13" s="23">
        <v>10</v>
      </c>
      <c r="B13" s="24">
        <v>579276714</v>
      </c>
      <c r="C13" s="25">
        <v>44077.72252314815</v>
      </c>
      <c r="D13" s="24" t="s">
        <v>55</v>
      </c>
      <c r="E13" s="24">
        <v>284011911</v>
      </c>
      <c r="F13" s="24" t="s">
        <v>65</v>
      </c>
      <c r="G13" s="24">
        <v>1</v>
      </c>
      <c r="H13" s="24">
        <v>3350000</v>
      </c>
      <c r="I13" s="24">
        <v>0</v>
      </c>
      <c r="J13" s="24">
        <v>0</v>
      </c>
      <c r="K13" s="24" t="s">
        <v>79</v>
      </c>
      <c r="L13" s="24" t="s">
        <v>79</v>
      </c>
      <c r="M13" s="24" t="s">
        <v>59</v>
      </c>
      <c r="N13" s="24">
        <v>0</v>
      </c>
      <c r="O13" s="24">
        <v>0</v>
      </c>
      <c r="P13" s="24">
        <v>0</v>
      </c>
      <c r="Q13" s="24">
        <v>3350000</v>
      </c>
      <c r="R13" s="24">
        <v>10050920</v>
      </c>
      <c r="S13" s="24" t="s">
        <v>60</v>
      </c>
      <c r="T13" s="26"/>
      <c r="U13" s="24" t="s">
        <v>61</v>
      </c>
      <c r="V13" s="26"/>
    </row>
    <row r="14" spans="1:22" ht="15.75" customHeight="1" x14ac:dyDescent="0.25">
      <c r="A14" s="23">
        <v>11</v>
      </c>
      <c r="B14" s="24">
        <v>579296764</v>
      </c>
      <c r="C14" s="25">
        <v>44077.752210648148</v>
      </c>
      <c r="D14" s="24" t="s">
        <v>55</v>
      </c>
      <c r="E14" s="24">
        <v>450694045</v>
      </c>
      <c r="F14" s="24" t="s">
        <v>22</v>
      </c>
      <c r="G14" s="24">
        <v>1</v>
      </c>
      <c r="H14" s="24">
        <v>3350000</v>
      </c>
      <c r="I14" s="24">
        <v>0</v>
      </c>
      <c r="J14" s="24">
        <v>0</v>
      </c>
      <c r="K14" s="24" t="s">
        <v>80</v>
      </c>
      <c r="L14" s="24" t="s">
        <v>80</v>
      </c>
      <c r="M14" s="24" t="s">
        <v>59</v>
      </c>
      <c r="N14" s="24">
        <v>0</v>
      </c>
      <c r="O14" s="24">
        <v>0</v>
      </c>
      <c r="P14" s="24">
        <v>0</v>
      </c>
      <c r="Q14" s="24">
        <v>3350000</v>
      </c>
      <c r="R14" s="24">
        <v>11050920</v>
      </c>
      <c r="S14" s="24" t="s">
        <v>60</v>
      </c>
      <c r="T14" s="26"/>
      <c r="U14" s="24" t="s">
        <v>61</v>
      </c>
      <c r="V14" s="26"/>
    </row>
    <row r="15" spans="1:22" ht="15.75" customHeight="1" x14ac:dyDescent="0.25">
      <c r="A15" s="23">
        <v>12</v>
      </c>
      <c r="B15" s="24">
        <v>579585493</v>
      </c>
      <c r="C15" s="25">
        <v>44078.385428240741</v>
      </c>
      <c r="D15" s="24" t="s">
        <v>55</v>
      </c>
      <c r="E15" s="24">
        <v>444484182</v>
      </c>
      <c r="F15" s="24" t="s">
        <v>81</v>
      </c>
      <c r="G15" s="24">
        <v>1</v>
      </c>
      <c r="H15" s="24">
        <v>1680000</v>
      </c>
      <c r="I15" s="24">
        <v>0</v>
      </c>
      <c r="J15" s="24">
        <v>0</v>
      </c>
      <c r="K15" s="24" t="s">
        <v>82</v>
      </c>
      <c r="L15" s="24" t="s">
        <v>83</v>
      </c>
      <c r="M15" s="24" t="s">
        <v>59</v>
      </c>
      <c r="N15" s="24">
        <v>0</v>
      </c>
      <c r="O15" s="24">
        <v>0</v>
      </c>
      <c r="P15" s="24">
        <v>0</v>
      </c>
      <c r="Q15" s="24">
        <v>1680000</v>
      </c>
      <c r="R15" s="24">
        <v>12050920</v>
      </c>
      <c r="S15" s="24" t="s">
        <v>60</v>
      </c>
      <c r="T15" s="26"/>
      <c r="U15" s="24" t="s">
        <v>61</v>
      </c>
      <c r="V15" s="26"/>
    </row>
    <row r="16" spans="1:22" ht="15.75" customHeight="1" x14ac:dyDescent="0.25">
      <c r="A16" s="23">
        <v>13</v>
      </c>
      <c r="B16" s="24">
        <v>579927039</v>
      </c>
      <c r="C16" s="25">
        <v>44078.694444444445</v>
      </c>
      <c r="D16" s="24" t="s">
        <v>55</v>
      </c>
      <c r="E16" s="24">
        <v>450693126</v>
      </c>
      <c r="F16" s="24" t="s">
        <v>84</v>
      </c>
      <c r="G16" s="24">
        <v>1</v>
      </c>
      <c r="H16" s="24">
        <v>2440000</v>
      </c>
      <c r="I16" s="24">
        <v>0</v>
      </c>
      <c r="J16" s="24">
        <v>0</v>
      </c>
      <c r="K16" s="24" t="s">
        <v>85</v>
      </c>
      <c r="L16" s="24" t="s">
        <v>85</v>
      </c>
      <c r="M16" s="24" t="s">
        <v>59</v>
      </c>
      <c r="N16" s="24">
        <v>0</v>
      </c>
      <c r="O16" s="24">
        <v>0</v>
      </c>
      <c r="P16" s="24">
        <v>0</v>
      </c>
      <c r="Q16" s="24">
        <v>3104433</v>
      </c>
      <c r="R16" s="24">
        <v>15050920</v>
      </c>
      <c r="S16" s="24" t="s">
        <v>75</v>
      </c>
      <c r="T16" s="26"/>
      <c r="U16" s="24" t="s">
        <v>61</v>
      </c>
      <c r="V16" s="26"/>
    </row>
    <row r="17" spans="1:22" ht="15.75" customHeight="1" x14ac:dyDescent="0.25">
      <c r="A17" s="27"/>
      <c r="B17" s="24">
        <v>579927039</v>
      </c>
      <c r="C17" s="25">
        <v>44078.694444444445</v>
      </c>
      <c r="D17" s="24" t="s">
        <v>55</v>
      </c>
      <c r="E17" s="24">
        <v>262968666</v>
      </c>
      <c r="F17" s="24" t="s">
        <v>16</v>
      </c>
      <c r="G17" s="24">
        <v>61</v>
      </c>
      <c r="H17" s="24">
        <v>10000</v>
      </c>
      <c r="I17" s="24">
        <v>0</v>
      </c>
      <c r="J17" s="24">
        <v>0</v>
      </c>
      <c r="K17" s="24" t="s">
        <v>85</v>
      </c>
      <c r="L17" s="24" t="s">
        <v>85</v>
      </c>
      <c r="M17" s="24" t="s">
        <v>59</v>
      </c>
      <c r="N17" s="24">
        <v>0</v>
      </c>
      <c r="O17" s="24">
        <v>0</v>
      </c>
      <c r="P17" s="24">
        <v>0</v>
      </c>
      <c r="Q17" s="24">
        <v>3104433</v>
      </c>
      <c r="R17" s="24">
        <v>15050920</v>
      </c>
      <c r="S17" s="24" t="s">
        <v>75</v>
      </c>
      <c r="T17" s="26"/>
      <c r="U17" s="24" t="s">
        <v>61</v>
      </c>
      <c r="V17" s="26"/>
    </row>
    <row r="18" spans="1:22" ht="15.75" customHeight="1" x14ac:dyDescent="0.25">
      <c r="A18" s="23">
        <v>14</v>
      </c>
      <c r="B18" s="24">
        <v>579951107</v>
      </c>
      <c r="C18" s="25">
        <v>44078.728483796294</v>
      </c>
      <c r="D18" s="24" t="s">
        <v>55</v>
      </c>
      <c r="E18" s="24">
        <v>444484182</v>
      </c>
      <c r="F18" s="24" t="s">
        <v>81</v>
      </c>
      <c r="G18" s="24">
        <v>1</v>
      </c>
      <c r="H18" s="24">
        <v>1680000</v>
      </c>
      <c r="I18" s="24">
        <v>0</v>
      </c>
      <c r="J18" s="24">
        <v>0</v>
      </c>
      <c r="K18" s="24" t="s">
        <v>86</v>
      </c>
      <c r="L18" s="24" t="s">
        <v>87</v>
      </c>
      <c r="M18" s="24" t="s">
        <v>59</v>
      </c>
      <c r="N18" s="24">
        <v>0</v>
      </c>
      <c r="O18" s="24">
        <v>0</v>
      </c>
      <c r="P18" s="24">
        <v>0</v>
      </c>
      <c r="Q18" s="24">
        <v>1712257</v>
      </c>
      <c r="R18" s="24">
        <v>14050920</v>
      </c>
      <c r="S18" s="24" t="s">
        <v>75</v>
      </c>
      <c r="T18" s="26"/>
      <c r="U18" s="24" t="s">
        <v>61</v>
      </c>
      <c r="V18" s="26"/>
    </row>
    <row r="19" spans="1:22" ht="15.75" customHeight="1" x14ac:dyDescent="0.25">
      <c r="A19" s="23">
        <v>15</v>
      </c>
      <c r="B19" s="24">
        <v>579966444</v>
      </c>
      <c r="C19" s="25">
        <v>44078.751446759263</v>
      </c>
      <c r="D19" s="24" t="s">
        <v>55</v>
      </c>
      <c r="E19" s="24">
        <v>269284365</v>
      </c>
      <c r="F19" s="24" t="s">
        <v>12</v>
      </c>
      <c r="G19" s="24">
        <v>1</v>
      </c>
      <c r="H19" s="24">
        <v>3350000</v>
      </c>
      <c r="I19" s="24">
        <v>0</v>
      </c>
      <c r="J19" s="24">
        <v>0</v>
      </c>
      <c r="K19" s="24" t="s">
        <v>88</v>
      </c>
      <c r="L19" s="24" t="s">
        <v>88</v>
      </c>
      <c r="M19" s="24" t="s">
        <v>59</v>
      </c>
      <c r="N19" s="24">
        <v>0</v>
      </c>
      <c r="O19" s="24">
        <v>0</v>
      </c>
      <c r="P19" s="24">
        <v>0</v>
      </c>
      <c r="Q19" s="24">
        <v>3650000</v>
      </c>
      <c r="R19" s="24">
        <v>16050920</v>
      </c>
      <c r="S19" s="24" t="s">
        <v>60</v>
      </c>
      <c r="T19" s="26"/>
      <c r="U19" s="24" t="s">
        <v>61</v>
      </c>
      <c r="V19" s="26"/>
    </row>
    <row r="20" spans="1:22" ht="15.75" customHeight="1" x14ac:dyDescent="0.25">
      <c r="A20" s="27"/>
      <c r="B20" s="24">
        <v>579966444</v>
      </c>
      <c r="C20" s="25">
        <v>44078.751446759263</v>
      </c>
      <c r="D20" s="24" t="s">
        <v>55</v>
      </c>
      <c r="E20" s="24">
        <v>262968666</v>
      </c>
      <c r="F20" s="24" t="s">
        <v>16</v>
      </c>
      <c r="G20" s="24">
        <v>30</v>
      </c>
      <c r="H20" s="24">
        <v>10000</v>
      </c>
      <c r="I20" s="24">
        <v>0</v>
      </c>
      <c r="J20" s="24">
        <v>0</v>
      </c>
      <c r="K20" s="24" t="s">
        <v>88</v>
      </c>
      <c r="L20" s="24" t="s">
        <v>88</v>
      </c>
      <c r="M20" s="24" t="s">
        <v>59</v>
      </c>
      <c r="N20" s="24">
        <v>0</v>
      </c>
      <c r="O20" s="24">
        <v>0</v>
      </c>
      <c r="P20" s="24">
        <v>0</v>
      </c>
      <c r="Q20" s="24">
        <v>3650000</v>
      </c>
      <c r="R20" s="24">
        <v>16050920</v>
      </c>
      <c r="S20" s="24" t="s">
        <v>60</v>
      </c>
      <c r="T20" s="26"/>
      <c r="U20" s="24" t="s">
        <v>61</v>
      </c>
      <c r="V20" s="26"/>
    </row>
    <row r="21" spans="1:22" ht="15.75" customHeight="1" x14ac:dyDescent="0.25">
      <c r="A21" s="23">
        <v>16</v>
      </c>
      <c r="B21" s="24">
        <v>580052781</v>
      </c>
      <c r="C21" s="25">
        <v>44078.875925925924</v>
      </c>
      <c r="D21" s="24" t="s">
        <v>55</v>
      </c>
      <c r="E21" s="24">
        <v>439507557</v>
      </c>
      <c r="F21" s="24" t="s">
        <v>25</v>
      </c>
      <c r="G21" s="24">
        <v>1</v>
      </c>
      <c r="H21" s="24">
        <v>1680000</v>
      </c>
      <c r="I21" s="24">
        <v>0</v>
      </c>
      <c r="J21" s="24">
        <v>0</v>
      </c>
      <c r="K21" s="24" t="s">
        <v>89</v>
      </c>
      <c r="L21" s="24" t="s">
        <v>90</v>
      </c>
      <c r="M21" s="24" t="s">
        <v>59</v>
      </c>
      <c r="N21" s="24">
        <v>0</v>
      </c>
      <c r="O21" s="24">
        <v>0</v>
      </c>
      <c r="P21" s="24">
        <v>0</v>
      </c>
      <c r="Q21" s="24">
        <v>1680000</v>
      </c>
      <c r="R21" s="24">
        <v>1240920</v>
      </c>
      <c r="S21" s="24" t="s">
        <v>60</v>
      </c>
      <c r="T21" s="26"/>
      <c r="U21" s="24" t="s">
        <v>61</v>
      </c>
      <c r="V21" s="26"/>
    </row>
    <row r="22" spans="1:22" ht="15" x14ac:dyDescent="0.25">
      <c r="A22" s="23">
        <v>17</v>
      </c>
      <c r="B22" s="24">
        <v>580052782</v>
      </c>
      <c r="C22" s="25">
        <v>44078.875925925924</v>
      </c>
      <c r="D22" s="24" t="s">
        <v>55</v>
      </c>
      <c r="E22" s="24">
        <v>262968666</v>
      </c>
      <c r="F22" s="24" t="s">
        <v>16</v>
      </c>
      <c r="G22" s="24">
        <v>42</v>
      </c>
      <c r="H22" s="24">
        <v>10000</v>
      </c>
      <c r="I22" s="24">
        <v>0</v>
      </c>
      <c r="J22" s="24">
        <v>0</v>
      </c>
      <c r="K22" s="24" t="s">
        <v>89</v>
      </c>
      <c r="L22" s="24" t="s">
        <v>90</v>
      </c>
      <c r="M22" s="24" t="s">
        <v>59</v>
      </c>
      <c r="N22" s="24">
        <v>0</v>
      </c>
      <c r="O22" s="24">
        <v>0</v>
      </c>
      <c r="P22" s="24">
        <v>0</v>
      </c>
      <c r="Q22" s="24">
        <v>420000</v>
      </c>
      <c r="R22" s="24">
        <v>17080920</v>
      </c>
      <c r="S22" s="24" t="s">
        <v>60</v>
      </c>
      <c r="T22" s="26"/>
      <c r="U22" s="24" t="s">
        <v>61</v>
      </c>
      <c r="V22" s="26"/>
    </row>
    <row r="23" spans="1:22" ht="15" x14ac:dyDescent="0.25">
      <c r="A23" s="23">
        <v>18</v>
      </c>
      <c r="B23" s="24">
        <v>580336826</v>
      </c>
      <c r="C23" s="25">
        <v>44079.495289351849</v>
      </c>
      <c r="D23" s="24" t="s">
        <v>55</v>
      </c>
      <c r="E23" s="24">
        <v>869121603</v>
      </c>
      <c r="F23" s="24" t="s">
        <v>72</v>
      </c>
      <c r="G23" s="24">
        <v>1</v>
      </c>
      <c r="H23" s="24">
        <v>620000</v>
      </c>
      <c r="I23" s="24">
        <v>0</v>
      </c>
      <c r="J23" s="24">
        <v>0</v>
      </c>
      <c r="K23" s="24" t="s">
        <v>91</v>
      </c>
      <c r="L23" s="24" t="s">
        <v>92</v>
      </c>
      <c r="M23" s="24" t="s">
        <v>59</v>
      </c>
      <c r="N23" s="24">
        <v>0</v>
      </c>
      <c r="O23" s="24">
        <v>0</v>
      </c>
      <c r="P23" s="24">
        <v>0</v>
      </c>
      <c r="Q23" s="24">
        <v>620000</v>
      </c>
      <c r="R23" s="24">
        <v>19070920</v>
      </c>
      <c r="S23" s="24" t="s">
        <v>60</v>
      </c>
      <c r="T23" s="26"/>
      <c r="U23" s="24" t="s">
        <v>61</v>
      </c>
      <c r="V23" s="26"/>
    </row>
    <row r="24" spans="1:22" ht="15" x14ac:dyDescent="0.25">
      <c r="A24" s="23">
        <v>19</v>
      </c>
      <c r="B24" s="24">
        <v>580487884</v>
      </c>
      <c r="C24" s="25">
        <v>44079.655416666668</v>
      </c>
      <c r="D24" s="24" t="s">
        <v>55</v>
      </c>
      <c r="E24" s="24">
        <v>974939433</v>
      </c>
      <c r="F24" s="24" t="s">
        <v>93</v>
      </c>
      <c r="G24" s="24">
        <v>1</v>
      </c>
      <c r="H24" s="24">
        <v>680000</v>
      </c>
      <c r="I24" s="24">
        <v>0</v>
      </c>
      <c r="J24" s="24">
        <v>0</v>
      </c>
      <c r="K24" s="24" t="s">
        <v>94</v>
      </c>
      <c r="L24" s="24" t="s">
        <v>94</v>
      </c>
      <c r="M24" s="24" t="s">
        <v>59</v>
      </c>
      <c r="N24" s="24">
        <v>0</v>
      </c>
      <c r="O24" s="24">
        <v>0</v>
      </c>
      <c r="P24" s="24">
        <v>0</v>
      </c>
      <c r="Q24" s="24">
        <v>680000</v>
      </c>
      <c r="R24" s="24">
        <v>18070920</v>
      </c>
      <c r="S24" s="24" t="s">
        <v>60</v>
      </c>
      <c r="T24" s="26"/>
      <c r="U24" s="24" t="s">
        <v>61</v>
      </c>
      <c r="V24" s="26"/>
    </row>
    <row r="25" spans="1:22" ht="15" x14ac:dyDescent="0.25">
      <c r="A25" s="23">
        <v>20</v>
      </c>
      <c r="B25" s="24">
        <v>580531002</v>
      </c>
      <c r="C25" s="25">
        <v>44079.717731481483</v>
      </c>
      <c r="D25" s="24" t="s">
        <v>55</v>
      </c>
      <c r="E25" s="24">
        <v>444487389</v>
      </c>
      <c r="F25" s="24" t="s">
        <v>24</v>
      </c>
      <c r="G25" s="24">
        <v>1</v>
      </c>
      <c r="H25" s="24">
        <v>2370000</v>
      </c>
      <c r="I25" s="24">
        <v>0</v>
      </c>
      <c r="J25" s="24">
        <v>0</v>
      </c>
      <c r="K25" s="24" t="s">
        <v>95</v>
      </c>
      <c r="L25" s="24" t="s">
        <v>96</v>
      </c>
      <c r="M25" s="24" t="s">
        <v>59</v>
      </c>
      <c r="N25" s="24">
        <v>0</v>
      </c>
      <c r="O25" s="24">
        <v>0</v>
      </c>
      <c r="P25" s="24">
        <v>0</v>
      </c>
      <c r="Q25" s="24">
        <v>2370000</v>
      </c>
      <c r="R25" s="24">
        <v>21070920</v>
      </c>
      <c r="S25" s="24" t="s">
        <v>60</v>
      </c>
      <c r="T25" s="26"/>
      <c r="U25" s="24" t="s">
        <v>61</v>
      </c>
      <c r="V25" s="26"/>
    </row>
    <row r="26" spans="1:22" ht="15" x14ac:dyDescent="0.25">
      <c r="A26" s="23">
        <v>21</v>
      </c>
      <c r="B26" s="24">
        <v>580557665</v>
      </c>
      <c r="C26" s="25">
        <v>44079.772905092592</v>
      </c>
      <c r="D26" s="24" t="s">
        <v>55</v>
      </c>
      <c r="E26" s="24">
        <v>870116587</v>
      </c>
      <c r="F26" s="24" t="s">
        <v>14</v>
      </c>
      <c r="G26" s="24">
        <v>10</v>
      </c>
      <c r="H26" s="24">
        <v>1870000</v>
      </c>
      <c r="I26" s="24">
        <v>0</v>
      </c>
      <c r="J26" s="24">
        <v>0</v>
      </c>
      <c r="K26" s="24" t="s">
        <v>97</v>
      </c>
      <c r="L26" s="24" t="s">
        <v>98</v>
      </c>
      <c r="M26" s="24" t="s">
        <v>59</v>
      </c>
      <c r="N26" s="24">
        <v>0</v>
      </c>
      <c r="O26" s="24">
        <v>0</v>
      </c>
      <c r="P26" s="24">
        <v>0</v>
      </c>
      <c r="Q26" s="24">
        <v>18700000</v>
      </c>
      <c r="R26" s="24">
        <v>22250920</v>
      </c>
      <c r="S26" s="24" t="s">
        <v>60</v>
      </c>
      <c r="T26" s="26"/>
      <c r="U26" s="24" t="s">
        <v>61</v>
      </c>
      <c r="V26" s="26"/>
    </row>
    <row r="27" spans="1:22" ht="15" x14ac:dyDescent="0.25">
      <c r="A27" s="23">
        <v>22</v>
      </c>
      <c r="B27" s="24">
        <v>580570336</v>
      </c>
      <c r="C27" s="25">
        <v>44079.798344907409</v>
      </c>
      <c r="D27" s="24" t="s">
        <v>55</v>
      </c>
      <c r="E27" s="24">
        <v>784790163</v>
      </c>
      <c r="F27" s="24" t="s">
        <v>19</v>
      </c>
      <c r="G27" s="24">
        <v>10</v>
      </c>
      <c r="H27" s="24">
        <v>1280000</v>
      </c>
      <c r="I27" s="24">
        <v>0</v>
      </c>
      <c r="J27" s="24">
        <v>0</v>
      </c>
      <c r="K27" s="24" t="s">
        <v>97</v>
      </c>
      <c r="L27" s="24" t="s">
        <v>98</v>
      </c>
      <c r="M27" s="24" t="s">
        <v>59</v>
      </c>
      <c r="N27" s="24">
        <v>0</v>
      </c>
      <c r="O27" s="24">
        <v>0</v>
      </c>
      <c r="P27" s="24">
        <v>0</v>
      </c>
      <c r="Q27" s="24">
        <v>12800000</v>
      </c>
      <c r="R27" s="24">
        <v>22260920</v>
      </c>
      <c r="S27" s="24" t="s">
        <v>60</v>
      </c>
      <c r="T27" s="26"/>
      <c r="U27" s="24" t="s">
        <v>61</v>
      </c>
      <c r="V27" s="26"/>
    </row>
    <row r="28" spans="1:22" ht="15" x14ac:dyDescent="0.25">
      <c r="A28" s="23">
        <v>23</v>
      </c>
      <c r="B28" s="24">
        <v>580583297</v>
      </c>
      <c r="C28" s="25">
        <v>44079.806747685187</v>
      </c>
      <c r="D28" s="24" t="s">
        <v>55</v>
      </c>
      <c r="E28" s="24">
        <v>784790163</v>
      </c>
      <c r="F28" s="24" t="s">
        <v>19</v>
      </c>
      <c r="G28" s="24">
        <v>10</v>
      </c>
      <c r="H28" s="24">
        <v>1280000</v>
      </c>
      <c r="I28" s="24">
        <v>0</v>
      </c>
      <c r="J28" s="24">
        <v>0</v>
      </c>
      <c r="K28" s="24" t="s">
        <v>97</v>
      </c>
      <c r="L28" s="24" t="s">
        <v>97</v>
      </c>
      <c r="M28" s="24" t="s">
        <v>59</v>
      </c>
      <c r="N28" s="24">
        <v>0</v>
      </c>
      <c r="O28" s="24">
        <v>0</v>
      </c>
      <c r="P28" s="24">
        <v>0</v>
      </c>
      <c r="Q28" s="24">
        <v>12800000</v>
      </c>
      <c r="R28" s="24">
        <v>22260920</v>
      </c>
      <c r="S28" s="24" t="s">
        <v>60</v>
      </c>
      <c r="T28" s="26"/>
      <c r="U28" s="24" t="s">
        <v>61</v>
      </c>
      <c r="V28" s="26"/>
    </row>
    <row r="29" spans="1:22" ht="15" x14ac:dyDescent="0.25">
      <c r="A29" s="23">
        <v>24</v>
      </c>
      <c r="B29" s="24">
        <v>580965041</v>
      </c>
      <c r="C29" s="25">
        <v>44080.646782407406</v>
      </c>
      <c r="D29" s="24" t="s">
        <v>55</v>
      </c>
      <c r="E29" s="24">
        <v>450694045</v>
      </c>
      <c r="F29" s="24" t="s">
        <v>22</v>
      </c>
      <c r="G29" s="24">
        <v>1</v>
      </c>
      <c r="H29" s="24">
        <v>3350000</v>
      </c>
      <c r="I29" s="24">
        <v>0</v>
      </c>
      <c r="J29" s="24">
        <v>0</v>
      </c>
      <c r="K29" s="24" t="s">
        <v>99</v>
      </c>
      <c r="L29" s="24" t="s">
        <v>99</v>
      </c>
      <c r="M29" s="24" t="s">
        <v>59</v>
      </c>
      <c r="N29" s="24">
        <v>0</v>
      </c>
      <c r="O29" s="24">
        <v>0</v>
      </c>
      <c r="P29" s="24">
        <v>0</v>
      </c>
      <c r="Q29" s="24">
        <v>3350000</v>
      </c>
      <c r="R29" s="24">
        <v>23070920</v>
      </c>
      <c r="S29" s="24" t="s">
        <v>60</v>
      </c>
      <c r="T29" s="26"/>
      <c r="U29" s="24" t="s">
        <v>61</v>
      </c>
      <c r="V29" s="26"/>
    </row>
    <row r="30" spans="1:22" ht="15" x14ac:dyDescent="0.25">
      <c r="A30" s="23">
        <v>25</v>
      </c>
      <c r="B30" s="24">
        <v>581000336</v>
      </c>
      <c r="C30" s="25">
        <v>44080.700706018521</v>
      </c>
      <c r="D30" s="24" t="s">
        <v>55</v>
      </c>
      <c r="E30" s="24">
        <v>977944206</v>
      </c>
      <c r="F30" s="24" t="s">
        <v>100</v>
      </c>
      <c r="G30" s="24">
        <v>2</v>
      </c>
      <c r="H30" s="24">
        <v>780000</v>
      </c>
      <c r="I30" s="24">
        <v>0</v>
      </c>
      <c r="J30" s="24">
        <v>0</v>
      </c>
      <c r="K30" s="24" t="s">
        <v>101</v>
      </c>
      <c r="L30" s="24" t="s">
        <v>102</v>
      </c>
      <c r="M30" s="24" t="s">
        <v>59</v>
      </c>
      <c r="N30" s="24">
        <v>0</v>
      </c>
      <c r="O30" s="24">
        <v>0</v>
      </c>
      <c r="P30" s="24">
        <v>0</v>
      </c>
      <c r="Q30" s="24">
        <v>1560000</v>
      </c>
      <c r="R30" s="24">
        <v>24110920</v>
      </c>
      <c r="S30" s="24" t="s">
        <v>60</v>
      </c>
      <c r="T30" s="26"/>
      <c r="U30" s="24" t="s">
        <v>61</v>
      </c>
      <c r="V30" s="26"/>
    </row>
    <row r="31" spans="1:22" ht="15" x14ac:dyDescent="0.25">
      <c r="A31" s="23">
        <v>26</v>
      </c>
      <c r="B31" s="24">
        <v>581520173</v>
      </c>
      <c r="C31" s="25">
        <v>44081.499016203707</v>
      </c>
      <c r="D31" s="24" t="s">
        <v>55</v>
      </c>
      <c r="E31" s="24">
        <v>870116587</v>
      </c>
      <c r="F31" s="24" t="s">
        <v>14</v>
      </c>
      <c r="G31" s="24">
        <v>10</v>
      </c>
      <c r="H31" s="24">
        <v>1870000</v>
      </c>
      <c r="I31" s="24">
        <v>0</v>
      </c>
      <c r="J31" s="24">
        <v>0</v>
      </c>
      <c r="K31" s="24" t="s">
        <v>97</v>
      </c>
      <c r="L31" s="24" t="s">
        <v>97</v>
      </c>
      <c r="M31" s="24" t="s">
        <v>59</v>
      </c>
      <c r="N31" s="24">
        <v>0</v>
      </c>
      <c r="O31" s="24">
        <v>0</v>
      </c>
      <c r="P31" s="24">
        <v>0</v>
      </c>
      <c r="Q31" s="24">
        <v>18700000</v>
      </c>
      <c r="R31" s="24">
        <v>22250920</v>
      </c>
      <c r="S31" s="24" t="s">
        <v>60</v>
      </c>
      <c r="T31" s="26"/>
      <c r="U31" s="24" t="s">
        <v>61</v>
      </c>
      <c r="V31" s="26"/>
    </row>
    <row r="32" spans="1:22" ht="15" x14ac:dyDescent="0.25">
      <c r="A32" s="23">
        <v>27</v>
      </c>
      <c r="B32" s="24">
        <v>581660353</v>
      </c>
      <c r="C32" s="25">
        <v>44081.592719907407</v>
      </c>
      <c r="D32" s="24" t="s">
        <v>55</v>
      </c>
      <c r="E32" s="24">
        <v>869121603</v>
      </c>
      <c r="F32" s="24" t="s">
        <v>72</v>
      </c>
      <c r="G32" s="24">
        <v>1</v>
      </c>
      <c r="H32" s="24">
        <v>620000</v>
      </c>
      <c r="I32" s="24">
        <v>0</v>
      </c>
      <c r="J32" s="24">
        <v>0</v>
      </c>
      <c r="K32" s="24" t="s">
        <v>103</v>
      </c>
      <c r="L32" s="24" t="s">
        <v>104</v>
      </c>
      <c r="M32" s="24" t="s">
        <v>59</v>
      </c>
      <c r="N32" s="24">
        <v>330000</v>
      </c>
      <c r="O32" s="24">
        <v>0</v>
      </c>
      <c r="P32" s="24">
        <v>330000</v>
      </c>
      <c r="Q32" s="24">
        <v>950000</v>
      </c>
      <c r="R32" s="24">
        <v>25070920</v>
      </c>
      <c r="S32" s="24" t="s">
        <v>60</v>
      </c>
      <c r="T32" s="26"/>
      <c r="U32" s="24" t="s">
        <v>61</v>
      </c>
      <c r="V32" s="26"/>
    </row>
    <row r="33" spans="1:22" ht="15" x14ac:dyDescent="0.25">
      <c r="A33" s="23">
        <v>28</v>
      </c>
      <c r="B33" s="24">
        <v>581667577</v>
      </c>
      <c r="C33" s="25">
        <v>44081.59784722222</v>
      </c>
      <c r="D33" s="24" t="s">
        <v>55</v>
      </c>
      <c r="E33" s="24">
        <v>269284365</v>
      </c>
      <c r="F33" s="24" t="s">
        <v>12</v>
      </c>
      <c r="G33" s="24">
        <v>1</v>
      </c>
      <c r="H33" s="24">
        <v>3350000</v>
      </c>
      <c r="I33" s="24">
        <v>0</v>
      </c>
      <c r="J33" s="24">
        <v>0</v>
      </c>
      <c r="K33" s="24" t="s">
        <v>105</v>
      </c>
      <c r="L33" s="24" t="s">
        <v>105</v>
      </c>
      <c r="M33" s="24" t="s">
        <v>59</v>
      </c>
      <c r="N33" s="24">
        <v>0</v>
      </c>
      <c r="O33" s="24">
        <v>0</v>
      </c>
      <c r="P33" s="24">
        <v>0</v>
      </c>
      <c r="Q33" s="24">
        <v>3350000</v>
      </c>
      <c r="R33" s="24">
        <v>26070920</v>
      </c>
      <c r="S33" s="24" t="s">
        <v>60</v>
      </c>
      <c r="T33" s="26"/>
      <c r="U33" s="24" t="s">
        <v>61</v>
      </c>
      <c r="V33" s="26"/>
    </row>
    <row r="34" spans="1:22" ht="15" x14ac:dyDescent="0.25">
      <c r="A34" s="23">
        <v>29</v>
      </c>
      <c r="B34" s="24">
        <v>581814298</v>
      </c>
      <c r="C34" s="25">
        <v>44081.728368055556</v>
      </c>
      <c r="D34" s="24" t="s">
        <v>106</v>
      </c>
      <c r="E34" s="24">
        <v>975217498</v>
      </c>
      <c r="F34" s="24" t="s">
        <v>107</v>
      </c>
      <c r="G34" s="24">
        <v>1</v>
      </c>
      <c r="H34" s="24">
        <v>1740000</v>
      </c>
      <c r="I34" s="24">
        <v>0</v>
      </c>
      <c r="J34" s="24">
        <v>0</v>
      </c>
      <c r="K34" s="24" t="s">
        <v>108</v>
      </c>
      <c r="L34" s="24" t="s">
        <v>109</v>
      </c>
      <c r="M34" s="24" t="s">
        <v>59</v>
      </c>
      <c r="N34" s="24">
        <v>0</v>
      </c>
      <c r="O34" s="24">
        <v>0</v>
      </c>
      <c r="P34" s="24">
        <v>0</v>
      </c>
      <c r="Q34" s="24">
        <v>1772257</v>
      </c>
      <c r="R34" s="26"/>
      <c r="S34" s="24" t="s">
        <v>75</v>
      </c>
      <c r="T34" s="26"/>
      <c r="U34" s="24" t="s">
        <v>61</v>
      </c>
      <c r="V34" s="26"/>
    </row>
    <row r="35" spans="1:22" ht="15" x14ac:dyDescent="0.25">
      <c r="A35" s="23">
        <v>30</v>
      </c>
      <c r="B35" s="24">
        <v>581820223</v>
      </c>
      <c r="C35" s="25">
        <v>44081.735266203701</v>
      </c>
      <c r="D35" s="24" t="s">
        <v>55</v>
      </c>
      <c r="E35" s="24">
        <v>975217498</v>
      </c>
      <c r="F35" s="24" t="s">
        <v>107</v>
      </c>
      <c r="G35" s="24">
        <v>1</v>
      </c>
      <c r="H35" s="24">
        <v>1740000</v>
      </c>
      <c r="I35" s="24">
        <v>0</v>
      </c>
      <c r="J35" s="24">
        <v>0</v>
      </c>
      <c r="K35" s="24" t="s">
        <v>108</v>
      </c>
      <c r="L35" s="24" t="s">
        <v>109</v>
      </c>
      <c r="M35" s="24" t="s">
        <v>59</v>
      </c>
      <c r="N35" s="24">
        <v>0</v>
      </c>
      <c r="O35" s="24">
        <v>0</v>
      </c>
      <c r="P35" s="24">
        <v>0</v>
      </c>
      <c r="Q35" s="24">
        <v>1772257</v>
      </c>
      <c r="R35" s="24">
        <v>28070920</v>
      </c>
      <c r="S35" s="24" t="s">
        <v>75</v>
      </c>
      <c r="T35" s="26"/>
      <c r="U35" s="24" t="s">
        <v>61</v>
      </c>
      <c r="V35" s="26"/>
    </row>
    <row r="36" spans="1:22" ht="15" x14ac:dyDescent="0.25">
      <c r="A36" s="23">
        <v>31</v>
      </c>
      <c r="B36" s="24">
        <v>582292986</v>
      </c>
      <c r="C36" s="25">
        <v>44082.474131944444</v>
      </c>
      <c r="D36" s="24" t="s">
        <v>55</v>
      </c>
      <c r="E36" s="24">
        <v>1041168098</v>
      </c>
      <c r="F36" s="24" t="s">
        <v>110</v>
      </c>
      <c r="G36" s="24">
        <v>1</v>
      </c>
      <c r="H36" s="24">
        <v>695000</v>
      </c>
      <c r="I36" s="24">
        <v>0</v>
      </c>
      <c r="J36" s="24">
        <v>0</v>
      </c>
      <c r="K36" s="24" t="s">
        <v>91</v>
      </c>
      <c r="L36" s="24" t="s">
        <v>92</v>
      </c>
      <c r="M36" s="24" t="s">
        <v>59</v>
      </c>
      <c r="N36" s="24">
        <v>0</v>
      </c>
      <c r="O36" s="24">
        <v>0</v>
      </c>
      <c r="P36" s="24">
        <v>0</v>
      </c>
      <c r="Q36" s="24">
        <v>695000</v>
      </c>
      <c r="R36" s="24">
        <v>29110920</v>
      </c>
      <c r="S36" s="24" t="s">
        <v>60</v>
      </c>
      <c r="T36" s="26"/>
      <c r="U36" s="24" t="s">
        <v>61</v>
      </c>
      <c r="V36" s="26"/>
    </row>
    <row r="37" spans="1:22" ht="15" x14ac:dyDescent="0.25">
      <c r="A37" s="23">
        <v>32</v>
      </c>
      <c r="B37" s="24">
        <v>582371161</v>
      </c>
      <c r="C37" s="25">
        <v>44082.531712962962</v>
      </c>
      <c r="D37" s="24" t="s">
        <v>55</v>
      </c>
      <c r="E37" s="24">
        <v>248389332</v>
      </c>
      <c r="F37" s="24" t="s">
        <v>111</v>
      </c>
      <c r="G37" s="24">
        <v>3</v>
      </c>
      <c r="H37" s="24">
        <v>98000</v>
      </c>
      <c r="I37" s="24">
        <v>0</v>
      </c>
      <c r="J37" s="24">
        <v>0</v>
      </c>
      <c r="K37" s="24" t="s">
        <v>112</v>
      </c>
      <c r="L37" s="24" t="s">
        <v>113</v>
      </c>
      <c r="M37" s="24" t="s">
        <v>59</v>
      </c>
      <c r="N37" s="24">
        <v>0</v>
      </c>
      <c r="O37" s="24">
        <v>0</v>
      </c>
      <c r="P37" s="24">
        <v>0</v>
      </c>
      <c r="Q37" s="24">
        <v>1381000</v>
      </c>
      <c r="R37" s="24">
        <v>30080920</v>
      </c>
      <c r="S37" s="24" t="s">
        <v>60</v>
      </c>
      <c r="T37" s="26"/>
      <c r="U37" s="24" t="s">
        <v>61</v>
      </c>
      <c r="V37" s="26"/>
    </row>
    <row r="38" spans="1:22" ht="15" x14ac:dyDescent="0.25">
      <c r="A38" s="27"/>
      <c r="B38" s="24">
        <v>582371161</v>
      </c>
      <c r="C38" s="25">
        <v>44082.531712962962</v>
      </c>
      <c r="D38" s="24" t="s">
        <v>55</v>
      </c>
      <c r="E38" s="24">
        <v>869118453</v>
      </c>
      <c r="F38" s="24" t="s">
        <v>114</v>
      </c>
      <c r="G38" s="24">
        <v>1</v>
      </c>
      <c r="H38" s="24">
        <v>930000</v>
      </c>
      <c r="I38" s="24">
        <v>0</v>
      </c>
      <c r="J38" s="24">
        <v>0</v>
      </c>
      <c r="K38" s="24" t="s">
        <v>112</v>
      </c>
      <c r="L38" s="24" t="s">
        <v>113</v>
      </c>
      <c r="M38" s="24" t="s">
        <v>59</v>
      </c>
      <c r="N38" s="24">
        <v>0</v>
      </c>
      <c r="O38" s="24">
        <v>0</v>
      </c>
      <c r="P38" s="24">
        <v>0</v>
      </c>
      <c r="Q38" s="24">
        <v>1381000</v>
      </c>
      <c r="R38" s="24">
        <v>30080920</v>
      </c>
      <c r="S38" s="24" t="s">
        <v>60</v>
      </c>
      <c r="T38" s="26"/>
      <c r="U38" s="24" t="s">
        <v>61</v>
      </c>
      <c r="V38" s="26"/>
    </row>
    <row r="39" spans="1:22" ht="15" x14ac:dyDescent="0.25">
      <c r="A39" s="27"/>
      <c r="B39" s="24">
        <v>582371161</v>
      </c>
      <c r="C39" s="25">
        <v>44082.531712962962</v>
      </c>
      <c r="D39" s="24" t="s">
        <v>55</v>
      </c>
      <c r="E39" s="24">
        <v>248383869</v>
      </c>
      <c r="F39" s="24" t="s">
        <v>115</v>
      </c>
      <c r="G39" s="24">
        <v>1</v>
      </c>
      <c r="H39" s="24">
        <v>157000</v>
      </c>
      <c r="I39" s="24">
        <v>0</v>
      </c>
      <c r="J39" s="24">
        <v>0</v>
      </c>
      <c r="K39" s="24" t="s">
        <v>112</v>
      </c>
      <c r="L39" s="24" t="s">
        <v>113</v>
      </c>
      <c r="M39" s="24" t="s">
        <v>59</v>
      </c>
      <c r="N39" s="24">
        <v>0</v>
      </c>
      <c r="O39" s="24">
        <v>0</v>
      </c>
      <c r="P39" s="24">
        <v>0</v>
      </c>
      <c r="Q39" s="24">
        <v>1381000</v>
      </c>
      <c r="R39" s="24">
        <v>30080920</v>
      </c>
      <c r="S39" s="24" t="s">
        <v>60</v>
      </c>
      <c r="T39" s="26"/>
      <c r="U39" s="24" t="s">
        <v>61</v>
      </c>
      <c r="V39" s="26"/>
    </row>
    <row r="40" spans="1:22" ht="15" x14ac:dyDescent="0.25">
      <c r="A40" s="23">
        <v>33</v>
      </c>
      <c r="B40" s="24">
        <v>582528082</v>
      </c>
      <c r="C40" s="25">
        <v>44083.265567129631</v>
      </c>
      <c r="D40" s="24" t="s">
        <v>55</v>
      </c>
      <c r="E40" s="24">
        <v>301536247</v>
      </c>
      <c r="F40" s="24" t="s">
        <v>116</v>
      </c>
      <c r="G40" s="24">
        <v>1</v>
      </c>
      <c r="H40" s="24">
        <v>2440000</v>
      </c>
      <c r="I40" s="24">
        <v>0</v>
      </c>
      <c r="J40" s="24">
        <v>0</v>
      </c>
      <c r="K40" s="24" t="s">
        <v>117</v>
      </c>
      <c r="L40" s="24" t="s">
        <v>117</v>
      </c>
      <c r="M40" s="24" t="s">
        <v>59</v>
      </c>
      <c r="N40" s="24">
        <v>0</v>
      </c>
      <c r="O40" s="24">
        <v>0</v>
      </c>
      <c r="P40" s="24">
        <v>0</v>
      </c>
      <c r="Q40" s="24">
        <v>2440000</v>
      </c>
      <c r="R40" s="24">
        <v>31090920</v>
      </c>
      <c r="S40" s="24" t="s">
        <v>60</v>
      </c>
      <c r="T40" s="26"/>
      <c r="U40" s="24" t="s">
        <v>61</v>
      </c>
      <c r="V40" s="26"/>
    </row>
    <row r="41" spans="1:22" ht="15" x14ac:dyDescent="0.25">
      <c r="A41" s="23">
        <v>34</v>
      </c>
      <c r="B41" s="24">
        <v>583060981</v>
      </c>
      <c r="C41" s="25">
        <v>44083.459560185183</v>
      </c>
      <c r="D41" s="24" t="s">
        <v>55</v>
      </c>
      <c r="E41" s="24">
        <v>248383869</v>
      </c>
      <c r="F41" s="24" t="s">
        <v>115</v>
      </c>
      <c r="G41" s="24">
        <v>2</v>
      </c>
      <c r="H41" s="24">
        <v>157000</v>
      </c>
      <c r="I41" s="24">
        <v>0</v>
      </c>
      <c r="J41" s="24">
        <v>0</v>
      </c>
      <c r="K41" s="24" t="s">
        <v>99</v>
      </c>
      <c r="L41" s="24" t="s">
        <v>99</v>
      </c>
      <c r="M41" s="24" t="s">
        <v>59</v>
      </c>
      <c r="N41" s="24">
        <v>0</v>
      </c>
      <c r="O41" s="24">
        <v>0</v>
      </c>
      <c r="P41" s="24">
        <v>0</v>
      </c>
      <c r="Q41" s="24">
        <v>314000</v>
      </c>
      <c r="R41" s="24">
        <v>1090920</v>
      </c>
      <c r="S41" s="24" t="s">
        <v>60</v>
      </c>
      <c r="T41" s="26"/>
      <c r="U41" s="24" t="s">
        <v>61</v>
      </c>
      <c r="V41" s="26"/>
    </row>
    <row r="42" spans="1:22" ht="15" x14ac:dyDescent="0.25">
      <c r="A42" s="23">
        <v>35</v>
      </c>
      <c r="B42" s="24">
        <v>583129179</v>
      </c>
      <c r="C42" s="25">
        <v>44083.510428240741</v>
      </c>
      <c r="D42" s="24" t="s">
        <v>55</v>
      </c>
      <c r="E42" s="24">
        <v>450694045</v>
      </c>
      <c r="F42" s="24" t="s">
        <v>22</v>
      </c>
      <c r="G42" s="24">
        <v>1</v>
      </c>
      <c r="H42" s="24">
        <v>3350000</v>
      </c>
      <c r="I42" s="24">
        <v>0</v>
      </c>
      <c r="J42" s="24">
        <v>0</v>
      </c>
      <c r="K42" s="24" t="s">
        <v>118</v>
      </c>
      <c r="L42" s="24" t="s">
        <v>119</v>
      </c>
      <c r="M42" s="24" t="s">
        <v>59</v>
      </c>
      <c r="N42" s="24">
        <v>0</v>
      </c>
      <c r="O42" s="24">
        <v>0</v>
      </c>
      <c r="P42" s="24">
        <v>0</v>
      </c>
      <c r="Q42" s="24">
        <v>3350000</v>
      </c>
      <c r="R42" s="24">
        <v>2090920</v>
      </c>
      <c r="S42" s="24" t="s">
        <v>60</v>
      </c>
      <c r="T42" s="26"/>
      <c r="U42" s="24" t="s">
        <v>61</v>
      </c>
      <c r="V42" s="26"/>
    </row>
    <row r="43" spans="1:22" ht="15" x14ac:dyDescent="0.25">
      <c r="A43" s="23">
        <v>36</v>
      </c>
      <c r="B43" s="24">
        <v>584246345</v>
      </c>
      <c r="C43" s="25">
        <v>44084.913171296299</v>
      </c>
      <c r="D43" s="24" t="s">
        <v>55</v>
      </c>
      <c r="E43" s="24">
        <v>269284365</v>
      </c>
      <c r="F43" s="24" t="s">
        <v>12</v>
      </c>
      <c r="G43" s="24">
        <v>1</v>
      </c>
      <c r="H43" s="24">
        <v>3350000</v>
      </c>
      <c r="I43" s="24">
        <v>0</v>
      </c>
      <c r="J43" s="24">
        <v>0</v>
      </c>
      <c r="K43" s="24" t="s">
        <v>120</v>
      </c>
      <c r="L43" s="24" t="s">
        <v>121</v>
      </c>
      <c r="M43" s="24" t="s">
        <v>59</v>
      </c>
      <c r="N43" s="24">
        <v>0</v>
      </c>
      <c r="O43" s="24">
        <v>0</v>
      </c>
      <c r="P43" s="24">
        <v>0</v>
      </c>
      <c r="Q43" s="24">
        <v>3350000</v>
      </c>
      <c r="R43" s="24">
        <v>35120920</v>
      </c>
      <c r="S43" s="24" t="s">
        <v>60</v>
      </c>
      <c r="T43" s="26"/>
      <c r="U43" s="24" t="s">
        <v>61</v>
      </c>
      <c r="V43" s="26"/>
    </row>
    <row r="44" spans="1:22" ht="15" x14ac:dyDescent="0.25">
      <c r="A44" s="23">
        <v>37</v>
      </c>
      <c r="B44" s="24">
        <v>584524904</v>
      </c>
      <c r="C44" s="25">
        <v>44085.492986111109</v>
      </c>
      <c r="D44" s="24" t="s">
        <v>55</v>
      </c>
      <c r="E44" s="24">
        <v>437808848</v>
      </c>
      <c r="F44" s="24" t="s">
        <v>17</v>
      </c>
      <c r="G44" s="24">
        <v>1</v>
      </c>
      <c r="H44" s="24">
        <v>740000</v>
      </c>
      <c r="I44" s="24">
        <v>0</v>
      </c>
      <c r="J44" s="24">
        <v>0</v>
      </c>
      <c r="K44" s="24" t="s">
        <v>122</v>
      </c>
      <c r="L44" s="24" t="s">
        <v>123</v>
      </c>
      <c r="M44" s="24" t="s">
        <v>59</v>
      </c>
      <c r="N44" s="24">
        <v>0</v>
      </c>
      <c r="O44" s="24">
        <v>0</v>
      </c>
      <c r="P44" s="24">
        <v>0</v>
      </c>
      <c r="Q44" s="24">
        <v>740000</v>
      </c>
      <c r="R44" s="24">
        <v>36140920</v>
      </c>
      <c r="S44" s="24" t="s">
        <v>60</v>
      </c>
      <c r="T44" s="26"/>
      <c r="U44" s="24" t="s">
        <v>61</v>
      </c>
      <c r="V44" s="26"/>
    </row>
    <row r="45" spans="1:22" ht="15" x14ac:dyDescent="0.25">
      <c r="A45" s="23">
        <v>38</v>
      </c>
      <c r="B45" s="24">
        <v>584722496</v>
      </c>
      <c r="C45" s="25">
        <v>44085.678946759261</v>
      </c>
      <c r="D45" s="24" t="s">
        <v>55</v>
      </c>
      <c r="E45" s="24">
        <v>450694045</v>
      </c>
      <c r="F45" s="24" t="s">
        <v>22</v>
      </c>
      <c r="G45" s="24">
        <v>1</v>
      </c>
      <c r="H45" s="24">
        <v>3350000</v>
      </c>
      <c r="I45" s="24">
        <v>0</v>
      </c>
      <c r="J45" s="24">
        <v>0</v>
      </c>
      <c r="K45" s="24" t="s">
        <v>124</v>
      </c>
      <c r="L45" s="24" t="s">
        <v>125</v>
      </c>
      <c r="M45" s="24" t="s">
        <v>59</v>
      </c>
      <c r="N45" s="24">
        <v>0</v>
      </c>
      <c r="O45" s="24">
        <v>0</v>
      </c>
      <c r="P45" s="24">
        <v>0</v>
      </c>
      <c r="Q45" s="24">
        <v>3350000</v>
      </c>
      <c r="R45" s="24">
        <v>37120920</v>
      </c>
      <c r="S45" s="24" t="s">
        <v>60</v>
      </c>
      <c r="T45" s="26"/>
      <c r="U45" s="24" t="s">
        <v>61</v>
      </c>
      <c r="V45" s="26"/>
    </row>
    <row r="46" spans="1:22" ht="15" x14ac:dyDescent="0.25">
      <c r="A46" s="23">
        <v>39</v>
      </c>
      <c r="B46" s="24">
        <v>584870322</v>
      </c>
      <c r="C46" s="25">
        <v>44085.893807870372</v>
      </c>
      <c r="D46" s="24" t="s">
        <v>55</v>
      </c>
      <c r="E46" s="24">
        <v>439507562</v>
      </c>
      <c r="F46" s="24" t="s">
        <v>126</v>
      </c>
      <c r="G46" s="24">
        <v>1</v>
      </c>
      <c r="H46" s="24">
        <v>1680000</v>
      </c>
      <c r="I46" s="24">
        <v>0</v>
      </c>
      <c r="J46" s="24">
        <v>0</v>
      </c>
      <c r="K46" s="24" t="s">
        <v>127</v>
      </c>
      <c r="L46" s="24" t="s">
        <v>127</v>
      </c>
      <c r="M46" s="24" t="s">
        <v>59</v>
      </c>
      <c r="N46" s="24">
        <v>0</v>
      </c>
      <c r="O46" s="24">
        <v>0</v>
      </c>
      <c r="P46" s="24">
        <v>0</v>
      </c>
      <c r="Q46" s="24">
        <v>1680000</v>
      </c>
      <c r="R46" s="24">
        <v>38160920</v>
      </c>
      <c r="S46" s="24" t="s">
        <v>60</v>
      </c>
      <c r="T46" s="26"/>
      <c r="U46" s="24" t="s">
        <v>61</v>
      </c>
      <c r="V46" s="26"/>
    </row>
    <row r="47" spans="1:22" ht="15" x14ac:dyDescent="0.25">
      <c r="A47" s="23">
        <v>40</v>
      </c>
      <c r="B47" s="24">
        <v>585095909</v>
      </c>
      <c r="C47" s="25">
        <v>44086.454236111109</v>
      </c>
      <c r="D47" s="24" t="s">
        <v>55</v>
      </c>
      <c r="E47" s="24">
        <v>1041168098</v>
      </c>
      <c r="F47" s="24" t="s">
        <v>110</v>
      </c>
      <c r="G47" s="24">
        <v>3</v>
      </c>
      <c r="H47" s="24">
        <v>695000</v>
      </c>
      <c r="I47" s="24">
        <v>0</v>
      </c>
      <c r="J47" s="24">
        <v>0</v>
      </c>
      <c r="K47" s="24" t="s">
        <v>128</v>
      </c>
      <c r="L47" s="24" t="s">
        <v>128</v>
      </c>
      <c r="M47" s="24" t="s">
        <v>59</v>
      </c>
      <c r="N47" s="24">
        <v>0</v>
      </c>
      <c r="O47" s="24">
        <v>0</v>
      </c>
      <c r="P47" s="24">
        <v>0</v>
      </c>
      <c r="Q47" s="24">
        <v>2085000</v>
      </c>
      <c r="R47" s="24">
        <v>39140920</v>
      </c>
      <c r="S47" s="24" t="s">
        <v>60</v>
      </c>
      <c r="T47" s="26"/>
      <c r="U47" s="24" t="s">
        <v>61</v>
      </c>
      <c r="V47" s="26"/>
    </row>
    <row r="48" spans="1:22" ht="15" x14ac:dyDescent="0.25">
      <c r="A48" s="23">
        <v>41</v>
      </c>
      <c r="B48" s="24">
        <v>585152384</v>
      </c>
      <c r="C48" s="25">
        <v>44086.497372685182</v>
      </c>
      <c r="D48" s="24" t="s">
        <v>55</v>
      </c>
      <c r="E48" s="24">
        <v>975217509</v>
      </c>
      <c r="F48" s="24" t="s">
        <v>129</v>
      </c>
      <c r="G48" s="24">
        <v>1</v>
      </c>
      <c r="H48" s="24">
        <v>1740000</v>
      </c>
      <c r="I48" s="24">
        <v>0</v>
      </c>
      <c r="J48" s="24">
        <v>0</v>
      </c>
      <c r="K48" s="24" t="s">
        <v>130</v>
      </c>
      <c r="L48" s="24" t="s">
        <v>130</v>
      </c>
      <c r="M48" s="24" t="s">
        <v>59</v>
      </c>
      <c r="N48" s="24">
        <v>0</v>
      </c>
      <c r="O48" s="24">
        <v>0</v>
      </c>
      <c r="P48" s="24">
        <v>0</v>
      </c>
      <c r="Q48" s="24">
        <v>3820000</v>
      </c>
      <c r="R48" s="24">
        <v>40140920</v>
      </c>
      <c r="S48" s="24" t="s">
        <v>60</v>
      </c>
      <c r="T48" s="26"/>
      <c r="U48" s="24" t="s">
        <v>61</v>
      </c>
      <c r="V48" s="26"/>
    </row>
    <row r="49" spans="1:22" ht="15" x14ac:dyDescent="0.25">
      <c r="A49" s="27"/>
      <c r="B49" s="24">
        <v>585152384</v>
      </c>
      <c r="C49" s="25">
        <v>44086.497372685182</v>
      </c>
      <c r="D49" s="24" t="s">
        <v>55</v>
      </c>
      <c r="E49" s="24">
        <v>975209701</v>
      </c>
      <c r="F49" s="24" t="s">
        <v>76</v>
      </c>
      <c r="G49" s="24">
        <v>1</v>
      </c>
      <c r="H49" s="24">
        <v>780000</v>
      </c>
      <c r="I49" s="24">
        <v>0</v>
      </c>
      <c r="J49" s="24">
        <v>0</v>
      </c>
      <c r="K49" s="24" t="s">
        <v>130</v>
      </c>
      <c r="L49" s="24" t="s">
        <v>130</v>
      </c>
      <c r="M49" s="24" t="s">
        <v>59</v>
      </c>
      <c r="N49" s="24">
        <v>0</v>
      </c>
      <c r="O49" s="24">
        <v>0</v>
      </c>
      <c r="P49" s="24">
        <v>0</v>
      </c>
      <c r="Q49" s="24">
        <v>3820000</v>
      </c>
      <c r="R49" s="24">
        <v>40140920</v>
      </c>
      <c r="S49" s="24" t="s">
        <v>60</v>
      </c>
      <c r="T49" s="26"/>
      <c r="U49" s="24" t="s">
        <v>61</v>
      </c>
      <c r="V49" s="26"/>
    </row>
    <row r="50" spans="1:22" ht="15" x14ac:dyDescent="0.25">
      <c r="A50" s="27"/>
      <c r="B50" s="24">
        <v>585152384</v>
      </c>
      <c r="C50" s="25">
        <v>44086.497372685182</v>
      </c>
      <c r="D50" s="24" t="s">
        <v>55</v>
      </c>
      <c r="E50" s="24">
        <v>869121603</v>
      </c>
      <c r="F50" s="24" t="s">
        <v>72</v>
      </c>
      <c r="G50" s="24">
        <v>1</v>
      </c>
      <c r="H50" s="24">
        <v>620000</v>
      </c>
      <c r="I50" s="24">
        <v>0</v>
      </c>
      <c r="J50" s="24">
        <v>0</v>
      </c>
      <c r="K50" s="24" t="s">
        <v>130</v>
      </c>
      <c r="L50" s="24" t="s">
        <v>130</v>
      </c>
      <c r="M50" s="24" t="s">
        <v>59</v>
      </c>
      <c r="N50" s="24">
        <v>0</v>
      </c>
      <c r="O50" s="24">
        <v>0</v>
      </c>
      <c r="P50" s="24">
        <v>0</v>
      </c>
      <c r="Q50" s="24">
        <v>3820000</v>
      </c>
      <c r="R50" s="24">
        <v>40140920</v>
      </c>
      <c r="S50" s="24" t="s">
        <v>60</v>
      </c>
      <c r="T50" s="26"/>
      <c r="U50" s="24" t="s">
        <v>61</v>
      </c>
      <c r="V50" s="26"/>
    </row>
    <row r="51" spans="1:22" ht="15" x14ac:dyDescent="0.25">
      <c r="A51" s="27"/>
      <c r="B51" s="24">
        <v>585152384</v>
      </c>
      <c r="C51" s="25">
        <v>44086.497372685182</v>
      </c>
      <c r="D51" s="24" t="s">
        <v>55</v>
      </c>
      <c r="E51" s="24">
        <v>974939443</v>
      </c>
      <c r="F51" s="24" t="s">
        <v>131</v>
      </c>
      <c r="G51" s="24">
        <v>1</v>
      </c>
      <c r="H51" s="24">
        <v>680000</v>
      </c>
      <c r="I51" s="24">
        <v>0</v>
      </c>
      <c r="J51" s="24">
        <v>0</v>
      </c>
      <c r="K51" s="24" t="s">
        <v>130</v>
      </c>
      <c r="L51" s="24" t="s">
        <v>130</v>
      </c>
      <c r="M51" s="24" t="s">
        <v>59</v>
      </c>
      <c r="N51" s="24">
        <v>0</v>
      </c>
      <c r="O51" s="24">
        <v>0</v>
      </c>
      <c r="P51" s="24">
        <v>0</v>
      </c>
      <c r="Q51" s="24">
        <v>3820000</v>
      </c>
      <c r="R51" s="24">
        <v>40140920</v>
      </c>
      <c r="S51" s="24" t="s">
        <v>60</v>
      </c>
      <c r="T51" s="26"/>
      <c r="U51" s="24" t="s">
        <v>61</v>
      </c>
      <c r="V51" s="26"/>
    </row>
    <row r="52" spans="1:22" ht="15" x14ac:dyDescent="0.25">
      <c r="A52" s="23">
        <v>42</v>
      </c>
      <c r="B52" s="24">
        <v>585326118</v>
      </c>
      <c r="C52" s="25">
        <v>44086.677581018521</v>
      </c>
      <c r="D52" s="24" t="s">
        <v>55</v>
      </c>
      <c r="E52" s="24">
        <v>476059476</v>
      </c>
      <c r="F52" s="24" t="s">
        <v>15</v>
      </c>
      <c r="G52" s="24">
        <v>3</v>
      </c>
      <c r="H52" s="24">
        <v>790000</v>
      </c>
      <c r="I52" s="24">
        <v>0</v>
      </c>
      <c r="J52" s="24">
        <v>0</v>
      </c>
      <c r="K52" s="24" t="s">
        <v>132</v>
      </c>
      <c r="L52" s="24" t="s">
        <v>133</v>
      </c>
      <c r="M52" s="24" t="s">
        <v>59</v>
      </c>
      <c r="N52" s="24">
        <v>0</v>
      </c>
      <c r="O52" s="24">
        <v>0</v>
      </c>
      <c r="P52" s="24">
        <v>0</v>
      </c>
      <c r="Q52" s="24">
        <v>2370000</v>
      </c>
      <c r="R52" s="24">
        <v>41190920</v>
      </c>
      <c r="S52" s="24" t="s">
        <v>60</v>
      </c>
      <c r="T52" s="26"/>
      <c r="U52" s="24" t="s">
        <v>61</v>
      </c>
      <c r="V52" s="26"/>
    </row>
    <row r="53" spans="1:22" ht="15" x14ac:dyDescent="0.25">
      <c r="A53" s="23">
        <v>43</v>
      </c>
      <c r="B53" s="24">
        <v>585326883</v>
      </c>
      <c r="C53" s="25">
        <v>44086.678611111114</v>
      </c>
      <c r="D53" s="24" t="s">
        <v>55</v>
      </c>
      <c r="E53" s="24">
        <v>262968666</v>
      </c>
      <c r="F53" s="24" t="s">
        <v>16</v>
      </c>
      <c r="G53" s="24">
        <v>3</v>
      </c>
      <c r="H53" s="24">
        <v>10000</v>
      </c>
      <c r="I53" s="24">
        <v>0</v>
      </c>
      <c r="J53" s="24">
        <v>0</v>
      </c>
      <c r="K53" s="24" t="s">
        <v>132</v>
      </c>
      <c r="L53" s="24" t="s">
        <v>133</v>
      </c>
      <c r="M53" s="24" t="s">
        <v>59</v>
      </c>
      <c r="N53" s="24">
        <v>0</v>
      </c>
      <c r="O53" s="24">
        <v>0</v>
      </c>
      <c r="P53" s="24">
        <v>0</v>
      </c>
      <c r="Q53" s="24">
        <v>30000</v>
      </c>
      <c r="R53" s="24">
        <v>41140920</v>
      </c>
      <c r="S53" s="24" t="s">
        <v>60</v>
      </c>
      <c r="T53" s="26"/>
      <c r="U53" s="24" t="s">
        <v>61</v>
      </c>
      <c r="V53" s="26"/>
    </row>
    <row r="54" spans="1:22" ht="15" x14ac:dyDescent="0.25">
      <c r="A54" s="23">
        <v>44</v>
      </c>
      <c r="B54" s="24">
        <v>586219729</v>
      </c>
      <c r="C54" s="25">
        <v>44088.419756944444</v>
      </c>
      <c r="D54" s="24" t="s">
        <v>55</v>
      </c>
      <c r="E54" s="24">
        <v>450694045</v>
      </c>
      <c r="F54" s="24" t="s">
        <v>22</v>
      </c>
      <c r="G54" s="24">
        <v>1</v>
      </c>
      <c r="H54" s="24">
        <v>3350000</v>
      </c>
      <c r="I54" s="24">
        <v>0</v>
      </c>
      <c r="J54" s="24">
        <v>0</v>
      </c>
      <c r="K54" s="24" t="s">
        <v>134</v>
      </c>
      <c r="L54" s="24" t="s">
        <v>135</v>
      </c>
      <c r="M54" s="24" t="s">
        <v>59</v>
      </c>
      <c r="N54" s="24">
        <v>0</v>
      </c>
      <c r="O54" s="24">
        <v>0</v>
      </c>
      <c r="P54" s="24">
        <v>0</v>
      </c>
      <c r="Q54" s="24">
        <v>3350000</v>
      </c>
      <c r="R54" s="24">
        <v>43140920</v>
      </c>
      <c r="S54" s="24" t="s">
        <v>60</v>
      </c>
      <c r="T54" s="26"/>
      <c r="U54" s="24" t="s">
        <v>61</v>
      </c>
      <c r="V54" s="26"/>
    </row>
    <row r="55" spans="1:22" ht="15" x14ac:dyDescent="0.25">
      <c r="A55" s="23">
        <v>45</v>
      </c>
      <c r="B55" s="24">
        <v>586295397</v>
      </c>
      <c r="C55" s="25">
        <v>44088.472372685188</v>
      </c>
      <c r="D55" s="24" t="s">
        <v>55</v>
      </c>
      <c r="E55" s="24">
        <v>975217509</v>
      </c>
      <c r="F55" s="24" t="s">
        <v>129</v>
      </c>
      <c r="G55" s="24">
        <v>1</v>
      </c>
      <c r="H55" s="24">
        <v>1740000</v>
      </c>
      <c r="I55" s="24">
        <v>0</v>
      </c>
      <c r="J55" s="24">
        <v>0</v>
      </c>
      <c r="K55" s="24" t="s">
        <v>136</v>
      </c>
      <c r="L55" s="24" t="s">
        <v>137</v>
      </c>
      <c r="M55" s="24" t="s">
        <v>59</v>
      </c>
      <c r="N55" s="24">
        <v>0</v>
      </c>
      <c r="O55" s="24">
        <v>0</v>
      </c>
      <c r="P55" s="24">
        <v>0</v>
      </c>
      <c r="Q55" s="24">
        <v>1740000</v>
      </c>
      <c r="R55" s="24">
        <v>45140920</v>
      </c>
      <c r="S55" s="24" t="s">
        <v>60</v>
      </c>
      <c r="T55" s="26"/>
      <c r="U55" s="24" t="s">
        <v>61</v>
      </c>
      <c r="V55" s="26"/>
    </row>
    <row r="56" spans="1:22" ht="15" x14ac:dyDescent="0.25">
      <c r="A56" s="23">
        <v>46</v>
      </c>
      <c r="B56" s="24">
        <v>586677904</v>
      </c>
      <c r="C56" s="25">
        <v>44088.837743055556</v>
      </c>
      <c r="D56" s="24" t="s">
        <v>138</v>
      </c>
      <c r="E56" s="24">
        <v>869089129</v>
      </c>
      <c r="F56" s="24" t="s">
        <v>139</v>
      </c>
      <c r="G56" s="24">
        <v>1</v>
      </c>
      <c r="H56" s="24">
        <v>1610000</v>
      </c>
      <c r="I56" s="24">
        <v>0</v>
      </c>
      <c r="J56" s="24">
        <v>0</v>
      </c>
      <c r="K56" s="24" t="s">
        <v>140</v>
      </c>
      <c r="L56" s="24" t="s">
        <v>140</v>
      </c>
      <c r="M56" s="24" t="s">
        <v>59</v>
      </c>
      <c r="N56" s="24">
        <v>0</v>
      </c>
      <c r="O56" s="24">
        <v>0</v>
      </c>
      <c r="P56" s="24">
        <v>0</v>
      </c>
      <c r="Q56" s="24">
        <v>1610000</v>
      </c>
      <c r="R56" s="26"/>
      <c r="S56" s="24" t="s">
        <v>60</v>
      </c>
      <c r="T56" s="26"/>
      <c r="U56" s="24" t="s">
        <v>61</v>
      </c>
      <c r="V56" s="26"/>
    </row>
    <row r="57" spans="1:22" ht="15" x14ac:dyDescent="0.25">
      <c r="A57" s="23">
        <v>47</v>
      </c>
      <c r="B57" s="24">
        <v>586750115</v>
      </c>
      <c r="C57" s="25">
        <v>44088.908518518518</v>
      </c>
      <c r="D57" s="24" t="s">
        <v>55</v>
      </c>
      <c r="E57" s="24">
        <v>437796944</v>
      </c>
      <c r="F57" s="24" t="s">
        <v>141</v>
      </c>
      <c r="G57" s="24">
        <v>1</v>
      </c>
      <c r="H57" s="24">
        <v>1010000</v>
      </c>
      <c r="I57" s="24">
        <v>0</v>
      </c>
      <c r="J57" s="24">
        <v>0</v>
      </c>
      <c r="K57" s="24" t="s">
        <v>142</v>
      </c>
      <c r="L57" s="24" t="s">
        <v>142</v>
      </c>
      <c r="M57" s="24" t="s">
        <v>59</v>
      </c>
      <c r="N57" s="24">
        <v>0</v>
      </c>
      <c r="O57" s="24">
        <v>0</v>
      </c>
      <c r="P57" s="24">
        <v>0</v>
      </c>
      <c r="Q57" s="24">
        <v>1010000</v>
      </c>
      <c r="R57" s="24">
        <v>49150920</v>
      </c>
      <c r="S57" s="24" t="s">
        <v>60</v>
      </c>
      <c r="T57" s="26"/>
      <c r="U57" s="24" t="s">
        <v>61</v>
      </c>
      <c r="V57" s="26"/>
    </row>
    <row r="58" spans="1:22" ht="15" x14ac:dyDescent="0.25">
      <c r="A58" s="23">
        <v>48</v>
      </c>
      <c r="B58" s="24">
        <v>586941121</v>
      </c>
      <c r="C58" s="25">
        <v>44089.401145833333</v>
      </c>
      <c r="D58" s="24" t="s">
        <v>55</v>
      </c>
      <c r="E58" s="24">
        <v>975217501</v>
      </c>
      <c r="F58" s="24" t="s">
        <v>143</v>
      </c>
      <c r="G58" s="24">
        <v>1</v>
      </c>
      <c r="H58" s="24">
        <v>1740000</v>
      </c>
      <c r="I58" s="24">
        <v>0</v>
      </c>
      <c r="J58" s="24">
        <v>0</v>
      </c>
      <c r="K58" s="24" t="s">
        <v>144</v>
      </c>
      <c r="L58" s="24" t="s">
        <v>145</v>
      </c>
      <c r="M58" s="24" t="s">
        <v>59</v>
      </c>
      <c r="N58" s="24">
        <v>0</v>
      </c>
      <c r="O58" s="24">
        <v>0</v>
      </c>
      <c r="P58" s="24">
        <v>0</v>
      </c>
      <c r="Q58" s="24">
        <v>2360000</v>
      </c>
      <c r="R58" s="24">
        <v>52150920</v>
      </c>
      <c r="S58" s="24" t="s">
        <v>60</v>
      </c>
      <c r="T58" s="26"/>
      <c r="U58" s="24" t="s">
        <v>61</v>
      </c>
      <c r="V58" s="26"/>
    </row>
    <row r="59" spans="1:22" ht="15" x14ac:dyDescent="0.25">
      <c r="A59" s="27"/>
      <c r="B59" s="24">
        <v>586941121</v>
      </c>
      <c r="C59" s="25">
        <v>44089.401145833333</v>
      </c>
      <c r="D59" s="24" t="s">
        <v>55</v>
      </c>
      <c r="E59" s="24">
        <v>869121602</v>
      </c>
      <c r="F59" s="24" t="s">
        <v>146</v>
      </c>
      <c r="G59" s="24">
        <v>1</v>
      </c>
      <c r="H59" s="24">
        <v>620000</v>
      </c>
      <c r="I59" s="24">
        <v>0</v>
      </c>
      <c r="J59" s="24">
        <v>0</v>
      </c>
      <c r="K59" s="24" t="s">
        <v>144</v>
      </c>
      <c r="L59" s="24" t="s">
        <v>145</v>
      </c>
      <c r="M59" s="24" t="s">
        <v>59</v>
      </c>
      <c r="N59" s="24">
        <v>0</v>
      </c>
      <c r="O59" s="24">
        <v>0</v>
      </c>
      <c r="P59" s="24">
        <v>0</v>
      </c>
      <c r="Q59" s="24">
        <v>2360000</v>
      </c>
      <c r="R59" s="24">
        <v>52150920</v>
      </c>
      <c r="S59" s="24" t="s">
        <v>60</v>
      </c>
      <c r="T59" s="26"/>
      <c r="U59" s="24" t="s">
        <v>61</v>
      </c>
      <c r="V59" s="26"/>
    </row>
    <row r="60" spans="1:22" ht="15" x14ac:dyDescent="0.25">
      <c r="A60" s="23">
        <v>49</v>
      </c>
      <c r="B60" s="24">
        <v>586960613</v>
      </c>
      <c r="C60" s="25">
        <v>44089.414594907408</v>
      </c>
      <c r="D60" s="24" t="s">
        <v>55</v>
      </c>
      <c r="E60" s="24">
        <v>450720341</v>
      </c>
      <c r="F60" s="24" t="s">
        <v>56</v>
      </c>
      <c r="G60" s="24">
        <v>1</v>
      </c>
      <c r="H60" s="24">
        <v>1140000</v>
      </c>
      <c r="I60" s="24">
        <v>0</v>
      </c>
      <c r="J60" s="24">
        <v>0</v>
      </c>
      <c r="K60" s="24" t="s">
        <v>91</v>
      </c>
      <c r="L60" s="24" t="s">
        <v>92</v>
      </c>
      <c r="M60" s="24" t="s">
        <v>59</v>
      </c>
      <c r="N60" s="24">
        <v>0</v>
      </c>
      <c r="O60" s="24">
        <v>0</v>
      </c>
      <c r="P60" s="24">
        <v>0</v>
      </c>
      <c r="Q60" s="24">
        <v>1140000</v>
      </c>
      <c r="R60" s="24">
        <v>53150920</v>
      </c>
      <c r="S60" s="24" t="s">
        <v>60</v>
      </c>
      <c r="T60" s="26"/>
      <c r="U60" s="24" t="s">
        <v>61</v>
      </c>
      <c r="V60" s="26"/>
    </row>
    <row r="61" spans="1:22" ht="15" x14ac:dyDescent="0.25">
      <c r="A61" s="23">
        <v>50</v>
      </c>
      <c r="B61" s="24">
        <v>587166585</v>
      </c>
      <c r="C61" s="25">
        <v>44089.572199074071</v>
      </c>
      <c r="D61" s="24" t="s">
        <v>55</v>
      </c>
      <c r="E61" s="24">
        <v>869118453</v>
      </c>
      <c r="F61" s="24" t="s">
        <v>114</v>
      </c>
      <c r="G61" s="24">
        <v>1</v>
      </c>
      <c r="H61" s="24">
        <v>930000</v>
      </c>
      <c r="I61" s="24">
        <v>0</v>
      </c>
      <c r="J61" s="24">
        <v>0</v>
      </c>
      <c r="K61" s="24" t="s">
        <v>147</v>
      </c>
      <c r="L61" s="24" t="s">
        <v>147</v>
      </c>
      <c r="M61" s="24" t="s">
        <v>59</v>
      </c>
      <c r="N61" s="24">
        <v>0</v>
      </c>
      <c r="O61" s="24">
        <v>0</v>
      </c>
      <c r="P61" s="24">
        <v>0</v>
      </c>
      <c r="Q61" s="24">
        <v>1610000</v>
      </c>
      <c r="R61" s="24">
        <v>54150920</v>
      </c>
      <c r="S61" s="24" t="s">
        <v>60</v>
      </c>
      <c r="T61" s="26"/>
      <c r="U61" s="24" t="s">
        <v>61</v>
      </c>
      <c r="V61" s="26"/>
    </row>
    <row r="62" spans="1:22" ht="15" x14ac:dyDescent="0.25">
      <c r="A62" s="27"/>
      <c r="B62" s="24">
        <v>587166585</v>
      </c>
      <c r="C62" s="25">
        <v>44089.572199074071</v>
      </c>
      <c r="D62" s="24" t="s">
        <v>55</v>
      </c>
      <c r="E62" s="24">
        <v>974939428</v>
      </c>
      <c r="F62" s="24" t="s">
        <v>148</v>
      </c>
      <c r="G62" s="24">
        <v>1</v>
      </c>
      <c r="H62" s="24">
        <v>680000</v>
      </c>
      <c r="I62" s="24">
        <v>0</v>
      </c>
      <c r="J62" s="24">
        <v>0</v>
      </c>
      <c r="K62" s="24" t="s">
        <v>147</v>
      </c>
      <c r="L62" s="24" t="s">
        <v>147</v>
      </c>
      <c r="M62" s="24" t="s">
        <v>59</v>
      </c>
      <c r="N62" s="24">
        <v>0</v>
      </c>
      <c r="O62" s="24">
        <v>0</v>
      </c>
      <c r="P62" s="24">
        <v>0</v>
      </c>
      <c r="Q62" s="24">
        <v>1610000</v>
      </c>
      <c r="R62" s="24">
        <v>54150920</v>
      </c>
      <c r="S62" s="24" t="s">
        <v>60</v>
      </c>
      <c r="T62" s="26"/>
      <c r="U62" s="24" t="s">
        <v>61</v>
      </c>
      <c r="V62" s="26"/>
    </row>
    <row r="63" spans="1:22" ht="15" x14ac:dyDescent="0.25">
      <c r="A63" s="23">
        <v>51</v>
      </c>
      <c r="B63" s="24">
        <v>587711622</v>
      </c>
      <c r="C63" s="25">
        <v>44090.430937500001</v>
      </c>
      <c r="D63" s="24" t="s">
        <v>55</v>
      </c>
      <c r="E63" s="24">
        <v>284011911</v>
      </c>
      <c r="F63" s="24" t="s">
        <v>65</v>
      </c>
      <c r="G63" s="24">
        <v>1</v>
      </c>
      <c r="H63" s="24">
        <v>3350000</v>
      </c>
      <c r="I63" s="24">
        <v>0</v>
      </c>
      <c r="J63" s="24">
        <v>0</v>
      </c>
      <c r="K63" s="24" t="s">
        <v>149</v>
      </c>
      <c r="L63" s="24" t="s">
        <v>149</v>
      </c>
      <c r="M63" s="24" t="s">
        <v>59</v>
      </c>
      <c r="N63" s="24">
        <v>0</v>
      </c>
      <c r="O63" s="24">
        <v>0</v>
      </c>
      <c r="P63" s="24">
        <v>0</v>
      </c>
      <c r="Q63" s="24">
        <v>3350000</v>
      </c>
      <c r="R63" s="24">
        <v>57160920</v>
      </c>
      <c r="S63" s="24" t="s">
        <v>60</v>
      </c>
      <c r="T63" s="26"/>
      <c r="U63" s="24" t="s">
        <v>61</v>
      </c>
      <c r="V63" s="26"/>
    </row>
    <row r="64" spans="1:22" ht="15" x14ac:dyDescent="0.25">
      <c r="A64" s="23">
        <v>52</v>
      </c>
      <c r="B64" s="24">
        <v>587720923</v>
      </c>
      <c r="C64" s="25">
        <v>44090.437974537039</v>
      </c>
      <c r="D64" s="24" t="s">
        <v>55</v>
      </c>
      <c r="E64" s="24">
        <v>450694045</v>
      </c>
      <c r="F64" s="24" t="s">
        <v>22</v>
      </c>
      <c r="G64" s="24">
        <v>1</v>
      </c>
      <c r="H64" s="24">
        <v>3350000</v>
      </c>
      <c r="I64" s="24">
        <v>0</v>
      </c>
      <c r="J64" s="24">
        <v>0</v>
      </c>
      <c r="K64" s="24" t="s">
        <v>150</v>
      </c>
      <c r="L64" s="24" t="s">
        <v>150</v>
      </c>
      <c r="M64" s="24" t="s">
        <v>59</v>
      </c>
      <c r="N64" s="24">
        <v>0</v>
      </c>
      <c r="O64" s="24">
        <v>0</v>
      </c>
      <c r="P64" s="24">
        <v>0</v>
      </c>
      <c r="Q64" s="24">
        <v>5310000</v>
      </c>
      <c r="R64" s="24">
        <v>60160920</v>
      </c>
      <c r="S64" s="24" t="s">
        <v>60</v>
      </c>
      <c r="T64" s="26"/>
      <c r="U64" s="24" t="s">
        <v>61</v>
      </c>
      <c r="V64" s="26"/>
    </row>
    <row r="65" spans="1:22" ht="15" x14ac:dyDescent="0.25">
      <c r="A65" s="27"/>
      <c r="B65" s="24">
        <v>587720923</v>
      </c>
      <c r="C65" s="25">
        <v>44090.437974537039</v>
      </c>
      <c r="D65" s="24" t="s">
        <v>55</v>
      </c>
      <c r="E65" s="24">
        <v>975212312</v>
      </c>
      <c r="F65" s="24" t="s">
        <v>151</v>
      </c>
      <c r="G65" s="24">
        <v>2</v>
      </c>
      <c r="H65" s="24">
        <v>880000</v>
      </c>
      <c r="I65" s="24">
        <v>0</v>
      </c>
      <c r="J65" s="24">
        <v>0</v>
      </c>
      <c r="K65" s="24" t="s">
        <v>150</v>
      </c>
      <c r="L65" s="24" t="s">
        <v>150</v>
      </c>
      <c r="M65" s="24" t="s">
        <v>59</v>
      </c>
      <c r="N65" s="24">
        <v>0</v>
      </c>
      <c r="O65" s="24">
        <v>0</v>
      </c>
      <c r="P65" s="24">
        <v>0</v>
      </c>
      <c r="Q65" s="24">
        <v>5310000</v>
      </c>
      <c r="R65" s="24">
        <v>60160920</v>
      </c>
      <c r="S65" s="24" t="s">
        <v>60</v>
      </c>
      <c r="T65" s="26"/>
      <c r="U65" s="24" t="s">
        <v>61</v>
      </c>
      <c r="V65" s="26"/>
    </row>
    <row r="66" spans="1:22" ht="15" x14ac:dyDescent="0.25">
      <c r="A66" s="27"/>
      <c r="B66" s="24">
        <v>587720923</v>
      </c>
      <c r="C66" s="25">
        <v>44090.437974537039</v>
      </c>
      <c r="D66" s="24" t="s">
        <v>55</v>
      </c>
      <c r="E66" s="24">
        <v>262968666</v>
      </c>
      <c r="F66" s="24" t="s">
        <v>16</v>
      </c>
      <c r="G66" s="24">
        <v>20</v>
      </c>
      <c r="H66" s="24">
        <v>10000</v>
      </c>
      <c r="I66" s="24">
        <v>0</v>
      </c>
      <c r="J66" s="24">
        <v>0</v>
      </c>
      <c r="K66" s="24" t="s">
        <v>150</v>
      </c>
      <c r="L66" s="24" t="s">
        <v>150</v>
      </c>
      <c r="M66" s="24" t="s">
        <v>59</v>
      </c>
      <c r="N66" s="24">
        <v>0</v>
      </c>
      <c r="O66" s="24">
        <v>0</v>
      </c>
      <c r="P66" s="24">
        <v>0</v>
      </c>
      <c r="Q66" s="24">
        <v>5310000</v>
      </c>
      <c r="R66" s="24">
        <v>60160920</v>
      </c>
      <c r="S66" s="24" t="s">
        <v>60</v>
      </c>
      <c r="T66" s="26"/>
      <c r="U66" s="24" t="s">
        <v>61</v>
      </c>
      <c r="V66" s="26"/>
    </row>
    <row r="67" spans="1:22" ht="15" x14ac:dyDescent="0.25">
      <c r="A67" s="23">
        <v>53</v>
      </c>
      <c r="B67" s="24">
        <v>587811950</v>
      </c>
      <c r="C67" s="25">
        <v>44090.506527777776</v>
      </c>
      <c r="D67" s="24" t="s">
        <v>55</v>
      </c>
      <c r="E67" s="24">
        <v>262968666</v>
      </c>
      <c r="F67" s="24" t="s">
        <v>16</v>
      </c>
      <c r="G67" s="24">
        <v>40</v>
      </c>
      <c r="H67" s="24">
        <v>10000</v>
      </c>
      <c r="I67" s="24">
        <v>0</v>
      </c>
      <c r="J67" s="24">
        <v>0</v>
      </c>
      <c r="K67" s="24" t="s">
        <v>150</v>
      </c>
      <c r="L67" s="24" t="s">
        <v>152</v>
      </c>
      <c r="M67" s="24" t="s">
        <v>59</v>
      </c>
      <c r="N67" s="24">
        <v>0</v>
      </c>
      <c r="O67" s="24">
        <v>0</v>
      </c>
      <c r="P67" s="24">
        <v>0</v>
      </c>
      <c r="Q67" s="24">
        <v>400000</v>
      </c>
      <c r="R67" s="24">
        <v>60160920</v>
      </c>
      <c r="S67" s="24" t="s">
        <v>60</v>
      </c>
      <c r="T67" s="26"/>
      <c r="U67" s="24" t="s">
        <v>61</v>
      </c>
      <c r="V67" s="26"/>
    </row>
    <row r="68" spans="1:22" ht="15" x14ac:dyDescent="0.25">
      <c r="A68" s="23">
        <v>54</v>
      </c>
      <c r="B68" s="24">
        <v>587811951</v>
      </c>
      <c r="C68" s="25">
        <v>44090.506527777776</v>
      </c>
      <c r="D68" s="24" t="s">
        <v>55</v>
      </c>
      <c r="E68" s="24">
        <v>476059476</v>
      </c>
      <c r="F68" s="24" t="s">
        <v>15</v>
      </c>
      <c r="G68" s="24">
        <v>4</v>
      </c>
      <c r="H68" s="24">
        <v>790000</v>
      </c>
      <c r="I68" s="24">
        <v>0</v>
      </c>
      <c r="J68" s="24">
        <v>0</v>
      </c>
      <c r="K68" s="24" t="s">
        <v>150</v>
      </c>
      <c r="L68" s="24" t="s">
        <v>152</v>
      </c>
      <c r="M68" s="24" t="s">
        <v>59</v>
      </c>
      <c r="N68" s="24">
        <v>0</v>
      </c>
      <c r="O68" s="24">
        <v>0</v>
      </c>
      <c r="P68" s="24">
        <v>0</v>
      </c>
      <c r="Q68" s="24">
        <v>3160000</v>
      </c>
      <c r="R68" s="24">
        <v>68031020</v>
      </c>
      <c r="S68" s="24" t="s">
        <v>60</v>
      </c>
      <c r="T68" s="26"/>
      <c r="U68" s="24" t="s">
        <v>61</v>
      </c>
      <c r="V68" s="26"/>
    </row>
    <row r="69" spans="1:22" ht="15" x14ac:dyDescent="0.25">
      <c r="A69" s="23">
        <v>55</v>
      </c>
      <c r="B69" s="24">
        <v>587850888</v>
      </c>
      <c r="C69" s="25">
        <v>44090.534120370372</v>
      </c>
      <c r="D69" s="24" t="s">
        <v>55</v>
      </c>
      <c r="E69" s="24">
        <v>450720341</v>
      </c>
      <c r="F69" s="24" t="s">
        <v>56</v>
      </c>
      <c r="G69" s="24">
        <v>1</v>
      </c>
      <c r="H69" s="24">
        <v>1140000</v>
      </c>
      <c r="I69" s="24">
        <v>0</v>
      </c>
      <c r="J69" s="24">
        <v>0</v>
      </c>
      <c r="K69" s="24" t="s">
        <v>153</v>
      </c>
      <c r="L69" s="24" t="s">
        <v>154</v>
      </c>
      <c r="M69" s="24" t="s">
        <v>59</v>
      </c>
      <c r="N69" s="24">
        <v>0</v>
      </c>
      <c r="O69" s="24">
        <v>0</v>
      </c>
      <c r="P69" s="24">
        <v>0</v>
      </c>
      <c r="Q69" s="24">
        <v>1140000</v>
      </c>
      <c r="R69" s="24">
        <v>58160920</v>
      </c>
      <c r="S69" s="24" t="s">
        <v>60</v>
      </c>
      <c r="T69" s="26"/>
      <c r="U69" s="24" t="s">
        <v>61</v>
      </c>
      <c r="V69" s="26"/>
    </row>
    <row r="70" spans="1:22" ht="15" x14ac:dyDescent="0.25">
      <c r="A70" s="23">
        <v>56</v>
      </c>
      <c r="B70" s="24">
        <v>588015268</v>
      </c>
      <c r="C70" s="25">
        <v>44090.673159722224</v>
      </c>
      <c r="D70" s="24" t="s">
        <v>55</v>
      </c>
      <c r="E70" s="24">
        <v>284011911</v>
      </c>
      <c r="F70" s="24" t="s">
        <v>65</v>
      </c>
      <c r="G70" s="24">
        <v>1</v>
      </c>
      <c r="H70" s="24">
        <v>3350000</v>
      </c>
      <c r="I70" s="24">
        <v>0</v>
      </c>
      <c r="J70" s="24">
        <v>0</v>
      </c>
      <c r="K70" s="24" t="s">
        <v>155</v>
      </c>
      <c r="L70" s="24" t="s">
        <v>155</v>
      </c>
      <c r="M70" s="24" t="s">
        <v>59</v>
      </c>
      <c r="N70" s="24">
        <v>0</v>
      </c>
      <c r="O70" s="24">
        <v>0</v>
      </c>
      <c r="P70" s="24">
        <v>0</v>
      </c>
      <c r="Q70" s="24">
        <v>3350000</v>
      </c>
      <c r="R70" s="24">
        <v>61160920</v>
      </c>
      <c r="S70" s="24" t="s">
        <v>60</v>
      </c>
      <c r="T70" s="26"/>
      <c r="U70" s="24" t="s">
        <v>61</v>
      </c>
      <c r="V70" s="26"/>
    </row>
    <row r="71" spans="1:22" ht="15" x14ac:dyDescent="0.25">
      <c r="A71" s="23">
        <v>57</v>
      </c>
      <c r="B71" s="24">
        <v>588051769</v>
      </c>
      <c r="C71" s="25">
        <v>44090.690104166664</v>
      </c>
      <c r="D71" s="24" t="s">
        <v>55</v>
      </c>
      <c r="E71" s="24">
        <v>248389332</v>
      </c>
      <c r="F71" s="24" t="s">
        <v>111</v>
      </c>
      <c r="G71" s="24">
        <v>2</v>
      </c>
      <c r="H71" s="24">
        <v>98000</v>
      </c>
      <c r="I71" s="24">
        <v>0</v>
      </c>
      <c r="J71" s="24">
        <v>0</v>
      </c>
      <c r="K71" s="24" t="s">
        <v>155</v>
      </c>
      <c r="L71" s="24" t="s">
        <v>155</v>
      </c>
      <c r="M71" s="24" t="s">
        <v>59</v>
      </c>
      <c r="N71" s="24">
        <v>0</v>
      </c>
      <c r="O71" s="24">
        <v>0</v>
      </c>
      <c r="P71" s="24">
        <v>0</v>
      </c>
      <c r="Q71" s="24">
        <v>196000</v>
      </c>
      <c r="R71" s="24">
        <v>61160920</v>
      </c>
      <c r="S71" s="24" t="s">
        <v>60</v>
      </c>
      <c r="T71" s="26"/>
      <c r="U71" s="24" t="s">
        <v>61</v>
      </c>
      <c r="V71" s="26"/>
    </row>
    <row r="72" spans="1:22" ht="15" x14ac:dyDescent="0.25">
      <c r="A72" s="23">
        <v>58</v>
      </c>
      <c r="B72" s="24">
        <v>588207133</v>
      </c>
      <c r="C72" s="25">
        <v>44090.805520833332</v>
      </c>
      <c r="D72" s="24" t="s">
        <v>55</v>
      </c>
      <c r="E72" s="24">
        <v>974939430</v>
      </c>
      <c r="F72" s="24" t="s">
        <v>156</v>
      </c>
      <c r="G72" s="24">
        <v>1</v>
      </c>
      <c r="H72" s="24">
        <v>680000</v>
      </c>
      <c r="I72" s="24">
        <v>0</v>
      </c>
      <c r="J72" s="24">
        <v>0</v>
      </c>
      <c r="K72" s="24" t="s">
        <v>157</v>
      </c>
      <c r="L72" s="24" t="s">
        <v>158</v>
      </c>
      <c r="M72" s="24" t="s">
        <v>59</v>
      </c>
      <c r="N72" s="24">
        <v>0</v>
      </c>
      <c r="O72" s="24">
        <v>0</v>
      </c>
      <c r="P72" s="24">
        <v>0</v>
      </c>
      <c r="Q72" s="24">
        <v>1560000</v>
      </c>
      <c r="R72" s="24">
        <v>63170920</v>
      </c>
      <c r="S72" s="24" t="s">
        <v>60</v>
      </c>
      <c r="T72" s="26"/>
      <c r="U72" s="24" t="s">
        <v>61</v>
      </c>
      <c r="V72" s="26"/>
    </row>
    <row r="73" spans="1:22" ht="15" x14ac:dyDescent="0.25">
      <c r="A73" s="27"/>
      <c r="B73" s="24">
        <v>588207133</v>
      </c>
      <c r="C73" s="25">
        <v>44090.805520833332</v>
      </c>
      <c r="D73" s="24" t="s">
        <v>55</v>
      </c>
      <c r="E73" s="24">
        <v>977938400</v>
      </c>
      <c r="F73" s="24" t="s">
        <v>159</v>
      </c>
      <c r="G73" s="24">
        <v>1</v>
      </c>
      <c r="H73" s="24">
        <v>880000</v>
      </c>
      <c r="I73" s="24">
        <v>0</v>
      </c>
      <c r="J73" s="24">
        <v>0</v>
      </c>
      <c r="K73" s="24" t="s">
        <v>157</v>
      </c>
      <c r="L73" s="24" t="s">
        <v>158</v>
      </c>
      <c r="M73" s="24" t="s">
        <v>59</v>
      </c>
      <c r="N73" s="24">
        <v>0</v>
      </c>
      <c r="O73" s="24">
        <v>0</v>
      </c>
      <c r="P73" s="24">
        <v>0</v>
      </c>
      <c r="Q73" s="24">
        <v>1560000</v>
      </c>
      <c r="R73" s="24">
        <v>63170920</v>
      </c>
      <c r="S73" s="24" t="s">
        <v>60</v>
      </c>
      <c r="T73" s="26"/>
      <c r="U73" s="24" t="s">
        <v>61</v>
      </c>
      <c r="V73" s="26"/>
    </row>
    <row r="74" spans="1:22" ht="15" x14ac:dyDescent="0.25">
      <c r="A74" s="23">
        <v>59</v>
      </c>
      <c r="B74" s="24">
        <v>588632974</v>
      </c>
      <c r="C74" s="25">
        <v>44091.483449074076</v>
      </c>
      <c r="D74" s="24" t="s">
        <v>55</v>
      </c>
      <c r="E74" s="24">
        <v>1041168098</v>
      </c>
      <c r="F74" s="24" t="s">
        <v>110</v>
      </c>
      <c r="G74" s="24">
        <v>1</v>
      </c>
      <c r="H74" s="24">
        <v>695000</v>
      </c>
      <c r="I74" s="24">
        <v>0</v>
      </c>
      <c r="J74" s="24">
        <v>0</v>
      </c>
      <c r="K74" s="24" t="s">
        <v>91</v>
      </c>
      <c r="L74" s="24" t="s">
        <v>92</v>
      </c>
      <c r="M74" s="24" t="s">
        <v>59</v>
      </c>
      <c r="N74" s="24">
        <v>0</v>
      </c>
      <c r="O74" s="24">
        <v>0</v>
      </c>
      <c r="P74" s="24">
        <v>0</v>
      </c>
      <c r="Q74" s="24">
        <v>695000</v>
      </c>
      <c r="R74" s="24">
        <v>72190920</v>
      </c>
      <c r="S74" s="24" t="s">
        <v>60</v>
      </c>
      <c r="T74" s="26"/>
      <c r="U74" s="24" t="s">
        <v>61</v>
      </c>
      <c r="V74" s="26"/>
    </row>
    <row r="75" spans="1:22" ht="15" x14ac:dyDescent="0.25">
      <c r="A75" s="23">
        <v>60</v>
      </c>
      <c r="B75" s="24">
        <v>588750894</v>
      </c>
      <c r="C75" s="25">
        <v>44091.579293981478</v>
      </c>
      <c r="D75" s="24" t="s">
        <v>55</v>
      </c>
      <c r="E75" s="24">
        <v>975217508</v>
      </c>
      <c r="F75" s="24" t="s">
        <v>160</v>
      </c>
      <c r="G75" s="24">
        <v>1</v>
      </c>
      <c r="H75" s="24">
        <v>1740000</v>
      </c>
      <c r="I75" s="24">
        <v>0</v>
      </c>
      <c r="J75" s="24">
        <v>0</v>
      </c>
      <c r="K75" s="24" t="s">
        <v>161</v>
      </c>
      <c r="L75" s="24" t="s">
        <v>162</v>
      </c>
      <c r="M75" s="24" t="s">
        <v>59</v>
      </c>
      <c r="N75" s="24">
        <v>0</v>
      </c>
      <c r="O75" s="24">
        <v>0</v>
      </c>
      <c r="P75" s="24">
        <v>0</v>
      </c>
      <c r="Q75" s="24">
        <v>1740000</v>
      </c>
      <c r="R75" s="24">
        <v>66190920</v>
      </c>
      <c r="S75" s="24" t="s">
        <v>60</v>
      </c>
      <c r="T75" s="26"/>
      <c r="U75" s="24" t="s">
        <v>61</v>
      </c>
      <c r="V75" s="26"/>
    </row>
    <row r="76" spans="1:22" ht="15" x14ac:dyDescent="0.25">
      <c r="A76" s="23">
        <v>61</v>
      </c>
      <c r="B76" s="24">
        <v>588939527</v>
      </c>
      <c r="C76" s="25">
        <v>44091.783229166664</v>
      </c>
      <c r="D76" s="24" t="s">
        <v>55</v>
      </c>
      <c r="E76" s="24">
        <v>869121602</v>
      </c>
      <c r="F76" s="24" t="s">
        <v>146</v>
      </c>
      <c r="G76" s="24">
        <v>1</v>
      </c>
      <c r="H76" s="24">
        <v>620000</v>
      </c>
      <c r="I76" s="24">
        <v>0</v>
      </c>
      <c r="J76" s="24">
        <v>0</v>
      </c>
      <c r="K76" s="24" t="s">
        <v>163</v>
      </c>
      <c r="L76" s="24" t="s">
        <v>164</v>
      </c>
      <c r="M76" s="24" t="s">
        <v>59</v>
      </c>
      <c r="N76" s="24">
        <v>0</v>
      </c>
      <c r="O76" s="24">
        <v>0</v>
      </c>
      <c r="P76" s="24">
        <v>0</v>
      </c>
      <c r="Q76" s="24">
        <v>3219433</v>
      </c>
      <c r="R76" s="24">
        <v>70190920</v>
      </c>
      <c r="S76" s="24" t="s">
        <v>75</v>
      </c>
      <c r="T76" s="26"/>
      <c r="U76" s="24" t="s">
        <v>61</v>
      </c>
      <c r="V76" s="26"/>
    </row>
    <row r="77" spans="1:22" ht="15" x14ac:dyDescent="0.25">
      <c r="A77" s="27"/>
      <c r="B77" s="24">
        <v>588939527</v>
      </c>
      <c r="C77" s="25">
        <v>44091.783229166664</v>
      </c>
      <c r="D77" s="24" t="s">
        <v>55</v>
      </c>
      <c r="E77" s="24">
        <v>975218442</v>
      </c>
      <c r="F77" s="24" t="s">
        <v>165</v>
      </c>
      <c r="G77" s="24">
        <v>1</v>
      </c>
      <c r="H77" s="24">
        <v>2520000</v>
      </c>
      <c r="I77" s="24">
        <v>0</v>
      </c>
      <c r="J77" s="24">
        <v>0</v>
      </c>
      <c r="K77" s="24" t="s">
        <v>163</v>
      </c>
      <c r="L77" s="24" t="s">
        <v>164</v>
      </c>
      <c r="M77" s="24" t="s">
        <v>59</v>
      </c>
      <c r="N77" s="24">
        <v>0</v>
      </c>
      <c r="O77" s="24">
        <v>0</v>
      </c>
      <c r="P77" s="24">
        <v>0</v>
      </c>
      <c r="Q77" s="24">
        <v>3219433</v>
      </c>
      <c r="R77" s="24">
        <v>70190920</v>
      </c>
      <c r="S77" s="24" t="s">
        <v>75</v>
      </c>
      <c r="T77" s="26"/>
      <c r="U77" s="24" t="s">
        <v>61</v>
      </c>
      <c r="V77" s="26"/>
    </row>
    <row r="78" spans="1:22" ht="15" x14ac:dyDescent="0.25">
      <c r="A78" s="23">
        <v>62</v>
      </c>
      <c r="B78" s="24">
        <v>588975207</v>
      </c>
      <c r="C78" s="25">
        <v>44091.83017361111</v>
      </c>
      <c r="D78" s="24" t="s">
        <v>55</v>
      </c>
      <c r="E78" s="24">
        <v>444484182</v>
      </c>
      <c r="F78" s="24" t="s">
        <v>81</v>
      </c>
      <c r="G78" s="24">
        <v>1</v>
      </c>
      <c r="H78" s="24">
        <v>1680000</v>
      </c>
      <c r="I78" s="24">
        <v>0</v>
      </c>
      <c r="J78" s="24">
        <v>0</v>
      </c>
      <c r="K78" s="24" t="s">
        <v>166</v>
      </c>
      <c r="L78" s="24" t="s">
        <v>166</v>
      </c>
      <c r="M78" s="24" t="s">
        <v>59</v>
      </c>
      <c r="N78" s="24">
        <v>0</v>
      </c>
      <c r="O78" s="24">
        <v>0</v>
      </c>
      <c r="P78" s="24">
        <v>0</v>
      </c>
      <c r="Q78" s="24">
        <v>1680000</v>
      </c>
      <c r="R78" s="24">
        <v>71190920</v>
      </c>
      <c r="S78" s="24" t="s">
        <v>60</v>
      </c>
      <c r="T78" s="26"/>
      <c r="U78" s="24" t="s">
        <v>61</v>
      </c>
      <c r="V78" s="26"/>
    </row>
    <row r="79" spans="1:22" ht="15" x14ac:dyDescent="0.25">
      <c r="A79" s="23">
        <v>63</v>
      </c>
      <c r="B79" s="24">
        <v>589193676</v>
      </c>
      <c r="C79" s="25">
        <v>44092.373761574076</v>
      </c>
      <c r="D79" s="24" t="s">
        <v>55</v>
      </c>
      <c r="E79" s="24">
        <v>450720341</v>
      </c>
      <c r="F79" s="24" t="s">
        <v>56</v>
      </c>
      <c r="G79" s="24">
        <v>1</v>
      </c>
      <c r="H79" s="24">
        <v>1140000</v>
      </c>
      <c r="I79" s="24">
        <v>0</v>
      </c>
      <c r="J79" s="24">
        <v>0</v>
      </c>
      <c r="K79" s="24" t="s">
        <v>91</v>
      </c>
      <c r="L79" s="24" t="s">
        <v>92</v>
      </c>
      <c r="M79" s="24" t="s">
        <v>59</v>
      </c>
      <c r="N79" s="24">
        <v>0</v>
      </c>
      <c r="O79" s="24">
        <v>0</v>
      </c>
      <c r="P79" s="24">
        <v>0</v>
      </c>
      <c r="Q79" s="24">
        <v>1140000</v>
      </c>
      <c r="R79" s="24">
        <v>72190920</v>
      </c>
      <c r="S79" s="24" t="s">
        <v>60</v>
      </c>
      <c r="T79" s="26"/>
      <c r="U79" s="24" t="s">
        <v>61</v>
      </c>
      <c r="V79" s="26"/>
    </row>
    <row r="80" spans="1:22" ht="15" x14ac:dyDescent="0.25">
      <c r="A80" s="23">
        <v>64</v>
      </c>
      <c r="B80" s="24">
        <v>589223573</v>
      </c>
      <c r="C80" s="25">
        <v>44092.402094907404</v>
      </c>
      <c r="D80" s="24" t="s">
        <v>55</v>
      </c>
      <c r="E80" s="24">
        <v>975218450</v>
      </c>
      <c r="F80" s="24" t="s">
        <v>167</v>
      </c>
      <c r="G80" s="24">
        <v>1</v>
      </c>
      <c r="H80" s="24">
        <v>2520000</v>
      </c>
      <c r="I80" s="24">
        <v>0</v>
      </c>
      <c r="J80" s="24">
        <v>0</v>
      </c>
      <c r="K80" s="24" t="s">
        <v>168</v>
      </c>
      <c r="L80" s="24" t="s">
        <v>169</v>
      </c>
      <c r="M80" s="24" t="s">
        <v>59</v>
      </c>
      <c r="N80" s="24">
        <v>0</v>
      </c>
      <c r="O80" s="24">
        <v>0</v>
      </c>
      <c r="P80" s="24">
        <v>0</v>
      </c>
      <c r="Q80" s="24">
        <v>2520000</v>
      </c>
      <c r="R80" s="24">
        <v>73190920</v>
      </c>
      <c r="S80" s="24" t="s">
        <v>60</v>
      </c>
      <c r="T80" s="26"/>
      <c r="U80" s="24" t="s">
        <v>61</v>
      </c>
      <c r="V80" s="26"/>
    </row>
    <row r="81" spans="1:22" ht="15" x14ac:dyDescent="0.25">
      <c r="A81" s="23">
        <v>65</v>
      </c>
      <c r="B81" s="24">
        <v>589280000</v>
      </c>
      <c r="C81" s="25">
        <v>44092.45040509259</v>
      </c>
      <c r="D81" s="24" t="s">
        <v>55</v>
      </c>
      <c r="E81" s="24">
        <v>975217508</v>
      </c>
      <c r="F81" s="24" t="s">
        <v>160</v>
      </c>
      <c r="G81" s="24">
        <v>1</v>
      </c>
      <c r="H81" s="24">
        <v>1740000</v>
      </c>
      <c r="I81" s="24">
        <v>0</v>
      </c>
      <c r="J81" s="24">
        <v>0</v>
      </c>
      <c r="K81" s="24" t="s">
        <v>170</v>
      </c>
      <c r="L81" s="24" t="s">
        <v>171</v>
      </c>
      <c r="M81" s="24" t="s">
        <v>59</v>
      </c>
      <c r="N81" s="24">
        <v>0</v>
      </c>
      <c r="O81" s="24">
        <v>0</v>
      </c>
      <c r="P81" s="24">
        <v>0</v>
      </c>
      <c r="Q81" s="24">
        <v>3720000</v>
      </c>
      <c r="R81" s="24">
        <v>74190920</v>
      </c>
      <c r="S81" s="24" t="s">
        <v>60</v>
      </c>
      <c r="T81" s="26"/>
      <c r="U81" s="24" t="s">
        <v>61</v>
      </c>
      <c r="V81" s="26"/>
    </row>
    <row r="82" spans="1:22" ht="15" x14ac:dyDescent="0.25">
      <c r="A82" s="27"/>
      <c r="B82" s="24">
        <v>589280000</v>
      </c>
      <c r="C82" s="25">
        <v>44092.45040509259</v>
      </c>
      <c r="D82" s="24" t="s">
        <v>55</v>
      </c>
      <c r="E82" s="24">
        <v>974939440</v>
      </c>
      <c r="F82" s="24" t="s">
        <v>64</v>
      </c>
      <c r="G82" s="24">
        <v>2</v>
      </c>
      <c r="H82" s="24">
        <v>680000</v>
      </c>
      <c r="I82" s="24">
        <v>0</v>
      </c>
      <c r="J82" s="24">
        <v>0</v>
      </c>
      <c r="K82" s="24" t="s">
        <v>170</v>
      </c>
      <c r="L82" s="24" t="s">
        <v>171</v>
      </c>
      <c r="M82" s="24" t="s">
        <v>59</v>
      </c>
      <c r="N82" s="24">
        <v>0</v>
      </c>
      <c r="O82" s="24">
        <v>0</v>
      </c>
      <c r="P82" s="24">
        <v>0</v>
      </c>
      <c r="Q82" s="24">
        <v>3720000</v>
      </c>
      <c r="R82" s="24">
        <v>74190920</v>
      </c>
      <c r="S82" s="24" t="s">
        <v>60</v>
      </c>
      <c r="T82" s="26"/>
      <c r="U82" s="24" t="s">
        <v>61</v>
      </c>
      <c r="V82" s="26"/>
    </row>
    <row r="83" spans="1:22" ht="15" x14ac:dyDescent="0.25">
      <c r="A83" s="27"/>
      <c r="B83" s="24">
        <v>589280000</v>
      </c>
      <c r="C83" s="25">
        <v>44092.45040509259</v>
      </c>
      <c r="D83" s="24" t="s">
        <v>55</v>
      </c>
      <c r="E83" s="24">
        <v>869121603</v>
      </c>
      <c r="F83" s="24" t="s">
        <v>72</v>
      </c>
      <c r="G83" s="24">
        <v>1</v>
      </c>
      <c r="H83" s="24">
        <v>620000</v>
      </c>
      <c r="I83" s="24">
        <v>0</v>
      </c>
      <c r="J83" s="24">
        <v>0</v>
      </c>
      <c r="K83" s="24" t="s">
        <v>170</v>
      </c>
      <c r="L83" s="24" t="s">
        <v>171</v>
      </c>
      <c r="M83" s="24" t="s">
        <v>59</v>
      </c>
      <c r="N83" s="24">
        <v>0</v>
      </c>
      <c r="O83" s="24">
        <v>0</v>
      </c>
      <c r="P83" s="24">
        <v>0</v>
      </c>
      <c r="Q83" s="24">
        <v>3720000</v>
      </c>
      <c r="R83" s="24">
        <v>74190920</v>
      </c>
      <c r="S83" s="24" t="s">
        <v>60</v>
      </c>
      <c r="T83" s="26"/>
      <c r="U83" s="24" t="s">
        <v>61</v>
      </c>
      <c r="V83" s="26"/>
    </row>
    <row r="84" spans="1:22" ht="15" x14ac:dyDescent="0.25">
      <c r="A84" s="23">
        <v>66</v>
      </c>
      <c r="B84" s="24">
        <v>589383690</v>
      </c>
      <c r="C84" s="25">
        <v>44092.489953703705</v>
      </c>
      <c r="D84" s="24" t="s">
        <v>55</v>
      </c>
      <c r="E84" s="24">
        <v>1091365988</v>
      </c>
      <c r="F84" s="24" t="s">
        <v>172</v>
      </c>
      <c r="G84" s="24">
        <v>1</v>
      </c>
      <c r="H84" s="24">
        <v>680000</v>
      </c>
      <c r="I84" s="24">
        <v>0</v>
      </c>
      <c r="J84" s="24">
        <v>0</v>
      </c>
      <c r="K84" s="24" t="s">
        <v>173</v>
      </c>
      <c r="L84" s="24" t="s">
        <v>174</v>
      </c>
      <c r="M84" s="24" t="s">
        <v>59</v>
      </c>
      <c r="N84" s="24">
        <v>0</v>
      </c>
      <c r="O84" s="24">
        <v>0</v>
      </c>
      <c r="P84" s="24">
        <v>0</v>
      </c>
      <c r="Q84" s="24">
        <v>3279433</v>
      </c>
      <c r="R84" s="24">
        <v>75190920</v>
      </c>
      <c r="S84" s="24" t="s">
        <v>75</v>
      </c>
      <c r="T84" s="26"/>
      <c r="U84" s="24" t="s">
        <v>61</v>
      </c>
      <c r="V84" s="26"/>
    </row>
    <row r="85" spans="1:22" ht="15" x14ac:dyDescent="0.25">
      <c r="A85" s="27"/>
      <c r="B85" s="24">
        <v>589383690</v>
      </c>
      <c r="C85" s="25">
        <v>44092.489953703705</v>
      </c>
      <c r="D85" s="24" t="s">
        <v>55</v>
      </c>
      <c r="E85" s="24">
        <v>975218446</v>
      </c>
      <c r="F85" s="24" t="s">
        <v>175</v>
      </c>
      <c r="G85" s="24">
        <v>1</v>
      </c>
      <c r="H85" s="24">
        <v>2520000</v>
      </c>
      <c r="I85" s="24">
        <v>0</v>
      </c>
      <c r="J85" s="24">
        <v>0</v>
      </c>
      <c r="K85" s="24" t="s">
        <v>173</v>
      </c>
      <c r="L85" s="24" t="s">
        <v>174</v>
      </c>
      <c r="M85" s="24" t="s">
        <v>59</v>
      </c>
      <c r="N85" s="24">
        <v>0</v>
      </c>
      <c r="O85" s="24">
        <v>0</v>
      </c>
      <c r="P85" s="24">
        <v>0</v>
      </c>
      <c r="Q85" s="24">
        <v>3279433</v>
      </c>
      <c r="R85" s="24">
        <v>75190920</v>
      </c>
      <c r="S85" s="24" t="s">
        <v>75</v>
      </c>
      <c r="T85" s="26"/>
      <c r="U85" s="24" t="s">
        <v>61</v>
      </c>
      <c r="V85" s="26"/>
    </row>
    <row r="86" spans="1:22" ht="15" x14ac:dyDescent="0.25">
      <c r="A86" s="23">
        <v>67</v>
      </c>
      <c r="B86" s="24">
        <v>589688119</v>
      </c>
      <c r="C86" s="25">
        <v>44092.746979166666</v>
      </c>
      <c r="D86" s="24" t="s">
        <v>55</v>
      </c>
      <c r="E86" s="24">
        <v>437808848</v>
      </c>
      <c r="F86" s="24" t="s">
        <v>17</v>
      </c>
      <c r="G86" s="24">
        <v>1</v>
      </c>
      <c r="H86" s="24">
        <v>740000</v>
      </c>
      <c r="I86" s="24">
        <v>0</v>
      </c>
      <c r="J86" s="24">
        <v>0</v>
      </c>
      <c r="K86" s="24" t="s">
        <v>176</v>
      </c>
      <c r="L86" s="24" t="s">
        <v>177</v>
      </c>
      <c r="M86" s="24" t="s">
        <v>59</v>
      </c>
      <c r="N86" s="24">
        <v>0</v>
      </c>
      <c r="O86" s="24">
        <v>0</v>
      </c>
      <c r="P86" s="24">
        <v>0</v>
      </c>
      <c r="Q86" s="24">
        <v>740000</v>
      </c>
      <c r="R86" s="24">
        <v>76230920</v>
      </c>
      <c r="S86" s="24" t="s">
        <v>60</v>
      </c>
      <c r="T86" s="26"/>
      <c r="U86" s="24" t="s">
        <v>61</v>
      </c>
      <c r="V86" s="26"/>
    </row>
    <row r="87" spans="1:22" ht="15" x14ac:dyDescent="0.25">
      <c r="A87" s="23">
        <v>68</v>
      </c>
      <c r="B87" s="24">
        <v>590160054</v>
      </c>
      <c r="C87" s="25">
        <v>44093.564062500001</v>
      </c>
      <c r="D87" s="24" t="s">
        <v>55</v>
      </c>
      <c r="E87" s="24">
        <v>974939428</v>
      </c>
      <c r="F87" s="24" t="s">
        <v>148</v>
      </c>
      <c r="G87" s="24">
        <v>1</v>
      </c>
      <c r="H87" s="24">
        <v>680000</v>
      </c>
      <c r="I87" s="24">
        <v>0</v>
      </c>
      <c r="J87" s="24">
        <v>0</v>
      </c>
      <c r="K87" s="24" t="s">
        <v>178</v>
      </c>
      <c r="L87" s="24" t="s">
        <v>179</v>
      </c>
      <c r="M87" s="24" t="s">
        <v>59</v>
      </c>
      <c r="N87" s="24">
        <v>0</v>
      </c>
      <c r="O87" s="24">
        <v>0</v>
      </c>
      <c r="P87" s="24">
        <v>0</v>
      </c>
      <c r="Q87" s="24">
        <v>3200000</v>
      </c>
      <c r="R87" s="24">
        <v>77190920</v>
      </c>
      <c r="S87" s="24" t="s">
        <v>60</v>
      </c>
      <c r="T87" s="26"/>
      <c r="U87" s="24" t="s">
        <v>61</v>
      </c>
      <c r="V87" s="26"/>
    </row>
    <row r="88" spans="1:22" ht="15" x14ac:dyDescent="0.25">
      <c r="A88" s="27"/>
      <c r="B88" s="24">
        <v>590160054</v>
      </c>
      <c r="C88" s="25">
        <v>44093.564062500001</v>
      </c>
      <c r="D88" s="24" t="s">
        <v>55</v>
      </c>
      <c r="E88" s="24">
        <v>975218445</v>
      </c>
      <c r="F88" s="24" t="s">
        <v>180</v>
      </c>
      <c r="G88" s="24">
        <v>1</v>
      </c>
      <c r="H88" s="24">
        <v>2520000</v>
      </c>
      <c r="I88" s="24">
        <v>0</v>
      </c>
      <c r="J88" s="24">
        <v>0</v>
      </c>
      <c r="K88" s="24" t="s">
        <v>178</v>
      </c>
      <c r="L88" s="24" t="s">
        <v>179</v>
      </c>
      <c r="M88" s="24" t="s">
        <v>59</v>
      </c>
      <c r="N88" s="24">
        <v>0</v>
      </c>
      <c r="O88" s="24">
        <v>0</v>
      </c>
      <c r="P88" s="24">
        <v>0</v>
      </c>
      <c r="Q88" s="24">
        <v>3200000</v>
      </c>
      <c r="R88" s="24">
        <v>77190920</v>
      </c>
      <c r="S88" s="24" t="s">
        <v>60</v>
      </c>
      <c r="T88" s="26"/>
      <c r="U88" s="24" t="s">
        <v>61</v>
      </c>
      <c r="V88" s="26"/>
    </row>
    <row r="89" spans="1:22" ht="15" x14ac:dyDescent="0.25">
      <c r="A89" s="23">
        <v>69</v>
      </c>
      <c r="B89" s="24">
        <v>590232269</v>
      </c>
      <c r="C89" s="25">
        <v>44093.638113425928</v>
      </c>
      <c r="D89" s="24" t="s">
        <v>55</v>
      </c>
      <c r="E89" s="24">
        <v>444487389</v>
      </c>
      <c r="F89" s="24" t="s">
        <v>24</v>
      </c>
      <c r="G89" s="24">
        <v>1</v>
      </c>
      <c r="H89" s="24">
        <v>2370000</v>
      </c>
      <c r="I89" s="24">
        <v>0</v>
      </c>
      <c r="J89" s="24">
        <v>0</v>
      </c>
      <c r="K89" s="24" t="s">
        <v>181</v>
      </c>
      <c r="L89" s="24" t="s">
        <v>182</v>
      </c>
      <c r="M89" s="24" t="s">
        <v>59</v>
      </c>
      <c r="N89" s="24">
        <v>0</v>
      </c>
      <c r="O89" s="24">
        <v>0</v>
      </c>
      <c r="P89" s="24">
        <v>0</v>
      </c>
      <c r="Q89" s="24">
        <v>2370000</v>
      </c>
      <c r="R89" s="24">
        <v>78210920</v>
      </c>
      <c r="S89" s="24" t="s">
        <v>60</v>
      </c>
      <c r="T89" s="26"/>
      <c r="U89" s="24" t="s">
        <v>61</v>
      </c>
      <c r="V89" s="26"/>
    </row>
    <row r="90" spans="1:22" ht="15" x14ac:dyDescent="0.25">
      <c r="A90" s="23">
        <v>70</v>
      </c>
      <c r="B90" s="24">
        <v>590281759</v>
      </c>
      <c r="C90" s="25">
        <v>44093.698923611111</v>
      </c>
      <c r="D90" s="24" t="s">
        <v>55</v>
      </c>
      <c r="E90" s="24">
        <v>444484182</v>
      </c>
      <c r="F90" s="24" t="s">
        <v>81</v>
      </c>
      <c r="G90" s="24">
        <v>1</v>
      </c>
      <c r="H90" s="24">
        <v>1680000</v>
      </c>
      <c r="I90" s="24">
        <v>0</v>
      </c>
      <c r="J90" s="24">
        <v>0</v>
      </c>
      <c r="K90" s="24" t="s">
        <v>183</v>
      </c>
      <c r="L90" s="24" t="s">
        <v>184</v>
      </c>
      <c r="M90" s="24" t="s">
        <v>59</v>
      </c>
      <c r="N90" s="24">
        <v>0</v>
      </c>
      <c r="O90" s="24">
        <v>0</v>
      </c>
      <c r="P90" s="24">
        <v>0</v>
      </c>
      <c r="Q90" s="24">
        <v>1680000</v>
      </c>
      <c r="R90" s="24">
        <v>80210920</v>
      </c>
      <c r="S90" s="24" t="s">
        <v>60</v>
      </c>
      <c r="T90" s="26"/>
      <c r="U90" s="24" t="s">
        <v>61</v>
      </c>
      <c r="V90" s="26"/>
    </row>
    <row r="91" spans="1:22" ht="15" x14ac:dyDescent="0.25">
      <c r="A91" s="23">
        <v>71</v>
      </c>
      <c r="B91" s="24">
        <v>590291584</v>
      </c>
      <c r="C91" s="25">
        <v>44093.712476851855</v>
      </c>
      <c r="D91" s="24" t="s">
        <v>55</v>
      </c>
      <c r="E91" s="24">
        <v>975217499</v>
      </c>
      <c r="F91" s="24" t="s">
        <v>185</v>
      </c>
      <c r="G91" s="24">
        <v>1</v>
      </c>
      <c r="H91" s="24">
        <v>1740000</v>
      </c>
      <c r="I91" s="24">
        <v>0</v>
      </c>
      <c r="J91" s="24">
        <v>0</v>
      </c>
      <c r="K91" s="24" t="s">
        <v>186</v>
      </c>
      <c r="L91" s="24" t="s">
        <v>187</v>
      </c>
      <c r="M91" s="24" t="s">
        <v>59</v>
      </c>
      <c r="N91" s="24">
        <v>0</v>
      </c>
      <c r="O91" s="24">
        <v>0</v>
      </c>
      <c r="P91" s="24">
        <v>0</v>
      </c>
      <c r="Q91" s="24">
        <v>1740000</v>
      </c>
      <c r="R91" s="24">
        <v>82210920</v>
      </c>
      <c r="S91" s="24" t="s">
        <v>60</v>
      </c>
      <c r="T91" s="26"/>
      <c r="U91" s="24" t="s">
        <v>61</v>
      </c>
      <c r="V91" s="26"/>
    </row>
    <row r="92" spans="1:22" ht="15" x14ac:dyDescent="0.25">
      <c r="A92" s="23">
        <v>72</v>
      </c>
      <c r="B92" s="24">
        <v>590324901</v>
      </c>
      <c r="C92" s="25">
        <v>44093.765381944446</v>
      </c>
      <c r="D92" s="24" t="s">
        <v>138</v>
      </c>
      <c r="E92" s="24">
        <v>450694045</v>
      </c>
      <c r="F92" s="24" t="s">
        <v>22</v>
      </c>
      <c r="G92" s="24">
        <v>1</v>
      </c>
      <c r="H92" s="24">
        <v>3350000</v>
      </c>
      <c r="I92" s="24">
        <v>0</v>
      </c>
      <c r="J92" s="24">
        <v>0</v>
      </c>
      <c r="K92" s="24" t="s">
        <v>188</v>
      </c>
      <c r="L92" s="24" t="s">
        <v>189</v>
      </c>
      <c r="M92" s="24" t="s">
        <v>59</v>
      </c>
      <c r="N92" s="24">
        <v>0</v>
      </c>
      <c r="O92" s="24">
        <v>0</v>
      </c>
      <c r="P92" s="24">
        <v>0</v>
      </c>
      <c r="Q92" s="24">
        <v>3507000</v>
      </c>
      <c r="R92" s="26"/>
      <c r="S92" s="24" t="s">
        <v>60</v>
      </c>
      <c r="T92" s="26"/>
      <c r="U92" s="24" t="s">
        <v>61</v>
      </c>
      <c r="V92" s="26"/>
    </row>
    <row r="93" spans="1:22" ht="15" x14ac:dyDescent="0.25">
      <c r="A93" s="27"/>
      <c r="B93" s="24">
        <v>590324901</v>
      </c>
      <c r="C93" s="25">
        <v>44093.765381944446</v>
      </c>
      <c r="D93" s="24" t="s">
        <v>138</v>
      </c>
      <c r="E93" s="24">
        <v>248383869</v>
      </c>
      <c r="F93" s="24" t="s">
        <v>115</v>
      </c>
      <c r="G93" s="24">
        <v>1</v>
      </c>
      <c r="H93" s="24">
        <v>157000</v>
      </c>
      <c r="I93" s="24">
        <v>0</v>
      </c>
      <c r="J93" s="24">
        <v>0</v>
      </c>
      <c r="K93" s="24" t="s">
        <v>188</v>
      </c>
      <c r="L93" s="24" t="s">
        <v>189</v>
      </c>
      <c r="M93" s="24" t="s">
        <v>59</v>
      </c>
      <c r="N93" s="24">
        <v>0</v>
      </c>
      <c r="O93" s="24">
        <v>0</v>
      </c>
      <c r="P93" s="24">
        <v>0</v>
      </c>
      <c r="Q93" s="24">
        <v>3507000</v>
      </c>
      <c r="R93" s="26"/>
      <c r="S93" s="24" t="s">
        <v>60</v>
      </c>
      <c r="T93" s="26"/>
      <c r="U93" s="24" t="s">
        <v>61</v>
      </c>
      <c r="V93" s="26"/>
    </row>
    <row r="94" spans="1:22" ht="15" x14ac:dyDescent="0.25">
      <c r="A94" s="23">
        <v>73</v>
      </c>
      <c r="B94" s="24">
        <v>590328325</v>
      </c>
      <c r="C94" s="25">
        <v>44093.769837962966</v>
      </c>
      <c r="D94" s="24" t="s">
        <v>138</v>
      </c>
      <c r="E94" s="24">
        <v>248383869</v>
      </c>
      <c r="F94" s="24" t="s">
        <v>115</v>
      </c>
      <c r="G94" s="24">
        <v>1</v>
      </c>
      <c r="H94" s="24">
        <v>157000</v>
      </c>
      <c r="I94" s="24">
        <v>0</v>
      </c>
      <c r="J94" s="24">
        <v>0</v>
      </c>
      <c r="K94" s="24" t="s">
        <v>188</v>
      </c>
      <c r="L94" s="24" t="s">
        <v>190</v>
      </c>
      <c r="M94" s="24" t="s">
        <v>59</v>
      </c>
      <c r="N94" s="24">
        <v>0</v>
      </c>
      <c r="O94" s="24">
        <v>0</v>
      </c>
      <c r="P94" s="24">
        <v>0</v>
      </c>
      <c r="Q94" s="24">
        <v>157000</v>
      </c>
      <c r="R94" s="26"/>
      <c r="S94" s="24" t="s">
        <v>60</v>
      </c>
      <c r="T94" s="26"/>
      <c r="U94" s="24" t="s">
        <v>61</v>
      </c>
      <c r="V94" s="26"/>
    </row>
    <row r="95" spans="1:22" ht="15" x14ac:dyDescent="0.25">
      <c r="A95" s="23">
        <v>74</v>
      </c>
      <c r="B95" s="24">
        <v>590708400</v>
      </c>
      <c r="C95" s="25">
        <v>44094.578946759262</v>
      </c>
      <c r="D95" s="24" t="s">
        <v>55</v>
      </c>
      <c r="E95" s="24">
        <v>450693126</v>
      </c>
      <c r="F95" s="24" t="s">
        <v>84</v>
      </c>
      <c r="G95" s="24">
        <v>1</v>
      </c>
      <c r="H95" s="24">
        <v>2440000</v>
      </c>
      <c r="I95" s="24">
        <v>0</v>
      </c>
      <c r="J95" s="24">
        <v>0</v>
      </c>
      <c r="K95" s="24" t="s">
        <v>191</v>
      </c>
      <c r="L95" s="24" t="s">
        <v>192</v>
      </c>
      <c r="M95" s="24" t="s">
        <v>59</v>
      </c>
      <c r="N95" s="24">
        <v>0</v>
      </c>
      <c r="O95" s="24">
        <v>0</v>
      </c>
      <c r="P95" s="24">
        <v>0</v>
      </c>
      <c r="Q95" s="24">
        <v>2440000</v>
      </c>
      <c r="R95" s="24">
        <v>84210920</v>
      </c>
      <c r="S95" s="24" t="s">
        <v>60</v>
      </c>
      <c r="T95" s="26"/>
      <c r="U95" s="24" t="s">
        <v>61</v>
      </c>
      <c r="V95" s="26"/>
    </row>
    <row r="96" spans="1:22" ht="15" x14ac:dyDescent="0.25">
      <c r="A96" s="23">
        <v>75</v>
      </c>
      <c r="B96" s="24">
        <v>591434900</v>
      </c>
      <c r="C96" s="25">
        <v>44095.318310185183</v>
      </c>
      <c r="D96" s="24" t="s">
        <v>55</v>
      </c>
      <c r="E96" s="24">
        <v>869121602</v>
      </c>
      <c r="F96" s="24" t="s">
        <v>146</v>
      </c>
      <c r="G96" s="24">
        <v>1</v>
      </c>
      <c r="H96" s="24">
        <v>620000</v>
      </c>
      <c r="I96" s="24">
        <v>0</v>
      </c>
      <c r="J96" s="24">
        <v>0</v>
      </c>
      <c r="K96" s="24" t="s">
        <v>193</v>
      </c>
      <c r="L96" s="24" t="s">
        <v>194</v>
      </c>
      <c r="M96" s="24" t="s">
        <v>59</v>
      </c>
      <c r="N96" s="24">
        <v>0</v>
      </c>
      <c r="O96" s="24">
        <v>0</v>
      </c>
      <c r="P96" s="24">
        <v>0</v>
      </c>
      <c r="Q96" s="24">
        <v>620000</v>
      </c>
      <c r="R96" s="24">
        <v>85210920</v>
      </c>
      <c r="S96" s="24" t="s">
        <v>60</v>
      </c>
      <c r="T96" s="26"/>
      <c r="U96" s="24" t="s">
        <v>61</v>
      </c>
      <c r="V96" s="26"/>
    </row>
    <row r="97" spans="1:22" ht="15" x14ac:dyDescent="0.25">
      <c r="A97" s="23">
        <v>76</v>
      </c>
      <c r="B97" s="24">
        <v>591736375</v>
      </c>
      <c r="C97" s="25">
        <v>44095.564687500002</v>
      </c>
      <c r="D97" s="24" t="s">
        <v>55</v>
      </c>
      <c r="E97" s="24">
        <v>269284365</v>
      </c>
      <c r="F97" s="24" t="s">
        <v>12</v>
      </c>
      <c r="G97" s="24">
        <v>1</v>
      </c>
      <c r="H97" s="24">
        <v>3350000</v>
      </c>
      <c r="I97" s="24">
        <v>0</v>
      </c>
      <c r="J97" s="24">
        <v>0</v>
      </c>
      <c r="K97" s="24" t="s">
        <v>195</v>
      </c>
      <c r="L97" s="24" t="s">
        <v>196</v>
      </c>
      <c r="M97" s="24" t="s">
        <v>59</v>
      </c>
      <c r="N97" s="24">
        <v>0</v>
      </c>
      <c r="O97" s="24">
        <v>0</v>
      </c>
      <c r="P97" s="24">
        <v>0</v>
      </c>
      <c r="Q97" s="24">
        <v>3350000</v>
      </c>
      <c r="R97" s="24">
        <v>87210920</v>
      </c>
      <c r="S97" s="24" t="s">
        <v>60</v>
      </c>
      <c r="T97" s="26"/>
      <c r="U97" s="24" t="s">
        <v>61</v>
      </c>
      <c r="V97" s="26"/>
    </row>
    <row r="98" spans="1:22" ht="15" x14ac:dyDescent="0.25">
      <c r="A98" s="23">
        <v>77</v>
      </c>
      <c r="B98" s="24">
        <v>591854654</v>
      </c>
      <c r="C98" s="25">
        <v>44095.663425925923</v>
      </c>
      <c r="D98" s="24" t="s">
        <v>55</v>
      </c>
      <c r="E98" s="24">
        <v>974939433</v>
      </c>
      <c r="F98" s="24" t="s">
        <v>93</v>
      </c>
      <c r="G98" s="24">
        <v>2</v>
      </c>
      <c r="H98" s="24">
        <v>680000</v>
      </c>
      <c r="I98" s="24">
        <v>0</v>
      </c>
      <c r="J98" s="24">
        <v>0</v>
      </c>
      <c r="K98" s="24" t="s">
        <v>197</v>
      </c>
      <c r="L98" s="24" t="s">
        <v>197</v>
      </c>
      <c r="M98" s="24" t="s">
        <v>59</v>
      </c>
      <c r="N98" s="24">
        <v>0</v>
      </c>
      <c r="O98" s="24">
        <v>0</v>
      </c>
      <c r="P98" s="24">
        <v>0</v>
      </c>
      <c r="Q98" s="24">
        <v>1360000</v>
      </c>
      <c r="R98" s="24">
        <v>88210920</v>
      </c>
      <c r="S98" s="24" t="s">
        <v>60</v>
      </c>
      <c r="T98" s="26"/>
      <c r="U98" s="24" t="s">
        <v>61</v>
      </c>
      <c r="V98" s="26"/>
    </row>
    <row r="99" spans="1:22" ht="15" x14ac:dyDescent="0.25">
      <c r="A99" s="23">
        <v>78</v>
      </c>
      <c r="B99" s="24">
        <v>592039471</v>
      </c>
      <c r="C99" s="25">
        <v>44095.886006944442</v>
      </c>
      <c r="D99" s="24" t="s">
        <v>55</v>
      </c>
      <c r="E99" s="24">
        <v>975218447</v>
      </c>
      <c r="F99" s="24" t="s">
        <v>198</v>
      </c>
      <c r="G99" s="24">
        <v>1</v>
      </c>
      <c r="H99" s="24">
        <v>2520000</v>
      </c>
      <c r="I99" s="24">
        <v>0</v>
      </c>
      <c r="J99" s="24">
        <v>0</v>
      </c>
      <c r="K99" s="24" t="s">
        <v>199</v>
      </c>
      <c r="L99" s="24" t="s">
        <v>200</v>
      </c>
      <c r="M99" s="24" t="s">
        <v>59</v>
      </c>
      <c r="N99" s="24">
        <v>0</v>
      </c>
      <c r="O99" s="24">
        <v>0</v>
      </c>
      <c r="P99" s="24">
        <v>0</v>
      </c>
      <c r="Q99" s="24">
        <v>2520000</v>
      </c>
      <c r="R99" s="24">
        <v>90220920</v>
      </c>
      <c r="S99" s="24" t="s">
        <v>60</v>
      </c>
      <c r="T99" s="26"/>
      <c r="U99" s="24" t="s">
        <v>61</v>
      </c>
      <c r="V99" s="26"/>
    </row>
    <row r="100" spans="1:22" ht="15" x14ac:dyDescent="0.25">
      <c r="A100" s="23">
        <v>79</v>
      </c>
      <c r="B100" s="24">
        <v>592857459</v>
      </c>
      <c r="C100" s="25">
        <v>44096.571516203701</v>
      </c>
      <c r="D100" s="24" t="s">
        <v>55</v>
      </c>
      <c r="E100" s="24">
        <v>975218455</v>
      </c>
      <c r="F100" s="24" t="s">
        <v>201</v>
      </c>
      <c r="G100" s="24">
        <v>1</v>
      </c>
      <c r="H100" s="24">
        <v>2520000</v>
      </c>
      <c r="I100" s="24">
        <v>0</v>
      </c>
      <c r="J100" s="24">
        <v>0</v>
      </c>
      <c r="K100" s="24" t="s">
        <v>202</v>
      </c>
      <c r="L100" s="24" t="s">
        <v>203</v>
      </c>
      <c r="M100" s="24" t="s">
        <v>59</v>
      </c>
      <c r="N100" s="24">
        <v>0</v>
      </c>
      <c r="O100" s="24">
        <v>0</v>
      </c>
      <c r="P100" s="24">
        <v>0</v>
      </c>
      <c r="Q100" s="24">
        <v>2520000</v>
      </c>
      <c r="R100" s="24">
        <v>93220920</v>
      </c>
      <c r="S100" s="24" t="s">
        <v>60</v>
      </c>
      <c r="T100" s="26"/>
      <c r="U100" s="24" t="s">
        <v>61</v>
      </c>
      <c r="V100" s="26"/>
    </row>
    <row r="101" spans="1:22" ht="15" x14ac:dyDescent="0.25">
      <c r="A101" s="23">
        <v>80</v>
      </c>
      <c r="B101" s="24">
        <v>593800278</v>
      </c>
      <c r="C101" s="25">
        <v>44097.495138888888</v>
      </c>
      <c r="D101" s="24" t="s">
        <v>55</v>
      </c>
      <c r="E101" s="24">
        <v>975218452</v>
      </c>
      <c r="F101" s="24" t="s">
        <v>204</v>
      </c>
      <c r="G101" s="24">
        <v>2</v>
      </c>
      <c r="H101" s="24">
        <v>2520000</v>
      </c>
      <c r="I101" s="24">
        <v>0</v>
      </c>
      <c r="J101" s="24">
        <v>0</v>
      </c>
      <c r="K101" s="24" t="s">
        <v>205</v>
      </c>
      <c r="L101" s="24" t="s">
        <v>205</v>
      </c>
      <c r="M101" s="24" t="s">
        <v>59</v>
      </c>
      <c r="N101" s="24">
        <v>0</v>
      </c>
      <c r="O101" s="24">
        <v>0</v>
      </c>
      <c r="P101" s="24">
        <v>0</v>
      </c>
      <c r="Q101" s="24">
        <v>5040000</v>
      </c>
      <c r="R101" s="24">
        <v>96230920</v>
      </c>
      <c r="S101" s="24" t="s">
        <v>60</v>
      </c>
      <c r="T101" s="26"/>
      <c r="U101" s="24" t="s">
        <v>61</v>
      </c>
      <c r="V101" s="26"/>
    </row>
    <row r="102" spans="1:22" ht="15" x14ac:dyDescent="0.25">
      <c r="A102" s="23">
        <v>81</v>
      </c>
      <c r="B102" s="24">
        <v>593985542</v>
      </c>
      <c r="C102" s="25">
        <v>44097.663993055554</v>
      </c>
      <c r="D102" s="24" t="s">
        <v>55</v>
      </c>
      <c r="E102" s="24">
        <v>284011911</v>
      </c>
      <c r="F102" s="24" t="s">
        <v>65</v>
      </c>
      <c r="G102" s="24">
        <v>1</v>
      </c>
      <c r="H102" s="24">
        <v>3350000</v>
      </c>
      <c r="I102" s="24">
        <v>0</v>
      </c>
      <c r="J102" s="24">
        <v>0</v>
      </c>
      <c r="K102" s="24" t="s">
        <v>206</v>
      </c>
      <c r="L102" s="24" t="s">
        <v>206</v>
      </c>
      <c r="M102" s="24" t="s">
        <v>59</v>
      </c>
      <c r="N102" s="24">
        <v>0</v>
      </c>
      <c r="O102" s="24">
        <v>0</v>
      </c>
      <c r="P102" s="24">
        <v>0</v>
      </c>
      <c r="Q102" s="24">
        <v>3350000</v>
      </c>
      <c r="R102" s="24">
        <v>97230920</v>
      </c>
      <c r="S102" s="24" t="s">
        <v>60</v>
      </c>
      <c r="T102" s="26"/>
      <c r="U102" s="24" t="s">
        <v>61</v>
      </c>
      <c r="V102" s="26"/>
    </row>
    <row r="103" spans="1:22" ht="15" x14ac:dyDescent="0.25">
      <c r="A103" s="23">
        <v>82</v>
      </c>
      <c r="B103" s="24">
        <v>594018733</v>
      </c>
      <c r="C103" s="25">
        <v>44097.685659722221</v>
      </c>
      <c r="D103" s="24" t="s">
        <v>55</v>
      </c>
      <c r="E103" s="24">
        <v>974939433</v>
      </c>
      <c r="F103" s="24" t="s">
        <v>93</v>
      </c>
      <c r="G103" s="24">
        <v>1</v>
      </c>
      <c r="H103" s="24">
        <v>680000</v>
      </c>
      <c r="I103" s="24">
        <v>0</v>
      </c>
      <c r="J103" s="24">
        <v>0</v>
      </c>
      <c r="K103" s="24" t="s">
        <v>207</v>
      </c>
      <c r="L103" s="24" t="s">
        <v>208</v>
      </c>
      <c r="M103" s="24" t="s">
        <v>59</v>
      </c>
      <c r="N103" s="24">
        <v>0</v>
      </c>
      <c r="O103" s="24">
        <v>0</v>
      </c>
      <c r="P103" s="24">
        <v>0</v>
      </c>
      <c r="Q103" s="24">
        <v>680000</v>
      </c>
      <c r="R103" s="24">
        <v>98230920</v>
      </c>
      <c r="S103" s="24" t="s">
        <v>60</v>
      </c>
      <c r="T103" s="26"/>
      <c r="U103" s="24" t="s">
        <v>61</v>
      </c>
      <c r="V103" s="26"/>
    </row>
    <row r="104" spans="1:22" ht="15" x14ac:dyDescent="0.25">
      <c r="A104" s="23">
        <v>83</v>
      </c>
      <c r="B104" s="24">
        <v>594220118</v>
      </c>
      <c r="C104" s="25">
        <v>44097.947141203702</v>
      </c>
      <c r="D104" s="24" t="s">
        <v>55</v>
      </c>
      <c r="E104" s="24">
        <v>437808847</v>
      </c>
      <c r="F104" s="24" t="s">
        <v>62</v>
      </c>
      <c r="G104" s="24">
        <v>1</v>
      </c>
      <c r="H104" s="24">
        <v>740000</v>
      </c>
      <c r="I104" s="24">
        <v>0</v>
      </c>
      <c r="J104" s="24">
        <v>0</v>
      </c>
      <c r="K104" s="24" t="s">
        <v>209</v>
      </c>
      <c r="L104" s="24" t="s">
        <v>210</v>
      </c>
      <c r="M104" s="24" t="s">
        <v>59</v>
      </c>
      <c r="N104" s="24">
        <v>0</v>
      </c>
      <c r="O104" s="24">
        <v>0</v>
      </c>
      <c r="P104" s="24">
        <v>0</v>
      </c>
      <c r="Q104" s="24">
        <v>765000</v>
      </c>
      <c r="R104" s="24">
        <v>99260920</v>
      </c>
      <c r="S104" s="24" t="s">
        <v>75</v>
      </c>
      <c r="T104" s="26"/>
      <c r="U104" s="24" t="s">
        <v>61</v>
      </c>
      <c r="V104" s="26"/>
    </row>
    <row r="105" spans="1:22" ht="15" x14ac:dyDescent="0.25">
      <c r="A105" s="23">
        <v>84</v>
      </c>
      <c r="B105" s="24">
        <v>594558504</v>
      </c>
      <c r="C105" s="25">
        <v>44098.377708333333</v>
      </c>
      <c r="D105" s="24" t="s">
        <v>55</v>
      </c>
      <c r="E105" s="24">
        <v>450694045</v>
      </c>
      <c r="F105" s="24" t="s">
        <v>22</v>
      </c>
      <c r="G105" s="24">
        <v>1</v>
      </c>
      <c r="H105" s="24">
        <v>3350000</v>
      </c>
      <c r="I105" s="24">
        <v>0</v>
      </c>
      <c r="J105" s="24">
        <v>0</v>
      </c>
      <c r="K105" s="24" t="s">
        <v>211</v>
      </c>
      <c r="L105" s="24" t="s">
        <v>211</v>
      </c>
      <c r="M105" s="24" t="s">
        <v>59</v>
      </c>
      <c r="N105" s="24">
        <v>0</v>
      </c>
      <c r="O105" s="24">
        <v>0</v>
      </c>
      <c r="P105" s="24">
        <v>0</v>
      </c>
      <c r="Q105" s="24">
        <v>3664000</v>
      </c>
      <c r="R105" s="24">
        <v>100260920</v>
      </c>
      <c r="S105" s="24" t="s">
        <v>60</v>
      </c>
      <c r="T105" s="26"/>
      <c r="U105" s="24" t="s">
        <v>61</v>
      </c>
      <c r="V105" s="26"/>
    </row>
    <row r="106" spans="1:22" ht="15" x14ac:dyDescent="0.25">
      <c r="A106" s="27"/>
      <c r="B106" s="24">
        <v>594558504</v>
      </c>
      <c r="C106" s="25">
        <v>44098.377708333333</v>
      </c>
      <c r="D106" s="24" t="s">
        <v>55</v>
      </c>
      <c r="E106" s="24">
        <v>248383869</v>
      </c>
      <c r="F106" s="24" t="s">
        <v>115</v>
      </c>
      <c r="G106" s="24">
        <v>2</v>
      </c>
      <c r="H106" s="24">
        <v>157000</v>
      </c>
      <c r="I106" s="24">
        <v>0</v>
      </c>
      <c r="J106" s="24">
        <v>0</v>
      </c>
      <c r="K106" s="24" t="s">
        <v>211</v>
      </c>
      <c r="L106" s="24" t="s">
        <v>211</v>
      </c>
      <c r="M106" s="24" t="s">
        <v>59</v>
      </c>
      <c r="N106" s="24">
        <v>0</v>
      </c>
      <c r="O106" s="24">
        <v>0</v>
      </c>
      <c r="P106" s="24">
        <v>0</v>
      </c>
      <c r="Q106" s="24">
        <v>3664000</v>
      </c>
      <c r="R106" s="24">
        <v>100260920</v>
      </c>
      <c r="S106" s="24" t="s">
        <v>60</v>
      </c>
      <c r="T106" s="26"/>
      <c r="U106" s="24" t="s">
        <v>61</v>
      </c>
      <c r="V106" s="26"/>
    </row>
    <row r="107" spans="1:22" ht="15" x14ac:dyDescent="0.25">
      <c r="A107" s="23">
        <v>85</v>
      </c>
      <c r="B107" s="24">
        <v>594558505</v>
      </c>
      <c r="C107" s="25">
        <v>44098.377708333333</v>
      </c>
      <c r="D107" s="24" t="s">
        <v>55</v>
      </c>
      <c r="E107" s="24">
        <v>437808847</v>
      </c>
      <c r="F107" s="24" t="s">
        <v>62</v>
      </c>
      <c r="G107" s="24">
        <v>1</v>
      </c>
      <c r="H107" s="24">
        <v>740000</v>
      </c>
      <c r="I107" s="24">
        <v>0</v>
      </c>
      <c r="J107" s="24">
        <v>0</v>
      </c>
      <c r="K107" s="24" t="s">
        <v>211</v>
      </c>
      <c r="L107" s="24" t="s">
        <v>211</v>
      </c>
      <c r="M107" s="24" t="s">
        <v>59</v>
      </c>
      <c r="N107" s="24">
        <v>0</v>
      </c>
      <c r="O107" s="24">
        <v>0</v>
      </c>
      <c r="P107" s="24">
        <v>0</v>
      </c>
      <c r="Q107" s="24">
        <v>740000</v>
      </c>
      <c r="R107" s="24">
        <v>100260920</v>
      </c>
      <c r="S107" s="24" t="s">
        <v>60</v>
      </c>
      <c r="T107" s="26"/>
      <c r="U107" s="24" t="s">
        <v>61</v>
      </c>
      <c r="V107" s="26"/>
    </row>
    <row r="108" spans="1:22" ht="15" x14ac:dyDescent="0.25">
      <c r="A108" s="23">
        <v>86</v>
      </c>
      <c r="B108" s="24">
        <v>594635952</v>
      </c>
      <c r="C108" s="25">
        <v>44098.441840277781</v>
      </c>
      <c r="D108" s="24" t="s">
        <v>55</v>
      </c>
      <c r="E108" s="24">
        <v>301536247</v>
      </c>
      <c r="F108" s="24" t="s">
        <v>116</v>
      </c>
      <c r="G108" s="24">
        <v>1</v>
      </c>
      <c r="H108" s="24">
        <v>2440000</v>
      </c>
      <c r="I108" s="24">
        <v>0</v>
      </c>
      <c r="J108" s="24">
        <v>0</v>
      </c>
      <c r="K108" s="24" t="s">
        <v>212</v>
      </c>
      <c r="L108" s="24" t="s">
        <v>213</v>
      </c>
      <c r="M108" s="24" t="s">
        <v>59</v>
      </c>
      <c r="N108" s="24">
        <v>0</v>
      </c>
      <c r="O108" s="24">
        <v>0</v>
      </c>
      <c r="P108" s="24">
        <v>0</v>
      </c>
      <c r="Q108" s="24">
        <v>2440000</v>
      </c>
      <c r="R108" s="24">
        <v>101260920</v>
      </c>
      <c r="S108" s="24" t="s">
        <v>60</v>
      </c>
      <c r="T108" s="26"/>
      <c r="U108" s="24" t="s">
        <v>61</v>
      </c>
      <c r="V108" s="26"/>
    </row>
    <row r="109" spans="1:22" ht="15" x14ac:dyDescent="0.25">
      <c r="A109" s="23">
        <v>87</v>
      </c>
      <c r="B109" s="24">
        <v>594865259</v>
      </c>
      <c r="C109" s="25">
        <v>44098.626979166664</v>
      </c>
      <c r="D109" s="24" t="s">
        <v>55</v>
      </c>
      <c r="E109" s="24">
        <v>450693126</v>
      </c>
      <c r="F109" s="24" t="s">
        <v>84</v>
      </c>
      <c r="G109" s="24">
        <v>1</v>
      </c>
      <c r="H109" s="24">
        <v>2440000</v>
      </c>
      <c r="I109" s="24">
        <v>0</v>
      </c>
      <c r="J109" s="24">
        <v>0</v>
      </c>
      <c r="K109" s="24" t="s">
        <v>214</v>
      </c>
      <c r="L109" s="24" t="s">
        <v>215</v>
      </c>
      <c r="M109" s="24" t="s">
        <v>59</v>
      </c>
      <c r="N109" s="24">
        <v>0</v>
      </c>
      <c r="O109" s="24">
        <v>0</v>
      </c>
      <c r="P109" s="24">
        <v>0</v>
      </c>
      <c r="Q109" s="24">
        <v>2440000</v>
      </c>
      <c r="R109" s="24">
        <v>104260920</v>
      </c>
      <c r="S109" s="24" t="s">
        <v>60</v>
      </c>
      <c r="T109" s="26"/>
      <c r="U109" s="24" t="s">
        <v>61</v>
      </c>
      <c r="V109" s="26"/>
    </row>
    <row r="110" spans="1:22" ht="15" x14ac:dyDescent="0.25">
      <c r="A110" s="23">
        <v>88</v>
      </c>
      <c r="B110" s="24">
        <v>594976641</v>
      </c>
      <c r="C110" s="25">
        <v>44098.7575</v>
      </c>
      <c r="D110" s="24" t="s">
        <v>55</v>
      </c>
      <c r="E110" s="24">
        <v>974939433</v>
      </c>
      <c r="F110" s="24" t="s">
        <v>93</v>
      </c>
      <c r="G110" s="24">
        <v>1</v>
      </c>
      <c r="H110" s="24">
        <v>680000</v>
      </c>
      <c r="I110" s="24">
        <v>0</v>
      </c>
      <c r="J110" s="24">
        <v>0</v>
      </c>
      <c r="K110" s="24" t="s">
        <v>216</v>
      </c>
      <c r="L110" s="24" t="s">
        <v>217</v>
      </c>
      <c r="M110" s="24" t="s">
        <v>59</v>
      </c>
      <c r="N110" s="24">
        <v>0</v>
      </c>
      <c r="O110" s="24">
        <v>0</v>
      </c>
      <c r="P110" s="24">
        <v>0</v>
      </c>
      <c r="Q110" s="24">
        <v>680000</v>
      </c>
      <c r="R110" s="24">
        <v>106260920</v>
      </c>
      <c r="S110" s="24" t="s">
        <v>60</v>
      </c>
      <c r="T110" s="26"/>
      <c r="U110" s="24" t="s">
        <v>61</v>
      </c>
      <c r="V110" s="26"/>
    </row>
    <row r="111" spans="1:22" ht="15" x14ac:dyDescent="0.25">
      <c r="A111" s="23">
        <v>89</v>
      </c>
      <c r="B111" s="24">
        <v>594995423</v>
      </c>
      <c r="C111" s="25">
        <v>44098.784074074072</v>
      </c>
      <c r="D111" s="24" t="s">
        <v>55</v>
      </c>
      <c r="E111" s="24">
        <v>975217506</v>
      </c>
      <c r="F111" s="24" t="s">
        <v>218</v>
      </c>
      <c r="G111" s="24">
        <v>1</v>
      </c>
      <c r="H111" s="24">
        <v>1740000</v>
      </c>
      <c r="I111" s="24">
        <v>0</v>
      </c>
      <c r="J111" s="24">
        <v>0</v>
      </c>
      <c r="K111" s="24" t="s">
        <v>219</v>
      </c>
      <c r="L111" s="24" t="s">
        <v>220</v>
      </c>
      <c r="M111" s="24" t="s">
        <v>59</v>
      </c>
      <c r="N111" s="24">
        <v>0</v>
      </c>
      <c r="O111" s="24">
        <v>0</v>
      </c>
      <c r="P111" s="24">
        <v>0</v>
      </c>
      <c r="Q111" s="24">
        <v>1740000</v>
      </c>
      <c r="R111" s="24">
        <v>107260920</v>
      </c>
      <c r="S111" s="24" t="s">
        <v>60</v>
      </c>
      <c r="T111" s="26"/>
      <c r="U111" s="24" t="s">
        <v>61</v>
      </c>
      <c r="V111" s="26"/>
    </row>
    <row r="112" spans="1:22" ht="15" x14ac:dyDescent="0.25">
      <c r="A112" s="23">
        <v>90</v>
      </c>
      <c r="B112" s="24">
        <v>595100909</v>
      </c>
      <c r="C112" s="25">
        <v>44098.91851851852</v>
      </c>
      <c r="D112" s="24" t="s">
        <v>55</v>
      </c>
      <c r="E112" s="24">
        <v>450694045</v>
      </c>
      <c r="F112" s="24" t="s">
        <v>22</v>
      </c>
      <c r="G112" s="24">
        <v>1</v>
      </c>
      <c r="H112" s="24">
        <v>3350000</v>
      </c>
      <c r="I112" s="24">
        <v>0</v>
      </c>
      <c r="J112" s="24">
        <v>0</v>
      </c>
      <c r="K112" s="24" t="s">
        <v>221</v>
      </c>
      <c r="L112" s="24" t="s">
        <v>221</v>
      </c>
      <c r="M112" s="24" t="s">
        <v>59</v>
      </c>
      <c r="N112" s="24">
        <v>0</v>
      </c>
      <c r="O112" s="24">
        <v>0</v>
      </c>
      <c r="P112" s="24">
        <v>0</v>
      </c>
      <c r="Q112" s="24">
        <v>3350000</v>
      </c>
      <c r="R112" s="24">
        <v>108250920</v>
      </c>
      <c r="S112" s="24" t="s">
        <v>60</v>
      </c>
      <c r="T112" s="26"/>
      <c r="U112" s="24" t="s">
        <v>61</v>
      </c>
      <c r="V112" s="26"/>
    </row>
    <row r="113" spans="1:22" ht="15" x14ac:dyDescent="0.25">
      <c r="A113" s="23">
        <v>91</v>
      </c>
      <c r="B113" s="24">
        <v>595127972</v>
      </c>
      <c r="C113" s="25">
        <v>44098.960358796299</v>
      </c>
      <c r="D113" s="24" t="s">
        <v>55</v>
      </c>
      <c r="E113" s="24">
        <v>975217501</v>
      </c>
      <c r="F113" s="24" t="s">
        <v>143</v>
      </c>
      <c r="G113" s="24">
        <v>1</v>
      </c>
      <c r="H113" s="24">
        <v>1740000</v>
      </c>
      <c r="I113" s="24">
        <v>0</v>
      </c>
      <c r="J113" s="24">
        <v>0</v>
      </c>
      <c r="K113" s="24" t="s">
        <v>222</v>
      </c>
      <c r="L113" s="24" t="s">
        <v>223</v>
      </c>
      <c r="M113" s="24" t="s">
        <v>59</v>
      </c>
      <c r="N113" s="24">
        <v>0</v>
      </c>
      <c r="O113" s="24">
        <v>0</v>
      </c>
      <c r="P113" s="24">
        <v>0</v>
      </c>
      <c r="Q113" s="24">
        <v>4260000</v>
      </c>
      <c r="R113" s="24">
        <v>109260920</v>
      </c>
      <c r="S113" s="24" t="s">
        <v>60</v>
      </c>
      <c r="T113" s="26"/>
      <c r="U113" s="24" t="s">
        <v>61</v>
      </c>
      <c r="V113" s="26"/>
    </row>
    <row r="114" spans="1:22" ht="15" x14ac:dyDescent="0.25">
      <c r="A114" s="27"/>
      <c r="B114" s="24">
        <v>595127972</v>
      </c>
      <c r="C114" s="25">
        <v>44098.960358796299</v>
      </c>
      <c r="D114" s="24" t="s">
        <v>55</v>
      </c>
      <c r="E114" s="24">
        <v>975218446</v>
      </c>
      <c r="F114" s="24" t="s">
        <v>175</v>
      </c>
      <c r="G114" s="24">
        <v>1</v>
      </c>
      <c r="H114" s="24">
        <v>2520000</v>
      </c>
      <c r="I114" s="24">
        <v>0</v>
      </c>
      <c r="J114" s="24">
        <v>0</v>
      </c>
      <c r="K114" s="24" t="s">
        <v>222</v>
      </c>
      <c r="L114" s="24" t="s">
        <v>223</v>
      </c>
      <c r="M114" s="24" t="s">
        <v>59</v>
      </c>
      <c r="N114" s="24">
        <v>0</v>
      </c>
      <c r="O114" s="24">
        <v>0</v>
      </c>
      <c r="P114" s="24">
        <v>0</v>
      </c>
      <c r="Q114" s="24">
        <v>4260000</v>
      </c>
      <c r="R114" s="24">
        <v>109260920</v>
      </c>
      <c r="S114" s="24" t="s">
        <v>60</v>
      </c>
      <c r="T114" s="26"/>
      <c r="U114" s="24" t="s">
        <v>61</v>
      </c>
      <c r="V114" s="26"/>
    </row>
    <row r="115" spans="1:22" ht="15" x14ac:dyDescent="0.25">
      <c r="A115" s="23">
        <v>92</v>
      </c>
      <c r="B115" s="24">
        <v>595127973</v>
      </c>
      <c r="C115" s="25">
        <v>44098.960358796299</v>
      </c>
      <c r="D115" s="24" t="s">
        <v>55</v>
      </c>
      <c r="E115" s="24">
        <v>437808847</v>
      </c>
      <c r="F115" s="24" t="s">
        <v>62</v>
      </c>
      <c r="G115" s="24">
        <v>1</v>
      </c>
      <c r="H115" s="24">
        <v>740000</v>
      </c>
      <c r="I115" s="24">
        <v>0</v>
      </c>
      <c r="J115" s="24">
        <v>0</v>
      </c>
      <c r="K115" s="24" t="s">
        <v>222</v>
      </c>
      <c r="L115" s="24" t="s">
        <v>223</v>
      </c>
      <c r="M115" s="24" t="s">
        <v>59</v>
      </c>
      <c r="N115" s="24">
        <v>0</v>
      </c>
      <c r="O115" s="24">
        <v>0</v>
      </c>
      <c r="P115" s="24">
        <v>0</v>
      </c>
      <c r="Q115" s="24">
        <v>740000</v>
      </c>
      <c r="R115" s="24">
        <v>109280920</v>
      </c>
      <c r="S115" s="24" t="s">
        <v>60</v>
      </c>
      <c r="T115" s="26"/>
      <c r="U115" s="24" t="s">
        <v>61</v>
      </c>
      <c r="V115" s="26"/>
    </row>
    <row r="116" spans="1:22" ht="15" x14ac:dyDescent="0.25">
      <c r="A116" s="23">
        <v>93</v>
      </c>
      <c r="B116" s="24">
        <v>595369755</v>
      </c>
      <c r="C116" s="25">
        <v>44099.445763888885</v>
      </c>
      <c r="D116" s="24" t="s">
        <v>55</v>
      </c>
      <c r="E116" s="24">
        <v>444487389</v>
      </c>
      <c r="F116" s="24" t="s">
        <v>24</v>
      </c>
      <c r="G116" s="24">
        <v>1</v>
      </c>
      <c r="H116" s="24">
        <v>2370000</v>
      </c>
      <c r="I116" s="24">
        <v>0</v>
      </c>
      <c r="J116" s="24">
        <v>0</v>
      </c>
      <c r="K116" s="24" t="s">
        <v>224</v>
      </c>
      <c r="L116" s="24" t="s">
        <v>225</v>
      </c>
      <c r="M116" s="24" t="s">
        <v>59</v>
      </c>
      <c r="N116" s="24">
        <v>0</v>
      </c>
      <c r="O116" s="24">
        <v>0</v>
      </c>
      <c r="P116" s="24">
        <v>0</v>
      </c>
      <c r="Q116" s="24">
        <v>2370000</v>
      </c>
      <c r="R116" s="24">
        <v>110260920</v>
      </c>
      <c r="S116" s="24" t="s">
        <v>60</v>
      </c>
      <c r="T116" s="26"/>
      <c r="U116" s="24" t="s">
        <v>61</v>
      </c>
      <c r="V116" s="26"/>
    </row>
    <row r="117" spans="1:22" ht="15" x14ac:dyDescent="0.25">
      <c r="A117" s="23">
        <v>94</v>
      </c>
      <c r="B117" s="24">
        <v>595393994</v>
      </c>
      <c r="C117" s="25">
        <v>44099.49013888889</v>
      </c>
      <c r="D117" s="24" t="s">
        <v>55</v>
      </c>
      <c r="E117" s="24">
        <v>284011911</v>
      </c>
      <c r="F117" s="24" t="s">
        <v>65</v>
      </c>
      <c r="G117" s="24">
        <v>1</v>
      </c>
      <c r="H117" s="24">
        <v>3350000</v>
      </c>
      <c r="I117" s="24">
        <v>0</v>
      </c>
      <c r="J117" s="24">
        <v>0</v>
      </c>
      <c r="K117" s="24" t="s">
        <v>226</v>
      </c>
      <c r="L117" s="24" t="s">
        <v>227</v>
      </c>
      <c r="M117" s="24" t="s">
        <v>59</v>
      </c>
      <c r="N117" s="24">
        <v>0</v>
      </c>
      <c r="O117" s="24">
        <v>0</v>
      </c>
      <c r="P117" s="24">
        <v>0</v>
      </c>
      <c r="Q117" s="24">
        <v>3350000</v>
      </c>
      <c r="R117" s="24">
        <v>113260920</v>
      </c>
      <c r="S117" s="24" t="s">
        <v>60</v>
      </c>
      <c r="T117" s="26"/>
      <c r="U117" s="24" t="s">
        <v>61</v>
      </c>
      <c r="V117" s="26"/>
    </row>
    <row r="118" spans="1:22" ht="15" x14ac:dyDescent="0.25">
      <c r="A118" s="23">
        <v>95</v>
      </c>
      <c r="B118" s="24">
        <v>595437218</v>
      </c>
      <c r="C118" s="25">
        <v>44099.490925925929</v>
      </c>
      <c r="D118" s="24" t="s">
        <v>55</v>
      </c>
      <c r="E118" s="24">
        <v>869118454</v>
      </c>
      <c r="F118" s="24" t="s">
        <v>228</v>
      </c>
      <c r="G118" s="24">
        <v>1</v>
      </c>
      <c r="H118" s="24">
        <v>930000</v>
      </c>
      <c r="I118" s="24">
        <v>0</v>
      </c>
      <c r="J118" s="24">
        <v>0</v>
      </c>
      <c r="K118" s="24" t="s">
        <v>229</v>
      </c>
      <c r="L118" s="24" t="s">
        <v>230</v>
      </c>
      <c r="M118" s="24" t="s">
        <v>59</v>
      </c>
      <c r="N118" s="24">
        <v>0</v>
      </c>
      <c r="O118" s="24">
        <v>0</v>
      </c>
      <c r="P118" s="24">
        <v>0</v>
      </c>
      <c r="Q118" s="24">
        <v>3450000</v>
      </c>
      <c r="R118" s="24">
        <v>112260920</v>
      </c>
      <c r="S118" s="24" t="s">
        <v>60</v>
      </c>
      <c r="T118" s="26"/>
      <c r="U118" s="24" t="s">
        <v>61</v>
      </c>
      <c r="V118" s="26"/>
    </row>
    <row r="119" spans="1:22" ht="15" x14ac:dyDescent="0.25">
      <c r="A119" s="27"/>
      <c r="B119" s="24">
        <v>595437218</v>
      </c>
      <c r="C119" s="25">
        <v>44099.490925925929</v>
      </c>
      <c r="D119" s="24" t="s">
        <v>55</v>
      </c>
      <c r="E119" s="24">
        <v>975218456</v>
      </c>
      <c r="F119" s="24" t="s">
        <v>231</v>
      </c>
      <c r="G119" s="24">
        <v>1</v>
      </c>
      <c r="H119" s="24">
        <v>2520000</v>
      </c>
      <c r="I119" s="24">
        <v>0</v>
      </c>
      <c r="J119" s="24">
        <v>0</v>
      </c>
      <c r="K119" s="24" t="s">
        <v>229</v>
      </c>
      <c r="L119" s="24" t="s">
        <v>230</v>
      </c>
      <c r="M119" s="24" t="s">
        <v>59</v>
      </c>
      <c r="N119" s="24">
        <v>0</v>
      </c>
      <c r="O119" s="24">
        <v>0</v>
      </c>
      <c r="P119" s="24">
        <v>0</v>
      </c>
      <c r="Q119" s="24">
        <v>3450000</v>
      </c>
      <c r="R119" s="24">
        <v>112260920</v>
      </c>
      <c r="S119" s="24" t="s">
        <v>60</v>
      </c>
      <c r="T119" s="26"/>
      <c r="U119" s="24" t="s">
        <v>61</v>
      </c>
      <c r="V119" s="26"/>
    </row>
    <row r="120" spans="1:22" ht="15" x14ac:dyDescent="0.25">
      <c r="A120" s="23">
        <v>96</v>
      </c>
      <c r="B120" s="24">
        <v>595549652</v>
      </c>
      <c r="C120" s="25">
        <v>44099.568935185183</v>
      </c>
      <c r="D120" s="24" t="s">
        <v>55</v>
      </c>
      <c r="E120" s="24">
        <v>262968666</v>
      </c>
      <c r="F120" s="24" t="s">
        <v>16</v>
      </c>
      <c r="G120" s="24">
        <v>30</v>
      </c>
      <c r="H120" s="24">
        <v>10000</v>
      </c>
      <c r="I120" s="24">
        <v>0</v>
      </c>
      <c r="J120" s="24">
        <v>0</v>
      </c>
      <c r="K120" s="24" t="s">
        <v>232</v>
      </c>
      <c r="L120" s="24" t="s">
        <v>233</v>
      </c>
      <c r="M120" s="24" t="s">
        <v>59</v>
      </c>
      <c r="N120" s="24">
        <v>0</v>
      </c>
      <c r="O120" s="24">
        <v>0</v>
      </c>
      <c r="P120" s="24">
        <v>0</v>
      </c>
      <c r="Q120" s="24">
        <v>300000</v>
      </c>
      <c r="R120" s="24">
        <v>114260920</v>
      </c>
      <c r="S120" s="24" t="s">
        <v>60</v>
      </c>
      <c r="T120" s="26"/>
      <c r="U120" s="24" t="s">
        <v>61</v>
      </c>
      <c r="V120" s="26"/>
    </row>
    <row r="121" spans="1:22" ht="15" x14ac:dyDescent="0.25">
      <c r="A121" s="23">
        <v>97</v>
      </c>
      <c r="B121" s="24">
        <v>595549654</v>
      </c>
      <c r="C121" s="25">
        <v>44099.568935185183</v>
      </c>
      <c r="D121" s="24" t="s">
        <v>55</v>
      </c>
      <c r="E121" s="24">
        <v>870116589</v>
      </c>
      <c r="F121" s="24" t="s">
        <v>234</v>
      </c>
      <c r="G121" s="24">
        <v>1</v>
      </c>
      <c r="H121" s="24">
        <v>2270000</v>
      </c>
      <c r="I121" s="24">
        <v>0</v>
      </c>
      <c r="J121" s="24">
        <v>0</v>
      </c>
      <c r="K121" s="24" t="s">
        <v>232</v>
      </c>
      <c r="L121" s="24" t="s">
        <v>233</v>
      </c>
      <c r="M121" s="24" t="s">
        <v>59</v>
      </c>
      <c r="N121" s="24">
        <v>0</v>
      </c>
      <c r="O121" s="24">
        <v>0</v>
      </c>
      <c r="P121" s="24">
        <v>0</v>
      </c>
      <c r="Q121" s="24">
        <v>2270000</v>
      </c>
      <c r="R121" s="24">
        <v>114171020</v>
      </c>
      <c r="S121" s="24" t="s">
        <v>60</v>
      </c>
      <c r="T121" s="26"/>
      <c r="U121" s="24" t="s">
        <v>61</v>
      </c>
      <c r="V121" s="26"/>
    </row>
    <row r="122" spans="1:22" ht="15" x14ac:dyDescent="0.25">
      <c r="A122" s="23">
        <v>98</v>
      </c>
      <c r="B122" s="24">
        <v>595654875</v>
      </c>
      <c r="C122" s="25">
        <v>44099.638298611113</v>
      </c>
      <c r="D122" s="24" t="s">
        <v>55</v>
      </c>
      <c r="E122" s="24">
        <v>870116590</v>
      </c>
      <c r="F122" s="24" t="s">
        <v>21</v>
      </c>
      <c r="G122" s="24">
        <v>1</v>
      </c>
      <c r="H122" s="24">
        <v>2470000</v>
      </c>
      <c r="I122" s="24">
        <v>0</v>
      </c>
      <c r="J122" s="24">
        <v>0</v>
      </c>
      <c r="K122" s="24" t="s">
        <v>235</v>
      </c>
      <c r="L122" s="24" t="s">
        <v>236</v>
      </c>
      <c r="M122" s="24" t="s">
        <v>59</v>
      </c>
      <c r="N122" s="24">
        <v>0</v>
      </c>
      <c r="O122" s="24">
        <v>0</v>
      </c>
      <c r="P122" s="24">
        <v>0</v>
      </c>
      <c r="Q122" s="24">
        <v>2470000</v>
      </c>
      <c r="R122" s="24">
        <v>115171020</v>
      </c>
      <c r="S122" s="24" t="s">
        <v>60</v>
      </c>
      <c r="T122" s="26"/>
      <c r="U122" s="24" t="s">
        <v>61</v>
      </c>
      <c r="V122" s="26"/>
    </row>
    <row r="123" spans="1:22" ht="15" x14ac:dyDescent="0.25">
      <c r="A123" s="23">
        <v>99</v>
      </c>
      <c r="B123" s="24">
        <v>595705394</v>
      </c>
      <c r="C123" s="25">
        <v>44099.684664351851</v>
      </c>
      <c r="D123" s="24" t="s">
        <v>55</v>
      </c>
      <c r="E123" s="24">
        <v>870116590</v>
      </c>
      <c r="F123" s="24" t="s">
        <v>21</v>
      </c>
      <c r="G123" s="24">
        <v>1</v>
      </c>
      <c r="H123" s="24">
        <v>2470000</v>
      </c>
      <c r="I123" s="24">
        <v>0</v>
      </c>
      <c r="J123" s="24">
        <v>0</v>
      </c>
      <c r="K123" s="24" t="s">
        <v>237</v>
      </c>
      <c r="L123" s="24" t="s">
        <v>237</v>
      </c>
      <c r="M123" s="24" t="s">
        <v>59</v>
      </c>
      <c r="N123" s="24">
        <v>0</v>
      </c>
      <c r="O123" s="24">
        <v>0</v>
      </c>
      <c r="P123" s="24">
        <v>0</v>
      </c>
      <c r="Q123" s="24">
        <v>2470000</v>
      </c>
      <c r="R123" s="24">
        <v>116171020</v>
      </c>
      <c r="S123" s="24" t="s">
        <v>60</v>
      </c>
      <c r="T123" s="26"/>
      <c r="U123" s="24" t="s">
        <v>61</v>
      </c>
      <c r="V123" s="26"/>
    </row>
    <row r="124" spans="1:22" ht="15" x14ac:dyDescent="0.25">
      <c r="A124" s="23">
        <v>100</v>
      </c>
      <c r="B124" s="24">
        <v>595782523</v>
      </c>
      <c r="C124" s="25">
        <v>44099.770254629628</v>
      </c>
      <c r="D124" s="24" t="s">
        <v>55</v>
      </c>
      <c r="E124" s="24">
        <v>784790163</v>
      </c>
      <c r="F124" s="24" t="s">
        <v>19</v>
      </c>
      <c r="G124" s="24">
        <v>1</v>
      </c>
      <c r="H124" s="24">
        <v>1280000</v>
      </c>
      <c r="I124" s="24">
        <v>0</v>
      </c>
      <c r="J124" s="24">
        <v>0</v>
      </c>
      <c r="K124" s="24" t="s">
        <v>238</v>
      </c>
      <c r="L124" s="24" t="s">
        <v>238</v>
      </c>
      <c r="M124" s="24" t="s">
        <v>59</v>
      </c>
      <c r="N124" s="24">
        <v>0</v>
      </c>
      <c r="O124" s="24">
        <v>0</v>
      </c>
      <c r="P124" s="24">
        <v>0</v>
      </c>
      <c r="Q124" s="24">
        <v>1280000</v>
      </c>
      <c r="R124" s="24">
        <v>117071020</v>
      </c>
      <c r="S124" s="24" t="s">
        <v>60</v>
      </c>
      <c r="T124" s="26"/>
      <c r="U124" s="24" t="s">
        <v>61</v>
      </c>
      <c r="V124" s="26"/>
    </row>
    <row r="125" spans="1:22" ht="15" x14ac:dyDescent="0.25">
      <c r="A125" s="23">
        <v>101</v>
      </c>
      <c r="B125" s="24">
        <v>595971399</v>
      </c>
      <c r="C125" s="25">
        <v>44099.911539351851</v>
      </c>
      <c r="D125" s="24" t="s">
        <v>55</v>
      </c>
      <c r="E125" s="24">
        <v>870116589</v>
      </c>
      <c r="F125" s="24" t="s">
        <v>234</v>
      </c>
      <c r="G125" s="24">
        <v>1</v>
      </c>
      <c r="H125" s="24">
        <v>2270000</v>
      </c>
      <c r="I125" s="24">
        <v>0</v>
      </c>
      <c r="J125" s="24">
        <v>0</v>
      </c>
      <c r="K125" s="24" t="s">
        <v>239</v>
      </c>
      <c r="L125" s="24" t="s">
        <v>239</v>
      </c>
      <c r="M125" s="24" t="s">
        <v>59</v>
      </c>
      <c r="N125" s="24">
        <v>0</v>
      </c>
      <c r="O125" s="24">
        <v>0</v>
      </c>
      <c r="P125" s="24">
        <v>0</v>
      </c>
      <c r="Q125" s="24">
        <v>2270000</v>
      </c>
      <c r="R125" s="24">
        <v>118171020</v>
      </c>
      <c r="S125" s="24" t="s">
        <v>60</v>
      </c>
      <c r="T125" s="26"/>
      <c r="U125" s="24" t="s">
        <v>61</v>
      </c>
      <c r="V125" s="26"/>
    </row>
    <row r="126" spans="1:22" ht="15" x14ac:dyDescent="0.25">
      <c r="A126" s="23">
        <v>102</v>
      </c>
      <c r="B126" s="24">
        <v>595977150</v>
      </c>
      <c r="C126" s="25">
        <v>44099.914861111109</v>
      </c>
      <c r="D126" s="24" t="s">
        <v>55</v>
      </c>
      <c r="E126" s="24">
        <v>450694045</v>
      </c>
      <c r="F126" s="24" t="s">
        <v>22</v>
      </c>
      <c r="G126" s="24">
        <v>1</v>
      </c>
      <c r="H126" s="24">
        <v>3350000</v>
      </c>
      <c r="I126" s="24">
        <v>0</v>
      </c>
      <c r="J126" s="24">
        <v>0</v>
      </c>
      <c r="K126" s="24" t="s">
        <v>240</v>
      </c>
      <c r="L126" s="24" t="s">
        <v>241</v>
      </c>
      <c r="M126" s="24" t="s">
        <v>59</v>
      </c>
      <c r="N126" s="24">
        <v>0</v>
      </c>
      <c r="O126" s="24">
        <v>0</v>
      </c>
      <c r="P126" s="24">
        <v>0</v>
      </c>
      <c r="Q126" s="24">
        <v>3350000</v>
      </c>
      <c r="R126" s="24">
        <v>119260920</v>
      </c>
      <c r="S126" s="24" t="s">
        <v>60</v>
      </c>
      <c r="T126" s="26"/>
      <c r="U126" s="24" t="s">
        <v>61</v>
      </c>
      <c r="V126" s="26"/>
    </row>
    <row r="127" spans="1:22" ht="15" x14ac:dyDescent="0.25">
      <c r="A127" s="23">
        <v>103</v>
      </c>
      <c r="B127" s="24">
        <v>596118631</v>
      </c>
      <c r="C127" s="25">
        <v>44100.241064814814</v>
      </c>
      <c r="D127" s="24" t="s">
        <v>55</v>
      </c>
      <c r="E127" s="24">
        <v>248389332</v>
      </c>
      <c r="F127" s="24" t="s">
        <v>111</v>
      </c>
      <c r="G127" s="24">
        <v>3</v>
      </c>
      <c r="H127" s="24">
        <v>98000</v>
      </c>
      <c r="I127" s="24">
        <v>0</v>
      </c>
      <c r="J127" s="24">
        <v>0</v>
      </c>
      <c r="K127" s="24" t="s">
        <v>242</v>
      </c>
      <c r="L127" s="24" t="s">
        <v>243</v>
      </c>
      <c r="M127" s="24" t="s">
        <v>59</v>
      </c>
      <c r="N127" s="24">
        <v>0</v>
      </c>
      <c r="O127" s="24">
        <v>0</v>
      </c>
      <c r="P127" s="24">
        <v>0</v>
      </c>
      <c r="Q127" s="24">
        <v>294000</v>
      </c>
      <c r="R127" s="24">
        <v>120280920</v>
      </c>
      <c r="S127" s="24" t="s">
        <v>60</v>
      </c>
      <c r="T127" s="26"/>
      <c r="U127" s="24" t="s">
        <v>61</v>
      </c>
      <c r="V127" s="26"/>
    </row>
    <row r="128" spans="1:22" ht="15" x14ac:dyDescent="0.25">
      <c r="A128" s="23">
        <v>104</v>
      </c>
      <c r="B128" s="24">
        <v>596061235</v>
      </c>
      <c r="C128" s="25">
        <v>44100.531724537039</v>
      </c>
      <c r="D128" s="24" t="s">
        <v>55</v>
      </c>
      <c r="E128" s="24">
        <v>284011911</v>
      </c>
      <c r="F128" s="24" t="s">
        <v>65</v>
      </c>
      <c r="G128" s="24">
        <v>1</v>
      </c>
      <c r="H128" s="24">
        <v>3350000</v>
      </c>
      <c r="I128" s="24">
        <v>0</v>
      </c>
      <c r="J128" s="24">
        <v>0</v>
      </c>
      <c r="K128" s="24" t="s">
        <v>244</v>
      </c>
      <c r="L128" s="24" t="s">
        <v>245</v>
      </c>
      <c r="M128" s="24" t="s">
        <v>59</v>
      </c>
      <c r="N128" s="24">
        <v>0</v>
      </c>
      <c r="O128" s="24">
        <v>0</v>
      </c>
      <c r="P128" s="24">
        <v>0</v>
      </c>
      <c r="Q128" s="24">
        <v>3700000</v>
      </c>
      <c r="R128" s="24">
        <v>121280920</v>
      </c>
      <c r="S128" s="24" t="s">
        <v>60</v>
      </c>
      <c r="T128" s="26"/>
      <c r="U128" s="24" t="s">
        <v>61</v>
      </c>
      <c r="V128" s="26"/>
    </row>
    <row r="129" spans="1:22" ht="15" x14ac:dyDescent="0.25">
      <c r="A129" s="27"/>
      <c r="B129" s="24">
        <v>596061235</v>
      </c>
      <c r="C129" s="25">
        <v>44100.531724537039</v>
      </c>
      <c r="D129" s="24" t="s">
        <v>55</v>
      </c>
      <c r="E129" s="24">
        <v>262968666</v>
      </c>
      <c r="F129" s="24" t="s">
        <v>16</v>
      </c>
      <c r="G129" s="24">
        <v>35</v>
      </c>
      <c r="H129" s="24">
        <v>10000</v>
      </c>
      <c r="I129" s="24">
        <v>0</v>
      </c>
      <c r="J129" s="24">
        <v>0</v>
      </c>
      <c r="K129" s="24" t="s">
        <v>244</v>
      </c>
      <c r="L129" s="24" t="s">
        <v>245</v>
      </c>
      <c r="M129" s="24" t="s">
        <v>59</v>
      </c>
      <c r="N129" s="24">
        <v>0</v>
      </c>
      <c r="O129" s="24">
        <v>0</v>
      </c>
      <c r="P129" s="24">
        <v>0</v>
      </c>
      <c r="Q129" s="24">
        <v>3700000</v>
      </c>
      <c r="R129" s="24">
        <v>121280920</v>
      </c>
      <c r="S129" s="24" t="s">
        <v>60</v>
      </c>
      <c r="T129" s="26"/>
      <c r="U129" s="24" t="s">
        <v>61</v>
      </c>
      <c r="V129" s="26"/>
    </row>
    <row r="130" spans="1:22" ht="15" x14ac:dyDescent="0.25">
      <c r="A130" s="23">
        <v>105</v>
      </c>
      <c r="B130" s="24">
        <v>596482508</v>
      </c>
      <c r="C130" s="25">
        <v>44100.593171296299</v>
      </c>
      <c r="D130" s="24" t="s">
        <v>55</v>
      </c>
      <c r="E130" s="24">
        <v>437808847</v>
      </c>
      <c r="F130" s="24" t="s">
        <v>62</v>
      </c>
      <c r="G130" s="24">
        <v>1</v>
      </c>
      <c r="H130" s="24">
        <v>740000</v>
      </c>
      <c r="I130" s="24">
        <v>0</v>
      </c>
      <c r="J130" s="24">
        <v>0</v>
      </c>
      <c r="K130" s="24" t="s">
        <v>246</v>
      </c>
      <c r="L130" s="24" t="s">
        <v>246</v>
      </c>
      <c r="M130" s="24" t="s">
        <v>59</v>
      </c>
      <c r="N130" s="24">
        <v>0</v>
      </c>
      <c r="O130" s="24">
        <v>0</v>
      </c>
      <c r="P130" s="24">
        <v>0</v>
      </c>
      <c r="Q130" s="24">
        <v>740000</v>
      </c>
      <c r="R130" s="24">
        <v>122290920</v>
      </c>
      <c r="S130" s="24" t="s">
        <v>60</v>
      </c>
      <c r="T130" s="26"/>
      <c r="U130" s="24" t="s">
        <v>61</v>
      </c>
      <c r="V130" s="26"/>
    </row>
    <row r="131" spans="1:22" ht="15" x14ac:dyDescent="0.25">
      <c r="A131" s="23">
        <v>106</v>
      </c>
      <c r="B131" s="24">
        <v>596482511</v>
      </c>
      <c r="C131" s="25">
        <v>44100.593182870369</v>
      </c>
      <c r="D131" s="24" t="s">
        <v>55</v>
      </c>
      <c r="E131" s="24">
        <v>444487389</v>
      </c>
      <c r="F131" s="24" t="s">
        <v>24</v>
      </c>
      <c r="G131" s="24">
        <v>1</v>
      </c>
      <c r="H131" s="24">
        <v>2370000</v>
      </c>
      <c r="I131" s="24">
        <v>0</v>
      </c>
      <c r="J131" s="24">
        <v>0</v>
      </c>
      <c r="K131" s="24" t="s">
        <v>246</v>
      </c>
      <c r="L131" s="24" t="s">
        <v>246</v>
      </c>
      <c r="M131" s="24" t="s">
        <v>59</v>
      </c>
      <c r="N131" s="24">
        <v>0</v>
      </c>
      <c r="O131" s="24">
        <v>0</v>
      </c>
      <c r="P131" s="24">
        <v>0</v>
      </c>
      <c r="Q131" s="24">
        <v>2370000</v>
      </c>
      <c r="R131" s="24">
        <v>122280920</v>
      </c>
      <c r="S131" s="24" t="s">
        <v>60</v>
      </c>
      <c r="T131" s="26"/>
      <c r="U131" s="24" t="s">
        <v>61</v>
      </c>
      <c r="V131" s="26"/>
    </row>
    <row r="132" spans="1:22" ht="15" x14ac:dyDescent="0.25">
      <c r="A132" s="23">
        <v>107</v>
      </c>
      <c r="B132" s="24">
        <v>596513631</v>
      </c>
      <c r="C132" s="25">
        <v>44100.620682870373</v>
      </c>
      <c r="D132" s="24" t="s">
        <v>55</v>
      </c>
      <c r="E132" s="24">
        <v>784799574</v>
      </c>
      <c r="F132" s="24" t="s">
        <v>247</v>
      </c>
      <c r="G132" s="24">
        <v>1</v>
      </c>
      <c r="H132" s="24">
        <v>2600000</v>
      </c>
      <c r="I132" s="24">
        <v>0</v>
      </c>
      <c r="J132" s="24">
        <v>0</v>
      </c>
      <c r="K132" s="24" t="s">
        <v>248</v>
      </c>
      <c r="L132" s="24" t="s">
        <v>249</v>
      </c>
      <c r="M132" s="24" t="s">
        <v>59</v>
      </c>
      <c r="N132" s="24">
        <v>0</v>
      </c>
      <c r="O132" s="24">
        <v>0</v>
      </c>
      <c r="P132" s="24">
        <v>0</v>
      </c>
      <c r="Q132" s="24">
        <v>2600000</v>
      </c>
      <c r="R132" s="24">
        <v>123260920</v>
      </c>
      <c r="S132" s="24" t="s">
        <v>60</v>
      </c>
      <c r="T132" s="26"/>
      <c r="U132" s="24" t="s">
        <v>61</v>
      </c>
      <c r="V132" s="26"/>
    </row>
    <row r="133" spans="1:22" ht="15" x14ac:dyDescent="0.25">
      <c r="A133" s="23">
        <v>108</v>
      </c>
      <c r="B133" s="24">
        <v>596515712</v>
      </c>
      <c r="C133" s="25">
        <v>44100.622349537036</v>
      </c>
      <c r="D133" s="24" t="s">
        <v>55</v>
      </c>
      <c r="E133" s="24">
        <v>975218449</v>
      </c>
      <c r="F133" s="24" t="s">
        <v>250</v>
      </c>
      <c r="G133" s="24">
        <v>1</v>
      </c>
      <c r="H133" s="24">
        <v>2520000</v>
      </c>
      <c r="I133" s="24">
        <v>0</v>
      </c>
      <c r="J133" s="24">
        <v>0</v>
      </c>
      <c r="K133" s="24" t="s">
        <v>251</v>
      </c>
      <c r="L133" s="24" t="s">
        <v>252</v>
      </c>
      <c r="M133" s="24" t="s">
        <v>59</v>
      </c>
      <c r="N133" s="24">
        <v>0</v>
      </c>
      <c r="O133" s="24">
        <v>0</v>
      </c>
      <c r="P133" s="24">
        <v>0</v>
      </c>
      <c r="Q133" s="24">
        <v>2520000</v>
      </c>
      <c r="R133" s="24">
        <v>124280920</v>
      </c>
      <c r="S133" s="24" t="s">
        <v>60</v>
      </c>
      <c r="T133" s="26"/>
      <c r="U133" s="24" t="s">
        <v>61</v>
      </c>
      <c r="V133" s="26"/>
    </row>
    <row r="134" spans="1:22" ht="15" x14ac:dyDescent="0.25">
      <c r="A134" s="23">
        <v>109</v>
      </c>
      <c r="B134" s="24">
        <v>596550246</v>
      </c>
      <c r="C134" s="25">
        <v>44100.655324074076</v>
      </c>
      <c r="D134" s="24" t="s">
        <v>55</v>
      </c>
      <c r="E134" s="24">
        <v>870116586</v>
      </c>
      <c r="F134" s="24" t="s">
        <v>253</v>
      </c>
      <c r="G134" s="24">
        <v>1</v>
      </c>
      <c r="H134" s="24">
        <v>1670000</v>
      </c>
      <c r="I134" s="24">
        <v>0</v>
      </c>
      <c r="J134" s="24">
        <v>0</v>
      </c>
      <c r="K134" s="24" t="s">
        <v>254</v>
      </c>
      <c r="L134" s="24" t="s">
        <v>255</v>
      </c>
      <c r="M134" s="24" t="s">
        <v>59</v>
      </c>
      <c r="N134" s="24">
        <v>0</v>
      </c>
      <c r="O134" s="24">
        <v>0</v>
      </c>
      <c r="P134" s="24">
        <v>0</v>
      </c>
      <c r="Q134" s="24">
        <v>1702257</v>
      </c>
      <c r="R134" s="24">
        <v>127081020</v>
      </c>
      <c r="S134" s="24" t="s">
        <v>75</v>
      </c>
      <c r="T134" s="26"/>
      <c r="U134" s="24" t="s">
        <v>61</v>
      </c>
      <c r="V134" s="26"/>
    </row>
    <row r="135" spans="1:22" ht="15" x14ac:dyDescent="0.25">
      <c r="A135" s="23">
        <v>110</v>
      </c>
      <c r="B135" s="24">
        <v>596579393</v>
      </c>
      <c r="C135" s="25">
        <v>44100.689398148148</v>
      </c>
      <c r="D135" s="24" t="s">
        <v>55</v>
      </c>
      <c r="E135" s="24">
        <v>870116587</v>
      </c>
      <c r="F135" s="24" t="s">
        <v>14</v>
      </c>
      <c r="G135" s="24">
        <v>1</v>
      </c>
      <c r="H135" s="24">
        <v>1870000</v>
      </c>
      <c r="I135" s="24">
        <v>0</v>
      </c>
      <c r="J135" s="24">
        <v>0</v>
      </c>
      <c r="K135" s="24" t="s">
        <v>256</v>
      </c>
      <c r="L135" s="24" t="s">
        <v>256</v>
      </c>
      <c r="M135" s="24" t="s">
        <v>59</v>
      </c>
      <c r="N135" s="24">
        <v>0</v>
      </c>
      <c r="O135" s="24">
        <v>0</v>
      </c>
      <c r="P135" s="24">
        <v>0</v>
      </c>
      <c r="Q135" s="24">
        <v>1870000</v>
      </c>
      <c r="R135" s="24">
        <v>126300920</v>
      </c>
      <c r="S135" s="24" t="s">
        <v>60</v>
      </c>
      <c r="T135" s="26"/>
      <c r="U135" s="24" t="s">
        <v>61</v>
      </c>
      <c r="V135" s="26"/>
    </row>
    <row r="136" spans="1:22" ht="15" x14ac:dyDescent="0.25">
      <c r="A136" s="23">
        <v>111</v>
      </c>
      <c r="B136" s="24">
        <v>596643548</v>
      </c>
      <c r="C136" s="25">
        <v>44100.762592592589</v>
      </c>
      <c r="D136" s="24" t="s">
        <v>55</v>
      </c>
      <c r="E136" s="24">
        <v>444448968</v>
      </c>
      <c r="F136" s="24" t="s">
        <v>69</v>
      </c>
      <c r="G136" s="24">
        <v>1</v>
      </c>
      <c r="H136" s="24">
        <v>1290000</v>
      </c>
      <c r="I136" s="24">
        <v>0</v>
      </c>
      <c r="J136" s="24">
        <v>0</v>
      </c>
      <c r="K136" s="24" t="s">
        <v>257</v>
      </c>
      <c r="L136" s="24" t="s">
        <v>257</v>
      </c>
      <c r="M136" s="24" t="s">
        <v>59</v>
      </c>
      <c r="N136" s="24">
        <v>0</v>
      </c>
      <c r="O136" s="24">
        <v>0</v>
      </c>
      <c r="P136" s="24">
        <v>0</v>
      </c>
      <c r="Q136" s="24">
        <v>1290000</v>
      </c>
      <c r="R136" s="24">
        <v>128280920</v>
      </c>
      <c r="S136" s="24" t="s">
        <v>60</v>
      </c>
      <c r="T136" s="26"/>
      <c r="U136" s="24" t="s">
        <v>61</v>
      </c>
      <c r="V136" s="26"/>
    </row>
    <row r="137" spans="1:22" ht="15" x14ac:dyDescent="0.25">
      <c r="A137" s="23">
        <v>112</v>
      </c>
      <c r="B137" s="24">
        <v>596664406</v>
      </c>
      <c r="C137" s="25">
        <v>44100.788935185185</v>
      </c>
      <c r="D137" s="24" t="s">
        <v>55</v>
      </c>
      <c r="E137" s="24">
        <v>784790163</v>
      </c>
      <c r="F137" s="24" t="s">
        <v>19</v>
      </c>
      <c r="G137" s="24">
        <v>1</v>
      </c>
      <c r="H137" s="24">
        <v>1280000</v>
      </c>
      <c r="I137" s="24">
        <v>0</v>
      </c>
      <c r="J137" s="24">
        <v>0</v>
      </c>
      <c r="K137" s="24" t="s">
        <v>258</v>
      </c>
      <c r="L137" s="24" t="s">
        <v>259</v>
      </c>
      <c r="M137" s="24" t="s">
        <v>59</v>
      </c>
      <c r="N137" s="24">
        <v>0</v>
      </c>
      <c r="O137" s="24">
        <v>0</v>
      </c>
      <c r="P137" s="24">
        <v>0</v>
      </c>
      <c r="Q137" s="24">
        <v>1280000</v>
      </c>
      <c r="R137" s="24">
        <v>129061020</v>
      </c>
      <c r="S137" s="24" t="s">
        <v>60</v>
      </c>
      <c r="T137" s="26"/>
      <c r="U137" s="24" t="s">
        <v>61</v>
      </c>
      <c r="V137" s="26"/>
    </row>
    <row r="138" spans="1:22" ht="15" x14ac:dyDescent="0.25">
      <c r="A138" s="23">
        <v>113</v>
      </c>
      <c r="B138" s="24">
        <v>596849035</v>
      </c>
      <c r="C138" s="25">
        <v>44101.130324074074</v>
      </c>
      <c r="D138" s="24" t="s">
        <v>55</v>
      </c>
      <c r="E138" s="24">
        <v>450693126</v>
      </c>
      <c r="F138" s="24" t="s">
        <v>84</v>
      </c>
      <c r="G138" s="24">
        <v>1</v>
      </c>
      <c r="H138" s="24">
        <v>2440000</v>
      </c>
      <c r="I138" s="24">
        <v>0</v>
      </c>
      <c r="J138" s="24">
        <v>0</v>
      </c>
      <c r="K138" s="24" t="s">
        <v>260</v>
      </c>
      <c r="L138" s="24" t="s">
        <v>260</v>
      </c>
      <c r="M138" s="24" t="s">
        <v>59</v>
      </c>
      <c r="N138" s="24">
        <v>0</v>
      </c>
      <c r="O138" s="24">
        <v>0</v>
      </c>
      <c r="P138" s="24">
        <v>0</v>
      </c>
      <c r="Q138" s="24">
        <v>3200000</v>
      </c>
      <c r="R138" s="24">
        <v>130280920</v>
      </c>
      <c r="S138" s="24" t="s">
        <v>60</v>
      </c>
      <c r="T138" s="26"/>
      <c r="U138" s="24" t="s">
        <v>61</v>
      </c>
      <c r="V138" s="26"/>
    </row>
    <row r="139" spans="1:22" ht="15" x14ac:dyDescent="0.25">
      <c r="A139" s="27"/>
      <c r="B139" s="24">
        <v>596849035</v>
      </c>
      <c r="C139" s="25">
        <v>44101.130324074074</v>
      </c>
      <c r="D139" s="24" t="s">
        <v>55</v>
      </c>
      <c r="E139" s="24">
        <v>262968666</v>
      </c>
      <c r="F139" s="24" t="s">
        <v>16</v>
      </c>
      <c r="G139" s="24">
        <v>76</v>
      </c>
      <c r="H139" s="24">
        <v>10000</v>
      </c>
      <c r="I139" s="24">
        <v>0</v>
      </c>
      <c r="J139" s="24">
        <v>0</v>
      </c>
      <c r="K139" s="24" t="s">
        <v>260</v>
      </c>
      <c r="L139" s="24" t="s">
        <v>260</v>
      </c>
      <c r="M139" s="24" t="s">
        <v>59</v>
      </c>
      <c r="N139" s="24">
        <v>0</v>
      </c>
      <c r="O139" s="24">
        <v>0</v>
      </c>
      <c r="P139" s="24">
        <v>0</v>
      </c>
      <c r="Q139" s="24">
        <v>3200000</v>
      </c>
      <c r="R139" s="24">
        <v>130280920</v>
      </c>
      <c r="S139" s="24" t="s">
        <v>60</v>
      </c>
      <c r="T139" s="26"/>
      <c r="U139" s="24" t="s">
        <v>61</v>
      </c>
      <c r="V139" s="26"/>
    </row>
    <row r="140" spans="1:22" ht="15" x14ac:dyDescent="0.25">
      <c r="A140" s="23">
        <v>114</v>
      </c>
      <c r="B140" s="24">
        <v>597004715</v>
      </c>
      <c r="C140" s="25">
        <v>44101.459062499998</v>
      </c>
      <c r="D140" s="24" t="s">
        <v>55</v>
      </c>
      <c r="E140" s="24">
        <v>977944205</v>
      </c>
      <c r="F140" s="24" t="s">
        <v>261</v>
      </c>
      <c r="G140" s="24">
        <v>2</v>
      </c>
      <c r="H140" s="24">
        <v>780000</v>
      </c>
      <c r="I140" s="24">
        <v>0</v>
      </c>
      <c r="J140" s="24">
        <v>0</v>
      </c>
      <c r="K140" s="24" t="s">
        <v>262</v>
      </c>
      <c r="L140" s="24" t="s">
        <v>263</v>
      </c>
      <c r="M140" s="24" t="s">
        <v>59</v>
      </c>
      <c r="N140" s="24">
        <v>0</v>
      </c>
      <c r="O140" s="24">
        <v>0</v>
      </c>
      <c r="P140" s="24">
        <v>0</v>
      </c>
      <c r="Q140" s="24">
        <v>1560000</v>
      </c>
      <c r="R140" s="24">
        <v>133280920</v>
      </c>
      <c r="S140" s="24" t="s">
        <v>60</v>
      </c>
      <c r="T140" s="26"/>
      <c r="U140" s="24" t="s">
        <v>61</v>
      </c>
      <c r="V140" s="26"/>
    </row>
    <row r="141" spans="1:22" ht="15" x14ac:dyDescent="0.25">
      <c r="A141" s="23">
        <v>115</v>
      </c>
      <c r="B141" s="24">
        <v>597090989</v>
      </c>
      <c r="C141" s="25">
        <v>44101.541215277779</v>
      </c>
      <c r="D141" s="24" t="s">
        <v>55</v>
      </c>
      <c r="E141" s="24">
        <v>870116589</v>
      </c>
      <c r="F141" s="24" t="s">
        <v>234</v>
      </c>
      <c r="G141" s="24">
        <v>1</v>
      </c>
      <c r="H141" s="24">
        <v>2270000</v>
      </c>
      <c r="I141" s="24">
        <v>0</v>
      </c>
      <c r="J141" s="24">
        <v>0</v>
      </c>
      <c r="K141" s="24" t="s">
        <v>264</v>
      </c>
      <c r="L141" s="24" t="s">
        <v>264</v>
      </c>
      <c r="M141" s="24" t="s">
        <v>59</v>
      </c>
      <c r="N141" s="24">
        <v>0</v>
      </c>
      <c r="O141" s="24">
        <v>0</v>
      </c>
      <c r="P141" s="24">
        <v>0</v>
      </c>
      <c r="Q141" s="24">
        <v>2270000</v>
      </c>
      <c r="R141" s="24">
        <v>132081020</v>
      </c>
      <c r="S141" s="24" t="s">
        <v>60</v>
      </c>
      <c r="T141" s="26"/>
      <c r="U141" s="24" t="s">
        <v>61</v>
      </c>
      <c r="V141" s="26"/>
    </row>
    <row r="142" spans="1:22" ht="15" x14ac:dyDescent="0.25">
      <c r="A142" s="23">
        <v>116</v>
      </c>
      <c r="B142" s="24">
        <v>597146120</v>
      </c>
      <c r="C142" s="25">
        <v>44101.594363425924</v>
      </c>
      <c r="D142" s="24" t="s">
        <v>55</v>
      </c>
      <c r="E142" s="24">
        <v>784790163</v>
      </c>
      <c r="F142" s="24" t="s">
        <v>19</v>
      </c>
      <c r="G142" s="24">
        <v>1</v>
      </c>
      <c r="H142" s="24">
        <v>1280000</v>
      </c>
      <c r="I142" s="24">
        <v>0</v>
      </c>
      <c r="J142" s="24">
        <v>0</v>
      </c>
      <c r="K142" s="24" t="s">
        <v>265</v>
      </c>
      <c r="L142" s="24" t="s">
        <v>265</v>
      </c>
      <c r="M142" s="24" t="s">
        <v>59</v>
      </c>
      <c r="N142" s="24">
        <v>0</v>
      </c>
      <c r="O142" s="24">
        <v>0</v>
      </c>
      <c r="P142" s="24">
        <v>0</v>
      </c>
      <c r="Q142" s="24">
        <v>1280000</v>
      </c>
      <c r="R142" s="24">
        <v>131011020</v>
      </c>
      <c r="S142" s="24" t="s">
        <v>60</v>
      </c>
      <c r="T142" s="26"/>
      <c r="U142" s="24" t="s">
        <v>61</v>
      </c>
      <c r="V142" s="26"/>
    </row>
    <row r="143" spans="1:22" ht="15" x14ac:dyDescent="0.25">
      <c r="A143" s="23">
        <v>117</v>
      </c>
      <c r="B143" s="24">
        <v>597165942</v>
      </c>
      <c r="C143" s="25">
        <v>44101.61577546296</v>
      </c>
      <c r="D143" s="24" t="s">
        <v>55</v>
      </c>
      <c r="E143" s="24">
        <v>975217498</v>
      </c>
      <c r="F143" s="24" t="s">
        <v>107</v>
      </c>
      <c r="G143" s="24">
        <v>1</v>
      </c>
      <c r="H143" s="24">
        <v>1740000</v>
      </c>
      <c r="I143" s="24">
        <v>0</v>
      </c>
      <c r="J143" s="24">
        <v>0</v>
      </c>
      <c r="K143" s="24" t="s">
        <v>266</v>
      </c>
      <c r="L143" s="24" t="s">
        <v>266</v>
      </c>
      <c r="M143" s="24" t="s">
        <v>59</v>
      </c>
      <c r="N143" s="24">
        <v>0</v>
      </c>
      <c r="O143" s="24">
        <v>0</v>
      </c>
      <c r="P143" s="24">
        <v>0</v>
      </c>
      <c r="Q143" s="24">
        <v>1740000</v>
      </c>
      <c r="R143" s="24">
        <v>136280920</v>
      </c>
      <c r="S143" s="24" t="s">
        <v>60</v>
      </c>
      <c r="T143" s="26"/>
      <c r="U143" s="24" t="s">
        <v>61</v>
      </c>
      <c r="V143" s="26"/>
    </row>
    <row r="144" spans="1:22" ht="15" x14ac:dyDescent="0.25">
      <c r="A144" s="23">
        <v>118</v>
      </c>
      <c r="B144" s="24">
        <v>597223539</v>
      </c>
      <c r="C144" s="25">
        <v>44101.680023148147</v>
      </c>
      <c r="D144" s="24" t="s">
        <v>55</v>
      </c>
      <c r="E144" s="24">
        <v>731701473</v>
      </c>
      <c r="F144" s="24" t="s">
        <v>267</v>
      </c>
      <c r="G144" s="24">
        <v>1</v>
      </c>
      <c r="H144" s="24">
        <v>5790000</v>
      </c>
      <c r="I144" s="24">
        <v>0</v>
      </c>
      <c r="J144" s="24">
        <v>0</v>
      </c>
      <c r="K144" s="24" t="s">
        <v>268</v>
      </c>
      <c r="L144" s="24" t="s">
        <v>269</v>
      </c>
      <c r="M144" s="24" t="s">
        <v>59</v>
      </c>
      <c r="N144" s="24">
        <v>0</v>
      </c>
      <c r="O144" s="24">
        <v>0</v>
      </c>
      <c r="P144" s="24">
        <v>0</v>
      </c>
      <c r="Q144" s="24">
        <v>7496275</v>
      </c>
      <c r="R144" s="24">
        <v>140280920</v>
      </c>
      <c r="S144" s="24" t="s">
        <v>75</v>
      </c>
      <c r="T144" s="26"/>
      <c r="U144" s="24" t="s">
        <v>61</v>
      </c>
      <c r="V144" s="26"/>
    </row>
    <row r="145" spans="1:22" ht="15" x14ac:dyDescent="0.25">
      <c r="A145" s="27"/>
      <c r="B145" s="24">
        <v>597223539</v>
      </c>
      <c r="C145" s="25">
        <v>44101.680023148147</v>
      </c>
      <c r="D145" s="24" t="s">
        <v>55</v>
      </c>
      <c r="E145" s="24">
        <v>301534068</v>
      </c>
      <c r="F145" s="24" t="s">
        <v>270</v>
      </c>
      <c r="G145" s="24">
        <v>1</v>
      </c>
      <c r="H145" s="24">
        <v>1610000</v>
      </c>
      <c r="I145" s="24">
        <v>0</v>
      </c>
      <c r="J145" s="24">
        <v>0</v>
      </c>
      <c r="K145" s="24" t="s">
        <v>268</v>
      </c>
      <c r="L145" s="24" t="s">
        <v>269</v>
      </c>
      <c r="M145" s="24" t="s">
        <v>59</v>
      </c>
      <c r="N145" s="24">
        <v>0</v>
      </c>
      <c r="O145" s="24">
        <v>0</v>
      </c>
      <c r="P145" s="24">
        <v>0</v>
      </c>
      <c r="Q145" s="24">
        <v>7496275</v>
      </c>
      <c r="R145" s="24">
        <v>140280920</v>
      </c>
      <c r="S145" s="24" t="s">
        <v>75</v>
      </c>
      <c r="T145" s="26"/>
      <c r="U145" s="24" t="s">
        <v>61</v>
      </c>
      <c r="V145" s="26"/>
    </row>
    <row r="146" spans="1:22" ht="15" x14ac:dyDescent="0.25">
      <c r="A146" s="23">
        <v>119</v>
      </c>
      <c r="B146" s="24">
        <v>597383488</v>
      </c>
      <c r="C146" s="25">
        <v>44101.850312499999</v>
      </c>
      <c r="D146" s="24" t="s">
        <v>55</v>
      </c>
      <c r="E146" s="24">
        <v>784790163</v>
      </c>
      <c r="F146" s="24" t="s">
        <v>19</v>
      </c>
      <c r="G146" s="24">
        <v>1</v>
      </c>
      <c r="H146" s="24">
        <v>1280000</v>
      </c>
      <c r="I146" s="24">
        <v>0</v>
      </c>
      <c r="J146" s="24">
        <v>0</v>
      </c>
      <c r="K146" s="24" t="s">
        <v>271</v>
      </c>
      <c r="L146" s="24" t="s">
        <v>271</v>
      </c>
      <c r="M146" s="24" t="s">
        <v>59</v>
      </c>
      <c r="N146" s="24">
        <v>0</v>
      </c>
      <c r="O146" s="24">
        <v>0</v>
      </c>
      <c r="P146" s="24">
        <v>0</v>
      </c>
      <c r="Q146" s="24">
        <v>1280000</v>
      </c>
      <c r="R146" s="24">
        <v>135031020</v>
      </c>
      <c r="S146" s="24" t="s">
        <v>60</v>
      </c>
      <c r="T146" s="26"/>
      <c r="U146" s="24" t="s">
        <v>61</v>
      </c>
      <c r="V146" s="26"/>
    </row>
    <row r="147" spans="1:22" ht="15" x14ac:dyDescent="0.25">
      <c r="A147" s="23">
        <v>120</v>
      </c>
      <c r="B147" s="24">
        <v>597245416</v>
      </c>
      <c r="C147" s="25">
        <v>44101.909282407411</v>
      </c>
      <c r="D147" s="24" t="s">
        <v>55</v>
      </c>
      <c r="E147" s="24">
        <v>870116587</v>
      </c>
      <c r="F147" s="24" t="s">
        <v>14</v>
      </c>
      <c r="G147" s="24">
        <v>1</v>
      </c>
      <c r="H147" s="24">
        <v>1870000</v>
      </c>
      <c r="I147" s="24">
        <v>0</v>
      </c>
      <c r="J147" s="24">
        <v>0</v>
      </c>
      <c r="K147" s="24" t="s">
        <v>272</v>
      </c>
      <c r="L147" s="24" t="s">
        <v>273</v>
      </c>
      <c r="M147" s="24" t="s">
        <v>59</v>
      </c>
      <c r="N147" s="24">
        <v>0</v>
      </c>
      <c r="O147" s="24">
        <v>0</v>
      </c>
      <c r="P147" s="24">
        <v>0</v>
      </c>
      <c r="Q147" s="24">
        <v>1870000</v>
      </c>
      <c r="R147" s="24">
        <v>134081020</v>
      </c>
      <c r="S147" s="24" t="s">
        <v>60</v>
      </c>
      <c r="T147" s="26"/>
      <c r="U147" s="24" t="s">
        <v>61</v>
      </c>
      <c r="V147" s="26"/>
    </row>
    <row r="148" spans="1:22" ht="15" x14ac:dyDescent="0.25">
      <c r="A148" s="23">
        <v>121</v>
      </c>
      <c r="B148" s="24">
        <v>597458442</v>
      </c>
      <c r="C148" s="25">
        <v>44101.922997685186</v>
      </c>
      <c r="D148" s="24" t="s">
        <v>55</v>
      </c>
      <c r="E148" s="24">
        <v>975218449</v>
      </c>
      <c r="F148" s="24" t="s">
        <v>250</v>
      </c>
      <c r="G148" s="24">
        <v>1</v>
      </c>
      <c r="H148" s="24">
        <v>2520000</v>
      </c>
      <c r="I148" s="24">
        <v>0</v>
      </c>
      <c r="J148" s="24">
        <v>0</v>
      </c>
      <c r="K148" s="24" t="s">
        <v>274</v>
      </c>
      <c r="L148" s="24" t="s">
        <v>275</v>
      </c>
      <c r="M148" s="24" t="s">
        <v>59</v>
      </c>
      <c r="N148" s="24">
        <v>0</v>
      </c>
      <c r="O148" s="24">
        <v>0</v>
      </c>
      <c r="P148" s="24">
        <v>0</v>
      </c>
      <c r="Q148" s="24">
        <v>3300000</v>
      </c>
      <c r="R148" s="24">
        <v>137280920</v>
      </c>
      <c r="S148" s="24" t="s">
        <v>60</v>
      </c>
      <c r="T148" s="26"/>
      <c r="U148" s="24" t="s">
        <v>61</v>
      </c>
      <c r="V148" s="26"/>
    </row>
    <row r="149" spans="1:22" ht="15" x14ac:dyDescent="0.25">
      <c r="A149" s="27"/>
      <c r="B149" s="24">
        <v>597458442</v>
      </c>
      <c r="C149" s="25">
        <v>44101.922997685186</v>
      </c>
      <c r="D149" s="24" t="s">
        <v>55</v>
      </c>
      <c r="E149" s="24">
        <v>975209692</v>
      </c>
      <c r="F149" s="24" t="s">
        <v>276</v>
      </c>
      <c r="G149" s="24">
        <v>1</v>
      </c>
      <c r="H149" s="24">
        <v>780000</v>
      </c>
      <c r="I149" s="24">
        <v>0</v>
      </c>
      <c r="J149" s="24">
        <v>0</v>
      </c>
      <c r="K149" s="24" t="s">
        <v>274</v>
      </c>
      <c r="L149" s="24" t="s">
        <v>275</v>
      </c>
      <c r="M149" s="24" t="s">
        <v>59</v>
      </c>
      <c r="N149" s="24">
        <v>0</v>
      </c>
      <c r="O149" s="24">
        <v>0</v>
      </c>
      <c r="P149" s="24">
        <v>0</v>
      </c>
      <c r="Q149" s="24">
        <v>3300000</v>
      </c>
      <c r="R149" s="24">
        <v>137280920</v>
      </c>
      <c r="S149" s="24" t="s">
        <v>60</v>
      </c>
      <c r="T149" s="26"/>
      <c r="U149" s="24" t="s">
        <v>61</v>
      </c>
      <c r="V149" s="26"/>
    </row>
    <row r="150" spans="1:22" ht="15" x14ac:dyDescent="0.25">
      <c r="A150" s="23">
        <v>122</v>
      </c>
      <c r="B150" s="24">
        <v>597662237</v>
      </c>
      <c r="C150" s="25">
        <v>44102.444641203707</v>
      </c>
      <c r="D150" s="24" t="s">
        <v>55</v>
      </c>
      <c r="E150" s="24">
        <v>731701474</v>
      </c>
      <c r="F150" s="24" t="s">
        <v>77</v>
      </c>
      <c r="G150" s="24">
        <v>1</v>
      </c>
      <c r="H150" s="24">
        <v>5790000</v>
      </c>
      <c r="I150" s="24">
        <v>0</v>
      </c>
      <c r="J150" s="24">
        <v>0</v>
      </c>
      <c r="K150" s="24" t="s">
        <v>277</v>
      </c>
      <c r="L150" s="24" t="s">
        <v>278</v>
      </c>
      <c r="M150" s="24" t="s">
        <v>59</v>
      </c>
      <c r="N150" s="24">
        <v>0</v>
      </c>
      <c r="O150" s="24">
        <v>0</v>
      </c>
      <c r="P150" s="24">
        <v>0</v>
      </c>
      <c r="Q150" s="24">
        <v>5790000</v>
      </c>
      <c r="R150" s="24">
        <v>139290920</v>
      </c>
      <c r="S150" s="24" t="s">
        <v>60</v>
      </c>
      <c r="T150" s="26"/>
      <c r="U150" s="24" t="s">
        <v>61</v>
      </c>
      <c r="V150" s="26"/>
    </row>
    <row r="151" spans="1:22" ht="15" x14ac:dyDescent="0.25">
      <c r="A151" s="23">
        <v>123</v>
      </c>
      <c r="B151" s="24">
        <v>597455284</v>
      </c>
      <c r="C151" s="25">
        <v>44102.448414351849</v>
      </c>
      <c r="D151" s="24" t="s">
        <v>55</v>
      </c>
      <c r="E151" s="24">
        <v>870116589</v>
      </c>
      <c r="F151" s="24" t="s">
        <v>234</v>
      </c>
      <c r="G151" s="24">
        <v>1</v>
      </c>
      <c r="H151" s="24">
        <v>2270000</v>
      </c>
      <c r="I151" s="24">
        <v>0</v>
      </c>
      <c r="J151" s="24">
        <v>0</v>
      </c>
      <c r="K151" s="24" t="s">
        <v>279</v>
      </c>
      <c r="L151" s="24" t="s">
        <v>280</v>
      </c>
      <c r="M151" s="24" t="s">
        <v>59</v>
      </c>
      <c r="N151" s="24">
        <v>0</v>
      </c>
      <c r="O151" s="24">
        <v>0</v>
      </c>
      <c r="P151" s="24">
        <v>0</v>
      </c>
      <c r="Q151" s="24">
        <v>2270000</v>
      </c>
      <c r="R151" s="24">
        <v>138101020</v>
      </c>
      <c r="S151" s="24" t="s">
        <v>60</v>
      </c>
      <c r="T151" s="26"/>
      <c r="U151" s="24" t="s">
        <v>61</v>
      </c>
      <c r="V151" s="26"/>
    </row>
    <row r="152" spans="1:22" ht="15" x14ac:dyDescent="0.25">
      <c r="A152" s="23">
        <v>124</v>
      </c>
      <c r="B152" s="24">
        <v>597833973</v>
      </c>
      <c r="C152" s="25">
        <v>44102.600358796299</v>
      </c>
      <c r="D152" s="24" t="s">
        <v>55</v>
      </c>
      <c r="E152" s="24">
        <v>444487389</v>
      </c>
      <c r="F152" s="24" t="s">
        <v>24</v>
      </c>
      <c r="G152" s="24">
        <v>1</v>
      </c>
      <c r="H152" s="24">
        <v>2370000</v>
      </c>
      <c r="I152" s="24">
        <v>0</v>
      </c>
      <c r="J152" s="24">
        <v>0</v>
      </c>
      <c r="K152" s="24" t="s">
        <v>281</v>
      </c>
      <c r="L152" s="24" t="s">
        <v>282</v>
      </c>
      <c r="M152" s="24" t="s">
        <v>59</v>
      </c>
      <c r="N152" s="24">
        <v>0</v>
      </c>
      <c r="O152" s="24">
        <v>0</v>
      </c>
      <c r="P152" s="24">
        <v>0</v>
      </c>
      <c r="Q152" s="24">
        <v>2370000</v>
      </c>
      <c r="R152" s="24">
        <v>141290920</v>
      </c>
      <c r="S152" s="24" t="s">
        <v>60</v>
      </c>
      <c r="T152" s="26"/>
      <c r="U152" s="24" t="s">
        <v>61</v>
      </c>
      <c r="V152" s="26"/>
    </row>
    <row r="153" spans="1:22" ht="15" x14ac:dyDescent="0.25">
      <c r="A153" s="23">
        <v>125</v>
      </c>
      <c r="B153" s="24">
        <v>598015011</v>
      </c>
      <c r="C153" s="25">
        <v>44102.623599537037</v>
      </c>
      <c r="D153" s="24" t="s">
        <v>55</v>
      </c>
      <c r="E153" s="24">
        <v>1091365989</v>
      </c>
      <c r="F153" s="24" t="s">
        <v>283</v>
      </c>
      <c r="G153" s="24">
        <v>1</v>
      </c>
      <c r="H153" s="24">
        <v>680000</v>
      </c>
      <c r="I153" s="24">
        <v>0</v>
      </c>
      <c r="J153" s="24">
        <v>0</v>
      </c>
      <c r="K153" s="24" t="s">
        <v>281</v>
      </c>
      <c r="L153" s="24" t="s">
        <v>282</v>
      </c>
      <c r="M153" s="24" t="s">
        <v>59</v>
      </c>
      <c r="N153" s="24">
        <v>0</v>
      </c>
      <c r="O153" s="24">
        <v>0</v>
      </c>
      <c r="P153" s="24">
        <v>0</v>
      </c>
      <c r="Q153" s="24">
        <v>680000</v>
      </c>
      <c r="R153" s="24">
        <v>141290920</v>
      </c>
      <c r="S153" s="24" t="s">
        <v>60</v>
      </c>
      <c r="T153" s="26"/>
      <c r="U153" s="24" t="s">
        <v>61</v>
      </c>
      <c r="V153" s="26"/>
    </row>
    <row r="154" spans="1:22" ht="15" x14ac:dyDescent="0.25">
      <c r="A154" s="23">
        <v>126</v>
      </c>
      <c r="B154" s="24">
        <v>598094603</v>
      </c>
      <c r="C154" s="25">
        <v>44102.683599537035</v>
      </c>
      <c r="D154" s="24" t="s">
        <v>55</v>
      </c>
      <c r="E154" s="24">
        <v>301536246</v>
      </c>
      <c r="F154" s="24" t="s">
        <v>284</v>
      </c>
      <c r="G154" s="24">
        <v>1</v>
      </c>
      <c r="H154" s="24">
        <v>2440000</v>
      </c>
      <c r="I154" s="24">
        <v>0</v>
      </c>
      <c r="J154" s="24">
        <v>0</v>
      </c>
      <c r="K154" s="24" t="s">
        <v>285</v>
      </c>
      <c r="L154" s="24" t="s">
        <v>286</v>
      </c>
      <c r="M154" s="24" t="s">
        <v>59</v>
      </c>
      <c r="N154" s="24">
        <v>0</v>
      </c>
      <c r="O154" s="24">
        <v>0</v>
      </c>
      <c r="P154" s="24">
        <v>0</v>
      </c>
      <c r="Q154" s="24">
        <v>2440000</v>
      </c>
      <c r="R154" s="24">
        <v>142290920</v>
      </c>
      <c r="S154" s="24" t="s">
        <v>60</v>
      </c>
      <c r="T154" s="26"/>
      <c r="U154" s="24" t="s">
        <v>61</v>
      </c>
      <c r="V154" s="26"/>
    </row>
    <row r="155" spans="1:22" ht="15" x14ac:dyDescent="0.25">
      <c r="A155" s="23">
        <v>127</v>
      </c>
      <c r="B155" s="24">
        <v>598237554</v>
      </c>
      <c r="C155" s="25">
        <v>44102.836111111108</v>
      </c>
      <c r="D155" s="24" t="s">
        <v>55</v>
      </c>
      <c r="E155" s="24">
        <v>869121602</v>
      </c>
      <c r="F155" s="24" t="s">
        <v>146</v>
      </c>
      <c r="G155" s="24">
        <v>1</v>
      </c>
      <c r="H155" s="24">
        <v>620000</v>
      </c>
      <c r="I155" s="24">
        <v>0</v>
      </c>
      <c r="J155" s="24">
        <v>0</v>
      </c>
      <c r="K155" s="24" t="s">
        <v>287</v>
      </c>
      <c r="L155" s="24" t="s">
        <v>288</v>
      </c>
      <c r="M155" s="24" t="s">
        <v>59</v>
      </c>
      <c r="N155" s="24">
        <v>0</v>
      </c>
      <c r="O155" s="24">
        <v>0</v>
      </c>
      <c r="P155" s="24">
        <v>0</v>
      </c>
      <c r="Q155" s="24">
        <v>2280000</v>
      </c>
      <c r="R155" s="24">
        <v>149300920</v>
      </c>
      <c r="S155" s="24" t="s">
        <v>60</v>
      </c>
      <c r="T155" s="26"/>
      <c r="U155" s="24" t="s">
        <v>61</v>
      </c>
      <c r="V155" s="26"/>
    </row>
    <row r="156" spans="1:22" ht="15" x14ac:dyDescent="0.25">
      <c r="A156" s="27"/>
      <c r="B156" s="24">
        <v>598237554</v>
      </c>
      <c r="C156" s="25">
        <v>44102.836111111108</v>
      </c>
      <c r="D156" s="24" t="s">
        <v>55</v>
      </c>
      <c r="E156" s="24">
        <v>975209692</v>
      </c>
      <c r="F156" s="24" t="s">
        <v>276</v>
      </c>
      <c r="G156" s="24">
        <v>1</v>
      </c>
      <c r="H156" s="24">
        <v>780000</v>
      </c>
      <c r="I156" s="24">
        <v>0</v>
      </c>
      <c r="J156" s="24">
        <v>0</v>
      </c>
      <c r="K156" s="24" t="s">
        <v>287</v>
      </c>
      <c r="L156" s="24" t="s">
        <v>288</v>
      </c>
      <c r="M156" s="24" t="s">
        <v>59</v>
      </c>
      <c r="N156" s="24">
        <v>0</v>
      </c>
      <c r="O156" s="24">
        <v>0</v>
      </c>
      <c r="P156" s="24">
        <v>0</v>
      </c>
      <c r="Q156" s="24">
        <v>2280000</v>
      </c>
      <c r="R156" s="24">
        <v>149300920</v>
      </c>
      <c r="S156" s="24" t="s">
        <v>60</v>
      </c>
      <c r="T156" s="26"/>
      <c r="U156" s="24" t="s">
        <v>61</v>
      </c>
      <c r="V156" s="26"/>
    </row>
    <row r="157" spans="1:22" ht="15" x14ac:dyDescent="0.25">
      <c r="A157" s="27"/>
      <c r="B157" s="24">
        <v>598237554</v>
      </c>
      <c r="C157" s="25">
        <v>44102.836111111108</v>
      </c>
      <c r="D157" s="24" t="s">
        <v>55</v>
      </c>
      <c r="E157" s="24">
        <v>975212309</v>
      </c>
      <c r="F157" s="24" t="s">
        <v>289</v>
      </c>
      <c r="G157" s="24">
        <v>1</v>
      </c>
      <c r="H157" s="24">
        <v>880000</v>
      </c>
      <c r="I157" s="24">
        <v>0</v>
      </c>
      <c r="J157" s="24">
        <v>0</v>
      </c>
      <c r="K157" s="24" t="s">
        <v>287</v>
      </c>
      <c r="L157" s="24" t="s">
        <v>288</v>
      </c>
      <c r="M157" s="24" t="s">
        <v>59</v>
      </c>
      <c r="N157" s="24">
        <v>0</v>
      </c>
      <c r="O157" s="24">
        <v>0</v>
      </c>
      <c r="P157" s="24">
        <v>0</v>
      </c>
      <c r="Q157" s="24">
        <v>2280000</v>
      </c>
      <c r="R157" s="24">
        <v>149300920</v>
      </c>
      <c r="S157" s="24" t="s">
        <v>60</v>
      </c>
      <c r="T157" s="26"/>
      <c r="U157" s="24" t="s">
        <v>61</v>
      </c>
      <c r="V157" s="26"/>
    </row>
    <row r="158" spans="1:22" ht="15" x14ac:dyDescent="0.25">
      <c r="A158" s="23">
        <v>128</v>
      </c>
      <c r="B158" s="24">
        <v>598315567</v>
      </c>
      <c r="C158" s="25">
        <v>44102.907210648147</v>
      </c>
      <c r="D158" s="24" t="s">
        <v>55</v>
      </c>
      <c r="E158" s="24">
        <v>870116587</v>
      </c>
      <c r="F158" s="24" t="s">
        <v>14</v>
      </c>
      <c r="G158" s="24">
        <v>1</v>
      </c>
      <c r="H158" s="24">
        <v>1870000</v>
      </c>
      <c r="I158" s="24">
        <v>0</v>
      </c>
      <c r="J158" s="24">
        <v>0</v>
      </c>
      <c r="K158" s="24" t="s">
        <v>290</v>
      </c>
      <c r="L158" s="24" t="s">
        <v>291</v>
      </c>
      <c r="M158" s="24" t="s">
        <v>59</v>
      </c>
      <c r="N158" s="24">
        <v>0</v>
      </c>
      <c r="O158" s="24">
        <v>0</v>
      </c>
      <c r="P158" s="24">
        <v>0</v>
      </c>
      <c r="Q158" s="24">
        <v>1870000</v>
      </c>
      <c r="R158" s="24">
        <v>144011020</v>
      </c>
      <c r="S158" s="24" t="s">
        <v>60</v>
      </c>
      <c r="T158" s="26"/>
      <c r="U158" s="24" t="s">
        <v>61</v>
      </c>
      <c r="V158" s="26"/>
    </row>
    <row r="159" spans="1:22" ht="15" x14ac:dyDescent="0.25">
      <c r="A159" s="23">
        <v>129</v>
      </c>
      <c r="B159" s="24">
        <v>598402484</v>
      </c>
      <c r="C159" s="25">
        <v>44103.040416666663</v>
      </c>
      <c r="D159" s="24" t="s">
        <v>55</v>
      </c>
      <c r="E159" s="24">
        <v>784790163</v>
      </c>
      <c r="F159" s="24" t="s">
        <v>19</v>
      </c>
      <c r="G159" s="24">
        <v>1</v>
      </c>
      <c r="H159" s="24">
        <v>1280000</v>
      </c>
      <c r="I159" s="24">
        <v>0</v>
      </c>
      <c r="J159" s="24">
        <v>0</v>
      </c>
      <c r="K159" s="24" t="s">
        <v>292</v>
      </c>
      <c r="L159" s="24" t="s">
        <v>293</v>
      </c>
      <c r="M159" s="24" t="s">
        <v>59</v>
      </c>
      <c r="N159" s="24">
        <v>0</v>
      </c>
      <c r="O159" s="24">
        <v>0</v>
      </c>
      <c r="P159" s="24">
        <v>0</v>
      </c>
      <c r="Q159" s="24">
        <v>1280000</v>
      </c>
      <c r="R159" s="24">
        <v>146121020</v>
      </c>
      <c r="S159" s="24" t="s">
        <v>60</v>
      </c>
      <c r="T159" s="26"/>
      <c r="U159" s="24" t="s">
        <v>61</v>
      </c>
      <c r="V159" s="26"/>
    </row>
    <row r="160" spans="1:22" ht="15" x14ac:dyDescent="0.25">
      <c r="A160" s="23">
        <v>130</v>
      </c>
      <c r="B160" s="24">
        <v>598462738</v>
      </c>
      <c r="C160" s="25">
        <v>44103.309120370373</v>
      </c>
      <c r="D160" s="24" t="s">
        <v>55</v>
      </c>
      <c r="E160" s="24">
        <v>248389332</v>
      </c>
      <c r="F160" s="24" t="s">
        <v>111</v>
      </c>
      <c r="G160" s="24">
        <v>1</v>
      </c>
      <c r="H160" s="24">
        <v>98000</v>
      </c>
      <c r="I160" s="24">
        <v>0</v>
      </c>
      <c r="J160" s="24">
        <v>0</v>
      </c>
      <c r="K160" s="24" t="s">
        <v>294</v>
      </c>
      <c r="L160" s="24" t="s">
        <v>294</v>
      </c>
      <c r="M160" s="24" t="s">
        <v>59</v>
      </c>
      <c r="N160" s="24">
        <v>0</v>
      </c>
      <c r="O160" s="24">
        <v>0</v>
      </c>
      <c r="P160" s="24">
        <v>0</v>
      </c>
      <c r="Q160" s="24">
        <v>98000</v>
      </c>
      <c r="R160" s="24">
        <v>148300920</v>
      </c>
      <c r="S160" s="24" t="s">
        <v>60</v>
      </c>
      <c r="T160" s="26"/>
      <c r="U160" s="24" t="s">
        <v>61</v>
      </c>
      <c r="V160" s="26"/>
    </row>
    <row r="161" spans="1:22" ht="15" x14ac:dyDescent="0.25">
      <c r="A161" s="23">
        <v>131</v>
      </c>
      <c r="B161" s="24">
        <v>598462968</v>
      </c>
      <c r="C161" s="25">
        <v>44103.309444444443</v>
      </c>
      <c r="D161" s="24" t="s">
        <v>55</v>
      </c>
      <c r="E161" s="24">
        <v>248389332</v>
      </c>
      <c r="F161" s="24" t="s">
        <v>111</v>
      </c>
      <c r="G161" s="24">
        <v>1</v>
      </c>
      <c r="H161" s="24">
        <v>98000</v>
      </c>
      <c r="I161" s="24">
        <v>0</v>
      </c>
      <c r="J161" s="24">
        <v>0</v>
      </c>
      <c r="K161" s="24" t="s">
        <v>294</v>
      </c>
      <c r="L161" s="24" t="s">
        <v>294</v>
      </c>
      <c r="M161" s="24" t="s">
        <v>59</v>
      </c>
      <c r="N161" s="24">
        <v>0</v>
      </c>
      <c r="O161" s="24">
        <v>0</v>
      </c>
      <c r="P161" s="24">
        <v>0</v>
      </c>
      <c r="Q161" s="24">
        <v>98000</v>
      </c>
      <c r="R161" s="24">
        <v>148300920</v>
      </c>
      <c r="S161" s="24" t="s">
        <v>60</v>
      </c>
      <c r="T161" s="26"/>
      <c r="U161" s="24" t="s">
        <v>61</v>
      </c>
      <c r="V161" s="26"/>
    </row>
    <row r="162" spans="1:22" ht="15" x14ac:dyDescent="0.25">
      <c r="A162" s="23">
        <v>132</v>
      </c>
      <c r="B162" s="24">
        <v>598468498</v>
      </c>
      <c r="C162" s="25">
        <v>44103.31826388889</v>
      </c>
      <c r="D162" s="24" t="s">
        <v>55</v>
      </c>
      <c r="E162" s="24">
        <v>248389332</v>
      </c>
      <c r="F162" s="24" t="s">
        <v>111</v>
      </c>
      <c r="G162" s="24">
        <v>1</v>
      </c>
      <c r="H162" s="24">
        <v>98000</v>
      </c>
      <c r="I162" s="24">
        <v>0</v>
      </c>
      <c r="J162" s="24">
        <v>0</v>
      </c>
      <c r="K162" s="24" t="s">
        <v>221</v>
      </c>
      <c r="L162" s="24" t="s">
        <v>221</v>
      </c>
      <c r="M162" s="24" t="s">
        <v>59</v>
      </c>
      <c r="N162" s="24">
        <v>0</v>
      </c>
      <c r="O162" s="24">
        <v>0</v>
      </c>
      <c r="P162" s="24">
        <v>0</v>
      </c>
      <c r="Q162" s="24">
        <v>98000</v>
      </c>
      <c r="R162" s="24">
        <v>149300920</v>
      </c>
      <c r="S162" s="24" t="s">
        <v>60</v>
      </c>
      <c r="T162" s="26"/>
      <c r="U162" s="24" t="s">
        <v>61</v>
      </c>
      <c r="V162" s="26"/>
    </row>
    <row r="163" spans="1:22" ht="15" x14ac:dyDescent="0.25">
      <c r="A163" s="23">
        <v>133</v>
      </c>
      <c r="B163" s="24">
        <v>598469723</v>
      </c>
      <c r="C163" s="25">
        <v>44103.320173611108</v>
      </c>
      <c r="D163" s="24" t="s">
        <v>55</v>
      </c>
      <c r="E163" s="24">
        <v>248389332</v>
      </c>
      <c r="F163" s="24" t="s">
        <v>111</v>
      </c>
      <c r="G163" s="24">
        <v>1</v>
      </c>
      <c r="H163" s="24">
        <v>98000</v>
      </c>
      <c r="I163" s="24">
        <v>0</v>
      </c>
      <c r="J163" s="24">
        <v>0</v>
      </c>
      <c r="K163" s="24" t="s">
        <v>221</v>
      </c>
      <c r="L163" s="24" t="s">
        <v>221</v>
      </c>
      <c r="M163" s="24" t="s">
        <v>59</v>
      </c>
      <c r="N163" s="24">
        <v>0</v>
      </c>
      <c r="O163" s="24">
        <v>0</v>
      </c>
      <c r="P163" s="24">
        <v>0</v>
      </c>
      <c r="Q163" s="24">
        <v>98000</v>
      </c>
      <c r="R163" s="24">
        <v>1300920</v>
      </c>
      <c r="S163" s="24" t="s">
        <v>60</v>
      </c>
      <c r="T163" s="26"/>
      <c r="U163" s="24" t="s">
        <v>61</v>
      </c>
      <c r="V163" s="26"/>
    </row>
    <row r="164" spans="1:22" ht="15" x14ac:dyDescent="0.25">
      <c r="A164" s="23">
        <v>134</v>
      </c>
      <c r="B164" s="24">
        <v>598589021</v>
      </c>
      <c r="C164" s="25">
        <v>44103.426388888889</v>
      </c>
      <c r="D164" s="24" t="s">
        <v>55</v>
      </c>
      <c r="E164" s="24">
        <v>437808851</v>
      </c>
      <c r="F164" s="24" t="s">
        <v>295</v>
      </c>
      <c r="G164" s="24">
        <v>1</v>
      </c>
      <c r="H164" s="24">
        <v>740000</v>
      </c>
      <c r="I164" s="24">
        <v>0</v>
      </c>
      <c r="J164" s="24">
        <v>0</v>
      </c>
      <c r="K164" s="24" t="s">
        <v>242</v>
      </c>
      <c r="L164" s="24" t="s">
        <v>296</v>
      </c>
      <c r="M164" s="24" t="s">
        <v>59</v>
      </c>
      <c r="N164" s="24">
        <v>0</v>
      </c>
      <c r="O164" s="24">
        <v>0</v>
      </c>
      <c r="P164" s="24">
        <v>0</v>
      </c>
      <c r="Q164" s="24">
        <v>740000</v>
      </c>
      <c r="R164" s="24">
        <v>147031020</v>
      </c>
      <c r="S164" s="24" t="s">
        <v>60</v>
      </c>
      <c r="T164" s="26"/>
      <c r="U164" s="24" t="s">
        <v>61</v>
      </c>
      <c r="V164" s="26"/>
    </row>
    <row r="165" spans="1:22" ht="15" x14ac:dyDescent="0.25">
      <c r="A165" s="23">
        <v>135</v>
      </c>
      <c r="B165" s="24">
        <v>598649504</v>
      </c>
      <c r="C165" s="25">
        <v>44103.468969907408</v>
      </c>
      <c r="D165" s="24" t="s">
        <v>55</v>
      </c>
      <c r="E165" s="24">
        <v>975218442</v>
      </c>
      <c r="F165" s="24" t="s">
        <v>165</v>
      </c>
      <c r="G165" s="24">
        <v>1</v>
      </c>
      <c r="H165" s="24">
        <v>2520000</v>
      </c>
      <c r="I165" s="24">
        <v>0</v>
      </c>
      <c r="J165" s="24">
        <v>0</v>
      </c>
      <c r="K165" s="24" t="s">
        <v>297</v>
      </c>
      <c r="L165" s="24" t="s">
        <v>298</v>
      </c>
      <c r="M165" s="24" t="s">
        <v>59</v>
      </c>
      <c r="N165" s="24">
        <v>0</v>
      </c>
      <c r="O165" s="24">
        <v>0</v>
      </c>
      <c r="P165" s="24">
        <v>0</v>
      </c>
      <c r="Q165" s="24">
        <v>3450000</v>
      </c>
      <c r="R165" s="24">
        <v>150300920</v>
      </c>
      <c r="S165" s="24" t="s">
        <v>60</v>
      </c>
      <c r="T165" s="26"/>
      <c r="U165" s="24" t="s">
        <v>61</v>
      </c>
      <c r="V165" s="26"/>
    </row>
    <row r="166" spans="1:22" ht="15" x14ac:dyDescent="0.25">
      <c r="A166" s="27"/>
      <c r="B166" s="24">
        <v>598649504</v>
      </c>
      <c r="C166" s="25">
        <v>44103.468969907408</v>
      </c>
      <c r="D166" s="24" t="s">
        <v>55</v>
      </c>
      <c r="E166" s="24">
        <v>869118453</v>
      </c>
      <c r="F166" s="24" t="s">
        <v>114</v>
      </c>
      <c r="G166" s="24">
        <v>1</v>
      </c>
      <c r="H166" s="24">
        <v>930000</v>
      </c>
      <c r="I166" s="24">
        <v>0</v>
      </c>
      <c r="J166" s="24">
        <v>0</v>
      </c>
      <c r="K166" s="24" t="s">
        <v>297</v>
      </c>
      <c r="L166" s="24" t="s">
        <v>298</v>
      </c>
      <c r="M166" s="24" t="s">
        <v>59</v>
      </c>
      <c r="N166" s="24">
        <v>0</v>
      </c>
      <c r="O166" s="24">
        <v>0</v>
      </c>
      <c r="P166" s="24">
        <v>0</v>
      </c>
      <c r="Q166" s="24">
        <v>3450000</v>
      </c>
      <c r="R166" s="24">
        <v>150300920</v>
      </c>
      <c r="S166" s="24" t="s">
        <v>60</v>
      </c>
      <c r="T166" s="26"/>
      <c r="U166" s="24" t="s">
        <v>61</v>
      </c>
      <c r="V166" s="26"/>
    </row>
    <row r="167" spans="1:22" ht="15" x14ac:dyDescent="0.25">
      <c r="A167" s="23">
        <v>136</v>
      </c>
      <c r="B167" s="24">
        <v>598762933</v>
      </c>
      <c r="C167" s="25">
        <v>44103.542928240742</v>
      </c>
      <c r="D167" s="24" t="s">
        <v>55</v>
      </c>
      <c r="E167" s="24">
        <v>444448968</v>
      </c>
      <c r="F167" s="24" t="s">
        <v>69</v>
      </c>
      <c r="G167" s="24">
        <v>1</v>
      </c>
      <c r="H167" s="24">
        <v>1290000</v>
      </c>
      <c r="I167" s="24">
        <v>0</v>
      </c>
      <c r="J167" s="24">
        <v>0</v>
      </c>
      <c r="K167" s="24" t="s">
        <v>299</v>
      </c>
      <c r="L167" s="24" t="s">
        <v>300</v>
      </c>
      <c r="M167" s="24" t="s">
        <v>59</v>
      </c>
      <c r="N167" s="24">
        <v>0</v>
      </c>
      <c r="O167" s="24">
        <v>0</v>
      </c>
      <c r="P167" s="24">
        <v>0</v>
      </c>
      <c r="Q167" s="24">
        <v>7940000</v>
      </c>
      <c r="R167" s="24">
        <v>151300920</v>
      </c>
      <c r="S167" s="24" t="s">
        <v>60</v>
      </c>
      <c r="T167" s="26"/>
      <c r="U167" s="24" t="s">
        <v>61</v>
      </c>
      <c r="V167" s="26"/>
    </row>
    <row r="168" spans="1:22" ht="15" x14ac:dyDescent="0.25">
      <c r="A168" s="27"/>
      <c r="B168" s="24">
        <v>598762933</v>
      </c>
      <c r="C168" s="25">
        <v>44103.542928240742</v>
      </c>
      <c r="D168" s="24" t="s">
        <v>55</v>
      </c>
      <c r="E168" s="24">
        <v>450694045</v>
      </c>
      <c r="F168" s="24" t="s">
        <v>22</v>
      </c>
      <c r="G168" s="24">
        <v>1</v>
      </c>
      <c r="H168" s="24">
        <v>3350000</v>
      </c>
      <c r="I168" s="24">
        <v>0</v>
      </c>
      <c r="J168" s="24">
        <v>0</v>
      </c>
      <c r="K168" s="24" t="s">
        <v>299</v>
      </c>
      <c r="L168" s="24" t="s">
        <v>300</v>
      </c>
      <c r="M168" s="24" t="s">
        <v>59</v>
      </c>
      <c r="N168" s="24">
        <v>0</v>
      </c>
      <c r="O168" s="24">
        <v>0</v>
      </c>
      <c r="P168" s="24">
        <v>0</v>
      </c>
      <c r="Q168" s="24">
        <v>7940000</v>
      </c>
      <c r="R168" s="24">
        <v>151300920</v>
      </c>
      <c r="S168" s="24" t="s">
        <v>60</v>
      </c>
      <c r="T168" s="26"/>
      <c r="U168" s="24" t="s">
        <v>61</v>
      </c>
      <c r="V168" s="26"/>
    </row>
    <row r="169" spans="1:22" ht="15" x14ac:dyDescent="0.25">
      <c r="A169" s="27"/>
      <c r="B169" s="24">
        <v>598762933</v>
      </c>
      <c r="C169" s="25">
        <v>44103.542928240742</v>
      </c>
      <c r="D169" s="24" t="s">
        <v>55</v>
      </c>
      <c r="E169" s="24">
        <v>450693126</v>
      </c>
      <c r="F169" s="24" t="s">
        <v>84</v>
      </c>
      <c r="G169" s="24">
        <v>1</v>
      </c>
      <c r="H169" s="24">
        <v>2440000</v>
      </c>
      <c r="I169" s="24">
        <v>0</v>
      </c>
      <c r="J169" s="24">
        <v>0</v>
      </c>
      <c r="K169" s="24" t="s">
        <v>299</v>
      </c>
      <c r="L169" s="24" t="s">
        <v>300</v>
      </c>
      <c r="M169" s="24" t="s">
        <v>59</v>
      </c>
      <c r="N169" s="24">
        <v>0</v>
      </c>
      <c r="O169" s="24">
        <v>0</v>
      </c>
      <c r="P169" s="24">
        <v>0</v>
      </c>
      <c r="Q169" s="24">
        <v>7940000</v>
      </c>
      <c r="R169" s="24">
        <v>151300920</v>
      </c>
      <c r="S169" s="24" t="s">
        <v>60</v>
      </c>
      <c r="T169" s="26"/>
      <c r="U169" s="24" t="s">
        <v>61</v>
      </c>
      <c r="V169" s="26"/>
    </row>
    <row r="170" spans="1:22" ht="15" x14ac:dyDescent="0.25">
      <c r="A170" s="27"/>
      <c r="B170" s="24">
        <v>598762933</v>
      </c>
      <c r="C170" s="25">
        <v>44103.542928240742</v>
      </c>
      <c r="D170" s="24" t="s">
        <v>55</v>
      </c>
      <c r="E170" s="24">
        <v>248383869</v>
      </c>
      <c r="F170" s="24" t="s">
        <v>115</v>
      </c>
      <c r="G170" s="24">
        <v>5</v>
      </c>
      <c r="H170" s="24">
        <v>157000</v>
      </c>
      <c r="I170" s="24">
        <v>0</v>
      </c>
      <c r="J170" s="24">
        <v>0</v>
      </c>
      <c r="K170" s="24" t="s">
        <v>299</v>
      </c>
      <c r="L170" s="24" t="s">
        <v>300</v>
      </c>
      <c r="M170" s="24" t="s">
        <v>59</v>
      </c>
      <c r="N170" s="24">
        <v>0</v>
      </c>
      <c r="O170" s="24">
        <v>0</v>
      </c>
      <c r="P170" s="24">
        <v>0</v>
      </c>
      <c r="Q170" s="24">
        <v>7940000</v>
      </c>
      <c r="R170" s="24">
        <v>151300920</v>
      </c>
      <c r="S170" s="24" t="s">
        <v>60</v>
      </c>
      <c r="T170" s="26"/>
      <c r="U170" s="24" t="s">
        <v>61</v>
      </c>
      <c r="V170" s="26"/>
    </row>
    <row r="171" spans="1:22" ht="15" x14ac:dyDescent="0.25">
      <c r="A171" s="27"/>
      <c r="B171" s="24">
        <v>598762933</v>
      </c>
      <c r="C171" s="25">
        <v>44103.542928240742</v>
      </c>
      <c r="D171" s="24" t="s">
        <v>55</v>
      </c>
      <c r="E171" s="24">
        <v>1220596509</v>
      </c>
      <c r="F171" s="24" t="s">
        <v>301</v>
      </c>
      <c r="G171" s="24">
        <v>3</v>
      </c>
      <c r="H171" s="24">
        <v>25000</v>
      </c>
      <c r="I171" s="24">
        <v>0</v>
      </c>
      <c r="J171" s="24">
        <v>0</v>
      </c>
      <c r="K171" s="24" t="s">
        <v>299</v>
      </c>
      <c r="L171" s="24" t="s">
        <v>300</v>
      </c>
      <c r="M171" s="24" t="s">
        <v>59</v>
      </c>
      <c r="N171" s="24">
        <v>0</v>
      </c>
      <c r="O171" s="24">
        <v>0</v>
      </c>
      <c r="P171" s="24">
        <v>0</v>
      </c>
      <c r="Q171" s="24">
        <v>7940000</v>
      </c>
      <c r="R171" s="24">
        <v>151300920</v>
      </c>
      <c r="S171" s="24" t="s">
        <v>60</v>
      </c>
      <c r="T171" s="26"/>
      <c r="U171" s="24" t="s">
        <v>61</v>
      </c>
      <c r="V171" s="26"/>
    </row>
    <row r="172" spans="1:22" ht="15" x14ac:dyDescent="0.25">
      <c r="A172" s="23">
        <v>137</v>
      </c>
      <c r="B172" s="24">
        <v>598983694</v>
      </c>
      <c r="C172" s="25">
        <v>44103.72519675926</v>
      </c>
      <c r="D172" s="24" t="s">
        <v>55</v>
      </c>
      <c r="E172" s="24">
        <v>975218451</v>
      </c>
      <c r="F172" s="24" t="s">
        <v>302</v>
      </c>
      <c r="G172" s="24">
        <v>1</v>
      </c>
      <c r="H172" s="24">
        <v>2520000</v>
      </c>
      <c r="I172" s="24">
        <v>0</v>
      </c>
      <c r="J172" s="24">
        <v>0</v>
      </c>
      <c r="K172" s="24" t="s">
        <v>303</v>
      </c>
      <c r="L172" s="24" t="s">
        <v>304</v>
      </c>
      <c r="M172" s="24" t="s">
        <v>59</v>
      </c>
      <c r="N172" s="24">
        <v>0</v>
      </c>
      <c r="O172" s="24">
        <v>0</v>
      </c>
      <c r="P172" s="24">
        <v>0</v>
      </c>
      <c r="Q172" s="24">
        <v>3820000</v>
      </c>
      <c r="R172" s="24">
        <v>154300920</v>
      </c>
      <c r="S172" s="24" t="s">
        <v>60</v>
      </c>
      <c r="T172" s="26"/>
      <c r="U172" s="24" t="s">
        <v>61</v>
      </c>
      <c r="V172" s="26"/>
    </row>
    <row r="173" spans="1:22" ht="15" x14ac:dyDescent="0.25">
      <c r="A173" s="27"/>
      <c r="B173" s="24">
        <v>598983694</v>
      </c>
      <c r="C173" s="25">
        <v>44103.72519675926</v>
      </c>
      <c r="D173" s="24" t="s">
        <v>55</v>
      </c>
      <c r="E173" s="24">
        <v>974939446</v>
      </c>
      <c r="F173" s="24" t="s">
        <v>305</v>
      </c>
      <c r="G173" s="24">
        <v>1</v>
      </c>
      <c r="H173" s="24">
        <v>680000</v>
      </c>
      <c r="I173" s="24">
        <v>0</v>
      </c>
      <c r="J173" s="24">
        <v>0</v>
      </c>
      <c r="K173" s="24" t="s">
        <v>303</v>
      </c>
      <c r="L173" s="24" t="s">
        <v>304</v>
      </c>
      <c r="M173" s="24" t="s">
        <v>59</v>
      </c>
      <c r="N173" s="24">
        <v>0</v>
      </c>
      <c r="O173" s="24">
        <v>0</v>
      </c>
      <c r="P173" s="24">
        <v>0</v>
      </c>
      <c r="Q173" s="24">
        <v>3820000</v>
      </c>
      <c r="R173" s="24">
        <v>154300920</v>
      </c>
      <c r="S173" s="24" t="s">
        <v>60</v>
      </c>
      <c r="T173" s="26"/>
      <c r="U173" s="24" t="s">
        <v>61</v>
      </c>
      <c r="V173" s="26"/>
    </row>
    <row r="174" spans="1:22" ht="15" x14ac:dyDescent="0.25">
      <c r="A174" s="27"/>
      <c r="B174" s="24">
        <v>598983694</v>
      </c>
      <c r="C174" s="25">
        <v>44103.72519675926</v>
      </c>
      <c r="D174" s="24" t="s">
        <v>55</v>
      </c>
      <c r="E174" s="24">
        <v>869121603</v>
      </c>
      <c r="F174" s="24" t="s">
        <v>72</v>
      </c>
      <c r="G174" s="24">
        <v>1</v>
      </c>
      <c r="H174" s="24">
        <v>620000</v>
      </c>
      <c r="I174" s="24">
        <v>0</v>
      </c>
      <c r="J174" s="24">
        <v>0</v>
      </c>
      <c r="K174" s="24" t="s">
        <v>303</v>
      </c>
      <c r="L174" s="24" t="s">
        <v>304</v>
      </c>
      <c r="M174" s="24" t="s">
        <v>59</v>
      </c>
      <c r="N174" s="24">
        <v>0</v>
      </c>
      <c r="O174" s="24">
        <v>0</v>
      </c>
      <c r="P174" s="24">
        <v>0</v>
      </c>
      <c r="Q174" s="24">
        <v>3820000</v>
      </c>
      <c r="R174" s="24">
        <v>154300920</v>
      </c>
      <c r="S174" s="24" t="s">
        <v>60</v>
      </c>
      <c r="T174" s="26"/>
      <c r="U174" s="24" t="s">
        <v>61</v>
      </c>
      <c r="V174" s="26"/>
    </row>
    <row r="175" spans="1:22" ht="15" x14ac:dyDescent="0.25">
      <c r="A175" s="23">
        <v>138</v>
      </c>
      <c r="B175" s="24">
        <v>599228600</v>
      </c>
      <c r="C175" s="25">
        <v>44103.978761574072</v>
      </c>
      <c r="D175" s="24" t="s">
        <v>55</v>
      </c>
      <c r="E175" s="24">
        <v>870116589</v>
      </c>
      <c r="F175" s="24" t="s">
        <v>234</v>
      </c>
      <c r="G175" s="24">
        <v>1</v>
      </c>
      <c r="H175" s="24">
        <v>2270000</v>
      </c>
      <c r="I175" s="24">
        <v>0</v>
      </c>
      <c r="J175" s="24">
        <v>0</v>
      </c>
      <c r="K175" s="24" t="s">
        <v>306</v>
      </c>
      <c r="L175" s="24" t="s">
        <v>307</v>
      </c>
      <c r="M175" s="24" t="s">
        <v>59</v>
      </c>
      <c r="N175" s="24">
        <v>0</v>
      </c>
      <c r="O175" s="24">
        <v>0</v>
      </c>
      <c r="P175" s="24">
        <v>0</v>
      </c>
      <c r="Q175" s="24">
        <v>2270000</v>
      </c>
      <c r="R175" s="24">
        <v>154121020</v>
      </c>
      <c r="S175" s="24" t="s">
        <v>60</v>
      </c>
      <c r="T175" s="26"/>
      <c r="U175" s="24" t="s">
        <v>61</v>
      </c>
      <c r="V175" s="26"/>
    </row>
    <row r="176" spans="1:22" ht="15" x14ac:dyDescent="0.25">
      <c r="A176" s="23">
        <v>139</v>
      </c>
      <c r="B176" s="24">
        <v>599299887</v>
      </c>
      <c r="C176" s="25">
        <v>44104.277650462966</v>
      </c>
      <c r="D176" s="24" t="s">
        <v>55</v>
      </c>
      <c r="E176" s="24">
        <v>450694045</v>
      </c>
      <c r="F176" s="24" t="s">
        <v>22</v>
      </c>
      <c r="G176" s="24">
        <v>1</v>
      </c>
      <c r="H176" s="24">
        <v>3350000</v>
      </c>
      <c r="I176" s="24">
        <v>0</v>
      </c>
      <c r="J176" s="24">
        <v>0</v>
      </c>
      <c r="K176" s="24" t="s">
        <v>308</v>
      </c>
      <c r="L176" s="24" t="s">
        <v>309</v>
      </c>
      <c r="M176" s="24" t="s">
        <v>59</v>
      </c>
      <c r="N176" s="24">
        <v>0</v>
      </c>
      <c r="O176" s="24">
        <v>0</v>
      </c>
      <c r="P176" s="24">
        <v>0</v>
      </c>
      <c r="Q176" s="24">
        <v>3350000</v>
      </c>
      <c r="R176" s="24">
        <v>153031020</v>
      </c>
      <c r="S176" s="24" t="s">
        <v>60</v>
      </c>
      <c r="T176" s="26"/>
      <c r="U176" s="24" t="s">
        <v>61</v>
      </c>
      <c r="V176" s="26"/>
    </row>
    <row r="177" spans="1:22" ht="15" x14ac:dyDescent="0.25">
      <c r="A177" s="23">
        <v>140</v>
      </c>
      <c r="B177" s="24">
        <v>599496470</v>
      </c>
      <c r="C177" s="25">
        <v>44104.459849537037</v>
      </c>
      <c r="D177" s="24" t="s">
        <v>55</v>
      </c>
      <c r="E177" s="24">
        <v>870116589</v>
      </c>
      <c r="F177" s="24" t="s">
        <v>234</v>
      </c>
      <c r="G177" s="24">
        <v>1</v>
      </c>
      <c r="H177" s="24">
        <v>2270000</v>
      </c>
      <c r="I177" s="24">
        <v>0</v>
      </c>
      <c r="J177" s="24">
        <v>0</v>
      </c>
      <c r="K177" s="24" t="s">
        <v>310</v>
      </c>
      <c r="L177" s="24" t="s">
        <v>310</v>
      </c>
      <c r="M177" s="24" t="s">
        <v>59</v>
      </c>
      <c r="N177" s="24">
        <v>0</v>
      </c>
      <c r="O177" s="24">
        <v>0</v>
      </c>
      <c r="P177" s="24">
        <v>0</v>
      </c>
      <c r="Q177" s="24">
        <v>2270000</v>
      </c>
      <c r="R177" s="24">
        <v>155101020</v>
      </c>
      <c r="S177" s="24" t="s">
        <v>60</v>
      </c>
      <c r="T177" s="26"/>
      <c r="U177" s="24" t="s">
        <v>61</v>
      </c>
      <c r="V177" s="26"/>
    </row>
    <row r="178" spans="1:22" ht="15" x14ac:dyDescent="0.25">
      <c r="A178" s="23">
        <v>141</v>
      </c>
      <c r="B178" s="24">
        <v>599654659</v>
      </c>
      <c r="C178" s="25">
        <v>44104.566354166665</v>
      </c>
      <c r="D178" s="24" t="s">
        <v>55</v>
      </c>
      <c r="E178" s="24">
        <v>870116589</v>
      </c>
      <c r="F178" s="24" t="s">
        <v>234</v>
      </c>
      <c r="G178" s="24">
        <v>1</v>
      </c>
      <c r="H178" s="24">
        <v>2270000</v>
      </c>
      <c r="I178" s="24">
        <v>0</v>
      </c>
      <c r="J178" s="24">
        <v>0</v>
      </c>
      <c r="K178" s="24" t="s">
        <v>311</v>
      </c>
      <c r="L178" s="24" t="s">
        <v>312</v>
      </c>
      <c r="M178" s="24" t="s">
        <v>59</v>
      </c>
      <c r="N178" s="24">
        <v>0</v>
      </c>
      <c r="O178" s="24">
        <v>0</v>
      </c>
      <c r="P178" s="24">
        <v>0</v>
      </c>
      <c r="Q178" s="24">
        <v>2270000</v>
      </c>
      <c r="R178" s="24">
        <v>156101020</v>
      </c>
      <c r="S178" s="24" t="s">
        <v>60</v>
      </c>
      <c r="T178" s="26"/>
      <c r="U178" s="24" t="s">
        <v>61</v>
      </c>
      <c r="V178" s="26"/>
    </row>
    <row r="179" spans="1:22" ht="15" x14ac:dyDescent="0.25">
      <c r="A179" s="23">
        <v>142</v>
      </c>
      <c r="B179" s="24">
        <v>599789726</v>
      </c>
      <c r="C179" s="25">
        <v>44104.670451388891</v>
      </c>
      <c r="D179" s="24" t="s">
        <v>55</v>
      </c>
      <c r="E179" s="24">
        <v>437796944</v>
      </c>
      <c r="F179" s="24" t="s">
        <v>141</v>
      </c>
      <c r="G179" s="24">
        <v>1</v>
      </c>
      <c r="H179" s="24">
        <v>1010000</v>
      </c>
      <c r="I179" s="24">
        <v>0</v>
      </c>
      <c r="J179" s="24">
        <v>0</v>
      </c>
      <c r="K179" s="24" t="s">
        <v>313</v>
      </c>
      <c r="L179" s="24" t="s">
        <v>314</v>
      </c>
      <c r="M179" s="24" t="s">
        <v>59</v>
      </c>
      <c r="N179" s="24">
        <v>0</v>
      </c>
      <c r="O179" s="24">
        <v>0</v>
      </c>
      <c r="P179" s="24">
        <v>0</v>
      </c>
      <c r="Q179" s="24">
        <v>1010000</v>
      </c>
      <c r="R179" s="24">
        <v>158031020</v>
      </c>
      <c r="S179" s="24" t="s">
        <v>60</v>
      </c>
      <c r="T179" s="26"/>
      <c r="U179" s="24" t="s">
        <v>61</v>
      </c>
      <c r="V179" s="26"/>
    </row>
    <row r="180" spans="1:22" ht="15" x14ac:dyDescent="0.25">
      <c r="A180" s="23">
        <v>143</v>
      </c>
      <c r="B180" s="24">
        <v>599789727</v>
      </c>
      <c r="C180" s="25">
        <v>44104.670451388891</v>
      </c>
      <c r="D180" s="24" t="s">
        <v>55</v>
      </c>
      <c r="E180" s="24">
        <v>870116587</v>
      </c>
      <c r="F180" s="24" t="s">
        <v>14</v>
      </c>
      <c r="G180" s="24">
        <v>1</v>
      </c>
      <c r="H180" s="24">
        <v>1870000</v>
      </c>
      <c r="I180" s="24">
        <v>0</v>
      </c>
      <c r="J180" s="24">
        <v>0</v>
      </c>
      <c r="K180" s="24" t="s">
        <v>313</v>
      </c>
      <c r="L180" s="24" t="s">
        <v>314</v>
      </c>
      <c r="M180" s="24" t="s">
        <v>59</v>
      </c>
      <c r="N180" s="24">
        <v>0</v>
      </c>
      <c r="O180" s="24">
        <v>0</v>
      </c>
      <c r="P180" s="24">
        <v>0</v>
      </c>
      <c r="Q180" s="24">
        <v>1870000</v>
      </c>
      <c r="R180" s="24">
        <v>185051020</v>
      </c>
      <c r="S180" s="24" t="s">
        <v>60</v>
      </c>
      <c r="T180" s="26"/>
      <c r="U180" s="24" t="s">
        <v>61</v>
      </c>
      <c r="V180" s="26"/>
    </row>
    <row r="181" spans="1:22" ht="15" x14ac:dyDescent="0.25">
      <c r="A181" s="23">
        <v>144</v>
      </c>
      <c r="B181" s="24">
        <v>599796187</v>
      </c>
      <c r="C181" s="25">
        <v>44104.67633101852</v>
      </c>
      <c r="D181" s="24" t="s">
        <v>55</v>
      </c>
      <c r="E181" s="24">
        <v>1091365989</v>
      </c>
      <c r="F181" s="24" t="s">
        <v>283</v>
      </c>
      <c r="G181" s="24">
        <v>1</v>
      </c>
      <c r="H181" s="24">
        <v>680000</v>
      </c>
      <c r="I181" s="24">
        <v>0</v>
      </c>
      <c r="J181" s="24">
        <v>0</v>
      </c>
      <c r="K181" s="24" t="s">
        <v>315</v>
      </c>
      <c r="L181" s="24" t="s">
        <v>316</v>
      </c>
      <c r="M181" s="24" t="s">
        <v>59</v>
      </c>
      <c r="N181" s="24">
        <v>0</v>
      </c>
      <c r="O181" s="24">
        <v>0</v>
      </c>
      <c r="P181" s="24">
        <v>0</v>
      </c>
      <c r="Q181" s="24">
        <v>680000</v>
      </c>
      <c r="R181" s="24">
        <v>159020920</v>
      </c>
      <c r="S181" s="24" t="s">
        <v>60</v>
      </c>
      <c r="T181" s="26"/>
      <c r="U181" s="24" t="s">
        <v>61</v>
      </c>
      <c r="V181" s="26"/>
    </row>
    <row r="182" spans="1:22" ht="15" x14ac:dyDescent="0.25">
      <c r="A182" s="23">
        <v>145</v>
      </c>
      <c r="B182" s="24">
        <v>599829464</v>
      </c>
      <c r="C182" s="25">
        <v>44104.70894675926</v>
      </c>
      <c r="D182" s="24" t="s">
        <v>55</v>
      </c>
      <c r="E182" s="24">
        <v>784790163</v>
      </c>
      <c r="F182" s="24" t="s">
        <v>19</v>
      </c>
      <c r="G182" s="24">
        <v>1</v>
      </c>
      <c r="H182" s="24">
        <v>1280000</v>
      </c>
      <c r="I182" s="24">
        <v>0</v>
      </c>
      <c r="J182" s="24">
        <v>0</v>
      </c>
      <c r="K182" s="24" t="s">
        <v>317</v>
      </c>
      <c r="L182" s="24" t="s">
        <v>318</v>
      </c>
      <c r="M182" s="24" t="s">
        <v>59</v>
      </c>
      <c r="N182" s="24">
        <v>0</v>
      </c>
      <c r="O182" s="24">
        <v>0</v>
      </c>
      <c r="P182" s="24">
        <v>0</v>
      </c>
      <c r="Q182" s="24">
        <v>1280000</v>
      </c>
      <c r="R182" s="24">
        <v>160031020</v>
      </c>
      <c r="S182" s="24" t="s">
        <v>60</v>
      </c>
      <c r="T182" s="26"/>
      <c r="U182" s="24" t="s">
        <v>61</v>
      </c>
      <c r="V182" s="26"/>
    </row>
    <row r="183" spans="1:22" ht="15" x14ac:dyDescent="0.25">
      <c r="A183" s="23">
        <v>146</v>
      </c>
      <c r="B183" s="24">
        <v>599849447</v>
      </c>
      <c r="C183" s="25">
        <v>44104.73605324074</v>
      </c>
      <c r="D183" s="24" t="s">
        <v>55</v>
      </c>
      <c r="E183" s="24">
        <v>975218454</v>
      </c>
      <c r="F183" s="24" t="s">
        <v>319</v>
      </c>
      <c r="G183" s="24">
        <v>1</v>
      </c>
      <c r="H183" s="24">
        <v>2520000</v>
      </c>
      <c r="I183" s="24">
        <v>0</v>
      </c>
      <c r="J183" s="24">
        <v>0</v>
      </c>
      <c r="K183" s="24" t="s">
        <v>320</v>
      </c>
      <c r="L183" s="24" t="s">
        <v>321</v>
      </c>
      <c r="M183" s="24" t="s">
        <v>59</v>
      </c>
      <c r="N183" s="24">
        <v>0</v>
      </c>
      <c r="O183" s="24">
        <v>0</v>
      </c>
      <c r="P183" s="24">
        <v>0</v>
      </c>
      <c r="Q183" s="24">
        <v>3300000</v>
      </c>
      <c r="R183" s="24">
        <v>162031020</v>
      </c>
      <c r="S183" s="24" t="s">
        <v>60</v>
      </c>
      <c r="T183" s="26"/>
      <c r="U183" s="24" t="s">
        <v>61</v>
      </c>
      <c r="V183" s="26"/>
    </row>
    <row r="184" spans="1:22" ht="15" x14ac:dyDescent="0.25">
      <c r="A184" s="27"/>
      <c r="B184" s="24">
        <v>599849447</v>
      </c>
      <c r="C184" s="25">
        <v>44104.73605324074</v>
      </c>
      <c r="D184" s="24" t="s">
        <v>55</v>
      </c>
      <c r="E184" s="24">
        <v>975209701</v>
      </c>
      <c r="F184" s="24" t="s">
        <v>76</v>
      </c>
      <c r="G184" s="24">
        <v>1</v>
      </c>
      <c r="H184" s="24">
        <v>780000</v>
      </c>
      <c r="I184" s="24">
        <v>0</v>
      </c>
      <c r="J184" s="24">
        <v>0</v>
      </c>
      <c r="K184" s="24" t="s">
        <v>320</v>
      </c>
      <c r="L184" s="24" t="s">
        <v>321</v>
      </c>
      <c r="M184" s="24" t="s">
        <v>59</v>
      </c>
      <c r="N184" s="24">
        <v>0</v>
      </c>
      <c r="O184" s="24">
        <v>0</v>
      </c>
      <c r="P184" s="24">
        <v>0</v>
      </c>
      <c r="Q184" s="24">
        <v>3300000</v>
      </c>
      <c r="R184" s="24">
        <v>162031020</v>
      </c>
      <c r="S184" s="24" t="s">
        <v>60</v>
      </c>
      <c r="T184" s="26"/>
      <c r="U184" s="24" t="s">
        <v>61</v>
      </c>
      <c r="V184" s="26"/>
    </row>
    <row r="185" spans="1:22" ht="15" x14ac:dyDescent="0.25">
      <c r="A185" s="23">
        <v>147</v>
      </c>
      <c r="B185" s="24">
        <v>599879851</v>
      </c>
      <c r="C185" s="25">
        <v>44104.767430555556</v>
      </c>
      <c r="D185" s="24" t="s">
        <v>55</v>
      </c>
      <c r="E185" s="24">
        <v>262968666</v>
      </c>
      <c r="F185" s="24" t="s">
        <v>16</v>
      </c>
      <c r="G185" s="24">
        <v>20</v>
      </c>
      <c r="H185" s="24">
        <v>10000</v>
      </c>
      <c r="I185" s="24">
        <v>0</v>
      </c>
      <c r="J185" s="24">
        <v>0</v>
      </c>
      <c r="K185" s="24" t="s">
        <v>322</v>
      </c>
      <c r="L185" s="24" t="s">
        <v>322</v>
      </c>
      <c r="M185" s="24" t="s">
        <v>59</v>
      </c>
      <c r="N185" s="24">
        <v>0</v>
      </c>
      <c r="O185" s="24">
        <v>0</v>
      </c>
      <c r="P185" s="24">
        <v>0</v>
      </c>
      <c r="Q185" s="24">
        <v>980000</v>
      </c>
      <c r="R185" s="24">
        <v>161031020</v>
      </c>
      <c r="S185" s="24" t="s">
        <v>60</v>
      </c>
      <c r="T185" s="26"/>
      <c r="U185" s="24" t="s">
        <v>61</v>
      </c>
      <c r="V185" s="26"/>
    </row>
    <row r="186" spans="1:22" ht="15" x14ac:dyDescent="0.25">
      <c r="A186" s="27"/>
      <c r="B186" s="24">
        <v>599879851</v>
      </c>
      <c r="C186" s="25">
        <v>44104.767430555556</v>
      </c>
      <c r="D186" s="24" t="s">
        <v>55</v>
      </c>
      <c r="E186" s="24">
        <v>975209698</v>
      </c>
      <c r="F186" s="24" t="s">
        <v>323</v>
      </c>
      <c r="G186" s="24">
        <v>1</v>
      </c>
      <c r="H186" s="24">
        <v>780000</v>
      </c>
      <c r="I186" s="24">
        <v>0</v>
      </c>
      <c r="J186" s="24">
        <v>0</v>
      </c>
      <c r="K186" s="24" t="s">
        <v>322</v>
      </c>
      <c r="L186" s="24" t="s">
        <v>322</v>
      </c>
      <c r="M186" s="24" t="s">
        <v>59</v>
      </c>
      <c r="N186" s="24">
        <v>0</v>
      </c>
      <c r="O186" s="24">
        <v>0</v>
      </c>
      <c r="P186" s="24">
        <v>0</v>
      </c>
      <c r="Q186" s="24">
        <v>980000</v>
      </c>
      <c r="R186" s="24">
        <v>161031020</v>
      </c>
      <c r="S186" s="24" t="s">
        <v>60</v>
      </c>
      <c r="T186" s="26"/>
      <c r="U186" s="24" t="s">
        <v>61</v>
      </c>
      <c r="V186" s="26"/>
    </row>
    <row r="187" spans="1:22" ht="15" x14ac:dyDescent="0.25">
      <c r="A187" s="23">
        <v>148</v>
      </c>
      <c r="B187" s="24">
        <v>599953320</v>
      </c>
      <c r="C187" s="25">
        <v>44104.837141203701</v>
      </c>
      <c r="D187" s="24" t="s">
        <v>138</v>
      </c>
      <c r="E187" s="24">
        <v>975218442</v>
      </c>
      <c r="F187" s="24" t="s">
        <v>165</v>
      </c>
      <c r="G187" s="24">
        <v>1</v>
      </c>
      <c r="H187" s="24">
        <v>2520000</v>
      </c>
      <c r="I187" s="24">
        <v>0</v>
      </c>
      <c r="J187" s="24">
        <v>0</v>
      </c>
      <c r="K187" s="24" t="s">
        <v>324</v>
      </c>
      <c r="L187" s="24" t="s">
        <v>324</v>
      </c>
      <c r="M187" s="24" t="s">
        <v>59</v>
      </c>
      <c r="N187" s="24">
        <v>0</v>
      </c>
      <c r="O187" s="24">
        <v>0</v>
      </c>
      <c r="P187" s="24">
        <v>0</v>
      </c>
      <c r="Q187" s="24">
        <v>3200000</v>
      </c>
      <c r="R187" s="26"/>
      <c r="S187" s="24" t="s">
        <v>60</v>
      </c>
      <c r="T187" s="26"/>
      <c r="U187" s="24" t="s">
        <v>61</v>
      </c>
      <c r="V187" s="26"/>
    </row>
    <row r="188" spans="1:22" ht="15" x14ac:dyDescent="0.25">
      <c r="A188" s="27"/>
      <c r="B188" s="24">
        <v>599953320</v>
      </c>
      <c r="C188" s="25">
        <v>44104.837141203701</v>
      </c>
      <c r="D188" s="24" t="s">
        <v>138</v>
      </c>
      <c r="E188" s="24">
        <v>974939430</v>
      </c>
      <c r="F188" s="24" t="s">
        <v>156</v>
      </c>
      <c r="G188" s="24">
        <v>1</v>
      </c>
      <c r="H188" s="24">
        <v>680000</v>
      </c>
      <c r="I188" s="24">
        <v>0</v>
      </c>
      <c r="J188" s="24">
        <v>0</v>
      </c>
      <c r="K188" s="24" t="s">
        <v>324</v>
      </c>
      <c r="L188" s="24" t="s">
        <v>324</v>
      </c>
      <c r="M188" s="24" t="s">
        <v>59</v>
      </c>
      <c r="N188" s="24">
        <v>0</v>
      </c>
      <c r="O188" s="24">
        <v>0</v>
      </c>
      <c r="P188" s="24">
        <v>0</v>
      </c>
      <c r="Q188" s="24">
        <v>3200000</v>
      </c>
      <c r="R188" s="26"/>
      <c r="S188" s="24" t="s">
        <v>60</v>
      </c>
      <c r="T188" s="26"/>
      <c r="U188" s="24" t="s">
        <v>61</v>
      </c>
      <c r="V188" s="26"/>
    </row>
    <row r="189" spans="1:22" ht="12.5" x14ac:dyDescent="0.25">
      <c r="A189" s="43" t="s">
        <v>325</v>
      </c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44"/>
    </row>
    <row r="190" spans="1:22" ht="12.5" x14ac:dyDescent="0.2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45"/>
    </row>
    <row r="191" spans="1:22" ht="15" x14ac:dyDescent="0.25">
      <c r="A191" s="19">
        <v>1</v>
      </c>
      <c r="B191" s="20">
        <v>600405413</v>
      </c>
      <c r="C191" s="21">
        <v>44105.500567129631</v>
      </c>
      <c r="D191" s="20" t="s">
        <v>55</v>
      </c>
      <c r="E191" s="20">
        <v>870116587</v>
      </c>
      <c r="F191" s="20" t="s">
        <v>14</v>
      </c>
      <c r="G191" s="20">
        <v>1</v>
      </c>
      <c r="H191" s="20">
        <v>1870000</v>
      </c>
      <c r="I191" s="20">
        <v>0</v>
      </c>
      <c r="J191" s="20">
        <v>0</v>
      </c>
      <c r="K191" s="20" t="s">
        <v>326</v>
      </c>
      <c r="L191" s="20" t="s">
        <v>327</v>
      </c>
      <c r="M191" s="20" t="s">
        <v>59</v>
      </c>
      <c r="N191" s="20">
        <v>0</v>
      </c>
      <c r="O191" s="20">
        <v>0</v>
      </c>
      <c r="P191" s="20">
        <v>0</v>
      </c>
      <c r="Q191" s="20">
        <v>1870000</v>
      </c>
      <c r="R191" s="20">
        <v>2101020</v>
      </c>
      <c r="S191" s="20" t="s">
        <v>60</v>
      </c>
      <c r="T191" s="22"/>
      <c r="U191" s="20" t="s">
        <v>61</v>
      </c>
      <c r="V191" s="22"/>
    </row>
    <row r="192" spans="1:22" ht="15" x14ac:dyDescent="0.25">
      <c r="A192" s="23">
        <v>2</v>
      </c>
      <c r="B192" s="24">
        <v>600590498</v>
      </c>
      <c r="C192" s="25">
        <v>44105.638993055552</v>
      </c>
      <c r="D192" s="24" t="s">
        <v>55</v>
      </c>
      <c r="E192" s="24">
        <v>437796944</v>
      </c>
      <c r="F192" s="24" t="s">
        <v>141</v>
      </c>
      <c r="G192" s="24">
        <v>1</v>
      </c>
      <c r="H192" s="24">
        <v>1010000</v>
      </c>
      <c r="I192" s="24">
        <v>0</v>
      </c>
      <c r="J192" s="24">
        <v>0</v>
      </c>
      <c r="K192" s="24" t="s">
        <v>328</v>
      </c>
      <c r="L192" s="24" t="s">
        <v>329</v>
      </c>
      <c r="M192" s="24" t="s">
        <v>59</v>
      </c>
      <c r="N192" s="24">
        <v>0</v>
      </c>
      <c r="O192" s="24">
        <v>0</v>
      </c>
      <c r="P192" s="24">
        <v>0</v>
      </c>
      <c r="Q192" s="24">
        <v>1010000</v>
      </c>
      <c r="R192" s="24">
        <v>4121020</v>
      </c>
      <c r="S192" s="24" t="s">
        <v>60</v>
      </c>
      <c r="T192" s="26"/>
      <c r="U192" s="24" t="s">
        <v>61</v>
      </c>
      <c r="V192" s="26"/>
    </row>
    <row r="193" spans="1:22" ht="15" x14ac:dyDescent="0.25">
      <c r="A193" s="23">
        <v>3</v>
      </c>
      <c r="B193" s="24">
        <v>600604242</v>
      </c>
      <c r="C193" s="25">
        <v>44105.650625000002</v>
      </c>
      <c r="D193" s="24" t="s">
        <v>55</v>
      </c>
      <c r="E193" s="24">
        <v>439507557</v>
      </c>
      <c r="F193" s="24" t="s">
        <v>25</v>
      </c>
      <c r="G193" s="24">
        <v>1</v>
      </c>
      <c r="H193" s="24">
        <v>1680000</v>
      </c>
      <c r="I193" s="24">
        <v>0</v>
      </c>
      <c r="J193" s="24">
        <v>0</v>
      </c>
      <c r="K193" s="24" t="s">
        <v>330</v>
      </c>
      <c r="L193" s="24" t="s">
        <v>331</v>
      </c>
      <c r="M193" s="24" t="s">
        <v>59</v>
      </c>
      <c r="N193" s="24">
        <v>0</v>
      </c>
      <c r="O193" s="24">
        <v>0</v>
      </c>
      <c r="P193" s="24">
        <v>0</v>
      </c>
      <c r="Q193" s="24">
        <v>1680000</v>
      </c>
      <c r="R193" s="24">
        <v>5171020</v>
      </c>
      <c r="S193" s="24" t="s">
        <v>60</v>
      </c>
      <c r="T193" s="26"/>
      <c r="U193" s="24" t="s">
        <v>61</v>
      </c>
      <c r="V193" s="26"/>
    </row>
    <row r="194" spans="1:22" ht="15" x14ac:dyDescent="0.25">
      <c r="A194" s="23">
        <v>4</v>
      </c>
      <c r="B194" s="24">
        <v>600747871</v>
      </c>
      <c r="C194" s="25">
        <v>44105.810787037037</v>
      </c>
      <c r="D194" s="24" t="s">
        <v>55</v>
      </c>
      <c r="E194" s="24">
        <v>974939433</v>
      </c>
      <c r="F194" s="24" t="s">
        <v>93</v>
      </c>
      <c r="G194" s="24">
        <v>2</v>
      </c>
      <c r="H194" s="24">
        <v>680000</v>
      </c>
      <c r="I194" s="24">
        <v>0</v>
      </c>
      <c r="J194" s="24">
        <v>0</v>
      </c>
      <c r="K194" s="24" t="s">
        <v>332</v>
      </c>
      <c r="L194" s="24" t="s">
        <v>332</v>
      </c>
      <c r="M194" s="24" t="s">
        <v>59</v>
      </c>
      <c r="N194" s="24">
        <v>0</v>
      </c>
      <c r="O194" s="24">
        <v>0</v>
      </c>
      <c r="P194" s="24">
        <v>0</v>
      </c>
      <c r="Q194" s="24">
        <v>1360000</v>
      </c>
      <c r="R194" s="24">
        <v>9051020</v>
      </c>
      <c r="S194" s="24" t="s">
        <v>60</v>
      </c>
      <c r="T194" s="26"/>
      <c r="U194" s="24" t="s">
        <v>61</v>
      </c>
      <c r="V194" s="26"/>
    </row>
    <row r="195" spans="1:22" ht="15" x14ac:dyDescent="0.25">
      <c r="A195" s="23">
        <v>5</v>
      </c>
      <c r="B195" s="24">
        <v>600792160</v>
      </c>
      <c r="C195" s="25">
        <v>44105.857060185182</v>
      </c>
      <c r="D195" s="24" t="s">
        <v>55</v>
      </c>
      <c r="E195" s="24">
        <v>975218456</v>
      </c>
      <c r="F195" s="24" t="s">
        <v>231</v>
      </c>
      <c r="G195" s="24">
        <v>1</v>
      </c>
      <c r="H195" s="24">
        <v>2520000</v>
      </c>
      <c r="I195" s="24">
        <v>0</v>
      </c>
      <c r="J195" s="24">
        <v>0</v>
      </c>
      <c r="K195" s="24" t="s">
        <v>333</v>
      </c>
      <c r="L195" s="24" t="s">
        <v>334</v>
      </c>
      <c r="M195" s="24" t="s">
        <v>59</v>
      </c>
      <c r="N195" s="24">
        <v>0</v>
      </c>
      <c r="O195" s="24">
        <v>0</v>
      </c>
      <c r="P195" s="24">
        <v>0</v>
      </c>
      <c r="Q195" s="24">
        <v>2574433</v>
      </c>
      <c r="R195" s="24">
        <v>13051020</v>
      </c>
      <c r="S195" s="24" t="s">
        <v>75</v>
      </c>
      <c r="T195" s="26"/>
      <c r="U195" s="24" t="s">
        <v>61</v>
      </c>
      <c r="V195" s="26"/>
    </row>
    <row r="196" spans="1:22" ht="15" x14ac:dyDescent="0.25">
      <c r="A196" s="23">
        <v>6</v>
      </c>
      <c r="B196" s="24">
        <v>601075769</v>
      </c>
      <c r="C196" s="25">
        <v>44106.390196759261</v>
      </c>
      <c r="D196" s="24" t="s">
        <v>55</v>
      </c>
      <c r="E196" s="24">
        <v>784790163</v>
      </c>
      <c r="F196" s="24" t="s">
        <v>19</v>
      </c>
      <c r="G196" s="24">
        <v>1</v>
      </c>
      <c r="H196" s="24">
        <v>1280000</v>
      </c>
      <c r="I196" s="24">
        <v>0</v>
      </c>
      <c r="J196" s="24">
        <v>0</v>
      </c>
      <c r="K196" s="24" t="s">
        <v>335</v>
      </c>
      <c r="L196" s="24" t="s">
        <v>336</v>
      </c>
      <c r="M196" s="24" t="s">
        <v>59</v>
      </c>
      <c r="N196" s="24">
        <v>0</v>
      </c>
      <c r="O196" s="24">
        <v>0</v>
      </c>
      <c r="P196" s="24">
        <v>0</v>
      </c>
      <c r="Q196" s="24">
        <v>1280000</v>
      </c>
      <c r="R196" s="24">
        <v>10241020</v>
      </c>
      <c r="S196" s="24" t="s">
        <v>60</v>
      </c>
      <c r="T196" s="26"/>
      <c r="U196" s="24" t="s">
        <v>61</v>
      </c>
      <c r="V196" s="26"/>
    </row>
    <row r="197" spans="1:22" ht="15" x14ac:dyDescent="0.25">
      <c r="A197" s="23">
        <v>7</v>
      </c>
      <c r="B197" s="24">
        <v>601056007</v>
      </c>
      <c r="C197" s="25">
        <v>44106.391203703701</v>
      </c>
      <c r="D197" s="24" t="s">
        <v>55</v>
      </c>
      <c r="E197" s="24">
        <v>975217511</v>
      </c>
      <c r="F197" s="24" t="s">
        <v>66</v>
      </c>
      <c r="G197" s="24">
        <v>2</v>
      </c>
      <c r="H197" s="24">
        <v>1740000</v>
      </c>
      <c r="I197" s="24">
        <v>0</v>
      </c>
      <c r="J197" s="24">
        <v>0</v>
      </c>
      <c r="K197" s="24" t="s">
        <v>337</v>
      </c>
      <c r="L197" s="24" t="s">
        <v>338</v>
      </c>
      <c r="M197" s="24" t="s">
        <v>59</v>
      </c>
      <c r="N197" s="24">
        <v>0</v>
      </c>
      <c r="O197" s="24">
        <v>0</v>
      </c>
      <c r="P197" s="24">
        <v>0</v>
      </c>
      <c r="Q197" s="24">
        <v>3480000</v>
      </c>
      <c r="R197" s="24">
        <v>11051020</v>
      </c>
      <c r="S197" s="24" t="s">
        <v>60</v>
      </c>
      <c r="T197" s="26"/>
      <c r="U197" s="24" t="s">
        <v>61</v>
      </c>
      <c r="V197" s="26"/>
    </row>
    <row r="198" spans="1:22" ht="15" x14ac:dyDescent="0.25">
      <c r="A198" s="23">
        <v>8</v>
      </c>
      <c r="B198" s="24">
        <v>601109020</v>
      </c>
      <c r="C198" s="25">
        <v>44106.42019675926</v>
      </c>
      <c r="D198" s="24" t="s">
        <v>55</v>
      </c>
      <c r="E198" s="24">
        <v>784799574</v>
      </c>
      <c r="F198" s="24" t="s">
        <v>247</v>
      </c>
      <c r="G198" s="24">
        <v>1</v>
      </c>
      <c r="H198" s="24">
        <v>2600000</v>
      </c>
      <c r="I198" s="24">
        <v>0</v>
      </c>
      <c r="J198" s="24">
        <v>0</v>
      </c>
      <c r="K198" s="24" t="s">
        <v>339</v>
      </c>
      <c r="L198" s="24" t="s">
        <v>339</v>
      </c>
      <c r="M198" s="24" t="s">
        <v>59</v>
      </c>
      <c r="N198" s="24">
        <v>0</v>
      </c>
      <c r="O198" s="24">
        <v>0</v>
      </c>
      <c r="P198" s="24">
        <v>0</v>
      </c>
      <c r="Q198" s="24">
        <v>2600000</v>
      </c>
      <c r="R198" s="24">
        <v>12051020</v>
      </c>
      <c r="S198" s="24" t="s">
        <v>60</v>
      </c>
      <c r="T198" s="26"/>
      <c r="U198" s="24" t="s">
        <v>61</v>
      </c>
      <c r="V198" s="26"/>
    </row>
    <row r="199" spans="1:22" ht="15" x14ac:dyDescent="0.25">
      <c r="A199" s="23">
        <v>9</v>
      </c>
      <c r="B199" s="24">
        <v>601116056</v>
      </c>
      <c r="C199" s="25">
        <v>44106.422581018516</v>
      </c>
      <c r="D199" s="24" t="s">
        <v>55</v>
      </c>
      <c r="E199" s="24">
        <v>869118454</v>
      </c>
      <c r="F199" s="24" t="s">
        <v>228</v>
      </c>
      <c r="G199" s="24">
        <v>1</v>
      </c>
      <c r="H199" s="24">
        <v>930000</v>
      </c>
      <c r="I199" s="24">
        <v>0</v>
      </c>
      <c r="J199" s="24">
        <v>0</v>
      </c>
      <c r="K199" s="24" t="s">
        <v>333</v>
      </c>
      <c r="L199" s="24" t="s">
        <v>334</v>
      </c>
      <c r="M199" s="24" t="s">
        <v>59</v>
      </c>
      <c r="N199" s="24">
        <v>0</v>
      </c>
      <c r="O199" s="24">
        <v>0</v>
      </c>
      <c r="P199" s="24">
        <v>0</v>
      </c>
      <c r="Q199" s="24">
        <v>930000</v>
      </c>
      <c r="R199" s="24">
        <v>13051020</v>
      </c>
      <c r="S199" s="24" t="s">
        <v>60</v>
      </c>
      <c r="T199" s="26"/>
      <c r="U199" s="24" t="s">
        <v>61</v>
      </c>
      <c r="V199" s="26"/>
    </row>
    <row r="200" spans="1:22" ht="15" x14ac:dyDescent="0.25">
      <c r="A200" s="23">
        <v>10</v>
      </c>
      <c r="B200" s="24">
        <v>601165168</v>
      </c>
      <c r="C200" s="25">
        <v>44106.457314814812</v>
      </c>
      <c r="D200" s="24" t="s">
        <v>55</v>
      </c>
      <c r="E200" s="24">
        <v>870116587</v>
      </c>
      <c r="F200" s="24" t="s">
        <v>14</v>
      </c>
      <c r="G200" s="24">
        <v>2</v>
      </c>
      <c r="H200" s="24">
        <v>1870000</v>
      </c>
      <c r="I200" s="24">
        <v>0</v>
      </c>
      <c r="J200" s="24">
        <v>0</v>
      </c>
      <c r="K200" s="24" t="s">
        <v>340</v>
      </c>
      <c r="L200" s="24" t="s">
        <v>340</v>
      </c>
      <c r="M200" s="24" t="s">
        <v>59</v>
      </c>
      <c r="N200" s="24">
        <v>0</v>
      </c>
      <c r="O200" s="24">
        <v>0</v>
      </c>
      <c r="P200" s="24">
        <v>0</v>
      </c>
      <c r="Q200" s="24">
        <v>3740000</v>
      </c>
      <c r="R200" s="24">
        <v>14101020</v>
      </c>
      <c r="S200" s="24" t="s">
        <v>60</v>
      </c>
      <c r="T200" s="26"/>
      <c r="U200" s="24" t="s">
        <v>61</v>
      </c>
      <c r="V200" s="26"/>
    </row>
    <row r="201" spans="1:22" ht="15" x14ac:dyDescent="0.25">
      <c r="A201" s="23">
        <v>11</v>
      </c>
      <c r="B201" s="24">
        <v>601240066</v>
      </c>
      <c r="C201" s="25">
        <v>44106.516967592594</v>
      </c>
      <c r="D201" s="24" t="s">
        <v>55</v>
      </c>
      <c r="E201" s="24">
        <v>870116589</v>
      </c>
      <c r="F201" s="24" t="s">
        <v>234</v>
      </c>
      <c r="G201" s="24">
        <v>1</v>
      </c>
      <c r="H201" s="24">
        <v>2270000</v>
      </c>
      <c r="I201" s="24">
        <v>0</v>
      </c>
      <c r="J201" s="24">
        <v>0</v>
      </c>
      <c r="K201" s="24" t="s">
        <v>341</v>
      </c>
      <c r="L201" s="24" t="s">
        <v>341</v>
      </c>
      <c r="M201" s="24" t="s">
        <v>59</v>
      </c>
      <c r="N201" s="24">
        <v>0</v>
      </c>
      <c r="O201" s="24">
        <v>0</v>
      </c>
      <c r="P201" s="24">
        <v>0</v>
      </c>
      <c r="Q201" s="24">
        <v>2270000</v>
      </c>
      <c r="R201" s="24">
        <v>15171020</v>
      </c>
      <c r="S201" s="24" t="s">
        <v>60</v>
      </c>
      <c r="T201" s="26"/>
      <c r="U201" s="24" t="s">
        <v>61</v>
      </c>
      <c r="V201" s="26"/>
    </row>
    <row r="202" spans="1:22" ht="15" x14ac:dyDescent="0.25">
      <c r="A202" s="23">
        <v>12</v>
      </c>
      <c r="B202" s="24">
        <v>601240065</v>
      </c>
      <c r="C202" s="25">
        <v>44106.516979166663</v>
      </c>
      <c r="D202" s="24" t="s">
        <v>55</v>
      </c>
      <c r="E202" s="24">
        <v>262968666</v>
      </c>
      <c r="F202" s="24" t="s">
        <v>16</v>
      </c>
      <c r="G202" s="24">
        <v>30</v>
      </c>
      <c r="H202" s="24">
        <v>10000</v>
      </c>
      <c r="I202" s="24">
        <v>0</v>
      </c>
      <c r="J202" s="24">
        <v>0</v>
      </c>
      <c r="K202" s="24" t="s">
        <v>341</v>
      </c>
      <c r="L202" s="24" t="s">
        <v>341</v>
      </c>
      <c r="M202" s="24" t="s">
        <v>59</v>
      </c>
      <c r="N202" s="24">
        <v>0</v>
      </c>
      <c r="O202" s="24">
        <v>0</v>
      </c>
      <c r="P202" s="24">
        <v>0</v>
      </c>
      <c r="Q202" s="24">
        <v>300000</v>
      </c>
      <c r="R202" s="24">
        <v>15051020</v>
      </c>
      <c r="S202" s="24" t="s">
        <v>60</v>
      </c>
      <c r="T202" s="26"/>
      <c r="U202" s="24" t="s">
        <v>61</v>
      </c>
      <c r="V202" s="26"/>
    </row>
    <row r="203" spans="1:22" ht="15" x14ac:dyDescent="0.25">
      <c r="A203" s="23">
        <v>13</v>
      </c>
      <c r="B203" s="24">
        <v>601265560</v>
      </c>
      <c r="C203" s="25">
        <v>44106.535277777781</v>
      </c>
      <c r="D203" s="24" t="s">
        <v>55</v>
      </c>
      <c r="E203" s="24">
        <v>870116586</v>
      </c>
      <c r="F203" s="24" t="s">
        <v>253</v>
      </c>
      <c r="G203" s="24">
        <v>1</v>
      </c>
      <c r="H203" s="24">
        <v>1670000</v>
      </c>
      <c r="I203" s="24">
        <v>0</v>
      </c>
      <c r="J203" s="24">
        <v>0</v>
      </c>
      <c r="K203" s="24" t="s">
        <v>342</v>
      </c>
      <c r="L203" s="24" t="s">
        <v>342</v>
      </c>
      <c r="M203" s="24" t="s">
        <v>59</v>
      </c>
      <c r="N203" s="24">
        <v>0</v>
      </c>
      <c r="O203" s="24">
        <v>0</v>
      </c>
      <c r="P203" s="24">
        <v>0</v>
      </c>
      <c r="Q203" s="24">
        <v>1670000</v>
      </c>
      <c r="R203" s="24">
        <v>16171020</v>
      </c>
      <c r="S203" s="24" t="s">
        <v>60</v>
      </c>
      <c r="T203" s="26"/>
      <c r="U203" s="24" t="s">
        <v>61</v>
      </c>
      <c r="V203" s="26"/>
    </row>
    <row r="204" spans="1:22" ht="15" x14ac:dyDescent="0.25">
      <c r="A204" s="23">
        <v>14</v>
      </c>
      <c r="B204" s="24">
        <v>601265561</v>
      </c>
      <c r="C204" s="25">
        <v>44106.535277777781</v>
      </c>
      <c r="D204" s="24" t="s">
        <v>55</v>
      </c>
      <c r="E204" s="24">
        <v>262968666</v>
      </c>
      <c r="F204" s="24" t="s">
        <v>16</v>
      </c>
      <c r="G204" s="24">
        <v>60</v>
      </c>
      <c r="H204" s="24">
        <v>10000</v>
      </c>
      <c r="I204" s="24">
        <v>0</v>
      </c>
      <c r="J204" s="24">
        <v>0</v>
      </c>
      <c r="K204" s="24" t="s">
        <v>342</v>
      </c>
      <c r="L204" s="24" t="s">
        <v>342</v>
      </c>
      <c r="M204" s="24" t="s">
        <v>59</v>
      </c>
      <c r="N204" s="24">
        <v>0</v>
      </c>
      <c r="O204" s="24">
        <v>0</v>
      </c>
      <c r="P204" s="24">
        <v>0</v>
      </c>
      <c r="Q204" s="24">
        <v>600000</v>
      </c>
      <c r="R204" s="24">
        <v>16051020</v>
      </c>
      <c r="S204" s="24" t="s">
        <v>60</v>
      </c>
      <c r="T204" s="26"/>
      <c r="U204" s="24" t="s">
        <v>61</v>
      </c>
      <c r="V204" s="26"/>
    </row>
    <row r="205" spans="1:22" ht="15" x14ac:dyDescent="0.25">
      <c r="A205" s="23">
        <v>15</v>
      </c>
      <c r="B205" s="24">
        <v>601684448</v>
      </c>
      <c r="C205" s="25">
        <v>44106.999467592592</v>
      </c>
      <c r="D205" s="24" t="s">
        <v>55</v>
      </c>
      <c r="E205" s="24">
        <v>974939430</v>
      </c>
      <c r="F205" s="24" t="s">
        <v>156</v>
      </c>
      <c r="G205" s="24">
        <v>1</v>
      </c>
      <c r="H205" s="24">
        <v>680000</v>
      </c>
      <c r="I205" s="24">
        <v>0</v>
      </c>
      <c r="J205" s="24">
        <v>0</v>
      </c>
      <c r="K205" s="24" t="s">
        <v>343</v>
      </c>
      <c r="L205" s="24" t="s">
        <v>343</v>
      </c>
      <c r="M205" s="24" t="s">
        <v>59</v>
      </c>
      <c r="N205" s="24">
        <v>0</v>
      </c>
      <c r="O205" s="24">
        <v>0</v>
      </c>
      <c r="P205" s="24">
        <v>0</v>
      </c>
      <c r="Q205" s="24">
        <v>5870000</v>
      </c>
      <c r="R205" s="24">
        <v>18051020</v>
      </c>
      <c r="S205" s="24" t="s">
        <v>60</v>
      </c>
      <c r="T205" s="26"/>
      <c r="U205" s="24" t="s">
        <v>61</v>
      </c>
      <c r="V205" s="26"/>
    </row>
    <row r="206" spans="1:22" ht="15" x14ac:dyDescent="0.25">
      <c r="A206" s="27"/>
      <c r="B206" s="24">
        <v>601684448</v>
      </c>
      <c r="C206" s="25">
        <v>44106.999467592592</v>
      </c>
      <c r="D206" s="24" t="s">
        <v>55</v>
      </c>
      <c r="E206" s="24">
        <v>975218442</v>
      </c>
      <c r="F206" s="24" t="s">
        <v>165</v>
      </c>
      <c r="G206" s="24">
        <v>1</v>
      </c>
      <c r="H206" s="24">
        <v>2520000</v>
      </c>
      <c r="I206" s="24">
        <v>0</v>
      </c>
      <c r="J206" s="24">
        <v>0</v>
      </c>
      <c r="K206" s="24" t="s">
        <v>343</v>
      </c>
      <c r="L206" s="24" t="s">
        <v>343</v>
      </c>
      <c r="M206" s="24" t="s">
        <v>59</v>
      </c>
      <c r="N206" s="24">
        <v>0</v>
      </c>
      <c r="O206" s="24">
        <v>0</v>
      </c>
      <c r="P206" s="24">
        <v>0</v>
      </c>
      <c r="Q206" s="24">
        <v>5870000</v>
      </c>
      <c r="R206" s="24">
        <v>18051020</v>
      </c>
      <c r="S206" s="24" t="s">
        <v>60</v>
      </c>
      <c r="T206" s="26"/>
      <c r="U206" s="24" t="s">
        <v>61</v>
      </c>
      <c r="V206" s="26"/>
    </row>
    <row r="207" spans="1:22" ht="15" x14ac:dyDescent="0.25">
      <c r="A207" s="27"/>
      <c r="B207" s="24">
        <v>601684448</v>
      </c>
      <c r="C207" s="25">
        <v>44106.999467592592</v>
      </c>
      <c r="D207" s="24" t="s">
        <v>55</v>
      </c>
      <c r="E207" s="24">
        <v>869118453</v>
      </c>
      <c r="F207" s="24" t="s">
        <v>114</v>
      </c>
      <c r="G207" s="24">
        <v>1</v>
      </c>
      <c r="H207" s="24">
        <v>930000</v>
      </c>
      <c r="I207" s="24">
        <v>0</v>
      </c>
      <c r="J207" s="24">
        <v>0</v>
      </c>
      <c r="K207" s="24" t="s">
        <v>343</v>
      </c>
      <c r="L207" s="24" t="s">
        <v>343</v>
      </c>
      <c r="M207" s="24" t="s">
        <v>59</v>
      </c>
      <c r="N207" s="24">
        <v>0</v>
      </c>
      <c r="O207" s="24">
        <v>0</v>
      </c>
      <c r="P207" s="24">
        <v>0</v>
      </c>
      <c r="Q207" s="24">
        <v>5870000</v>
      </c>
      <c r="R207" s="24">
        <v>18051020</v>
      </c>
      <c r="S207" s="24" t="s">
        <v>60</v>
      </c>
      <c r="T207" s="26"/>
      <c r="U207" s="24" t="s">
        <v>61</v>
      </c>
      <c r="V207" s="26"/>
    </row>
    <row r="208" spans="1:22" ht="15" x14ac:dyDescent="0.25">
      <c r="A208" s="27"/>
      <c r="B208" s="24">
        <v>601684448</v>
      </c>
      <c r="C208" s="25">
        <v>44106.999467592592</v>
      </c>
      <c r="D208" s="24" t="s">
        <v>55</v>
      </c>
      <c r="E208" s="24">
        <v>975217498</v>
      </c>
      <c r="F208" s="24" t="s">
        <v>107</v>
      </c>
      <c r="G208" s="24">
        <v>1</v>
      </c>
      <c r="H208" s="24">
        <v>1740000</v>
      </c>
      <c r="I208" s="24">
        <v>0</v>
      </c>
      <c r="J208" s="24">
        <v>0</v>
      </c>
      <c r="K208" s="24" t="s">
        <v>343</v>
      </c>
      <c r="L208" s="24" t="s">
        <v>343</v>
      </c>
      <c r="M208" s="24" t="s">
        <v>59</v>
      </c>
      <c r="N208" s="24">
        <v>0</v>
      </c>
      <c r="O208" s="24">
        <v>0</v>
      </c>
      <c r="P208" s="24">
        <v>0</v>
      </c>
      <c r="Q208" s="24">
        <v>5870000</v>
      </c>
      <c r="R208" s="24">
        <v>18051020</v>
      </c>
      <c r="S208" s="24" t="s">
        <v>60</v>
      </c>
      <c r="T208" s="26"/>
      <c r="U208" s="24" t="s">
        <v>61</v>
      </c>
      <c r="V208" s="26"/>
    </row>
    <row r="209" spans="1:22" ht="15" x14ac:dyDescent="0.25">
      <c r="A209" s="23">
        <v>16</v>
      </c>
      <c r="B209" s="24">
        <v>601690816</v>
      </c>
      <c r="C209" s="25">
        <v>44107.017696759256</v>
      </c>
      <c r="D209" s="24" t="s">
        <v>55</v>
      </c>
      <c r="E209" s="24">
        <v>784790163</v>
      </c>
      <c r="F209" s="24" t="s">
        <v>19</v>
      </c>
      <c r="G209" s="24">
        <v>1</v>
      </c>
      <c r="H209" s="24">
        <v>1280000</v>
      </c>
      <c r="I209" s="24">
        <v>0</v>
      </c>
      <c r="J209" s="24">
        <v>0</v>
      </c>
      <c r="K209" s="24" t="s">
        <v>344</v>
      </c>
      <c r="L209" s="24" t="s">
        <v>345</v>
      </c>
      <c r="M209" s="24" t="s">
        <v>59</v>
      </c>
      <c r="N209" s="24">
        <v>0</v>
      </c>
      <c r="O209" s="24">
        <v>0</v>
      </c>
      <c r="P209" s="24">
        <v>0</v>
      </c>
      <c r="Q209" s="24">
        <v>1280000</v>
      </c>
      <c r="R209" s="24">
        <v>19101020</v>
      </c>
      <c r="S209" s="24" t="s">
        <v>60</v>
      </c>
      <c r="T209" s="26"/>
      <c r="U209" s="24" t="s">
        <v>61</v>
      </c>
      <c r="V209" s="26"/>
    </row>
    <row r="210" spans="1:22" ht="15" x14ac:dyDescent="0.25">
      <c r="A210" s="23">
        <v>17</v>
      </c>
      <c r="B210" s="24">
        <v>601690817</v>
      </c>
      <c r="C210" s="25">
        <v>44107.017696759256</v>
      </c>
      <c r="D210" s="24" t="s">
        <v>55</v>
      </c>
      <c r="E210" s="24">
        <v>870116587</v>
      </c>
      <c r="F210" s="24" t="s">
        <v>14</v>
      </c>
      <c r="G210" s="24">
        <v>1</v>
      </c>
      <c r="H210" s="24">
        <v>1870000</v>
      </c>
      <c r="I210" s="24">
        <v>0</v>
      </c>
      <c r="J210" s="24">
        <v>0</v>
      </c>
      <c r="K210" s="24" t="s">
        <v>344</v>
      </c>
      <c r="L210" s="24" t="s">
        <v>345</v>
      </c>
      <c r="M210" s="24" t="s">
        <v>59</v>
      </c>
      <c r="N210" s="24">
        <v>0</v>
      </c>
      <c r="O210" s="24">
        <v>0</v>
      </c>
      <c r="P210" s="24">
        <v>0</v>
      </c>
      <c r="Q210" s="24">
        <v>1870000</v>
      </c>
      <c r="R210" s="24">
        <v>19101020</v>
      </c>
      <c r="S210" s="24" t="s">
        <v>60</v>
      </c>
      <c r="T210" s="26"/>
      <c r="U210" s="24" t="s">
        <v>61</v>
      </c>
      <c r="V210" s="26"/>
    </row>
    <row r="211" spans="1:22" ht="15" x14ac:dyDescent="0.25">
      <c r="A211" s="23">
        <v>18</v>
      </c>
      <c r="B211" s="24">
        <v>601821404</v>
      </c>
      <c r="C211" s="25">
        <v>44107.395069444443</v>
      </c>
      <c r="D211" s="24" t="s">
        <v>55</v>
      </c>
      <c r="E211" s="24">
        <v>444487389</v>
      </c>
      <c r="F211" s="24" t="s">
        <v>24</v>
      </c>
      <c r="G211" s="24">
        <v>1</v>
      </c>
      <c r="H211" s="24">
        <v>2370000</v>
      </c>
      <c r="I211" s="24">
        <v>0</v>
      </c>
      <c r="J211" s="24">
        <v>0</v>
      </c>
      <c r="K211" s="24" t="s">
        <v>346</v>
      </c>
      <c r="L211" s="24" t="s">
        <v>346</v>
      </c>
      <c r="M211" s="24" t="s">
        <v>59</v>
      </c>
      <c r="N211" s="24">
        <v>0</v>
      </c>
      <c r="O211" s="24">
        <v>0</v>
      </c>
      <c r="P211" s="24">
        <v>0</v>
      </c>
      <c r="Q211" s="24">
        <v>2370000</v>
      </c>
      <c r="R211" s="24">
        <v>20061020</v>
      </c>
      <c r="S211" s="24" t="s">
        <v>60</v>
      </c>
      <c r="T211" s="26"/>
      <c r="U211" s="24" t="s">
        <v>61</v>
      </c>
      <c r="V211" s="26"/>
    </row>
    <row r="212" spans="1:22" ht="15" x14ac:dyDescent="0.25">
      <c r="A212" s="23">
        <v>19</v>
      </c>
      <c r="B212" s="24">
        <v>601872799</v>
      </c>
      <c r="C212" s="25">
        <v>44107.437673611108</v>
      </c>
      <c r="D212" s="24" t="s">
        <v>55</v>
      </c>
      <c r="E212" s="24">
        <v>301536247</v>
      </c>
      <c r="F212" s="24" t="s">
        <v>116</v>
      </c>
      <c r="G212" s="24">
        <v>1</v>
      </c>
      <c r="H212" s="24">
        <v>2440000</v>
      </c>
      <c r="I212" s="24">
        <v>0</v>
      </c>
      <c r="J212" s="24">
        <v>0</v>
      </c>
      <c r="K212" s="24" t="s">
        <v>347</v>
      </c>
      <c r="L212" s="24" t="s">
        <v>348</v>
      </c>
      <c r="M212" s="24" t="s">
        <v>59</v>
      </c>
      <c r="N212" s="24">
        <v>0</v>
      </c>
      <c r="O212" s="24">
        <v>0</v>
      </c>
      <c r="P212" s="24">
        <v>0</v>
      </c>
      <c r="Q212" s="24">
        <v>4196000</v>
      </c>
      <c r="R212" s="24">
        <v>21061020</v>
      </c>
      <c r="S212" s="24" t="s">
        <v>60</v>
      </c>
      <c r="T212" s="26"/>
      <c r="U212" s="24" t="s">
        <v>61</v>
      </c>
      <c r="V212" s="26"/>
    </row>
    <row r="213" spans="1:22" ht="15" x14ac:dyDescent="0.25">
      <c r="A213" s="27"/>
      <c r="B213" s="24">
        <v>601872799</v>
      </c>
      <c r="C213" s="25">
        <v>44107.437673611108</v>
      </c>
      <c r="D213" s="24" t="s">
        <v>55</v>
      </c>
      <c r="E213" s="24">
        <v>975209701</v>
      </c>
      <c r="F213" s="24" t="s">
        <v>76</v>
      </c>
      <c r="G213" s="24">
        <v>2</v>
      </c>
      <c r="H213" s="24">
        <v>780000</v>
      </c>
      <c r="I213" s="24">
        <v>0</v>
      </c>
      <c r="J213" s="24">
        <v>0</v>
      </c>
      <c r="K213" s="24" t="s">
        <v>347</v>
      </c>
      <c r="L213" s="24" t="s">
        <v>348</v>
      </c>
      <c r="M213" s="24" t="s">
        <v>59</v>
      </c>
      <c r="N213" s="24">
        <v>0</v>
      </c>
      <c r="O213" s="24">
        <v>0</v>
      </c>
      <c r="P213" s="24">
        <v>0</v>
      </c>
      <c r="Q213" s="24">
        <v>4196000</v>
      </c>
      <c r="R213" s="24">
        <v>21061020</v>
      </c>
      <c r="S213" s="24" t="s">
        <v>60</v>
      </c>
      <c r="T213" s="26"/>
      <c r="U213" s="24" t="s">
        <v>61</v>
      </c>
      <c r="V213" s="26"/>
    </row>
    <row r="214" spans="1:22" ht="15" x14ac:dyDescent="0.25">
      <c r="A214" s="27"/>
      <c r="B214" s="24">
        <v>601872799</v>
      </c>
      <c r="C214" s="25">
        <v>44107.437673611108</v>
      </c>
      <c r="D214" s="24" t="s">
        <v>55</v>
      </c>
      <c r="E214" s="24">
        <v>248389332</v>
      </c>
      <c r="F214" s="24" t="s">
        <v>111</v>
      </c>
      <c r="G214" s="24">
        <v>2</v>
      </c>
      <c r="H214" s="24">
        <v>98000</v>
      </c>
      <c r="I214" s="24">
        <v>0</v>
      </c>
      <c r="J214" s="24">
        <v>0</v>
      </c>
      <c r="K214" s="24" t="s">
        <v>347</v>
      </c>
      <c r="L214" s="24" t="s">
        <v>348</v>
      </c>
      <c r="M214" s="24" t="s">
        <v>59</v>
      </c>
      <c r="N214" s="24">
        <v>0</v>
      </c>
      <c r="O214" s="24">
        <v>0</v>
      </c>
      <c r="P214" s="24">
        <v>0</v>
      </c>
      <c r="Q214" s="24">
        <v>4196000</v>
      </c>
      <c r="R214" s="24">
        <v>21061020</v>
      </c>
      <c r="S214" s="24" t="s">
        <v>60</v>
      </c>
      <c r="T214" s="26"/>
      <c r="U214" s="24" t="s">
        <v>61</v>
      </c>
      <c r="V214" s="26"/>
    </row>
    <row r="215" spans="1:22" ht="15" x14ac:dyDescent="0.25">
      <c r="A215" s="23">
        <v>20</v>
      </c>
      <c r="B215" s="24">
        <v>601872801</v>
      </c>
      <c r="C215" s="25">
        <v>44107.437673611108</v>
      </c>
      <c r="D215" s="24" t="s">
        <v>55</v>
      </c>
      <c r="E215" s="24">
        <v>437808847</v>
      </c>
      <c r="F215" s="24" t="s">
        <v>62</v>
      </c>
      <c r="G215" s="24">
        <v>1</v>
      </c>
      <c r="H215" s="24">
        <v>740000</v>
      </c>
      <c r="I215" s="24">
        <v>0</v>
      </c>
      <c r="J215" s="24">
        <v>0</v>
      </c>
      <c r="K215" s="24" t="s">
        <v>347</v>
      </c>
      <c r="L215" s="24" t="s">
        <v>348</v>
      </c>
      <c r="M215" s="24" t="s">
        <v>59</v>
      </c>
      <c r="N215" s="24">
        <v>0</v>
      </c>
      <c r="O215" s="24">
        <v>0</v>
      </c>
      <c r="P215" s="24">
        <v>0</v>
      </c>
      <c r="Q215" s="24">
        <v>740000</v>
      </c>
      <c r="R215" s="24">
        <v>21071020</v>
      </c>
      <c r="S215" s="24" t="s">
        <v>60</v>
      </c>
      <c r="T215" s="26"/>
      <c r="U215" s="24" t="s">
        <v>61</v>
      </c>
      <c r="V215" s="26"/>
    </row>
    <row r="216" spans="1:22" ht="15" x14ac:dyDescent="0.25">
      <c r="A216" s="23">
        <v>21</v>
      </c>
      <c r="B216" s="24">
        <v>602452178</v>
      </c>
      <c r="C216" s="25">
        <v>44108.354872685188</v>
      </c>
      <c r="D216" s="24" t="s">
        <v>55</v>
      </c>
      <c r="E216" s="24">
        <v>870116590</v>
      </c>
      <c r="F216" s="24" t="s">
        <v>21</v>
      </c>
      <c r="G216" s="24">
        <v>1</v>
      </c>
      <c r="H216" s="24">
        <v>2470000</v>
      </c>
      <c r="I216" s="24">
        <v>0</v>
      </c>
      <c r="J216" s="24">
        <v>0</v>
      </c>
      <c r="K216" s="24" t="s">
        <v>349</v>
      </c>
      <c r="L216" s="24" t="s">
        <v>350</v>
      </c>
      <c r="M216" s="24" t="s">
        <v>59</v>
      </c>
      <c r="N216" s="24">
        <v>0</v>
      </c>
      <c r="O216" s="24">
        <v>0</v>
      </c>
      <c r="P216" s="24">
        <v>0</v>
      </c>
      <c r="Q216" s="24">
        <v>2470000</v>
      </c>
      <c r="R216" s="24">
        <v>23171020</v>
      </c>
      <c r="S216" s="24" t="s">
        <v>60</v>
      </c>
      <c r="T216" s="26"/>
      <c r="U216" s="24" t="s">
        <v>61</v>
      </c>
      <c r="V216" s="26"/>
    </row>
    <row r="217" spans="1:22" ht="15" x14ac:dyDescent="0.25">
      <c r="A217" s="23">
        <v>22</v>
      </c>
      <c r="B217" s="24">
        <v>602588477</v>
      </c>
      <c r="C217" s="25">
        <v>44108.518564814818</v>
      </c>
      <c r="D217" s="24" t="s">
        <v>55</v>
      </c>
      <c r="E217" s="24">
        <v>437796944</v>
      </c>
      <c r="F217" s="24" t="s">
        <v>141</v>
      </c>
      <c r="G217" s="24">
        <v>1</v>
      </c>
      <c r="H217" s="24">
        <v>1010000</v>
      </c>
      <c r="I217" s="24">
        <v>0</v>
      </c>
      <c r="J217" s="24">
        <v>0</v>
      </c>
      <c r="K217" s="24" t="s">
        <v>351</v>
      </c>
      <c r="L217" s="24" t="s">
        <v>351</v>
      </c>
      <c r="M217" s="24" t="s">
        <v>59</v>
      </c>
      <c r="N217" s="24">
        <v>0</v>
      </c>
      <c r="O217" s="24">
        <v>0</v>
      </c>
      <c r="P217" s="24">
        <v>0</v>
      </c>
      <c r="Q217" s="24">
        <v>1010000</v>
      </c>
      <c r="R217" s="24">
        <v>25131020</v>
      </c>
      <c r="S217" s="24" t="s">
        <v>60</v>
      </c>
      <c r="T217" s="26"/>
      <c r="U217" s="24" t="s">
        <v>61</v>
      </c>
      <c r="V217" s="26"/>
    </row>
    <row r="218" spans="1:22" ht="15" x14ac:dyDescent="0.25">
      <c r="A218" s="23">
        <v>23</v>
      </c>
      <c r="B218" s="24">
        <v>602588478</v>
      </c>
      <c r="C218" s="25">
        <v>44108.518564814818</v>
      </c>
      <c r="D218" s="24" t="s">
        <v>55</v>
      </c>
      <c r="E218" s="24">
        <v>262968666</v>
      </c>
      <c r="F218" s="24" t="s">
        <v>16</v>
      </c>
      <c r="G218" s="24">
        <v>6</v>
      </c>
      <c r="H218" s="24">
        <v>10000</v>
      </c>
      <c r="I218" s="24">
        <v>0</v>
      </c>
      <c r="J218" s="24">
        <v>0</v>
      </c>
      <c r="K218" s="24" t="s">
        <v>351</v>
      </c>
      <c r="L218" s="24" t="s">
        <v>351</v>
      </c>
      <c r="M218" s="24" t="s">
        <v>59</v>
      </c>
      <c r="N218" s="24">
        <v>0</v>
      </c>
      <c r="O218" s="24">
        <v>0</v>
      </c>
      <c r="P218" s="24">
        <v>0</v>
      </c>
      <c r="Q218" s="24">
        <v>60000</v>
      </c>
      <c r="R218" s="24">
        <v>25061020</v>
      </c>
      <c r="S218" s="24" t="s">
        <v>60</v>
      </c>
      <c r="T218" s="26"/>
      <c r="U218" s="24" t="s">
        <v>61</v>
      </c>
      <c r="V218" s="26"/>
    </row>
    <row r="219" spans="1:22" ht="15" x14ac:dyDescent="0.25">
      <c r="A219" s="23">
        <v>24</v>
      </c>
      <c r="B219" s="24">
        <v>602651744</v>
      </c>
      <c r="C219" s="25">
        <v>44108.569791666669</v>
      </c>
      <c r="D219" s="24" t="s">
        <v>55</v>
      </c>
      <c r="E219" s="24">
        <v>975217502</v>
      </c>
      <c r="F219" s="24" t="s">
        <v>352</v>
      </c>
      <c r="G219" s="24">
        <v>1</v>
      </c>
      <c r="H219" s="24">
        <v>1740000</v>
      </c>
      <c r="I219" s="24">
        <v>0</v>
      </c>
      <c r="J219" s="24">
        <v>0</v>
      </c>
      <c r="K219" s="24" t="s">
        <v>353</v>
      </c>
      <c r="L219" s="24" t="s">
        <v>353</v>
      </c>
      <c r="M219" s="24" t="s">
        <v>59</v>
      </c>
      <c r="N219" s="24">
        <v>0</v>
      </c>
      <c r="O219" s="24">
        <v>0</v>
      </c>
      <c r="P219" s="24">
        <v>0</v>
      </c>
      <c r="Q219" s="24">
        <v>1740000</v>
      </c>
      <c r="R219" s="24">
        <v>24061020</v>
      </c>
      <c r="S219" s="24" t="s">
        <v>60</v>
      </c>
      <c r="T219" s="26"/>
      <c r="U219" s="24" t="s">
        <v>61</v>
      </c>
      <c r="V219" s="26"/>
    </row>
    <row r="220" spans="1:22" ht="15" x14ac:dyDescent="0.25">
      <c r="A220" s="23">
        <v>25</v>
      </c>
      <c r="B220" s="24">
        <v>602725372</v>
      </c>
      <c r="C220" s="25">
        <v>44108.650995370372</v>
      </c>
      <c r="D220" s="24" t="s">
        <v>55</v>
      </c>
      <c r="E220" s="24">
        <v>870116590</v>
      </c>
      <c r="F220" s="24" t="s">
        <v>21</v>
      </c>
      <c r="G220" s="24">
        <v>1</v>
      </c>
      <c r="H220" s="24">
        <v>2470000</v>
      </c>
      <c r="I220" s="24">
        <v>0</v>
      </c>
      <c r="J220" s="24">
        <v>0</v>
      </c>
      <c r="K220" s="24" t="s">
        <v>354</v>
      </c>
      <c r="L220" s="24" t="s">
        <v>355</v>
      </c>
      <c r="M220" s="24" t="s">
        <v>59</v>
      </c>
      <c r="N220" s="24">
        <v>0</v>
      </c>
      <c r="O220" s="24">
        <v>0</v>
      </c>
      <c r="P220" s="24">
        <v>0</v>
      </c>
      <c r="Q220" s="24">
        <v>2524433</v>
      </c>
      <c r="R220" s="24">
        <v>26171020</v>
      </c>
      <c r="S220" s="24" t="s">
        <v>75</v>
      </c>
      <c r="T220" s="26"/>
      <c r="U220" s="24" t="s">
        <v>61</v>
      </c>
      <c r="V220" s="26"/>
    </row>
    <row r="221" spans="1:22" ht="15" x14ac:dyDescent="0.25">
      <c r="A221" s="23">
        <v>26</v>
      </c>
      <c r="B221" s="24">
        <v>602823583</v>
      </c>
      <c r="C221" s="25">
        <v>44108.771736111114</v>
      </c>
      <c r="D221" s="24" t="s">
        <v>55</v>
      </c>
      <c r="E221" s="24">
        <v>975218447</v>
      </c>
      <c r="F221" s="24" t="s">
        <v>198</v>
      </c>
      <c r="G221" s="24">
        <v>1</v>
      </c>
      <c r="H221" s="24">
        <v>2520000</v>
      </c>
      <c r="I221" s="24">
        <v>0</v>
      </c>
      <c r="J221" s="24">
        <v>0</v>
      </c>
      <c r="K221" s="24" t="s">
        <v>356</v>
      </c>
      <c r="L221" s="24" t="s">
        <v>357</v>
      </c>
      <c r="M221" s="24" t="s">
        <v>59</v>
      </c>
      <c r="N221" s="24">
        <v>0</v>
      </c>
      <c r="O221" s="24">
        <v>0</v>
      </c>
      <c r="P221" s="24">
        <v>0</v>
      </c>
      <c r="Q221" s="24">
        <v>2520000</v>
      </c>
      <c r="R221" s="24">
        <v>27061020</v>
      </c>
      <c r="S221" s="24" t="s">
        <v>60</v>
      </c>
      <c r="T221" s="26"/>
      <c r="U221" s="24" t="s">
        <v>61</v>
      </c>
      <c r="V221" s="26"/>
    </row>
    <row r="222" spans="1:22" ht="15" x14ac:dyDescent="0.25">
      <c r="A222" s="23">
        <v>27</v>
      </c>
      <c r="B222" s="24">
        <v>603228538</v>
      </c>
      <c r="C222" s="25">
        <v>44109.438344907408</v>
      </c>
      <c r="D222" s="24" t="s">
        <v>55</v>
      </c>
      <c r="E222" s="24">
        <v>1156384286</v>
      </c>
      <c r="F222" s="24" t="s">
        <v>358</v>
      </c>
      <c r="G222" s="24">
        <v>1</v>
      </c>
      <c r="H222" s="24">
        <v>2200000</v>
      </c>
      <c r="I222" s="24">
        <v>0</v>
      </c>
      <c r="J222" s="24">
        <v>0</v>
      </c>
      <c r="K222" s="24" t="s">
        <v>359</v>
      </c>
      <c r="L222" s="24" t="s">
        <v>360</v>
      </c>
      <c r="M222" s="24" t="s">
        <v>59</v>
      </c>
      <c r="N222" s="24">
        <v>0</v>
      </c>
      <c r="O222" s="24">
        <v>0</v>
      </c>
      <c r="P222" s="24">
        <v>0</v>
      </c>
      <c r="Q222" s="24">
        <v>2200000</v>
      </c>
      <c r="R222" s="24">
        <v>30131020</v>
      </c>
      <c r="S222" s="24" t="s">
        <v>60</v>
      </c>
      <c r="T222" s="26"/>
      <c r="U222" s="24" t="s">
        <v>61</v>
      </c>
      <c r="V222" s="26"/>
    </row>
    <row r="223" spans="1:22" ht="15" x14ac:dyDescent="0.25">
      <c r="A223" s="23">
        <v>28</v>
      </c>
      <c r="B223" s="24">
        <v>603383591</v>
      </c>
      <c r="C223" s="25">
        <v>44109.538738425923</v>
      </c>
      <c r="D223" s="24" t="s">
        <v>55</v>
      </c>
      <c r="E223" s="24">
        <v>437808847</v>
      </c>
      <c r="F223" s="24" t="s">
        <v>62</v>
      </c>
      <c r="G223" s="24">
        <v>1</v>
      </c>
      <c r="H223" s="24">
        <v>740000</v>
      </c>
      <c r="I223" s="24">
        <v>0</v>
      </c>
      <c r="J223" s="24">
        <v>0</v>
      </c>
      <c r="K223" s="24" t="s">
        <v>361</v>
      </c>
      <c r="L223" s="24" t="s">
        <v>362</v>
      </c>
      <c r="M223" s="24" t="s">
        <v>59</v>
      </c>
      <c r="N223" s="24">
        <v>0</v>
      </c>
      <c r="O223" s="24">
        <v>0</v>
      </c>
      <c r="P223" s="24">
        <v>0</v>
      </c>
      <c r="Q223" s="24">
        <v>740000</v>
      </c>
      <c r="R223" s="24">
        <v>31091020</v>
      </c>
      <c r="S223" s="24" t="s">
        <v>60</v>
      </c>
      <c r="T223" s="26"/>
      <c r="U223" s="24" t="s">
        <v>61</v>
      </c>
      <c r="V223" s="26"/>
    </row>
    <row r="224" spans="1:22" ht="15" x14ac:dyDescent="0.25">
      <c r="A224" s="23">
        <v>29</v>
      </c>
      <c r="B224" s="24">
        <v>603813208</v>
      </c>
      <c r="C224" s="25">
        <v>44109.943437499998</v>
      </c>
      <c r="D224" s="24" t="s">
        <v>55</v>
      </c>
      <c r="E224" s="24">
        <v>1223627461</v>
      </c>
      <c r="F224" s="24" t="s">
        <v>363</v>
      </c>
      <c r="G224" s="24">
        <v>1</v>
      </c>
      <c r="H224" s="24">
        <v>25000</v>
      </c>
      <c r="I224" s="24">
        <v>0</v>
      </c>
      <c r="J224" s="24">
        <v>0</v>
      </c>
      <c r="K224" s="24" t="s">
        <v>364</v>
      </c>
      <c r="L224" s="24" t="s">
        <v>365</v>
      </c>
      <c r="M224" s="24" t="s">
        <v>366</v>
      </c>
      <c r="N224" s="24">
        <v>9000</v>
      </c>
      <c r="O224" s="24">
        <v>0</v>
      </c>
      <c r="P224" s="24">
        <v>9000</v>
      </c>
      <c r="Q224" s="24">
        <v>34000</v>
      </c>
      <c r="R224" s="24" t="s">
        <v>367</v>
      </c>
      <c r="S224" s="24" t="s">
        <v>60</v>
      </c>
      <c r="T224" s="26"/>
      <c r="U224" s="24" t="s">
        <v>61</v>
      </c>
      <c r="V224" s="26"/>
    </row>
    <row r="225" spans="1:22" ht="15" x14ac:dyDescent="0.25">
      <c r="A225" s="23">
        <v>30</v>
      </c>
      <c r="B225" s="24">
        <v>603850537</v>
      </c>
      <c r="C225" s="25">
        <v>44110.009398148148</v>
      </c>
      <c r="D225" s="24" t="s">
        <v>55</v>
      </c>
      <c r="E225" s="24">
        <v>444487389</v>
      </c>
      <c r="F225" s="24" t="s">
        <v>24</v>
      </c>
      <c r="G225" s="24">
        <v>1</v>
      </c>
      <c r="H225" s="24">
        <v>2370000</v>
      </c>
      <c r="I225" s="24">
        <v>0</v>
      </c>
      <c r="J225" s="24">
        <v>0</v>
      </c>
      <c r="K225" s="24" t="s">
        <v>368</v>
      </c>
      <c r="L225" s="24" t="s">
        <v>369</v>
      </c>
      <c r="M225" s="24" t="s">
        <v>59</v>
      </c>
      <c r="N225" s="24">
        <v>0</v>
      </c>
      <c r="O225" s="24">
        <v>0</v>
      </c>
      <c r="P225" s="24">
        <v>0</v>
      </c>
      <c r="Q225" s="24">
        <v>2370000</v>
      </c>
      <c r="R225" s="24">
        <v>32071020</v>
      </c>
      <c r="S225" s="24" t="s">
        <v>60</v>
      </c>
      <c r="T225" s="26"/>
      <c r="U225" s="24" t="s">
        <v>61</v>
      </c>
      <c r="V225" s="26"/>
    </row>
    <row r="226" spans="1:22" ht="15" x14ac:dyDescent="0.25">
      <c r="A226" s="23">
        <v>31</v>
      </c>
      <c r="B226" s="24">
        <v>603929012</v>
      </c>
      <c r="C226" s="25">
        <v>44110.324178240742</v>
      </c>
      <c r="D226" s="24" t="s">
        <v>55</v>
      </c>
      <c r="E226" s="24">
        <v>1228580394</v>
      </c>
      <c r="F226" s="24" t="s">
        <v>370</v>
      </c>
      <c r="G226" s="24">
        <v>1</v>
      </c>
      <c r="H226" s="24">
        <v>240000</v>
      </c>
      <c r="I226" s="24">
        <v>0</v>
      </c>
      <c r="J226" s="24">
        <v>0</v>
      </c>
      <c r="K226" s="24" t="s">
        <v>371</v>
      </c>
      <c r="L226" s="24" t="s">
        <v>371</v>
      </c>
      <c r="M226" s="24" t="s">
        <v>59</v>
      </c>
      <c r="N226" s="24">
        <v>0</v>
      </c>
      <c r="O226" s="24">
        <v>0</v>
      </c>
      <c r="P226" s="24">
        <v>0</v>
      </c>
      <c r="Q226" s="24">
        <v>240000</v>
      </c>
      <c r="R226" s="24">
        <v>33121020</v>
      </c>
      <c r="S226" s="24" t="s">
        <v>60</v>
      </c>
      <c r="T226" s="26"/>
      <c r="U226" s="24" t="s">
        <v>61</v>
      </c>
      <c r="V226" s="26"/>
    </row>
    <row r="227" spans="1:22" ht="15" x14ac:dyDescent="0.25">
      <c r="A227" s="23">
        <v>32</v>
      </c>
      <c r="B227" s="24">
        <v>604030358</v>
      </c>
      <c r="C227" s="25">
        <v>44110.419178240743</v>
      </c>
      <c r="D227" s="24" t="s">
        <v>55</v>
      </c>
      <c r="E227" s="24">
        <v>1228580394</v>
      </c>
      <c r="F227" s="24" t="s">
        <v>370</v>
      </c>
      <c r="G227" s="24">
        <v>1</v>
      </c>
      <c r="H227" s="24">
        <v>240000</v>
      </c>
      <c r="I227" s="24">
        <v>0</v>
      </c>
      <c r="J227" s="24">
        <v>0</v>
      </c>
      <c r="K227" s="24" t="s">
        <v>372</v>
      </c>
      <c r="L227" s="24" t="s">
        <v>372</v>
      </c>
      <c r="M227" s="24" t="s">
        <v>59</v>
      </c>
      <c r="N227" s="24">
        <v>0</v>
      </c>
      <c r="O227" s="24">
        <v>0</v>
      </c>
      <c r="P227" s="24">
        <v>0</v>
      </c>
      <c r="Q227" s="24">
        <v>240000</v>
      </c>
      <c r="R227" s="24">
        <v>35131220</v>
      </c>
      <c r="S227" s="24" t="s">
        <v>60</v>
      </c>
      <c r="T227" s="26"/>
      <c r="U227" s="24" t="s">
        <v>61</v>
      </c>
      <c r="V227" s="26"/>
    </row>
    <row r="228" spans="1:22" ht="15" x14ac:dyDescent="0.25">
      <c r="A228" s="23">
        <v>33</v>
      </c>
      <c r="B228" s="24">
        <v>604123547</v>
      </c>
      <c r="C228" s="25">
        <v>44110.487511574072</v>
      </c>
      <c r="D228" s="24" t="s">
        <v>55</v>
      </c>
      <c r="E228" s="24">
        <v>870116587</v>
      </c>
      <c r="F228" s="24" t="s">
        <v>14</v>
      </c>
      <c r="G228" s="24">
        <v>1</v>
      </c>
      <c r="H228" s="24">
        <v>1870000</v>
      </c>
      <c r="I228" s="24">
        <v>0</v>
      </c>
      <c r="J228" s="24">
        <v>0</v>
      </c>
      <c r="K228" s="24" t="s">
        <v>373</v>
      </c>
      <c r="L228" s="24" t="s">
        <v>373</v>
      </c>
      <c r="M228" s="24" t="s">
        <v>59</v>
      </c>
      <c r="N228" s="24">
        <v>0</v>
      </c>
      <c r="O228" s="24">
        <v>0</v>
      </c>
      <c r="P228" s="24">
        <v>0</v>
      </c>
      <c r="Q228" s="24">
        <v>1870000</v>
      </c>
      <c r="R228" s="24">
        <v>37171020</v>
      </c>
      <c r="S228" s="24" t="s">
        <v>60</v>
      </c>
      <c r="T228" s="26"/>
      <c r="U228" s="24" t="s">
        <v>61</v>
      </c>
      <c r="V228" s="26"/>
    </row>
    <row r="229" spans="1:22" ht="15" x14ac:dyDescent="0.25">
      <c r="A229" s="23">
        <v>34</v>
      </c>
      <c r="B229" s="24">
        <v>604145207</v>
      </c>
      <c r="C229" s="25">
        <v>44110.499872685185</v>
      </c>
      <c r="D229" s="24" t="s">
        <v>55</v>
      </c>
      <c r="E229" s="24">
        <v>870116589</v>
      </c>
      <c r="F229" s="24" t="s">
        <v>234</v>
      </c>
      <c r="G229" s="24">
        <v>1</v>
      </c>
      <c r="H229" s="24">
        <v>2270000</v>
      </c>
      <c r="I229" s="24">
        <v>0</v>
      </c>
      <c r="J229" s="24">
        <v>0</v>
      </c>
      <c r="K229" s="24" t="s">
        <v>374</v>
      </c>
      <c r="L229" s="24" t="s">
        <v>375</v>
      </c>
      <c r="M229" s="24" t="s">
        <v>59</v>
      </c>
      <c r="N229" s="24">
        <v>0</v>
      </c>
      <c r="O229" s="24">
        <v>0</v>
      </c>
      <c r="P229" s="24">
        <v>0</v>
      </c>
      <c r="Q229" s="24">
        <v>2270000</v>
      </c>
      <c r="R229" s="24">
        <v>38171020</v>
      </c>
      <c r="S229" s="24" t="s">
        <v>60</v>
      </c>
      <c r="T229" s="26"/>
      <c r="U229" s="24" t="s">
        <v>61</v>
      </c>
      <c r="V229" s="26"/>
    </row>
    <row r="230" spans="1:22" ht="15" x14ac:dyDescent="0.25">
      <c r="A230" s="23">
        <v>35</v>
      </c>
      <c r="B230" s="24">
        <v>604237187</v>
      </c>
      <c r="C230" s="25">
        <v>44110.56517361111</v>
      </c>
      <c r="D230" s="24" t="s">
        <v>55</v>
      </c>
      <c r="E230" s="24">
        <v>444487389</v>
      </c>
      <c r="F230" s="24" t="s">
        <v>24</v>
      </c>
      <c r="G230" s="24">
        <v>1</v>
      </c>
      <c r="H230" s="24">
        <v>2370000</v>
      </c>
      <c r="I230" s="24">
        <v>0</v>
      </c>
      <c r="J230" s="24">
        <v>0</v>
      </c>
      <c r="K230" s="24" t="s">
        <v>376</v>
      </c>
      <c r="L230" s="24" t="s">
        <v>376</v>
      </c>
      <c r="M230" s="24" t="s">
        <v>59</v>
      </c>
      <c r="N230" s="24">
        <v>0</v>
      </c>
      <c r="O230" s="24">
        <v>0</v>
      </c>
      <c r="P230" s="24">
        <v>0</v>
      </c>
      <c r="Q230" s="24">
        <v>2370000</v>
      </c>
      <c r="R230" s="24">
        <v>39071020</v>
      </c>
      <c r="S230" s="24" t="s">
        <v>60</v>
      </c>
      <c r="T230" s="26"/>
      <c r="U230" s="24" t="s">
        <v>61</v>
      </c>
      <c r="V230" s="26"/>
    </row>
    <row r="231" spans="1:22" ht="15" x14ac:dyDescent="0.25">
      <c r="A231" s="23">
        <v>36</v>
      </c>
      <c r="B231" s="24">
        <v>604341702</v>
      </c>
      <c r="C231" s="25">
        <v>44110.648622685185</v>
      </c>
      <c r="D231" s="24" t="s">
        <v>55</v>
      </c>
      <c r="E231" s="24">
        <v>444487389</v>
      </c>
      <c r="F231" s="24" t="s">
        <v>24</v>
      </c>
      <c r="G231" s="24">
        <v>1</v>
      </c>
      <c r="H231" s="24">
        <v>2370000</v>
      </c>
      <c r="I231" s="24">
        <v>0</v>
      </c>
      <c r="J231" s="24">
        <v>0</v>
      </c>
      <c r="K231" s="24" t="s">
        <v>377</v>
      </c>
      <c r="L231" s="24" t="s">
        <v>377</v>
      </c>
      <c r="M231" s="24" t="s">
        <v>59</v>
      </c>
      <c r="N231" s="24">
        <v>0</v>
      </c>
      <c r="O231" s="24">
        <v>0</v>
      </c>
      <c r="P231" s="24">
        <v>0</v>
      </c>
      <c r="Q231" s="24">
        <v>2370000</v>
      </c>
      <c r="R231" s="24">
        <v>40071020</v>
      </c>
      <c r="S231" s="24" t="s">
        <v>60</v>
      </c>
      <c r="T231" s="26"/>
      <c r="U231" s="24" t="s">
        <v>61</v>
      </c>
      <c r="V231" s="26"/>
    </row>
    <row r="232" spans="1:22" ht="15" x14ac:dyDescent="0.25">
      <c r="A232" s="23">
        <v>37</v>
      </c>
      <c r="B232" s="24">
        <v>604390059</v>
      </c>
      <c r="C232" s="25">
        <v>44110.696226851855</v>
      </c>
      <c r="D232" s="24" t="s">
        <v>106</v>
      </c>
      <c r="E232" s="24">
        <v>1228580394</v>
      </c>
      <c r="F232" s="24" t="s">
        <v>370</v>
      </c>
      <c r="G232" s="24">
        <v>1</v>
      </c>
      <c r="H232" s="24">
        <v>240000</v>
      </c>
      <c r="I232" s="24">
        <v>0</v>
      </c>
      <c r="J232" s="24">
        <v>0</v>
      </c>
      <c r="K232" s="24" t="s">
        <v>378</v>
      </c>
      <c r="L232" s="24" t="s">
        <v>378</v>
      </c>
      <c r="M232" s="24" t="s">
        <v>59</v>
      </c>
      <c r="N232" s="24">
        <v>0</v>
      </c>
      <c r="O232" s="24">
        <v>0</v>
      </c>
      <c r="P232" s="24">
        <v>0</v>
      </c>
      <c r="Q232" s="24">
        <v>240000</v>
      </c>
      <c r="R232" s="26"/>
      <c r="S232" s="24" t="s">
        <v>60</v>
      </c>
      <c r="T232" s="26"/>
      <c r="U232" s="24" t="s">
        <v>61</v>
      </c>
      <c r="V232" s="26"/>
    </row>
    <row r="233" spans="1:22" ht="15" x14ac:dyDescent="0.25">
      <c r="A233" s="23">
        <v>38</v>
      </c>
      <c r="B233" s="24">
        <v>604393745</v>
      </c>
      <c r="C233" s="25">
        <v>44110.700011574074</v>
      </c>
      <c r="D233" s="24" t="s">
        <v>55</v>
      </c>
      <c r="E233" s="24">
        <v>1228580394</v>
      </c>
      <c r="F233" s="24" t="s">
        <v>370</v>
      </c>
      <c r="G233" s="24">
        <v>1</v>
      </c>
      <c r="H233" s="24">
        <v>240000</v>
      </c>
      <c r="I233" s="24">
        <v>0</v>
      </c>
      <c r="J233" s="24">
        <v>0</v>
      </c>
      <c r="K233" s="24" t="s">
        <v>378</v>
      </c>
      <c r="L233" s="24" t="s">
        <v>378</v>
      </c>
      <c r="M233" s="24" t="s">
        <v>59</v>
      </c>
      <c r="N233" s="24">
        <v>0</v>
      </c>
      <c r="O233" s="24">
        <v>0</v>
      </c>
      <c r="P233" s="24">
        <v>0</v>
      </c>
      <c r="Q233" s="24">
        <v>240000</v>
      </c>
      <c r="R233" s="24">
        <v>41141020</v>
      </c>
      <c r="S233" s="24" t="s">
        <v>60</v>
      </c>
      <c r="T233" s="26"/>
      <c r="U233" s="24" t="s">
        <v>61</v>
      </c>
      <c r="V233" s="26"/>
    </row>
    <row r="234" spans="1:22" ht="15" x14ac:dyDescent="0.25">
      <c r="A234" s="23">
        <v>39</v>
      </c>
      <c r="B234" s="24">
        <v>604419716</v>
      </c>
      <c r="C234" s="25">
        <v>44110.729930555557</v>
      </c>
      <c r="D234" s="24" t="s">
        <v>55</v>
      </c>
      <c r="E234" s="24">
        <v>784790163</v>
      </c>
      <c r="F234" s="24" t="s">
        <v>19</v>
      </c>
      <c r="G234" s="24">
        <v>1</v>
      </c>
      <c r="H234" s="24">
        <v>1280000</v>
      </c>
      <c r="I234" s="24">
        <v>0</v>
      </c>
      <c r="J234" s="24">
        <v>0</v>
      </c>
      <c r="K234" s="24" t="s">
        <v>379</v>
      </c>
      <c r="L234" s="24" t="s">
        <v>380</v>
      </c>
      <c r="M234" s="24" t="s">
        <v>59</v>
      </c>
      <c r="N234" s="24">
        <v>0</v>
      </c>
      <c r="O234" s="24">
        <v>0</v>
      </c>
      <c r="P234" s="24">
        <v>0</v>
      </c>
      <c r="Q234" s="24">
        <v>1280000</v>
      </c>
      <c r="R234" s="24">
        <v>42151020</v>
      </c>
      <c r="S234" s="24" t="s">
        <v>60</v>
      </c>
      <c r="T234" s="26"/>
      <c r="U234" s="24" t="s">
        <v>61</v>
      </c>
      <c r="V234" s="26"/>
    </row>
    <row r="235" spans="1:22" ht="15" x14ac:dyDescent="0.25">
      <c r="A235" s="23">
        <v>40</v>
      </c>
      <c r="B235" s="24">
        <v>604419717</v>
      </c>
      <c r="C235" s="25">
        <v>44110.729930555557</v>
      </c>
      <c r="D235" s="24" t="s">
        <v>55</v>
      </c>
      <c r="E235" s="24">
        <v>444448968</v>
      </c>
      <c r="F235" s="24" t="s">
        <v>69</v>
      </c>
      <c r="G235" s="24">
        <v>1</v>
      </c>
      <c r="H235" s="24">
        <v>1290000</v>
      </c>
      <c r="I235" s="24">
        <v>0</v>
      </c>
      <c r="J235" s="24">
        <v>0</v>
      </c>
      <c r="K235" s="24" t="s">
        <v>379</v>
      </c>
      <c r="L235" s="24" t="s">
        <v>380</v>
      </c>
      <c r="M235" s="24" t="s">
        <v>59</v>
      </c>
      <c r="N235" s="24">
        <v>0</v>
      </c>
      <c r="O235" s="24">
        <v>0</v>
      </c>
      <c r="P235" s="24">
        <v>0</v>
      </c>
      <c r="Q235" s="24">
        <v>1450000</v>
      </c>
      <c r="R235" s="24">
        <v>42071020</v>
      </c>
      <c r="S235" s="24" t="s">
        <v>60</v>
      </c>
      <c r="T235" s="26"/>
      <c r="U235" s="24" t="s">
        <v>61</v>
      </c>
      <c r="V235" s="26"/>
    </row>
    <row r="236" spans="1:22" ht="15" x14ac:dyDescent="0.25">
      <c r="A236" s="27"/>
      <c r="B236" s="24">
        <v>604419717</v>
      </c>
      <c r="C236" s="25">
        <v>44110.729930555557</v>
      </c>
      <c r="D236" s="24" t="s">
        <v>55</v>
      </c>
      <c r="E236" s="24">
        <v>262968666</v>
      </c>
      <c r="F236" s="24" t="s">
        <v>16</v>
      </c>
      <c r="G236" s="24">
        <v>16</v>
      </c>
      <c r="H236" s="24">
        <v>10000</v>
      </c>
      <c r="I236" s="24">
        <v>0</v>
      </c>
      <c r="J236" s="24">
        <v>0</v>
      </c>
      <c r="K236" s="24" t="s">
        <v>379</v>
      </c>
      <c r="L236" s="24" t="s">
        <v>380</v>
      </c>
      <c r="M236" s="24" t="s">
        <v>59</v>
      </c>
      <c r="N236" s="24">
        <v>0</v>
      </c>
      <c r="O236" s="24">
        <v>0</v>
      </c>
      <c r="P236" s="24">
        <v>0</v>
      </c>
      <c r="Q236" s="24">
        <v>1450000</v>
      </c>
      <c r="R236" s="24">
        <v>42071020</v>
      </c>
      <c r="S236" s="24" t="s">
        <v>60</v>
      </c>
      <c r="T236" s="26"/>
      <c r="U236" s="24" t="s">
        <v>61</v>
      </c>
      <c r="V236" s="26"/>
    </row>
    <row r="237" spans="1:22" ht="15" x14ac:dyDescent="0.25">
      <c r="A237" s="23">
        <v>41</v>
      </c>
      <c r="B237" s="24">
        <v>604426392</v>
      </c>
      <c r="C237" s="25">
        <v>44110.737650462965</v>
      </c>
      <c r="D237" s="24" t="s">
        <v>55</v>
      </c>
      <c r="E237" s="24">
        <v>870116590</v>
      </c>
      <c r="F237" s="24" t="s">
        <v>21</v>
      </c>
      <c r="G237" s="24">
        <v>1</v>
      </c>
      <c r="H237" s="24">
        <v>2470000</v>
      </c>
      <c r="I237" s="24">
        <v>0</v>
      </c>
      <c r="J237" s="24">
        <v>0</v>
      </c>
      <c r="K237" s="24" t="s">
        <v>381</v>
      </c>
      <c r="L237" s="24" t="s">
        <v>381</v>
      </c>
      <c r="M237" s="24" t="s">
        <v>59</v>
      </c>
      <c r="N237" s="24">
        <v>0</v>
      </c>
      <c r="O237" s="24">
        <v>0</v>
      </c>
      <c r="P237" s="24">
        <v>0</v>
      </c>
      <c r="Q237" s="24">
        <v>2470000</v>
      </c>
      <c r="R237" s="24">
        <v>50171020</v>
      </c>
      <c r="S237" s="24" t="s">
        <v>60</v>
      </c>
      <c r="T237" s="26"/>
      <c r="U237" s="24" t="s">
        <v>61</v>
      </c>
      <c r="V237" s="26"/>
    </row>
    <row r="238" spans="1:22" ht="15" x14ac:dyDescent="0.25">
      <c r="A238" s="23">
        <v>42</v>
      </c>
      <c r="B238" s="24">
        <v>604426393</v>
      </c>
      <c r="C238" s="25">
        <v>44110.737662037034</v>
      </c>
      <c r="D238" s="24" t="s">
        <v>55</v>
      </c>
      <c r="E238" s="24">
        <v>262968666</v>
      </c>
      <c r="F238" s="24" t="s">
        <v>16</v>
      </c>
      <c r="G238" s="24">
        <v>30</v>
      </c>
      <c r="H238" s="24">
        <v>10000</v>
      </c>
      <c r="I238" s="24">
        <v>0</v>
      </c>
      <c r="J238" s="24">
        <v>0</v>
      </c>
      <c r="K238" s="24" t="s">
        <v>381</v>
      </c>
      <c r="L238" s="24" t="s">
        <v>381</v>
      </c>
      <c r="M238" s="24" t="s">
        <v>59</v>
      </c>
      <c r="N238" s="24">
        <v>0</v>
      </c>
      <c r="O238" s="24">
        <v>0</v>
      </c>
      <c r="P238" s="24">
        <v>0</v>
      </c>
      <c r="Q238" s="24">
        <v>300000</v>
      </c>
      <c r="R238" s="24">
        <v>50071020</v>
      </c>
      <c r="S238" s="24" t="s">
        <v>60</v>
      </c>
      <c r="T238" s="26"/>
      <c r="U238" s="24" t="s">
        <v>61</v>
      </c>
      <c r="V238" s="26"/>
    </row>
    <row r="239" spans="1:22" ht="15" x14ac:dyDescent="0.25">
      <c r="A239" s="23">
        <v>43</v>
      </c>
      <c r="B239" s="24">
        <v>604442965</v>
      </c>
      <c r="C239" s="25">
        <v>44110.757928240739</v>
      </c>
      <c r="D239" s="24" t="s">
        <v>55</v>
      </c>
      <c r="E239" s="24">
        <v>1223627463</v>
      </c>
      <c r="F239" s="24" t="s">
        <v>382</v>
      </c>
      <c r="G239" s="24">
        <v>1</v>
      </c>
      <c r="H239" s="24">
        <v>25000</v>
      </c>
      <c r="I239" s="24">
        <v>0</v>
      </c>
      <c r="J239" s="24">
        <v>0</v>
      </c>
      <c r="K239" s="24" t="s">
        <v>383</v>
      </c>
      <c r="L239" s="24" t="s">
        <v>384</v>
      </c>
      <c r="M239" s="24" t="s">
        <v>366</v>
      </c>
      <c r="N239" s="24">
        <v>9000</v>
      </c>
      <c r="O239" s="24">
        <v>0</v>
      </c>
      <c r="P239" s="24">
        <v>9000</v>
      </c>
      <c r="Q239" s="24">
        <v>109000</v>
      </c>
      <c r="R239" s="24" t="s">
        <v>385</v>
      </c>
      <c r="S239" s="24" t="s">
        <v>60</v>
      </c>
      <c r="T239" s="26"/>
      <c r="U239" s="24" t="s">
        <v>61</v>
      </c>
      <c r="V239" s="26"/>
    </row>
    <row r="240" spans="1:22" ht="15" x14ac:dyDescent="0.25">
      <c r="A240" s="27"/>
      <c r="B240" s="24">
        <v>604442965</v>
      </c>
      <c r="C240" s="25">
        <v>44110.757928240739</v>
      </c>
      <c r="D240" s="24" t="s">
        <v>55</v>
      </c>
      <c r="E240" s="24">
        <v>1223278434</v>
      </c>
      <c r="F240" s="24" t="s">
        <v>386</v>
      </c>
      <c r="G240" s="24">
        <v>1</v>
      </c>
      <c r="H240" s="24">
        <v>25000</v>
      </c>
      <c r="I240" s="24">
        <v>0</v>
      </c>
      <c r="J240" s="24">
        <v>0</v>
      </c>
      <c r="K240" s="24" t="s">
        <v>383</v>
      </c>
      <c r="L240" s="24" t="s">
        <v>384</v>
      </c>
      <c r="M240" s="24" t="s">
        <v>366</v>
      </c>
      <c r="N240" s="24">
        <v>9000</v>
      </c>
      <c r="O240" s="24">
        <v>0</v>
      </c>
      <c r="P240" s="24">
        <v>9000</v>
      </c>
      <c r="Q240" s="24">
        <v>109000</v>
      </c>
      <c r="R240" s="24" t="s">
        <v>385</v>
      </c>
      <c r="S240" s="24" t="s">
        <v>60</v>
      </c>
      <c r="T240" s="26"/>
      <c r="U240" s="24" t="s">
        <v>61</v>
      </c>
      <c r="V240" s="26"/>
    </row>
    <row r="241" spans="1:22" ht="15" x14ac:dyDescent="0.25">
      <c r="A241" s="27"/>
      <c r="B241" s="24">
        <v>604442965</v>
      </c>
      <c r="C241" s="25">
        <v>44110.757928240739</v>
      </c>
      <c r="D241" s="24" t="s">
        <v>55</v>
      </c>
      <c r="E241" s="24">
        <v>1223627466</v>
      </c>
      <c r="F241" s="24" t="s">
        <v>387</v>
      </c>
      <c r="G241" s="24">
        <v>1</v>
      </c>
      <c r="H241" s="24">
        <v>25000</v>
      </c>
      <c r="I241" s="24">
        <v>0</v>
      </c>
      <c r="J241" s="24">
        <v>0</v>
      </c>
      <c r="K241" s="24" t="s">
        <v>383</v>
      </c>
      <c r="L241" s="24" t="s">
        <v>384</v>
      </c>
      <c r="M241" s="24" t="s">
        <v>366</v>
      </c>
      <c r="N241" s="24">
        <v>9000</v>
      </c>
      <c r="O241" s="24">
        <v>0</v>
      </c>
      <c r="P241" s="24">
        <v>9000</v>
      </c>
      <c r="Q241" s="24">
        <v>109000</v>
      </c>
      <c r="R241" s="24" t="s">
        <v>385</v>
      </c>
      <c r="S241" s="24" t="s">
        <v>60</v>
      </c>
      <c r="T241" s="26"/>
      <c r="U241" s="24" t="s">
        <v>61</v>
      </c>
      <c r="V241" s="26"/>
    </row>
    <row r="242" spans="1:22" ht="15" x14ac:dyDescent="0.25">
      <c r="A242" s="27"/>
      <c r="B242" s="24">
        <v>604442965</v>
      </c>
      <c r="C242" s="25">
        <v>44110.757928240739</v>
      </c>
      <c r="D242" s="24" t="s">
        <v>55</v>
      </c>
      <c r="E242" s="24">
        <v>1223627459</v>
      </c>
      <c r="F242" s="24" t="s">
        <v>388</v>
      </c>
      <c r="G242" s="24">
        <v>1</v>
      </c>
      <c r="H242" s="24">
        <v>25000</v>
      </c>
      <c r="I242" s="24">
        <v>0</v>
      </c>
      <c r="J242" s="24">
        <v>0</v>
      </c>
      <c r="K242" s="24" t="s">
        <v>383</v>
      </c>
      <c r="L242" s="24" t="s">
        <v>384</v>
      </c>
      <c r="M242" s="24" t="s">
        <v>366</v>
      </c>
      <c r="N242" s="24">
        <v>9000</v>
      </c>
      <c r="O242" s="24">
        <v>0</v>
      </c>
      <c r="P242" s="24">
        <v>9000</v>
      </c>
      <c r="Q242" s="24">
        <v>109000</v>
      </c>
      <c r="R242" s="24" t="s">
        <v>385</v>
      </c>
      <c r="S242" s="24" t="s">
        <v>60</v>
      </c>
      <c r="T242" s="26"/>
      <c r="U242" s="24" t="s">
        <v>61</v>
      </c>
      <c r="V242" s="26"/>
    </row>
    <row r="243" spans="1:22" ht="15" x14ac:dyDescent="0.25">
      <c r="A243" s="23">
        <v>44</v>
      </c>
      <c r="B243" s="24">
        <v>604514694</v>
      </c>
      <c r="C243" s="25">
        <v>44110.840891203705</v>
      </c>
      <c r="D243" s="24" t="s">
        <v>55</v>
      </c>
      <c r="E243" s="24">
        <v>450694045</v>
      </c>
      <c r="F243" s="24" t="s">
        <v>22</v>
      </c>
      <c r="G243" s="24">
        <v>1</v>
      </c>
      <c r="H243" s="24">
        <v>3350000</v>
      </c>
      <c r="I243" s="24">
        <v>0</v>
      </c>
      <c r="J243" s="24">
        <v>0</v>
      </c>
      <c r="K243" s="24" t="s">
        <v>389</v>
      </c>
      <c r="L243" s="24" t="s">
        <v>390</v>
      </c>
      <c r="M243" s="24" t="s">
        <v>59</v>
      </c>
      <c r="N243" s="24">
        <v>0</v>
      </c>
      <c r="O243" s="24">
        <v>0</v>
      </c>
      <c r="P243" s="24">
        <v>0</v>
      </c>
      <c r="Q243" s="24">
        <v>3350000</v>
      </c>
      <c r="R243" s="24">
        <v>44071020</v>
      </c>
      <c r="S243" s="24" t="s">
        <v>60</v>
      </c>
      <c r="T243" s="26"/>
      <c r="U243" s="24" t="s">
        <v>61</v>
      </c>
      <c r="V243" s="26"/>
    </row>
    <row r="244" spans="1:22" ht="15" x14ac:dyDescent="0.25">
      <c r="A244" s="23">
        <v>45</v>
      </c>
      <c r="B244" s="24">
        <v>604554565</v>
      </c>
      <c r="C244" s="25">
        <v>44110.8828587963</v>
      </c>
      <c r="D244" s="24" t="s">
        <v>55</v>
      </c>
      <c r="E244" s="24">
        <v>870116587</v>
      </c>
      <c r="F244" s="24" t="s">
        <v>14</v>
      </c>
      <c r="G244" s="24">
        <v>1</v>
      </c>
      <c r="H244" s="24">
        <v>1870000</v>
      </c>
      <c r="I244" s="24">
        <v>0</v>
      </c>
      <c r="J244" s="24">
        <v>0</v>
      </c>
      <c r="K244" s="24" t="s">
        <v>391</v>
      </c>
      <c r="L244" s="24" t="s">
        <v>392</v>
      </c>
      <c r="M244" s="24" t="s">
        <v>59</v>
      </c>
      <c r="N244" s="24">
        <v>0</v>
      </c>
      <c r="O244" s="24">
        <v>0</v>
      </c>
      <c r="P244" s="24">
        <v>0</v>
      </c>
      <c r="Q244" s="24">
        <v>1870000</v>
      </c>
      <c r="R244" s="24">
        <v>48191020</v>
      </c>
      <c r="S244" s="24" t="s">
        <v>60</v>
      </c>
      <c r="T244" s="26"/>
      <c r="U244" s="24" t="s">
        <v>61</v>
      </c>
      <c r="V244" s="26"/>
    </row>
    <row r="245" spans="1:22" ht="15" x14ac:dyDescent="0.25">
      <c r="A245" s="23">
        <v>46</v>
      </c>
      <c r="B245" s="24">
        <v>604603026</v>
      </c>
      <c r="C245" s="25">
        <v>44110.949513888889</v>
      </c>
      <c r="D245" s="24" t="s">
        <v>55</v>
      </c>
      <c r="E245" s="24">
        <v>1228580394</v>
      </c>
      <c r="F245" s="24" t="s">
        <v>393</v>
      </c>
      <c r="G245" s="24">
        <v>1</v>
      </c>
      <c r="H245" s="24">
        <v>240000</v>
      </c>
      <c r="I245" s="24">
        <v>0</v>
      </c>
      <c r="J245" s="24">
        <v>0</v>
      </c>
      <c r="K245" s="24" t="s">
        <v>394</v>
      </c>
      <c r="L245" s="24" t="s">
        <v>395</v>
      </c>
      <c r="M245" s="24" t="s">
        <v>59</v>
      </c>
      <c r="N245" s="24">
        <v>0</v>
      </c>
      <c r="O245" s="24">
        <v>0</v>
      </c>
      <c r="P245" s="24">
        <v>0</v>
      </c>
      <c r="Q245" s="24">
        <v>240000</v>
      </c>
      <c r="R245" s="24">
        <v>4615102020</v>
      </c>
      <c r="S245" s="24" t="s">
        <v>60</v>
      </c>
      <c r="T245" s="26"/>
      <c r="U245" s="24" t="s">
        <v>61</v>
      </c>
      <c r="V245" s="26"/>
    </row>
    <row r="246" spans="1:22" ht="15" x14ac:dyDescent="0.25">
      <c r="A246" s="23">
        <v>47</v>
      </c>
      <c r="B246" s="24">
        <v>604872605</v>
      </c>
      <c r="C246" s="25">
        <v>44111.464050925926</v>
      </c>
      <c r="D246" s="24" t="s">
        <v>55</v>
      </c>
      <c r="E246" s="24">
        <v>262968666</v>
      </c>
      <c r="F246" s="24" t="s">
        <v>16</v>
      </c>
      <c r="G246" s="24">
        <v>30</v>
      </c>
      <c r="H246" s="24">
        <v>10000</v>
      </c>
      <c r="I246" s="24">
        <v>0</v>
      </c>
      <c r="J246" s="24">
        <v>0</v>
      </c>
      <c r="K246" s="24" t="s">
        <v>396</v>
      </c>
      <c r="L246" s="24" t="s">
        <v>397</v>
      </c>
      <c r="M246" s="24" t="s">
        <v>59</v>
      </c>
      <c r="N246" s="24">
        <v>0</v>
      </c>
      <c r="O246" s="24">
        <v>0</v>
      </c>
      <c r="P246" s="24">
        <v>0</v>
      </c>
      <c r="Q246" s="24">
        <v>300000</v>
      </c>
      <c r="R246" s="24">
        <v>54101020</v>
      </c>
      <c r="S246" s="24" t="s">
        <v>60</v>
      </c>
      <c r="T246" s="26"/>
      <c r="U246" s="24" t="s">
        <v>61</v>
      </c>
      <c r="V246" s="26"/>
    </row>
    <row r="247" spans="1:22" ht="15" x14ac:dyDescent="0.25">
      <c r="A247" s="23">
        <v>48</v>
      </c>
      <c r="B247" s="24">
        <v>604872606</v>
      </c>
      <c r="C247" s="25">
        <v>44111.464050925926</v>
      </c>
      <c r="D247" s="24" t="s">
        <v>55</v>
      </c>
      <c r="E247" s="24">
        <v>870116589</v>
      </c>
      <c r="F247" s="24" t="s">
        <v>234</v>
      </c>
      <c r="G247" s="24">
        <v>1</v>
      </c>
      <c r="H247" s="24">
        <v>2270000</v>
      </c>
      <c r="I247" s="24">
        <v>0</v>
      </c>
      <c r="J247" s="24">
        <v>0</v>
      </c>
      <c r="K247" s="24" t="s">
        <v>396</v>
      </c>
      <c r="L247" s="24" t="s">
        <v>397</v>
      </c>
      <c r="M247" s="24" t="s">
        <v>59</v>
      </c>
      <c r="N247" s="24">
        <v>0</v>
      </c>
      <c r="O247" s="24">
        <v>0</v>
      </c>
      <c r="P247" s="24">
        <v>0</v>
      </c>
      <c r="Q247" s="24">
        <v>2270000</v>
      </c>
      <c r="R247" s="24">
        <v>51171020</v>
      </c>
      <c r="S247" s="24" t="s">
        <v>60</v>
      </c>
      <c r="T247" s="26"/>
      <c r="U247" s="24" t="s">
        <v>61</v>
      </c>
      <c r="V247" s="26"/>
    </row>
    <row r="248" spans="1:22" ht="15" x14ac:dyDescent="0.25">
      <c r="A248" s="23">
        <v>49</v>
      </c>
      <c r="B248" s="24">
        <v>604886819</v>
      </c>
      <c r="C248" s="25">
        <v>44111.474016203705</v>
      </c>
      <c r="D248" s="24" t="s">
        <v>55</v>
      </c>
      <c r="E248" s="24">
        <v>284011911</v>
      </c>
      <c r="F248" s="24" t="s">
        <v>65</v>
      </c>
      <c r="G248" s="24">
        <v>1</v>
      </c>
      <c r="H248" s="24">
        <v>3350000</v>
      </c>
      <c r="I248" s="24">
        <v>0</v>
      </c>
      <c r="J248" s="24">
        <v>0</v>
      </c>
      <c r="K248" s="24" t="s">
        <v>398</v>
      </c>
      <c r="L248" s="24" t="s">
        <v>399</v>
      </c>
      <c r="M248" s="24" t="s">
        <v>59</v>
      </c>
      <c r="N248" s="24">
        <v>0</v>
      </c>
      <c r="O248" s="24">
        <v>0</v>
      </c>
      <c r="P248" s="24">
        <v>0</v>
      </c>
      <c r="Q248" s="24">
        <v>3350000</v>
      </c>
      <c r="R248" s="24">
        <v>52081020</v>
      </c>
      <c r="S248" s="24" t="s">
        <v>60</v>
      </c>
      <c r="T248" s="26"/>
      <c r="U248" s="24" t="s">
        <v>61</v>
      </c>
      <c r="V248" s="26"/>
    </row>
    <row r="249" spans="1:22" ht="15" x14ac:dyDescent="0.25">
      <c r="A249" s="23">
        <v>50</v>
      </c>
      <c r="B249" s="24">
        <v>604917209</v>
      </c>
      <c r="C249" s="25">
        <v>44111.497002314813</v>
      </c>
      <c r="D249" s="24" t="s">
        <v>55</v>
      </c>
      <c r="E249" s="24">
        <v>975218442</v>
      </c>
      <c r="F249" s="24" t="s">
        <v>165</v>
      </c>
      <c r="G249" s="24">
        <v>1</v>
      </c>
      <c r="H249" s="24">
        <v>2520000</v>
      </c>
      <c r="I249" s="24">
        <v>0</v>
      </c>
      <c r="J249" s="24">
        <v>0</v>
      </c>
      <c r="K249" s="24" t="s">
        <v>400</v>
      </c>
      <c r="L249" s="24" t="s">
        <v>400</v>
      </c>
      <c r="M249" s="24" t="s">
        <v>59</v>
      </c>
      <c r="N249" s="24">
        <v>0</v>
      </c>
      <c r="O249" s="24">
        <v>0</v>
      </c>
      <c r="P249" s="24">
        <v>0</v>
      </c>
      <c r="Q249" s="24">
        <v>2520000</v>
      </c>
      <c r="R249" s="24">
        <v>57101020</v>
      </c>
      <c r="S249" s="24" t="s">
        <v>60</v>
      </c>
      <c r="T249" s="26"/>
      <c r="U249" s="24" t="s">
        <v>61</v>
      </c>
      <c r="V249" s="26"/>
    </row>
    <row r="250" spans="1:22" ht="15" x14ac:dyDescent="0.25">
      <c r="A250" s="23">
        <v>51</v>
      </c>
      <c r="B250" s="24">
        <v>604935640</v>
      </c>
      <c r="C250" s="25">
        <v>44111.510474537034</v>
      </c>
      <c r="D250" s="24" t="s">
        <v>55</v>
      </c>
      <c r="E250" s="24">
        <v>975212309</v>
      </c>
      <c r="F250" s="24" t="s">
        <v>289</v>
      </c>
      <c r="G250" s="24">
        <v>2</v>
      </c>
      <c r="H250" s="24">
        <v>880000</v>
      </c>
      <c r="I250" s="24">
        <v>0</v>
      </c>
      <c r="J250" s="24">
        <v>0</v>
      </c>
      <c r="K250" s="24" t="s">
        <v>401</v>
      </c>
      <c r="L250" s="24" t="s">
        <v>402</v>
      </c>
      <c r="M250" s="24" t="s">
        <v>59</v>
      </c>
      <c r="N250" s="24">
        <v>0</v>
      </c>
      <c r="O250" s="24">
        <v>0</v>
      </c>
      <c r="P250" s="24">
        <v>0</v>
      </c>
      <c r="Q250" s="24">
        <v>1760000</v>
      </c>
      <c r="R250" s="24">
        <v>55091020</v>
      </c>
      <c r="S250" s="24" t="s">
        <v>60</v>
      </c>
      <c r="T250" s="26"/>
      <c r="U250" s="24" t="s">
        <v>61</v>
      </c>
      <c r="V250" s="26"/>
    </row>
    <row r="251" spans="1:22" ht="15" x14ac:dyDescent="0.25">
      <c r="A251" s="23">
        <v>52</v>
      </c>
      <c r="B251" s="24">
        <v>604996275</v>
      </c>
      <c r="C251" s="25">
        <v>44111.559756944444</v>
      </c>
      <c r="D251" s="24" t="s">
        <v>55</v>
      </c>
      <c r="E251" s="24">
        <v>975218442</v>
      </c>
      <c r="F251" s="24" t="s">
        <v>165</v>
      </c>
      <c r="G251" s="24">
        <v>1</v>
      </c>
      <c r="H251" s="24">
        <v>2520000</v>
      </c>
      <c r="I251" s="24">
        <v>0</v>
      </c>
      <c r="J251" s="24">
        <v>0</v>
      </c>
      <c r="K251" s="24" t="s">
        <v>403</v>
      </c>
      <c r="L251" s="24" t="s">
        <v>403</v>
      </c>
      <c r="M251" s="24" t="s">
        <v>59</v>
      </c>
      <c r="N251" s="24">
        <v>0</v>
      </c>
      <c r="O251" s="24">
        <v>0</v>
      </c>
      <c r="P251" s="24">
        <v>0</v>
      </c>
      <c r="Q251" s="24">
        <v>2520000</v>
      </c>
      <c r="R251" s="24">
        <v>53081020</v>
      </c>
      <c r="S251" s="24" t="s">
        <v>60</v>
      </c>
      <c r="T251" s="26"/>
      <c r="U251" s="24" t="s">
        <v>61</v>
      </c>
      <c r="V251" s="26"/>
    </row>
    <row r="252" spans="1:22" ht="15" x14ac:dyDescent="0.25">
      <c r="A252" s="23">
        <v>53</v>
      </c>
      <c r="B252" s="24">
        <v>605035728</v>
      </c>
      <c r="C252" s="25">
        <v>44111.583749999998</v>
      </c>
      <c r="D252" s="24" t="s">
        <v>55</v>
      </c>
      <c r="E252" s="24">
        <v>975209692</v>
      </c>
      <c r="F252" s="24" t="s">
        <v>276</v>
      </c>
      <c r="G252" s="24">
        <v>1</v>
      </c>
      <c r="H252" s="24">
        <v>780000</v>
      </c>
      <c r="I252" s="24">
        <v>0</v>
      </c>
      <c r="J252" s="24">
        <v>0</v>
      </c>
      <c r="K252" s="24" t="s">
        <v>404</v>
      </c>
      <c r="L252" s="24" t="s">
        <v>405</v>
      </c>
      <c r="M252" s="24" t="s">
        <v>59</v>
      </c>
      <c r="N252" s="24">
        <v>0</v>
      </c>
      <c r="O252" s="24">
        <v>0</v>
      </c>
      <c r="P252" s="24">
        <v>0</v>
      </c>
      <c r="Q252" s="24">
        <v>780000</v>
      </c>
      <c r="R252" s="24">
        <v>60101020</v>
      </c>
      <c r="S252" s="24" t="s">
        <v>60</v>
      </c>
      <c r="T252" s="26"/>
      <c r="U252" s="24" t="s">
        <v>61</v>
      </c>
      <c r="V252" s="26"/>
    </row>
    <row r="253" spans="1:22" ht="15" x14ac:dyDescent="0.25">
      <c r="A253" s="23">
        <v>54</v>
      </c>
      <c r="B253" s="24">
        <v>605048191</v>
      </c>
      <c r="C253" s="25">
        <v>44111.592789351853</v>
      </c>
      <c r="D253" s="24" t="s">
        <v>55</v>
      </c>
      <c r="E253" s="24">
        <v>870116591</v>
      </c>
      <c r="F253" s="24" t="s">
        <v>406</v>
      </c>
      <c r="G253" s="24">
        <v>1</v>
      </c>
      <c r="H253" s="24">
        <v>2770000</v>
      </c>
      <c r="I253" s="24">
        <v>0</v>
      </c>
      <c r="J253" s="24">
        <v>0</v>
      </c>
      <c r="K253" s="24" t="s">
        <v>407</v>
      </c>
      <c r="L253" s="24" t="s">
        <v>407</v>
      </c>
      <c r="M253" s="24" t="s">
        <v>59</v>
      </c>
      <c r="N253" s="24">
        <v>0</v>
      </c>
      <c r="O253" s="24">
        <v>0</v>
      </c>
      <c r="P253" s="24">
        <v>0</v>
      </c>
      <c r="Q253" s="24">
        <v>2770000</v>
      </c>
      <c r="R253" s="24">
        <v>56151020</v>
      </c>
      <c r="S253" s="24" t="s">
        <v>60</v>
      </c>
      <c r="T253" s="26"/>
      <c r="U253" s="24" t="s">
        <v>61</v>
      </c>
      <c r="V253" s="26"/>
    </row>
    <row r="254" spans="1:22" ht="15" x14ac:dyDescent="0.25">
      <c r="A254" s="23">
        <v>55</v>
      </c>
      <c r="B254" s="24">
        <v>605124520</v>
      </c>
      <c r="C254" s="25">
        <v>44111.656655092593</v>
      </c>
      <c r="D254" s="24" t="s">
        <v>55</v>
      </c>
      <c r="E254" s="24">
        <v>284011911</v>
      </c>
      <c r="F254" s="24" t="s">
        <v>65</v>
      </c>
      <c r="G254" s="24">
        <v>1</v>
      </c>
      <c r="H254" s="24">
        <v>3350000</v>
      </c>
      <c r="I254" s="24">
        <v>0</v>
      </c>
      <c r="J254" s="24">
        <v>0</v>
      </c>
      <c r="K254" s="24" t="s">
        <v>408</v>
      </c>
      <c r="L254" s="24" t="s">
        <v>408</v>
      </c>
      <c r="M254" s="24" t="s">
        <v>59</v>
      </c>
      <c r="N254" s="24">
        <v>0</v>
      </c>
      <c r="O254" s="24">
        <v>0</v>
      </c>
      <c r="P254" s="24">
        <v>0</v>
      </c>
      <c r="Q254" s="24">
        <v>3350000</v>
      </c>
      <c r="R254" s="24">
        <v>61101020</v>
      </c>
      <c r="S254" s="24" t="s">
        <v>60</v>
      </c>
      <c r="T254" s="26"/>
      <c r="U254" s="24" t="s">
        <v>61</v>
      </c>
      <c r="V254" s="26"/>
    </row>
    <row r="255" spans="1:22" ht="15" x14ac:dyDescent="0.25">
      <c r="A255" s="23">
        <v>56</v>
      </c>
      <c r="B255" s="24">
        <v>605180658</v>
      </c>
      <c r="C255" s="25">
        <v>44111.713877314818</v>
      </c>
      <c r="D255" s="24" t="s">
        <v>55</v>
      </c>
      <c r="E255" s="24">
        <v>1223627461</v>
      </c>
      <c r="F255" s="24" t="s">
        <v>363</v>
      </c>
      <c r="G255" s="24">
        <v>10</v>
      </c>
      <c r="H255" s="24">
        <v>25000</v>
      </c>
      <c r="I255" s="24">
        <v>0</v>
      </c>
      <c r="J255" s="24">
        <v>0</v>
      </c>
      <c r="K255" s="24" t="s">
        <v>333</v>
      </c>
      <c r="L255" s="24" t="s">
        <v>334</v>
      </c>
      <c r="M255" s="24" t="s">
        <v>366</v>
      </c>
      <c r="N255" s="24">
        <v>18000</v>
      </c>
      <c r="O255" s="24">
        <v>0</v>
      </c>
      <c r="P255" s="24">
        <v>18000</v>
      </c>
      <c r="Q255" s="24">
        <v>268000</v>
      </c>
      <c r="R255" s="24" t="s">
        <v>409</v>
      </c>
      <c r="S255" s="24" t="s">
        <v>60</v>
      </c>
      <c r="T255" s="26"/>
      <c r="U255" s="24" t="s">
        <v>61</v>
      </c>
      <c r="V255" s="26"/>
    </row>
    <row r="256" spans="1:22" ht="15" x14ac:dyDescent="0.25">
      <c r="A256" s="23">
        <v>57</v>
      </c>
      <c r="B256" s="24">
        <v>605195424</v>
      </c>
      <c r="C256" s="25">
        <v>44111.732060185182</v>
      </c>
      <c r="D256" s="24" t="s">
        <v>55</v>
      </c>
      <c r="E256" s="24">
        <v>269284365</v>
      </c>
      <c r="F256" s="24" t="s">
        <v>12</v>
      </c>
      <c r="G256" s="24">
        <v>1</v>
      </c>
      <c r="H256" s="24">
        <v>3350000</v>
      </c>
      <c r="I256" s="24">
        <v>0</v>
      </c>
      <c r="J256" s="24">
        <v>0</v>
      </c>
      <c r="K256" s="24" t="s">
        <v>410</v>
      </c>
      <c r="L256" s="24" t="s">
        <v>411</v>
      </c>
      <c r="M256" s="24" t="s">
        <v>59</v>
      </c>
      <c r="N256" s="24">
        <v>0</v>
      </c>
      <c r="O256" s="24">
        <v>0</v>
      </c>
      <c r="P256" s="24">
        <v>0</v>
      </c>
      <c r="Q256" s="24">
        <v>3350000</v>
      </c>
      <c r="R256" s="24">
        <v>63101020</v>
      </c>
      <c r="S256" s="24" t="s">
        <v>60</v>
      </c>
      <c r="T256" s="26"/>
      <c r="U256" s="24" t="s">
        <v>61</v>
      </c>
      <c r="V256" s="26"/>
    </row>
    <row r="257" spans="1:22" ht="15" x14ac:dyDescent="0.25">
      <c r="A257" s="23">
        <v>58</v>
      </c>
      <c r="B257" s="24">
        <v>605245860</v>
      </c>
      <c r="C257" s="25">
        <v>44111.792094907411</v>
      </c>
      <c r="D257" s="24" t="s">
        <v>55</v>
      </c>
      <c r="E257" s="24">
        <v>974939440</v>
      </c>
      <c r="F257" s="24" t="s">
        <v>64</v>
      </c>
      <c r="G257" s="24">
        <v>4</v>
      </c>
      <c r="H257" s="24">
        <v>680000</v>
      </c>
      <c r="I257" s="24">
        <v>0</v>
      </c>
      <c r="J257" s="24">
        <v>0</v>
      </c>
      <c r="K257" s="24" t="s">
        <v>412</v>
      </c>
      <c r="L257" s="24" t="s">
        <v>412</v>
      </c>
      <c r="M257" s="24" t="s">
        <v>59</v>
      </c>
      <c r="N257" s="24">
        <v>0</v>
      </c>
      <c r="O257" s="24">
        <v>0</v>
      </c>
      <c r="P257" s="24">
        <v>0</v>
      </c>
      <c r="Q257" s="24">
        <v>2720000</v>
      </c>
      <c r="R257" s="24">
        <v>64101020</v>
      </c>
      <c r="S257" s="24" t="s">
        <v>60</v>
      </c>
      <c r="T257" s="26"/>
      <c r="U257" s="24" t="s">
        <v>61</v>
      </c>
      <c r="V257" s="26"/>
    </row>
    <row r="258" spans="1:22" ht="15" x14ac:dyDescent="0.25">
      <c r="A258" s="23">
        <v>59</v>
      </c>
      <c r="B258" s="24">
        <v>605394941</v>
      </c>
      <c r="C258" s="25">
        <v>44111.968310185184</v>
      </c>
      <c r="D258" s="24" t="s">
        <v>55</v>
      </c>
      <c r="E258" s="24">
        <v>301536247</v>
      </c>
      <c r="F258" s="24" t="s">
        <v>116</v>
      </c>
      <c r="G258" s="24">
        <v>1</v>
      </c>
      <c r="H258" s="24">
        <v>2440000</v>
      </c>
      <c r="I258" s="24">
        <v>0</v>
      </c>
      <c r="J258" s="24">
        <v>0</v>
      </c>
      <c r="K258" s="24" t="s">
        <v>413</v>
      </c>
      <c r="L258" s="24" t="s">
        <v>414</v>
      </c>
      <c r="M258" s="24" t="s">
        <v>59</v>
      </c>
      <c r="N258" s="24">
        <v>0</v>
      </c>
      <c r="O258" s="24">
        <v>0</v>
      </c>
      <c r="P258" s="24">
        <v>0</v>
      </c>
      <c r="Q258" s="24">
        <v>2440000</v>
      </c>
      <c r="R258" s="24">
        <v>66101020</v>
      </c>
      <c r="S258" s="24" t="s">
        <v>60</v>
      </c>
      <c r="T258" s="26"/>
      <c r="U258" s="24" t="s">
        <v>61</v>
      </c>
      <c r="V258" s="26"/>
    </row>
    <row r="259" spans="1:22" ht="15" x14ac:dyDescent="0.25">
      <c r="A259" s="23">
        <v>60</v>
      </c>
      <c r="B259" s="24">
        <v>605462053</v>
      </c>
      <c r="C259" s="25">
        <v>44112.269780092596</v>
      </c>
      <c r="D259" s="24" t="s">
        <v>55</v>
      </c>
      <c r="E259" s="24">
        <v>784790163</v>
      </c>
      <c r="F259" s="24" t="s">
        <v>19</v>
      </c>
      <c r="G259" s="24">
        <v>1</v>
      </c>
      <c r="H259" s="24">
        <v>1280000</v>
      </c>
      <c r="I259" s="24">
        <v>0</v>
      </c>
      <c r="J259" s="24">
        <v>0</v>
      </c>
      <c r="K259" s="24" t="s">
        <v>415</v>
      </c>
      <c r="L259" s="24" t="s">
        <v>416</v>
      </c>
      <c r="M259" s="24" t="s">
        <v>59</v>
      </c>
      <c r="N259" s="24">
        <v>0</v>
      </c>
      <c r="O259" s="24">
        <v>0</v>
      </c>
      <c r="P259" s="24">
        <v>0</v>
      </c>
      <c r="Q259" s="24">
        <v>1280000</v>
      </c>
      <c r="R259" s="24">
        <v>64231020</v>
      </c>
      <c r="S259" s="24" t="s">
        <v>60</v>
      </c>
      <c r="T259" s="26"/>
      <c r="U259" s="24" t="s">
        <v>61</v>
      </c>
      <c r="V259" s="26"/>
    </row>
    <row r="260" spans="1:22" ht="15" x14ac:dyDescent="0.25">
      <c r="A260" s="23">
        <v>61</v>
      </c>
      <c r="B260" s="24">
        <v>605569724</v>
      </c>
      <c r="C260" s="25">
        <v>44112.406261574077</v>
      </c>
      <c r="D260" s="24" t="s">
        <v>55</v>
      </c>
      <c r="E260" s="24">
        <v>1228580394</v>
      </c>
      <c r="F260" s="24" t="s">
        <v>393</v>
      </c>
      <c r="G260" s="24">
        <v>1</v>
      </c>
      <c r="H260" s="24">
        <v>240000</v>
      </c>
      <c r="I260" s="24">
        <v>0</v>
      </c>
      <c r="J260" s="24">
        <v>0</v>
      </c>
      <c r="K260" s="24" t="s">
        <v>417</v>
      </c>
      <c r="L260" s="24" t="s">
        <v>418</v>
      </c>
      <c r="M260" s="24" t="s">
        <v>59</v>
      </c>
      <c r="N260" s="24">
        <v>0</v>
      </c>
      <c r="O260" s="24">
        <v>0</v>
      </c>
      <c r="P260" s="24">
        <v>0</v>
      </c>
      <c r="Q260" s="24">
        <v>240000</v>
      </c>
      <c r="R260" s="24">
        <v>65171020</v>
      </c>
      <c r="S260" s="24" t="s">
        <v>60</v>
      </c>
      <c r="T260" s="26"/>
      <c r="U260" s="24" t="s">
        <v>61</v>
      </c>
      <c r="V260" s="26"/>
    </row>
    <row r="261" spans="1:22" ht="15" x14ac:dyDescent="0.25">
      <c r="A261" s="23">
        <v>62</v>
      </c>
      <c r="B261" s="24">
        <v>605613293</v>
      </c>
      <c r="C261" s="25">
        <v>44112.439328703702</v>
      </c>
      <c r="D261" s="24" t="s">
        <v>55</v>
      </c>
      <c r="E261" s="24">
        <v>870116589</v>
      </c>
      <c r="F261" s="24" t="s">
        <v>234</v>
      </c>
      <c r="G261" s="24">
        <v>1</v>
      </c>
      <c r="H261" s="24">
        <v>2270000</v>
      </c>
      <c r="I261" s="24">
        <v>0</v>
      </c>
      <c r="J261" s="24">
        <v>0</v>
      </c>
      <c r="K261" s="24" t="s">
        <v>419</v>
      </c>
      <c r="L261" s="24" t="s">
        <v>420</v>
      </c>
      <c r="M261" s="24" t="s">
        <v>59</v>
      </c>
      <c r="N261" s="24">
        <v>0</v>
      </c>
      <c r="O261" s="24">
        <v>0</v>
      </c>
      <c r="P261" s="24">
        <v>0</v>
      </c>
      <c r="Q261" s="24">
        <v>4140000</v>
      </c>
      <c r="R261" s="24">
        <v>66191020</v>
      </c>
      <c r="S261" s="24" t="s">
        <v>60</v>
      </c>
      <c r="T261" s="26"/>
      <c r="U261" s="24" t="s">
        <v>61</v>
      </c>
      <c r="V261" s="26"/>
    </row>
    <row r="262" spans="1:22" ht="15" x14ac:dyDescent="0.25">
      <c r="A262" s="27"/>
      <c r="B262" s="24">
        <v>605613293</v>
      </c>
      <c r="C262" s="25">
        <v>44112.439328703702</v>
      </c>
      <c r="D262" s="24" t="s">
        <v>55</v>
      </c>
      <c r="E262" s="24">
        <v>870116587</v>
      </c>
      <c r="F262" s="24" t="s">
        <v>14</v>
      </c>
      <c r="G262" s="24">
        <v>1</v>
      </c>
      <c r="H262" s="24">
        <v>1870000</v>
      </c>
      <c r="I262" s="24">
        <v>0</v>
      </c>
      <c r="J262" s="24">
        <v>0</v>
      </c>
      <c r="K262" s="24" t="s">
        <v>419</v>
      </c>
      <c r="L262" s="24" t="s">
        <v>420</v>
      </c>
      <c r="M262" s="24" t="s">
        <v>59</v>
      </c>
      <c r="N262" s="24">
        <v>0</v>
      </c>
      <c r="O262" s="24">
        <v>0</v>
      </c>
      <c r="P262" s="24">
        <v>0</v>
      </c>
      <c r="Q262" s="24">
        <v>4140000</v>
      </c>
      <c r="R262" s="24">
        <v>66191020</v>
      </c>
      <c r="S262" s="24" t="s">
        <v>60</v>
      </c>
      <c r="T262" s="26"/>
      <c r="U262" s="24" t="s">
        <v>61</v>
      </c>
      <c r="V262" s="26"/>
    </row>
    <row r="263" spans="1:22" ht="15" x14ac:dyDescent="0.25">
      <c r="A263" s="23">
        <v>63</v>
      </c>
      <c r="B263" s="24">
        <v>605671617</v>
      </c>
      <c r="C263" s="25">
        <v>44112.48170138889</v>
      </c>
      <c r="D263" s="24" t="s">
        <v>55</v>
      </c>
      <c r="E263" s="24">
        <v>731701475</v>
      </c>
      <c r="F263" s="24" t="s">
        <v>421</v>
      </c>
      <c r="G263" s="24">
        <v>1</v>
      </c>
      <c r="H263" s="24">
        <v>5790000</v>
      </c>
      <c r="I263" s="24">
        <v>0</v>
      </c>
      <c r="J263" s="24">
        <v>0</v>
      </c>
      <c r="K263" s="24" t="s">
        <v>422</v>
      </c>
      <c r="L263" s="24" t="s">
        <v>423</v>
      </c>
      <c r="M263" s="24" t="s">
        <v>59</v>
      </c>
      <c r="N263" s="24">
        <v>0</v>
      </c>
      <c r="O263" s="24">
        <v>0</v>
      </c>
      <c r="P263" s="24">
        <v>0</v>
      </c>
      <c r="Q263" s="24">
        <v>5790000</v>
      </c>
      <c r="R263" s="24">
        <v>67091020</v>
      </c>
      <c r="S263" s="24" t="s">
        <v>60</v>
      </c>
      <c r="T263" s="26"/>
      <c r="U263" s="24" t="s">
        <v>61</v>
      </c>
      <c r="V263" s="26"/>
    </row>
    <row r="264" spans="1:22" ht="15" x14ac:dyDescent="0.25">
      <c r="A264" s="23">
        <v>64</v>
      </c>
      <c r="B264" s="24">
        <v>605694256</v>
      </c>
      <c r="C264" s="25">
        <v>44112.501527777778</v>
      </c>
      <c r="D264" s="24" t="s">
        <v>55</v>
      </c>
      <c r="E264" s="24">
        <v>731701473</v>
      </c>
      <c r="F264" s="24" t="s">
        <v>267</v>
      </c>
      <c r="G264" s="24">
        <v>1</v>
      </c>
      <c r="H264" s="24">
        <v>5790000</v>
      </c>
      <c r="I264" s="24">
        <v>0</v>
      </c>
      <c r="J264" s="24">
        <v>0</v>
      </c>
      <c r="K264" s="24" t="s">
        <v>424</v>
      </c>
      <c r="L264" s="24" t="s">
        <v>425</v>
      </c>
      <c r="M264" s="24" t="s">
        <v>59</v>
      </c>
      <c r="N264" s="24">
        <v>0</v>
      </c>
      <c r="O264" s="24">
        <v>0</v>
      </c>
      <c r="P264" s="24">
        <v>0</v>
      </c>
      <c r="Q264" s="24">
        <v>5790000</v>
      </c>
      <c r="R264" s="24">
        <v>71101020</v>
      </c>
      <c r="S264" s="24" t="s">
        <v>60</v>
      </c>
      <c r="T264" s="26"/>
      <c r="U264" s="24" t="s">
        <v>61</v>
      </c>
      <c r="V264" s="26"/>
    </row>
    <row r="265" spans="1:22" ht="15" x14ac:dyDescent="0.25">
      <c r="A265" s="23">
        <v>65</v>
      </c>
      <c r="B265" s="24">
        <v>605773823</v>
      </c>
      <c r="C265" s="25">
        <v>44112.563761574071</v>
      </c>
      <c r="D265" s="24" t="s">
        <v>55</v>
      </c>
      <c r="E265" s="24">
        <v>974939440</v>
      </c>
      <c r="F265" s="24" t="s">
        <v>64</v>
      </c>
      <c r="G265" s="24">
        <v>1</v>
      </c>
      <c r="H265" s="24">
        <v>680000</v>
      </c>
      <c r="I265" s="24">
        <v>0</v>
      </c>
      <c r="J265" s="24">
        <v>0</v>
      </c>
      <c r="K265" s="24" t="s">
        <v>426</v>
      </c>
      <c r="L265" s="24" t="s">
        <v>427</v>
      </c>
      <c r="M265" s="24" t="s">
        <v>59</v>
      </c>
      <c r="N265" s="24">
        <v>0</v>
      </c>
      <c r="O265" s="24">
        <v>0</v>
      </c>
      <c r="P265" s="24">
        <v>0</v>
      </c>
      <c r="Q265" s="24">
        <v>680000</v>
      </c>
      <c r="R265" s="24">
        <v>73101020</v>
      </c>
      <c r="S265" s="24" t="s">
        <v>60</v>
      </c>
      <c r="T265" s="26"/>
      <c r="U265" s="24" t="s">
        <v>61</v>
      </c>
      <c r="V265" s="26"/>
    </row>
    <row r="266" spans="1:22" ht="15" x14ac:dyDescent="0.25">
      <c r="A266" s="23">
        <v>66</v>
      </c>
      <c r="B266" s="24">
        <v>605798673</v>
      </c>
      <c r="C266" s="25">
        <v>44112.579143518517</v>
      </c>
      <c r="D266" s="24" t="s">
        <v>138</v>
      </c>
      <c r="E266" s="24">
        <v>784790163</v>
      </c>
      <c r="F266" s="24" t="s">
        <v>19</v>
      </c>
      <c r="G266" s="24">
        <v>1</v>
      </c>
      <c r="H266" s="24">
        <v>1280000</v>
      </c>
      <c r="I266" s="24">
        <v>0</v>
      </c>
      <c r="J266" s="24">
        <v>0</v>
      </c>
      <c r="K266" s="24" t="s">
        <v>428</v>
      </c>
      <c r="L266" s="24" t="s">
        <v>429</v>
      </c>
      <c r="M266" s="24" t="s">
        <v>59</v>
      </c>
      <c r="N266" s="24">
        <v>0</v>
      </c>
      <c r="O266" s="24">
        <v>0</v>
      </c>
      <c r="P266" s="24">
        <v>0</v>
      </c>
      <c r="Q266" s="24">
        <v>1280000</v>
      </c>
      <c r="R266" s="26"/>
      <c r="S266" s="24" t="s">
        <v>60</v>
      </c>
      <c r="T266" s="26"/>
      <c r="U266" s="24" t="s">
        <v>61</v>
      </c>
      <c r="V266" s="26"/>
    </row>
    <row r="267" spans="1:22" ht="15" x14ac:dyDescent="0.25">
      <c r="A267" s="23">
        <v>67</v>
      </c>
      <c r="B267" s="24">
        <v>605806906</v>
      </c>
      <c r="C267" s="25">
        <v>44112.585740740738</v>
      </c>
      <c r="D267" s="24" t="s">
        <v>55</v>
      </c>
      <c r="E267" s="24">
        <v>870116589</v>
      </c>
      <c r="F267" s="24" t="s">
        <v>234</v>
      </c>
      <c r="G267" s="24">
        <v>1</v>
      </c>
      <c r="H267" s="24">
        <v>2270000</v>
      </c>
      <c r="I267" s="24">
        <v>0</v>
      </c>
      <c r="J267" s="24">
        <v>0</v>
      </c>
      <c r="K267" s="24" t="s">
        <v>430</v>
      </c>
      <c r="L267" s="24" t="s">
        <v>430</v>
      </c>
      <c r="M267" s="24" t="s">
        <v>59</v>
      </c>
      <c r="N267" s="24">
        <v>0</v>
      </c>
      <c r="O267" s="24">
        <v>0</v>
      </c>
      <c r="P267" s="24">
        <v>0</v>
      </c>
      <c r="Q267" s="24">
        <v>2270000</v>
      </c>
      <c r="R267" s="24">
        <v>71281020</v>
      </c>
      <c r="S267" s="24" t="s">
        <v>60</v>
      </c>
      <c r="T267" s="26"/>
      <c r="U267" s="24" t="s">
        <v>61</v>
      </c>
      <c r="V267" s="26"/>
    </row>
    <row r="268" spans="1:22" ht="15" x14ac:dyDescent="0.25">
      <c r="A268" s="23">
        <v>68</v>
      </c>
      <c r="B268" s="24">
        <v>605995419</v>
      </c>
      <c r="C268" s="25">
        <v>44112.804548611108</v>
      </c>
      <c r="D268" s="24" t="s">
        <v>55</v>
      </c>
      <c r="E268" s="24">
        <v>301536247</v>
      </c>
      <c r="F268" s="24" t="s">
        <v>116</v>
      </c>
      <c r="G268" s="24">
        <v>1</v>
      </c>
      <c r="H268" s="24">
        <v>2440000</v>
      </c>
      <c r="I268" s="24">
        <v>0</v>
      </c>
      <c r="J268" s="24">
        <v>0</v>
      </c>
      <c r="K268" s="24" t="s">
        <v>244</v>
      </c>
      <c r="L268" s="24" t="s">
        <v>245</v>
      </c>
      <c r="M268" s="24" t="s">
        <v>59</v>
      </c>
      <c r="N268" s="24">
        <v>0</v>
      </c>
      <c r="O268" s="24">
        <v>0</v>
      </c>
      <c r="P268" s="24">
        <v>0</v>
      </c>
      <c r="Q268" s="24">
        <v>2690000</v>
      </c>
      <c r="R268" s="24">
        <v>75121020</v>
      </c>
      <c r="S268" s="24" t="s">
        <v>60</v>
      </c>
      <c r="T268" s="26"/>
      <c r="U268" s="24" t="s">
        <v>61</v>
      </c>
      <c r="V268" s="26"/>
    </row>
    <row r="269" spans="1:22" ht="15" x14ac:dyDescent="0.25">
      <c r="A269" s="27"/>
      <c r="B269" s="24">
        <v>605995419</v>
      </c>
      <c r="C269" s="25">
        <v>44112.804548611108</v>
      </c>
      <c r="D269" s="24" t="s">
        <v>55</v>
      </c>
      <c r="E269" s="24">
        <v>262968666</v>
      </c>
      <c r="F269" s="24" t="s">
        <v>16</v>
      </c>
      <c r="G269" s="24">
        <v>25</v>
      </c>
      <c r="H269" s="24">
        <v>10000</v>
      </c>
      <c r="I269" s="24">
        <v>0</v>
      </c>
      <c r="J269" s="24">
        <v>0</v>
      </c>
      <c r="K269" s="24" t="s">
        <v>244</v>
      </c>
      <c r="L269" s="24" t="s">
        <v>245</v>
      </c>
      <c r="M269" s="24" t="s">
        <v>59</v>
      </c>
      <c r="N269" s="24">
        <v>0</v>
      </c>
      <c r="O269" s="24">
        <v>0</v>
      </c>
      <c r="P269" s="24">
        <v>0</v>
      </c>
      <c r="Q269" s="24">
        <v>2690000</v>
      </c>
      <c r="R269" s="24">
        <v>75121020</v>
      </c>
      <c r="S269" s="24" t="s">
        <v>60</v>
      </c>
      <c r="T269" s="26"/>
      <c r="U269" s="24" t="s">
        <v>61</v>
      </c>
      <c r="V269" s="26"/>
    </row>
    <row r="270" spans="1:22" ht="15" x14ac:dyDescent="0.25">
      <c r="A270" s="23">
        <v>69</v>
      </c>
      <c r="B270" s="24">
        <v>606111009</v>
      </c>
      <c r="C270" s="25">
        <v>44112.936342592591</v>
      </c>
      <c r="D270" s="24" t="s">
        <v>55</v>
      </c>
      <c r="E270" s="24">
        <v>1228580394</v>
      </c>
      <c r="F270" s="24" t="s">
        <v>393</v>
      </c>
      <c r="G270" s="24">
        <v>1</v>
      </c>
      <c r="H270" s="24">
        <v>240000</v>
      </c>
      <c r="I270" s="24">
        <v>0</v>
      </c>
      <c r="J270" s="24">
        <v>0</v>
      </c>
      <c r="K270" s="24" t="s">
        <v>431</v>
      </c>
      <c r="L270" s="24" t="s">
        <v>432</v>
      </c>
      <c r="M270" s="24" t="s">
        <v>59</v>
      </c>
      <c r="N270" s="24">
        <v>0</v>
      </c>
      <c r="O270" s="24">
        <v>0</v>
      </c>
      <c r="P270" s="24">
        <v>0</v>
      </c>
      <c r="Q270" s="24">
        <v>240000</v>
      </c>
      <c r="R270" s="24">
        <v>78191020</v>
      </c>
      <c r="S270" s="24" t="s">
        <v>60</v>
      </c>
      <c r="T270" s="26"/>
      <c r="U270" s="24" t="s">
        <v>61</v>
      </c>
      <c r="V270" s="26"/>
    </row>
    <row r="271" spans="1:22" ht="15" x14ac:dyDescent="0.25">
      <c r="A271" s="23">
        <v>70</v>
      </c>
      <c r="B271" s="24">
        <v>606206235</v>
      </c>
      <c r="C271" s="25">
        <v>44113.300208333334</v>
      </c>
      <c r="D271" s="24" t="s">
        <v>55</v>
      </c>
      <c r="E271" s="24">
        <v>784790163</v>
      </c>
      <c r="F271" s="24" t="s">
        <v>19</v>
      </c>
      <c r="G271" s="24">
        <v>1</v>
      </c>
      <c r="H271" s="24">
        <v>1280000</v>
      </c>
      <c r="I271" s="24">
        <v>0</v>
      </c>
      <c r="J271" s="24">
        <v>0</v>
      </c>
      <c r="K271" s="24" t="s">
        <v>433</v>
      </c>
      <c r="L271" s="24" t="s">
        <v>433</v>
      </c>
      <c r="M271" s="24" t="s">
        <v>59</v>
      </c>
      <c r="N271" s="24">
        <v>0</v>
      </c>
      <c r="O271" s="24">
        <v>0</v>
      </c>
      <c r="P271" s="24">
        <v>0</v>
      </c>
      <c r="Q271" s="24">
        <v>1280000</v>
      </c>
      <c r="R271" s="24">
        <v>74231020</v>
      </c>
      <c r="S271" s="24" t="s">
        <v>60</v>
      </c>
      <c r="T271" s="26"/>
      <c r="U271" s="24" t="s">
        <v>61</v>
      </c>
      <c r="V271" s="26"/>
    </row>
    <row r="272" spans="1:22" ht="15" x14ac:dyDescent="0.25">
      <c r="A272" s="23">
        <v>71</v>
      </c>
      <c r="B272" s="24">
        <v>606292028</v>
      </c>
      <c r="C272" s="25">
        <v>44113.405972222223</v>
      </c>
      <c r="D272" s="24" t="s">
        <v>55</v>
      </c>
      <c r="E272" s="24">
        <v>870116587</v>
      </c>
      <c r="F272" s="24" t="s">
        <v>14</v>
      </c>
      <c r="G272" s="24">
        <v>1</v>
      </c>
      <c r="H272" s="24">
        <v>1870000</v>
      </c>
      <c r="I272" s="24">
        <v>0</v>
      </c>
      <c r="J272" s="24">
        <v>0</v>
      </c>
      <c r="K272" s="24" t="s">
        <v>434</v>
      </c>
      <c r="L272" s="24" t="s">
        <v>435</v>
      </c>
      <c r="M272" s="24" t="s">
        <v>59</v>
      </c>
      <c r="N272" s="24">
        <v>0</v>
      </c>
      <c r="O272" s="24">
        <v>0</v>
      </c>
      <c r="P272" s="24">
        <v>0</v>
      </c>
      <c r="Q272" s="24">
        <v>1870000</v>
      </c>
      <c r="R272" s="24">
        <v>76161020</v>
      </c>
      <c r="S272" s="24" t="s">
        <v>60</v>
      </c>
      <c r="T272" s="26"/>
      <c r="U272" s="24" t="s">
        <v>61</v>
      </c>
      <c r="V272" s="26"/>
    </row>
    <row r="273" spans="1:22" ht="15" x14ac:dyDescent="0.25">
      <c r="A273" s="23">
        <v>72</v>
      </c>
      <c r="B273" s="24">
        <v>606323088</v>
      </c>
      <c r="C273" s="25">
        <v>44113.430173611108</v>
      </c>
      <c r="D273" s="24" t="s">
        <v>55</v>
      </c>
      <c r="E273" s="24">
        <v>284011911</v>
      </c>
      <c r="F273" s="24" t="s">
        <v>65</v>
      </c>
      <c r="G273" s="24">
        <v>1</v>
      </c>
      <c r="H273" s="24">
        <v>3350000</v>
      </c>
      <c r="I273" s="24">
        <v>0</v>
      </c>
      <c r="J273" s="24">
        <v>0</v>
      </c>
      <c r="K273" s="24" t="s">
        <v>436</v>
      </c>
      <c r="L273" s="24" t="s">
        <v>437</v>
      </c>
      <c r="M273" s="24" t="s">
        <v>59</v>
      </c>
      <c r="N273" s="24">
        <v>0</v>
      </c>
      <c r="O273" s="24">
        <v>0</v>
      </c>
      <c r="P273" s="24">
        <v>0</v>
      </c>
      <c r="Q273" s="24">
        <v>3350000</v>
      </c>
      <c r="R273" s="24">
        <v>77121020</v>
      </c>
      <c r="S273" s="24" t="s">
        <v>60</v>
      </c>
      <c r="T273" s="26"/>
      <c r="U273" s="24" t="s">
        <v>61</v>
      </c>
      <c r="V273" s="26"/>
    </row>
    <row r="274" spans="1:22" ht="15" x14ac:dyDescent="0.25">
      <c r="A274" s="23">
        <v>73</v>
      </c>
      <c r="B274" s="24">
        <v>606418074</v>
      </c>
      <c r="C274" s="25">
        <v>44113.504652777781</v>
      </c>
      <c r="D274" s="24" t="s">
        <v>55</v>
      </c>
      <c r="E274" s="24">
        <v>1156384286</v>
      </c>
      <c r="F274" s="24" t="s">
        <v>358</v>
      </c>
      <c r="G274" s="24">
        <v>1</v>
      </c>
      <c r="H274" s="24">
        <v>2200000</v>
      </c>
      <c r="I274" s="24">
        <v>0</v>
      </c>
      <c r="J274" s="24">
        <v>0</v>
      </c>
      <c r="K274" s="24" t="s">
        <v>438</v>
      </c>
      <c r="L274" s="24" t="s">
        <v>438</v>
      </c>
      <c r="M274" s="24" t="s">
        <v>59</v>
      </c>
      <c r="N274" s="24">
        <v>0</v>
      </c>
      <c r="O274" s="24">
        <v>0</v>
      </c>
      <c r="P274" s="24">
        <v>0</v>
      </c>
      <c r="Q274" s="24">
        <v>2200000</v>
      </c>
      <c r="R274" s="24">
        <v>79191020</v>
      </c>
      <c r="S274" s="24" t="s">
        <v>60</v>
      </c>
      <c r="T274" s="26"/>
      <c r="U274" s="24" t="s">
        <v>61</v>
      </c>
      <c r="V274" s="26"/>
    </row>
    <row r="275" spans="1:22" ht="15" x14ac:dyDescent="0.25">
      <c r="A275" s="23">
        <v>74</v>
      </c>
      <c r="B275" s="24">
        <v>606437424</v>
      </c>
      <c r="C275" s="25">
        <v>44113.526053240741</v>
      </c>
      <c r="D275" s="24" t="s">
        <v>55</v>
      </c>
      <c r="E275" s="24">
        <v>975218449</v>
      </c>
      <c r="F275" s="24" t="s">
        <v>250</v>
      </c>
      <c r="G275" s="24">
        <v>1</v>
      </c>
      <c r="H275" s="24">
        <v>2520000</v>
      </c>
      <c r="I275" s="24">
        <v>0</v>
      </c>
      <c r="J275" s="24">
        <v>0</v>
      </c>
      <c r="K275" s="24" t="s">
        <v>439</v>
      </c>
      <c r="L275" s="24" t="s">
        <v>440</v>
      </c>
      <c r="M275" s="24" t="s">
        <v>59</v>
      </c>
      <c r="N275" s="24">
        <v>0</v>
      </c>
      <c r="O275" s="24">
        <v>0</v>
      </c>
      <c r="P275" s="24">
        <v>0</v>
      </c>
      <c r="Q275" s="24">
        <v>2520000</v>
      </c>
      <c r="R275" s="24">
        <v>80121020</v>
      </c>
      <c r="S275" s="24" t="s">
        <v>60</v>
      </c>
      <c r="T275" s="26"/>
      <c r="U275" s="24" t="s">
        <v>61</v>
      </c>
      <c r="V275" s="26"/>
    </row>
    <row r="276" spans="1:22" ht="15" x14ac:dyDescent="0.25">
      <c r="A276" s="23">
        <v>75</v>
      </c>
      <c r="B276" s="24">
        <v>606606684</v>
      </c>
      <c r="C276" s="25">
        <v>44113.663842592592</v>
      </c>
      <c r="D276" s="24" t="s">
        <v>55</v>
      </c>
      <c r="E276" s="24">
        <v>870116589</v>
      </c>
      <c r="F276" s="24" t="s">
        <v>234</v>
      </c>
      <c r="G276" s="24">
        <v>1</v>
      </c>
      <c r="H276" s="24">
        <v>2270000</v>
      </c>
      <c r="I276" s="24">
        <v>0</v>
      </c>
      <c r="J276" s="24">
        <v>0</v>
      </c>
      <c r="K276" s="24" t="s">
        <v>441</v>
      </c>
      <c r="L276" s="24" t="s">
        <v>441</v>
      </c>
      <c r="M276" s="24" t="s">
        <v>59</v>
      </c>
      <c r="N276" s="24">
        <v>0</v>
      </c>
      <c r="O276" s="24">
        <v>0</v>
      </c>
      <c r="P276" s="24">
        <v>0</v>
      </c>
      <c r="Q276" s="24">
        <v>2270000</v>
      </c>
      <c r="R276" s="24">
        <v>82311020</v>
      </c>
      <c r="S276" s="24" t="s">
        <v>60</v>
      </c>
      <c r="T276" s="26"/>
      <c r="U276" s="24" t="s">
        <v>61</v>
      </c>
      <c r="V276" s="26"/>
    </row>
    <row r="277" spans="1:22" ht="15" x14ac:dyDescent="0.25">
      <c r="A277" s="23">
        <v>76</v>
      </c>
      <c r="B277" s="24">
        <v>606662857</v>
      </c>
      <c r="C277" s="25">
        <v>44113.730393518519</v>
      </c>
      <c r="D277" s="24" t="s">
        <v>55</v>
      </c>
      <c r="E277" s="24">
        <v>1228580394</v>
      </c>
      <c r="F277" s="24" t="s">
        <v>393</v>
      </c>
      <c r="G277" s="24">
        <v>1</v>
      </c>
      <c r="H277" s="24">
        <v>240000</v>
      </c>
      <c r="I277" s="24">
        <v>0</v>
      </c>
      <c r="J277" s="24">
        <v>0</v>
      </c>
      <c r="K277" s="24" t="s">
        <v>442</v>
      </c>
      <c r="L277" s="24" t="s">
        <v>443</v>
      </c>
      <c r="M277" s="24" t="s">
        <v>59</v>
      </c>
      <c r="N277" s="24">
        <v>0</v>
      </c>
      <c r="O277" s="24">
        <v>0</v>
      </c>
      <c r="P277" s="24">
        <v>0</v>
      </c>
      <c r="Q277" s="24">
        <v>240000</v>
      </c>
      <c r="R277" s="24">
        <v>83151020</v>
      </c>
      <c r="S277" s="24" t="s">
        <v>60</v>
      </c>
      <c r="T277" s="26"/>
      <c r="U277" s="24" t="s">
        <v>61</v>
      </c>
      <c r="V277" s="26"/>
    </row>
    <row r="278" spans="1:22" ht="15" x14ac:dyDescent="0.25">
      <c r="A278" s="23">
        <v>77</v>
      </c>
      <c r="B278" s="24">
        <v>606726055</v>
      </c>
      <c r="C278" s="25">
        <v>44113.810439814813</v>
      </c>
      <c r="D278" s="24" t="s">
        <v>55</v>
      </c>
      <c r="E278" s="24">
        <v>450694045</v>
      </c>
      <c r="F278" s="24" t="s">
        <v>22</v>
      </c>
      <c r="G278" s="24">
        <v>1</v>
      </c>
      <c r="H278" s="24">
        <v>3350000</v>
      </c>
      <c r="I278" s="24">
        <v>0</v>
      </c>
      <c r="J278" s="24">
        <v>0</v>
      </c>
      <c r="K278" s="24" t="s">
        <v>444</v>
      </c>
      <c r="L278" s="24" t="s">
        <v>445</v>
      </c>
      <c r="M278" s="24" t="s">
        <v>59</v>
      </c>
      <c r="N278" s="24">
        <v>0</v>
      </c>
      <c r="O278" s="24">
        <v>0</v>
      </c>
      <c r="P278" s="24">
        <v>0</v>
      </c>
      <c r="Q278" s="24">
        <v>3350000</v>
      </c>
      <c r="R278" s="24">
        <v>92131020</v>
      </c>
      <c r="S278" s="24" t="s">
        <v>60</v>
      </c>
      <c r="T278" s="26"/>
      <c r="U278" s="24" t="s">
        <v>61</v>
      </c>
      <c r="V278" s="26"/>
    </row>
    <row r="279" spans="1:22" ht="15" x14ac:dyDescent="0.25">
      <c r="A279" s="23">
        <v>78</v>
      </c>
      <c r="B279" s="24">
        <v>606827404</v>
      </c>
      <c r="C279" s="25">
        <v>44113.930428240739</v>
      </c>
      <c r="D279" s="24" t="s">
        <v>55</v>
      </c>
      <c r="E279" s="24">
        <v>1156384286</v>
      </c>
      <c r="F279" s="24" t="s">
        <v>358</v>
      </c>
      <c r="G279" s="24">
        <v>1</v>
      </c>
      <c r="H279" s="24">
        <v>2200000</v>
      </c>
      <c r="I279" s="24">
        <v>0</v>
      </c>
      <c r="J279" s="24">
        <v>0</v>
      </c>
      <c r="K279" s="24" t="s">
        <v>446</v>
      </c>
      <c r="L279" s="24" t="s">
        <v>447</v>
      </c>
      <c r="M279" s="24" t="s">
        <v>59</v>
      </c>
      <c r="N279" s="24">
        <v>0</v>
      </c>
      <c r="O279" s="24">
        <v>0</v>
      </c>
      <c r="P279" s="24">
        <v>0</v>
      </c>
      <c r="Q279" s="24">
        <v>2200000</v>
      </c>
      <c r="R279" s="24">
        <v>89201020</v>
      </c>
      <c r="S279" s="24" t="s">
        <v>60</v>
      </c>
      <c r="T279" s="26"/>
      <c r="U279" s="24" t="s">
        <v>61</v>
      </c>
      <c r="V279" s="26"/>
    </row>
    <row r="280" spans="1:22" ht="15" x14ac:dyDescent="0.25">
      <c r="A280" s="23">
        <v>79</v>
      </c>
      <c r="B280" s="24">
        <v>606690684</v>
      </c>
      <c r="C280" s="25">
        <v>44113.951273148145</v>
      </c>
      <c r="D280" s="24" t="s">
        <v>55</v>
      </c>
      <c r="E280" s="24">
        <v>731701475</v>
      </c>
      <c r="F280" s="24" t="s">
        <v>421</v>
      </c>
      <c r="G280" s="24">
        <v>1</v>
      </c>
      <c r="H280" s="24">
        <v>5790000</v>
      </c>
      <c r="I280" s="24">
        <v>0</v>
      </c>
      <c r="J280" s="24">
        <v>0</v>
      </c>
      <c r="K280" s="24" t="s">
        <v>448</v>
      </c>
      <c r="L280" s="24" t="s">
        <v>449</v>
      </c>
      <c r="M280" s="24" t="s">
        <v>59</v>
      </c>
      <c r="N280" s="24">
        <v>0</v>
      </c>
      <c r="O280" s="24">
        <v>0</v>
      </c>
      <c r="P280" s="24">
        <v>0</v>
      </c>
      <c r="Q280" s="24">
        <v>5854018</v>
      </c>
      <c r="R280" s="24">
        <v>90131020</v>
      </c>
      <c r="S280" s="24" t="s">
        <v>75</v>
      </c>
      <c r="T280" s="26"/>
      <c r="U280" s="24" t="s">
        <v>61</v>
      </c>
      <c r="V280" s="26"/>
    </row>
    <row r="281" spans="1:22" ht="15" x14ac:dyDescent="0.25">
      <c r="A281" s="23">
        <v>80</v>
      </c>
      <c r="B281" s="24">
        <v>606870731</v>
      </c>
      <c r="C281" s="25">
        <v>44113.995011574072</v>
      </c>
      <c r="D281" s="24" t="s">
        <v>55</v>
      </c>
      <c r="E281" s="24">
        <v>870116590</v>
      </c>
      <c r="F281" s="24" t="s">
        <v>21</v>
      </c>
      <c r="G281" s="24">
        <v>1</v>
      </c>
      <c r="H281" s="24">
        <v>2470000</v>
      </c>
      <c r="I281" s="24">
        <v>0</v>
      </c>
      <c r="J281" s="24">
        <v>0</v>
      </c>
      <c r="K281" s="24" t="s">
        <v>450</v>
      </c>
      <c r="L281" s="24" t="s">
        <v>450</v>
      </c>
      <c r="M281" s="24" t="s">
        <v>59</v>
      </c>
      <c r="N281" s="24">
        <v>0</v>
      </c>
      <c r="O281" s="24">
        <v>0</v>
      </c>
      <c r="P281" s="24">
        <v>0</v>
      </c>
      <c r="Q281" s="24">
        <v>2470000</v>
      </c>
      <c r="R281" s="24">
        <v>88011120</v>
      </c>
      <c r="S281" s="24" t="s">
        <v>60</v>
      </c>
      <c r="T281" s="26"/>
      <c r="U281" s="24" t="s">
        <v>61</v>
      </c>
      <c r="V281" s="26"/>
    </row>
    <row r="282" spans="1:22" ht="15" x14ac:dyDescent="0.25">
      <c r="A282" s="23">
        <v>81</v>
      </c>
      <c r="B282" s="24">
        <v>607023681</v>
      </c>
      <c r="C282" s="28">
        <v>44114.397673611114</v>
      </c>
      <c r="D282" s="24" t="s">
        <v>55</v>
      </c>
      <c r="E282" s="24">
        <v>975218456</v>
      </c>
      <c r="F282" s="24" t="s">
        <v>231</v>
      </c>
      <c r="G282" s="24">
        <v>1</v>
      </c>
      <c r="H282" s="24">
        <v>2520000</v>
      </c>
      <c r="I282" s="24">
        <v>0</v>
      </c>
      <c r="J282" s="24">
        <v>0</v>
      </c>
      <c r="K282" s="24" t="s">
        <v>451</v>
      </c>
      <c r="L282" s="24" t="s">
        <v>452</v>
      </c>
      <c r="M282" s="24" t="s">
        <v>59</v>
      </c>
      <c r="N282" s="24">
        <v>0</v>
      </c>
      <c r="O282" s="24">
        <v>0</v>
      </c>
      <c r="P282" s="24">
        <v>0</v>
      </c>
      <c r="Q282" s="24">
        <v>2520000</v>
      </c>
      <c r="R282" s="24">
        <v>91131020</v>
      </c>
      <c r="S282" s="24" t="s">
        <v>60</v>
      </c>
      <c r="T282" s="26"/>
      <c r="U282" s="24" t="s">
        <v>61</v>
      </c>
      <c r="V282" s="26"/>
    </row>
    <row r="283" spans="1:22" ht="15" x14ac:dyDescent="0.25">
      <c r="A283" s="23">
        <v>82</v>
      </c>
      <c r="B283" s="24">
        <v>607074947</v>
      </c>
      <c r="C283" s="28">
        <v>44114.437627314815</v>
      </c>
      <c r="D283" s="24" t="s">
        <v>55</v>
      </c>
      <c r="E283" s="24">
        <v>869089129</v>
      </c>
      <c r="F283" s="24" t="s">
        <v>139</v>
      </c>
      <c r="G283" s="24">
        <v>1</v>
      </c>
      <c r="H283" s="24">
        <v>1610000</v>
      </c>
      <c r="I283" s="24">
        <v>0</v>
      </c>
      <c r="J283" s="24">
        <v>0</v>
      </c>
      <c r="K283" s="24" t="s">
        <v>444</v>
      </c>
      <c r="L283" s="24" t="s">
        <v>445</v>
      </c>
      <c r="M283" s="24" t="s">
        <v>59</v>
      </c>
      <c r="N283" s="24">
        <v>0</v>
      </c>
      <c r="O283" s="24">
        <v>0</v>
      </c>
      <c r="P283" s="24">
        <v>0</v>
      </c>
      <c r="Q283" s="24">
        <v>1610000</v>
      </c>
      <c r="R283" s="24">
        <v>92131020</v>
      </c>
      <c r="S283" s="24" t="s">
        <v>60</v>
      </c>
      <c r="T283" s="26"/>
      <c r="U283" s="24" t="s">
        <v>61</v>
      </c>
      <c r="V283" s="26"/>
    </row>
    <row r="284" spans="1:22" ht="15" x14ac:dyDescent="0.25">
      <c r="A284" s="23">
        <v>83</v>
      </c>
      <c r="B284" s="24">
        <v>607102682</v>
      </c>
      <c r="C284" s="28">
        <v>44114.458055555559</v>
      </c>
      <c r="D284" s="24" t="s">
        <v>55</v>
      </c>
      <c r="E284" s="24">
        <v>248389332</v>
      </c>
      <c r="F284" s="24" t="s">
        <v>111</v>
      </c>
      <c r="G284" s="24">
        <v>3</v>
      </c>
      <c r="H284" s="24">
        <v>98000</v>
      </c>
      <c r="I284" s="24">
        <v>0</v>
      </c>
      <c r="J284" s="24">
        <v>0</v>
      </c>
      <c r="K284" s="24" t="s">
        <v>453</v>
      </c>
      <c r="L284" s="24" t="s">
        <v>453</v>
      </c>
      <c r="M284" s="24" t="s">
        <v>59</v>
      </c>
      <c r="N284" s="24">
        <v>0</v>
      </c>
      <c r="O284" s="24">
        <v>0</v>
      </c>
      <c r="P284" s="24">
        <v>0</v>
      </c>
      <c r="Q284" s="24">
        <v>294000</v>
      </c>
      <c r="R284" s="24">
        <v>96121020</v>
      </c>
      <c r="S284" s="24" t="s">
        <v>60</v>
      </c>
      <c r="T284" s="26"/>
      <c r="U284" s="24" t="s">
        <v>61</v>
      </c>
      <c r="V284" s="26"/>
    </row>
    <row r="285" spans="1:22" ht="15" x14ac:dyDescent="0.25">
      <c r="A285" s="23">
        <v>84</v>
      </c>
      <c r="B285" s="24">
        <v>607220219</v>
      </c>
      <c r="C285" s="28">
        <v>44114.547800925924</v>
      </c>
      <c r="D285" s="24" t="s">
        <v>55</v>
      </c>
      <c r="E285" s="24">
        <v>1228580394</v>
      </c>
      <c r="F285" s="24" t="s">
        <v>393</v>
      </c>
      <c r="G285" s="24">
        <v>1</v>
      </c>
      <c r="H285" s="24">
        <v>240000</v>
      </c>
      <c r="I285" s="24">
        <v>0</v>
      </c>
      <c r="J285" s="24">
        <v>0</v>
      </c>
      <c r="K285" s="24" t="s">
        <v>454</v>
      </c>
      <c r="L285" s="24" t="s">
        <v>454</v>
      </c>
      <c r="M285" s="24" t="s">
        <v>59</v>
      </c>
      <c r="N285" s="24">
        <v>0</v>
      </c>
      <c r="O285" s="24">
        <v>0</v>
      </c>
      <c r="P285" s="24">
        <v>0</v>
      </c>
      <c r="Q285" s="24">
        <v>240000</v>
      </c>
      <c r="R285" s="24">
        <v>94151020</v>
      </c>
      <c r="S285" s="24" t="s">
        <v>60</v>
      </c>
      <c r="T285" s="26"/>
      <c r="U285" s="24" t="s">
        <v>61</v>
      </c>
      <c r="V285" s="26"/>
    </row>
    <row r="286" spans="1:22" ht="15" x14ac:dyDescent="0.25">
      <c r="A286" s="23">
        <v>85</v>
      </c>
      <c r="B286" s="24">
        <v>607262384</v>
      </c>
      <c r="C286" s="28">
        <v>44114.581944444442</v>
      </c>
      <c r="D286" s="24" t="s">
        <v>55</v>
      </c>
      <c r="E286" s="24">
        <v>1231247375</v>
      </c>
      <c r="F286" s="24" t="s">
        <v>455</v>
      </c>
      <c r="G286" s="24">
        <v>1</v>
      </c>
      <c r="H286" s="24">
        <v>3270000</v>
      </c>
      <c r="I286" s="24">
        <v>0</v>
      </c>
      <c r="J286" s="24">
        <v>0</v>
      </c>
      <c r="K286" s="24" t="s">
        <v>456</v>
      </c>
      <c r="L286" s="24" t="s">
        <v>457</v>
      </c>
      <c r="M286" s="24" t="s">
        <v>59</v>
      </c>
      <c r="N286" s="24">
        <v>0</v>
      </c>
      <c r="O286" s="24">
        <v>0</v>
      </c>
      <c r="P286" s="24">
        <v>0</v>
      </c>
      <c r="Q286" s="24">
        <v>3270000</v>
      </c>
      <c r="R286" s="24">
        <v>97011120</v>
      </c>
      <c r="S286" s="24" t="s">
        <v>60</v>
      </c>
      <c r="T286" s="26"/>
      <c r="U286" s="24" t="s">
        <v>61</v>
      </c>
      <c r="V286" s="26"/>
    </row>
    <row r="287" spans="1:22" ht="15" x14ac:dyDescent="0.25">
      <c r="A287" s="23">
        <v>86</v>
      </c>
      <c r="B287" s="24">
        <v>607373210</v>
      </c>
      <c r="C287" s="28">
        <v>44114.690162037034</v>
      </c>
      <c r="D287" s="24" t="s">
        <v>55</v>
      </c>
      <c r="E287" s="24">
        <v>870116589</v>
      </c>
      <c r="F287" s="24" t="s">
        <v>234</v>
      </c>
      <c r="G287" s="24">
        <v>1</v>
      </c>
      <c r="H287" s="24">
        <v>2270000</v>
      </c>
      <c r="I287" s="24">
        <v>0</v>
      </c>
      <c r="J287" s="24">
        <v>0</v>
      </c>
      <c r="K287" s="24" t="s">
        <v>458</v>
      </c>
      <c r="L287" s="24" t="s">
        <v>459</v>
      </c>
      <c r="M287" s="24" t="s">
        <v>59</v>
      </c>
      <c r="N287" s="24">
        <v>0</v>
      </c>
      <c r="O287" s="24">
        <v>0</v>
      </c>
      <c r="P287" s="24">
        <v>0</v>
      </c>
      <c r="Q287" s="24">
        <v>2270000</v>
      </c>
      <c r="R287" s="24">
        <v>100301020</v>
      </c>
      <c r="S287" s="24" t="s">
        <v>60</v>
      </c>
      <c r="T287" s="26"/>
      <c r="U287" s="24" t="s">
        <v>61</v>
      </c>
      <c r="V287" s="26"/>
    </row>
    <row r="288" spans="1:22" ht="15" x14ac:dyDescent="0.25">
      <c r="A288" s="23">
        <v>87</v>
      </c>
      <c r="B288" s="24">
        <v>607657951</v>
      </c>
      <c r="C288" s="28">
        <v>44115.238182870373</v>
      </c>
      <c r="D288" s="24" t="s">
        <v>55</v>
      </c>
      <c r="E288" s="24">
        <v>450720341</v>
      </c>
      <c r="F288" s="24" t="s">
        <v>56</v>
      </c>
      <c r="G288" s="24">
        <v>1</v>
      </c>
      <c r="H288" s="24">
        <v>1140000</v>
      </c>
      <c r="I288" s="24">
        <v>0</v>
      </c>
      <c r="J288" s="24">
        <v>0</v>
      </c>
      <c r="K288" s="24" t="s">
        <v>460</v>
      </c>
      <c r="L288" s="24" t="s">
        <v>460</v>
      </c>
      <c r="M288" s="24" t="s">
        <v>59</v>
      </c>
      <c r="N288" s="24">
        <v>0</v>
      </c>
      <c r="O288" s="24">
        <v>0</v>
      </c>
      <c r="P288" s="24">
        <v>0</v>
      </c>
      <c r="Q288" s="24">
        <v>1140000</v>
      </c>
      <c r="R288" s="24">
        <v>102131020</v>
      </c>
      <c r="S288" s="24" t="s">
        <v>60</v>
      </c>
      <c r="T288" s="26"/>
      <c r="U288" s="24" t="s">
        <v>61</v>
      </c>
      <c r="V288" s="26"/>
    </row>
    <row r="289" spans="1:22" ht="15" x14ac:dyDescent="0.25">
      <c r="A289" s="23">
        <v>88</v>
      </c>
      <c r="B289" s="24">
        <v>607799893</v>
      </c>
      <c r="C289" s="28">
        <v>44115.460289351853</v>
      </c>
      <c r="D289" s="24" t="s">
        <v>55</v>
      </c>
      <c r="E289" s="24">
        <v>444484182</v>
      </c>
      <c r="F289" s="24" t="s">
        <v>81</v>
      </c>
      <c r="G289" s="24">
        <v>1</v>
      </c>
      <c r="H289" s="24">
        <v>1680000</v>
      </c>
      <c r="I289" s="24">
        <v>0</v>
      </c>
      <c r="J289" s="24">
        <v>0</v>
      </c>
      <c r="K289" s="24" t="s">
        <v>461</v>
      </c>
      <c r="L289" s="24" t="s">
        <v>461</v>
      </c>
      <c r="M289" s="24" t="s">
        <v>59</v>
      </c>
      <c r="N289" s="24">
        <v>0</v>
      </c>
      <c r="O289" s="24">
        <v>0</v>
      </c>
      <c r="P289" s="24">
        <v>0</v>
      </c>
      <c r="Q289" s="24">
        <v>1680000</v>
      </c>
      <c r="R289" s="24">
        <v>103121020</v>
      </c>
      <c r="S289" s="24" t="s">
        <v>60</v>
      </c>
      <c r="T289" s="26"/>
      <c r="U289" s="24" t="s">
        <v>61</v>
      </c>
      <c r="V289" s="26"/>
    </row>
    <row r="290" spans="1:22" ht="15" x14ac:dyDescent="0.25">
      <c r="A290" s="23">
        <v>89</v>
      </c>
      <c r="B290" s="24">
        <v>607942847</v>
      </c>
      <c r="C290" s="28">
        <v>44115.602662037039</v>
      </c>
      <c r="D290" s="24" t="s">
        <v>55</v>
      </c>
      <c r="E290" s="24">
        <v>870116586</v>
      </c>
      <c r="F290" s="24" t="s">
        <v>253</v>
      </c>
      <c r="G290" s="24">
        <v>1</v>
      </c>
      <c r="H290" s="24">
        <v>1670000</v>
      </c>
      <c r="I290" s="24">
        <v>0</v>
      </c>
      <c r="J290" s="24">
        <v>0</v>
      </c>
      <c r="K290" s="24" t="s">
        <v>462</v>
      </c>
      <c r="L290" s="24" t="s">
        <v>463</v>
      </c>
      <c r="M290" s="24" t="s">
        <v>59</v>
      </c>
      <c r="N290" s="24">
        <v>0</v>
      </c>
      <c r="O290" s="24">
        <v>0</v>
      </c>
      <c r="P290" s="24">
        <v>0</v>
      </c>
      <c r="Q290" s="24">
        <v>1670000</v>
      </c>
      <c r="R290" s="24">
        <v>104301020</v>
      </c>
      <c r="S290" s="24" t="s">
        <v>60</v>
      </c>
      <c r="T290" s="26"/>
      <c r="U290" s="24" t="s">
        <v>61</v>
      </c>
      <c r="V290" s="26"/>
    </row>
    <row r="291" spans="1:22" ht="15" x14ac:dyDescent="0.25">
      <c r="A291" s="23">
        <v>90</v>
      </c>
      <c r="B291" s="24">
        <v>608219565</v>
      </c>
      <c r="C291" s="28">
        <v>44115.901261574072</v>
      </c>
      <c r="D291" s="24" t="s">
        <v>55</v>
      </c>
      <c r="E291" s="24">
        <v>975217506</v>
      </c>
      <c r="F291" s="24" t="s">
        <v>218</v>
      </c>
      <c r="G291" s="24">
        <v>1</v>
      </c>
      <c r="H291" s="24">
        <v>1740000</v>
      </c>
      <c r="I291" s="24">
        <v>0</v>
      </c>
      <c r="J291" s="24">
        <v>0</v>
      </c>
      <c r="K291" s="24" t="s">
        <v>464</v>
      </c>
      <c r="L291" s="24" t="s">
        <v>465</v>
      </c>
      <c r="M291" s="24" t="s">
        <v>59</v>
      </c>
      <c r="N291" s="24">
        <v>0</v>
      </c>
      <c r="O291" s="24">
        <v>0</v>
      </c>
      <c r="P291" s="24">
        <v>0</v>
      </c>
      <c r="Q291" s="24">
        <v>2420000</v>
      </c>
      <c r="R291" s="24">
        <v>10513121020</v>
      </c>
      <c r="S291" s="24" t="s">
        <v>60</v>
      </c>
      <c r="T291" s="26"/>
      <c r="U291" s="24" t="s">
        <v>61</v>
      </c>
      <c r="V291" s="26"/>
    </row>
    <row r="292" spans="1:22" ht="15" x14ac:dyDescent="0.25">
      <c r="A292" s="27"/>
      <c r="B292" s="24">
        <v>608219565</v>
      </c>
      <c r="C292" s="28">
        <v>44115.901261574072</v>
      </c>
      <c r="D292" s="24" t="s">
        <v>55</v>
      </c>
      <c r="E292" s="24">
        <v>974939438</v>
      </c>
      <c r="F292" s="24" t="s">
        <v>466</v>
      </c>
      <c r="G292" s="24">
        <v>1</v>
      </c>
      <c r="H292" s="24">
        <v>680000</v>
      </c>
      <c r="I292" s="24">
        <v>0</v>
      </c>
      <c r="J292" s="24">
        <v>0</v>
      </c>
      <c r="K292" s="24" t="s">
        <v>464</v>
      </c>
      <c r="L292" s="24" t="s">
        <v>465</v>
      </c>
      <c r="M292" s="24" t="s">
        <v>59</v>
      </c>
      <c r="N292" s="24">
        <v>0</v>
      </c>
      <c r="O292" s="24">
        <v>0</v>
      </c>
      <c r="P292" s="24">
        <v>0</v>
      </c>
      <c r="Q292" s="24">
        <v>2420000</v>
      </c>
      <c r="R292" s="24">
        <v>10513121020</v>
      </c>
      <c r="S292" s="24" t="s">
        <v>60</v>
      </c>
      <c r="T292" s="26"/>
      <c r="U292" s="24" t="s">
        <v>61</v>
      </c>
      <c r="V292" s="26"/>
    </row>
    <row r="293" spans="1:22" ht="15" x14ac:dyDescent="0.25">
      <c r="A293" s="23">
        <v>91</v>
      </c>
      <c r="B293" s="24">
        <v>608247632</v>
      </c>
      <c r="C293" s="28">
        <v>44115.926921296297</v>
      </c>
      <c r="D293" s="24" t="s">
        <v>55</v>
      </c>
      <c r="E293" s="24">
        <v>784790163</v>
      </c>
      <c r="F293" s="24" t="s">
        <v>19</v>
      </c>
      <c r="G293" s="24">
        <v>1</v>
      </c>
      <c r="H293" s="24">
        <v>1280000</v>
      </c>
      <c r="I293" s="24">
        <v>0</v>
      </c>
      <c r="J293" s="24">
        <v>0</v>
      </c>
      <c r="K293" s="24" t="s">
        <v>467</v>
      </c>
      <c r="L293" s="24" t="s">
        <v>467</v>
      </c>
      <c r="M293" s="24" t="s">
        <v>59</v>
      </c>
      <c r="N293" s="24">
        <v>0</v>
      </c>
      <c r="O293" s="24">
        <v>0</v>
      </c>
      <c r="P293" s="24">
        <v>0</v>
      </c>
      <c r="Q293" s="24">
        <v>1280000</v>
      </c>
      <c r="R293" s="24">
        <v>106301020</v>
      </c>
      <c r="S293" s="24" t="s">
        <v>60</v>
      </c>
      <c r="T293" s="26"/>
      <c r="U293" s="24" t="s">
        <v>61</v>
      </c>
      <c r="V293" s="26"/>
    </row>
    <row r="294" spans="1:22" ht="15" x14ac:dyDescent="0.25">
      <c r="A294" s="23">
        <v>92</v>
      </c>
      <c r="B294" s="24">
        <v>608479937</v>
      </c>
      <c r="C294" s="28">
        <v>44116.410196759258</v>
      </c>
      <c r="D294" s="24" t="s">
        <v>55</v>
      </c>
      <c r="E294" s="24">
        <v>1228580394</v>
      </c>
      <c r="F294" s="24" t="s">
        <v>393</v>
      </c>
      <c r="G294" s="24">
        <v>1</v>
      </c>
      <c r="H294" s="24">
        <v>240000</v>
      </c>
      <c r="I294" s="24">
        <v>0</v>
      </c>
      <c r="J294" s="24">
        <v>0</v>
      </c>
      <c r="K294" s="24" t="s">
        <v>442</v>
      </c>
      <c r="L294" s="24" t="s">
        <v>468</v>
      </c>
      <c r="M294" s="24" t="s">
        <v>59</v>
      </c>
      <c r="N294" s="24">
        <v>0</v>
      </c>
      <c r="O294" s="24">
        <v>0</v>
      </c>
      <c r="P294" s="24">
        <v>0</v>
      </c>
      <c r="Q294" s="24">
        <v>240000</v>
      </c>
      <c r="R294" s="24">
        <v>107201020</v>
      </c>
      <c r="S294" s="24" t="s">
        <v>60</v>
      </c>
      <c r="T294" s="26"/>
      <c r="U294" s="24" t="s">
        <v>61</v>
      </c>
      <c r="V294" s="26"/>
    </row>
    <row r="295" spans="1:22" ht="15" x14ac:dyDescent="0.25">
      <c r="A295" s="23">
        <v>93</v>
      </c>
      <c r="B295" s="24">
        <v>608560848</v>
      </c>
      <c r="C295" s="28">
        <v>44116.467418981483</v>
      </c>
      <c r="D295" s="24" t="s">
        <v>55</v>
      </c>
      <c r="E295" s="24">
        <v>1248181681</v>
      </c>
      <c r="F295" s="24" t="s">
        <v>469</v>
      </c>
      <c r="G295" s="24">
        <v>1</v>
      </c>
      <c r="H295" s="24">
        <v>2200000</v>
      </c>
      <c r="I295" s="24">
        <v>0</v>
      </c>
      <c r="J295" s="24">
        <v>0</v>
      </c>
      <c r="K295" s="24" t="s">
        <v>470</v>
      </c>
      <c r="L295" s="24" t="s">
        <v>471</v>
      </c>
      <c r="M295" s="24" t="s">
        <v>59</v>
      </c>
      <c r="N295" s="24">
        <v>0</v>
      </c>
      <c r="O295" s="24">
        <v>0</v>
      </c>
      <c r="P295" s="24">
        <v>0</v>
      </c>
      <c r="Q295" s="24">
        <v>2254433</v>
      </c>
      <c r="R295" s="24">
        <v>109201020</v>
      </c>
      <c r="S295" s="24" t="s">
        <v>75</v>
      </c>
      <c r="T295" s="26"/>
      <c r="U295" s="24" t="s">
        <v>61</v>
      </c>
      <c r="V295" s="26"/>
    </row>
    <row r="296" spans="1:22" ht="15" x14ac:dyDescent="0.25">
      <c r="A296" s="23">
        <v>94</v>
      </c>
      <c r="B296" s="24">
        <v>608584443</v>
      </c>
      <c r="C296" s="28">
        <v>44116.483680555553</v>
      </c>
      <c r="D296" s="24" t="s">
        <v>55</v>
      </c>
      <c r="E296" s="24">
        <v>974939435</v>
      </c>
      <c r="F296" s="24" t="s">
        <v>472</v>
      </c>
      <c r="G296" s="24">
        <v>1</v>
      </c>
      <c r="H296" s="24">
        <v>680000</v>
      </c>
      <c r="I296" s="24">
        <v>0</v>
      </c>
      <c r="J296" s="24">
        <v>0</v>
      </c>
      <c r="K296" s="24" t="s">
        <v>473</v>
      </c>
      <c r="L296" s="24" t="s">
        <v>474</v>
      </c>
      <c r="M296" s="24" t="s">
        <v>59</v>
      </c>
      <c r="N296" s="24">
        <v>0</v>
      </c>
      <c r="O296" s="24">
        <v>0</v>
      </c>
      <c r="P296" s="24">
        <v>0</v>
      </c>
      <c r="Q296" s="24">
        <v>680000</v>
      </c>
      <c r="R296" s="24">
        <v>110131020</v>
      </c>
      <c r="S296" s="24" t="s">
        <v>60</v>
      </c>
      <c r="T296" s="26"/>
      <c r="U296" s="24" t="s">
        <v>61</v>
      </c>
      <c r="V296" s="26"/>
    </row>
    <row r="297" spans="1:22" ht="15" x14ac:dyDescent="0.25">
      <c r="A297" s="23">
        <v>95</v>
      </c>
      <c r="B297" s="24">
        <v>608584582</v>
      </c>
      <c r="C297" s="28">
        <v>44116.484351851854</v>
      </c>
      <c r="D297" s="24" t="s">
        <v>55</v>
      </c>
      <c r="E297" s="24">
        <v>977938400</v>
      </c>
      <c r="F297" s="24" t="s">
        <v>159</v>
      </c>
      <c r="G297" s="24">
        <v>2</v>
      </c>
      <c r="H297" s="24">
        <v>880000</v>
      </c>
      <c r="I297" s="24">
        <v>0</v>
      </c>
      <c r="J297" s="24">
        <v>0</v>
      </c>
      <c r="K297" s="24" t="s">
        <v>475</v>
      </c>
      <c r="L297" s="24" t="s">
        <v>476</v>
      </c>
      <c r="M297" s="24" t="s">
        <v>59</v>
      </c>
      <c r="N297" s="24">
        <v>0</v>
      </c>
      <c r="O297" s="24">
        <v>0</v>
      </c>
      <c r="P297" s="24">
        <v>0</v>
      </c>
      <c r="Q297" s="24">
        <v>1760000</v>
      </c>
      <c r="R297" s="24">
        <v>108121020</v>
      </c>
      <c r="S297" s="24" t="s">
        <v>60</v>
      </c>
      <c r="T297" s="26"/>
      <c r="U297" s="24" t="s">
        <v>61</v>
      </c>
      <c r="V297" s="26"/>
    </row>
    <row r="298" spans="1:22" ht="15" x14ac:dyDescent="0.25">
      <c r="A298" s="23">
        <v>96</v>
      </c>
      <c r="B298" s="24">
        <v>608695198</v>
      </c>
      <c r="C298" s="28">
        <v>44116.572800925926</v>
      </c>
      <c r="D298" s="24" t="s">
        <v>55</v>
      </c>
      <c r="E298" s="24">
        <v>975217498</v>
      </c>
      <c r="F298" s="24" t="s">
        <v>107</v>
      </c>
      <c r="G298" s="24">
        <v>1</v>
      </c>
      <c r="H298" s="24">
        <v>1740000</v>
      </c>
      <c r="I298" s="24">
        <v>0</v>
      </c>
      <c r="J298" s="24">
        <v>0</v>
      </c>
      <c r="K298" s="24" t="s">
        <v>477</v>
      </c>
      <c r="L298" s="24" t="s">
        <v>477</v>
      </c>
      <c r="M298" s="24" t="s">
        <v>59</v>
      </c>
      <c r="N298" s="24">
        <v>0</v>
      </c>
      <c r="O298" s="24">
        <v>0</v>
      </c>
      <c r="P298" s="24">
        <v>0</v>
      </c>
      <c r="Q298" s="24">
        <v>1740000</v>
      </c>
      <c r="R298" s="24">
        <v>11131020</v>
      </c>
      <c r="S298" s="24" t="s">
        <v>60</v>
      </c>
      <c r="T298" s="26"/>
      <c r="U298" s="24" t="s">
        <v>61</v>
      </c>
      <c r="V298" s="26"/>
    </row>
    <row r="299" spans="1:22" ht="15" x14ac:dyDescent="0.25">
      <c r="A299" s="23">
        <v>97</v>
      </c>
      <c r="B299" s="24">
        <v>608712424</v>
      </c>
      <c r="C299" s="28">
        <v>44116.575289351851</v>
      </c>
      <c r="D299" s="24" t="s">
        <v>55</v>
      </c>
      <c r="E299" s="24">
        <v>444484182</v>
      </c>
      <c r="F299" s="24" t="s">
        <v>81</v>
      </c>
      <c r="G299" s="24">
        <v>1</v>
      </c>
      <c r="H299" s="24">
        <v>1680000</v>
      </c>
      <c r="I299" s="24">
        <v>0</v>
      </c>
      <c r="J299" s="24">
        <v>0</v>
      </c>
      <c r="K299" s="24" t="s">
        <v>478</v>
      </c>
      <c r="L299" s="24" t="s">
        <v>478</v>
      </c>
      <c r="M299" s="24" t="s">
        <v>59</v>
      </c>
      <c r="N299" s="24">
        <v>0</v>
      </c>
      <c r="O299" s="24">
        <v>0</v>
      </c>
      <c r="P299" s="24">
        <v>0</v>
      </c>
      <c r="Q299" s="24">
        <v>1680000</v>
      </c>
      <c r="R299" s="24">
        <v>112131020</v>
      </c>
      <c r="S299" s="24" t="s">
        <v>60</v>
      </c>
      <c r="T299" s="26"/>
      <c r="U299" s="24" t="s">
        <v>61</v>
      </c>
      <c r="V299" s="26"/>
    </row>
    <row r="300" spans="1:22" ht="15" x14ac:dyDescent="0.25">
      <c r="A300" s="23">
        <v>98</v>
      </c>
      <c r="B300" s="24">
        <v>608858507</v>
      </c>
      <c r="C300" s="28">
        <v>44116.700810185182</v>
      </c>
      <c r="D300" s="24" t="s">
        <v>55</v>
      </c>
      <c r="E300" s="24">
        <v>1231247346</v>
      </c>
      <c r="F300" s="24" t="s">
        <v>479</v>
      </c>
      <c r="G300" s="24">
        <v>1</v>
      </c>
      <c r="H300" s="24">
        <v>1670000</v>
      </c>
      <c r="I300" s="24">
        <v>0</v>
      </c>
      <c r="J300" s="24">
        <v>0</v>
      </c>
      <c r="K300" s="24" t="s">
        <v>480</v>
      </c>
      <c r="L300" s="24" t="s">
        <v>481</v>
      </c>
      <c r="M300" s="24" t="s">
        <v>59</v>
      </c>
      <c r="N300" s="24">
        <v>0</v>
      </c>
      <c r="O300" s="24">
        <v>0</v>
      </c>
      <c r="P300" s="24">
        <v>0</v>
      </c>
      <c r="Q300" s="24">
        <v>1670000</v>
      </c>
      <c r="R300" s="24">
        <v>115011120</v>
      </c>
      <c r="S300" s="24" t="s">
        <v>60</v>
      </c>
      <c r="T300" s="26"/>
      <c r="U300" s="24" t="s">
        <v>61</v>
      </c>
      <c r="V300" s="26"/>
    </row>
    <row r="301" spans="1:22" ht="15" x14ac:dyDescent="0.25">
      <c r="A301" s="23">
        <v>99</v>
      </c>
      <c r="B301" s="24">
        <v>608904234</v>
      </c>
      <c r="C301" s="28">
        <v>44116.755486111113</v>
      </c>
      <c r="D301" s="24" t="s">
        <v>55</v>
      </c>
      <c r="E301" s="24">
        <v>262968666</v>
      </c>
      <c r="F301" s="24" t="s">
        <v>16</v>
      </c>
      <c r="G301" s="24">
        <v>30</v>
      </c>
      <c r="H301" s="24">
        <v>10000</v>
      </c>
      <c r="I301" s="24">
        <v>0</v>
      </c>
      <c r="J301" s="24">
        <v>0</v>
      </c>
      <c r="K301" s="24" t="s">
        <v>482</v>
      </c>
      <c r="L301" s="24" t="s">
        <v>483</v>
      </c>
      <c r="M301" s="24" t="s">
        <v>59</v>
      </c>
      <c r="N301" s="24">
        <v>0</v>
      </c>
      <c r="O301" s="24">
        <v>0</v>
      </c>
      <c r="P301" s="24">
        <v>0</v>
      </c>
      <c r="Q301" s="24">
        <v>300000</v>
      </c>
      <c r="R301" s="24">
        <v>116131020</v>
      </c>
      <c r="S301" s="24" t="s">
        <v>60</v>
      </c>
      <c r="T301" s="26"/>
      <c r="U301" s="24" t="s">
        <v>61</v>
      </c>
      <c r="V301" s="26"/>
    </row>
    <row r="302" spans="1:22" ht="15" x14ac:dyDescent="0.25">
      <c r="A302" s="23">
        <v>100</v>
      </c>
      <c r="B302" s="24">
        <v>608904235</v>
      </c>
      <c r="C302" s="28">
        <v>44116.755486111113</v>
      </c>
      <c r="D302" s="24" t="s">
        <v>55</v>
      </c>
      <c r="E302" s="24">
        <v>870116587</v>
      </c>
      <c r="F302" s="24" t="s">
        <v>14</v>
      </c>
      <c r="G302" s="24">
        <v>1</v>
      </c>
      <c r="H302" s="24">
        <v>1870000</v>
      </c>
      <c r="I302" s="24">
        <v>0</v>
      </c>
      <c r="J302" s="24">
        <v>0</v>
      </c>
      <c r="K302" s="24" t="s">
        <v>482</v>
      </c>
      <c r="L302" s="24" t="s">
        <v>483</v>
      </c>
      <c r="M302" s="24" t="s">
        <v>59</v>
      </c>
      <c r="N302" s="24">
        <v>0</v>
      </c>
      <c r="O302" s="24">
        <v>0</v>
      </c>
      <c r="P302" s="24">
        <v>0</v>
      </c>
      <c r="Q302" s="24">
        <v>1870000</v>
      </c>
      <c r="R302" s="24">
        <v>116011120</v>
      </c>
      <c r="S302" s="24" t="s">
        <v>60</v>
      </c>
      <c r="T302" s="26"/>
      <c r="U302" s="24" t="s">
        <v>61</v>
      </c>
      <c r="V302" s="26"/>
    </row>
    <row r="303" spans="1:22" ht="15" x14ac:dyDescent="0.25">
      <c r="A303" s="23">
        <v>101</v>
      </c>
      <c r="B303" s="24">
        <v>608912791</v>
      </c>
      <c r="C303" s="28">
        <v>44116.76835648148</v>
      </c>
      <c r="D303" s="24" t="s">
        <v>55</v>
      </c>
      <c r="E303" s="24">
        <v>975218452</v>
      </c>
      <c r="F303" s="24" t="s">
        <v>204</v>
      </c>
      <c r="G303" s="24">
        <v>1</v>
      </c>
      <c r="H303" s="24">
        <v>2520000</v>
      </c>
      <c r="I303" s="24">
        <v>0</v>
      </c>
      <c r="J303" s="24">
        <v>0</v>
      </c>
      <c r="K303" s="24" t="s">
        <v>484</v>
      </c>
      <c r="L303" s="24" t="s">
        <v>485</v>
      </c>
      <c r="M303" s="24" t="s">
        <v>59</v>
      </c>
      <c r="N303" s="24">
        <v>0</v>
      </c>
      <c r="O303" s="24">
        <v>0</v>
      </c>
      <c r="P303" s="24">
        <v>0</v>
      </c>
      <c r="Q303" s="24">
        <v>3820000</v>
      </c>
      <c r="R303" s="24">
        <v>117131020</v>
      </c>
      <c r="S303" s="24" t="s">
        <v>60</v>
      </c>
      <c r="T303" s="26"/>
      <c r="U303" s="24" t="s">
        <v>61</v>
      </c>
      <c r="V303" s="26"/>
    </row>
    <row r="304" spans="1:22" ht="15" x14ac:dyDescent="0.25">
      <c r="A304" s="27"/>
      <c r="B304" s="24">
        <v>608912791</v>
      </c>
      <c r="C304" s="28">
        <v>44116.76835648148</v>
      </c>
      <c r="D304" s="24" t="s">
        <v>55</v>
      </c>
      <c r="E304" s="24">
        <v>974939440</v>
      </c>
      <c r="F304" s="24" t="s">
        <v>64</v>
      </c>
      <c r="G304" s="24">
        <v>1</v>
      </c>
      <c r="H304" s="24">
        <v>680000</v>
      </c>
      <c r="I304" s="24">
        <v>0</v>
      </c>
      <c r="J304" s="24">
        <v>0</v>
      </c>
      <c r="K304" s="24" t="s">
        <v>484</v>
      </c>
      <c r="L304" s="24" t="s">
        <v>485</v>
      </c>
      <c r="M304" s="24" t="s">
        <v>59</v>
      </c>
      <c r="N304" s="24">
        <v>0</v>
      </c>
      <c r="O304" s="24">
        <v>0</v>
      </c>
      <c r="P304" s="24">
        <v>0</v>
      </c>
      <c r="Q304" s="24">
        <v>3820000</v>
      </c>
      <c r="R304" s="24">
        <v>117131020</v>
      </c>
      <c r="S304" s="24" t="s">
        <v>60</v>
      </c>
      <c r="T304" s="26"/>
      <c r="U304" s="24" t="s">
        <v>61</v>
      </c>
      <c r="V304" s="26"/>
    </row>
    <row r="305" spans="1:22" ht="15" x14ac:dyDescent="0.25">
      <c r="A305" s="27"/>
      <c r="B305" s="24">
        <v>608912791</v>
      </c>
      <c r="C305" s="28">
        <v>44116.76835648148</v>
      </c>
      <c r="D305" s="24" t="s">
        <v>55</v>
      </c>
      <c r="E305" s="24">
        <v>869121603</v>
      </c>
      <c r="F305" s="24" t="s">
        <v>72</v>
      </c>
      <c r="G305" s="24">
        <v>1</v>
      </c>
      <c r="H305" s="24">
        <v>620000</v>
      </c>
      <c r="I305" s="24">
        <v>0</v>
      </c>
      <c r="J305" s="24">
        <v>0</v>
      </c>
      <c r="K305" s="24" t="s">
        <v>484</v>
      </c>
      <c r="L305" s="24" t="s">
        <v>485</v>
      </c>
      <c r="M305" s="24" t="s">
        <v>59</v>
      </c>
      <c r="N305" s="24">
        <v>0</v>
      </c>
      <c r="O305" s="24">
        <v>0</v>
      </c>
      <c r="P305" s="24">
        <v>0</v>
      </c>
      <c r="Q305" s="24">
        <v>3820000</v>
      </c>
      <c r="R305" s="24">
        <v>117131020</v>
      </c>
      <c r="S305" s="24" t="s">
        <v>60</v>
      </c>
      <c r="T305" s="26"/>
      <c r="U305" s="24" t="s">
        <v>61</v>
      </c>
      <c r="V305" s="26"/>
    </row>
    <row r="306" spans="1:22" ht="15" x14ac:dyDescent="0.25">
      <c r="A306" s="23">
        <v>102</v>
      </c>
      <c r="B306" s="24">
        <v>608695002</v>
      </c>
      <c r="C306" s="28">
        <v>44116.858124999999</v>
      </c>
      <c r="D306" s="24" t="s">
        <v>55</v>
      </c>
      <c r="E306" s="24">
        <v>269284365</v>
      </c>
      <c r="F306" s="24" t="s">
        <v>12</v>
      </c>
      <c r="G306" s="24">
        <v>1</v>
      </c>
      <c r="H306" s="24">
        <v>3350000</v>
      </c>
      <c r="I306" s="24">
        <v>0</v>
      </c>
      <c r="J306" s="24">
        <v>0</v>
      </c>
      <c r="K306" s="24" t="s">
        <v>486</v>
      </c>
      <c r="L306" s="24" t="s">
        <v>486</v>
      </c>
      <c r="M306" s="24" t="s">
        <v>59</v>
      </c>
      <c r="N306" s="24">
        <v>0</v>
      </c>
      <c r="O306" s="24">
        <v>0</v>
      </c>
      <c r="P306" s="24">
        <v>0</v>
      </c>
      <c r="Q306" s="24">
        <v>3350000</v>
      </c>
      <c r="R306" s="24">
        <v>120141020</v>
      </c>
      <c r="S306" s="24" t="s">
        <v>60</v>
      </c>
      <c r="T306" s="26"/>
      <c r="U306" s="24" t="s">
        <v>61</v>
      </c>
      <c r="V306" s="26"/>
    </row>
    <row r="307" spans="1:22" ht="15" x14ac:dyDescent="0.25">
      <c r="A307" s="23">
        <v>103</v>
      </c>
      <c r="B307" s="24">
        <v>608998956</v>
      </c>
      <c r="C307" s="28">
        <v>44116.861967592595</v>
      </c>
      <c r="D307" s="24" t="s">
        <v>55</v>
      </c>
      <c r="E307" s="24">
        <v>869118454</v>
      </c>
      <c r="F307" s="24" t="s">
        <v>228</v>
      </c>
      <c r="G307" s="24">
        <v>1</v>
      </c>
      <c r="H307" s="24">
        <v>930000</v>
      </c>
      <c r="I307" s="24">
        <v>0</v>
      </c>
      <c r="J307" s="24">
        <v>0</v>
      </c>
      <c r="K307" s="24" t="s">
        <v>412</v>
      </c>
      <c r="L307" s="24" t="s">
        <v>412</v>
      </c>
      <c r="M307" s="24" t="s">
        <v>59</v>
      </c>
      <c r="N307" s="24">
        <v>0</v>
      </c>
      <c r="O307" s="24">
        <v>0</v>
      </c>
      <c r="P307" s="24">
        <v>0</v>
      </c>
      <c r="Q307" s="24">
        <v>930000</v>
      </c>
      <c r="R307" s="24">
        <v>118141020</v>
      </c>
      <c r="S307" s="24" t="s">
        <v>60</v>
      </c>
      <c r="T307" s="26"/>
      <c r="U307" s="24" t="s">
        <v>61</v>
      </c>
      <c r="V307" s="26"/>
    </row>
    <row r="308" spans="1:22" ht="15" x14ac:dyDescent="0.25">
      <c r="A308" s="23">
        <v>104</v>
      </c>
      <c r="B308" s="24">
        <v>609041833</v>
      </c>
      <c r="C308" s="28">
        <v>44116.909745370373</v>
      </c>
      <c r="D308" s="24" t="s">
        <v>55</v>
      </c>
      <c r="E308" s="24">
        <v>1228580394</v>
      </c>
      <c r="F308" s="24" t="s">
        <v>393</v>
      </c>
      <c r="G308" s="24">
        <v>1</v>
      </c>
      <c r="H308" s="24">
        <v>240000</v>
      </c>
      <c r="I308" s="24">
        <v>0</v>
      </c>
      <c r="J308" s="24">
        <v>0</v>
      </c>
      <c r="K308" s="24" t="s">
        <v>487</v>
      </c>
      <c r="L308" s="24" t="s">
        <v>487</v>
      </c>
      <c r="M308" s="24" t="s">
        <v>59</v>
      </c>
      <c r="N308" s="24">
        <v>0</v>
      </c>
      <c r="O308" s="24">
        <v>0</v>
      </c>
      <c r="P308" s="24">
        <v>0</v>
      </c>
      <c r="Q308" s="24">
        <v>240000</v>
      </c>
      <c r="R308" s="24">
        <v>119212020</v>
      </c>
      <c r="S308" s="24" t="s">
        <v>60</v>
      </c>
      <c r="T308" s="26"/>
      <c r="U308" s="24" t="s">
        <v>61</v>
      </c>
      <c r="V308" s="26"/>
    </row>
    <row r="309" spans="1:22" ht="15" x14ac:dyDescent="0.25">
      <c r="A309" s="23">
        <v>105</v>
      </c>
      <c r="B309" s="24">
        <v>609169909</v>
      </c>
      <c r="C309" s="28">
        <v>44117.317013888889</v>
      </c>
      <c r="D309" s="24" t="s">
        <v>55</v>
      </c>
      <c r="E309" s="24">
        <v>869118454</v>
      </c>
      <c r="F309" s="24" t="s">
        <v>228</v>
      </c>
      <c r="G309" s="24">
        <v>1</v>
      </c>
      <c r="H309" s="24">
        <v>930000</v>
      </c>
      <c r="I309" s="24">
        <v>0</v>
      </c>
      <c r="J309" s="24">
        <v>0</v>
      </c>
      <c r="K309" s="24" t="s">
        <v>488</v>
      </c>
      <c r="L309" s="24" t="s">
        <v>488</v>
      </c>
      <c r="M309" s="24" t="s">
        <v>59</v>
      </c>
      <c r="N309" s="24">
        <v>0</v>
      </c>
      <c r="O309" s="24">
        <v>0</v>
      </c>
      <c r="P309" s="24">
        <v>0</v>
      </c>
      <c r="Q309" s="24">
        <v>5970000</v>
      </c>
      <c r="R309" s="24">
        <v>121141020</v>
      </c>
      <c r="S309" s="24" t="s">
        <v>60</v>
      </c>
      <c r="T309" s="26"/>
      <c r="U309" s="24" t="s">
        <v>61</v>
      </c>
      <c r="V309" s="26"/>
    </row>
    <row r="310" spans="1:22" ht="15" x14ac:dyDescent="0.25">
      <c r="A310" s="27"/>
      <c r="B310" s="24">
        <v>609169909</v>
      </c>
      <c r="C310" s="28">
        <v>44117.317013888889</v>
      </c>
      <c r="D310" s="24" t="s">
        <v>55</v>
      </c>
      <c r="E310" s="24">
        <v>975217508</v>
      </c>
      <c r="F310" s="24" t="s">
        <v>160</v>
      </c>
      <c r="G310" s="24">
        <v>1</v>
      </c>
      <c r="H310" s="24">
        <v>1740000</v>
      </c>
      <c r="I310" s="24">
        <v>0</v>
      </c>
      <c r="J310" s="24">
        <v>0</v>
      </c>
      <c r="K310" s="24" t="s">
        <v>488</v>
      </c>
      <c r="L310" s="24" t="s">
        <v>488</v>
      </c>
      <c r="M310" s="24" t="s">
        <v>59</v>
      </c>
      <c r="N310" s="24">
        <v>0</v>
      </c>
      <c r="O310" s="24">
        <v>0</v>
      </c>
      <c r="P310" s="24">
        <v>0</v>
      </c>
      <c r="Q310" s="24">
        <v>5970000</v>
      </c>
      <c r="R310" s="24">
        <v>121141020</v>
      </c>
      <c r="S310" s="24" t="s">
        <v>60</v>
      </c>
      <c r="T310" s="26"/>
      <c r="U310" s="24" t="s">
        <v>61</v>
      </c>
      <c r="V310" s="26"/>
    </row>
    <row r="311" spans="1:22" ht="15" x14ac:dyDescent="0.25">
      <c r="A311" s="27"/>
      <c r="B311" s="24">
        <v>609169909</v>
      </c>
      <c r="C311" s="28">
        <v>44117.317013888889</v>
      </c>
      <c r="D311" s="24" t="s">
        <v>55</v>
      </c>
      <c r="E311" s="24">
        <v>977944206</v>
      </c>
      <c r="F311" s="24" t="s">
        <v>100</v>
      </c>
      <c r="G311" s="24">
        <v>1</v>
      </c>
      <c r="H311" s="24">
        <v>780000</v>
      </c>
      <c r="I311" s="24">
        <v>0</v>
      </c>
      <c r="J311" s="24">
        <v>0</v>
      </c>
      <c r="K311" s="24" t="s">
        <v>488</v>
      </c>
      <c r="L311" s="24" t="s">
        <v>488</v>
      </c>
      <c r="M311" s="24" t="s">
        <v>59</v>
      </c>
      <c r="N311" s="24">
        <v>0</v>
      </c>
      <c r="O311" s="24">
        <v>0</v>
      </c>
      <c r="P311" s="24">
        <v>0</v>
      </c>
      <c r="Q311" s="24">
        <v>5970000</v>
      </c>
      <c r="R311" s="24">
        <v>121141020</v>
      </c>
      <c r="S311" s="24" t="s">
        <v>60</v>
      </c>
      <c r="T311" s="26"/>
      <c r="U311" s="24" t="s">
        <v>61</v>
      </c>
      <c r="V311" s="26"/>
    </row>
    <row r="312" spans="1:22" ht="15" x14ac:dyDescent="0.25">
      <c r="A312" s="27"/>
      <c r="B312" s="24">
        <v>609169909</v>
      </c>
      <c r="C312" s="28">
        <v>44117.317013888889</v>
      </c>
      <c r="D312" s="24" t="s">
        <v>55</v>
      </c>
      <c r="E312" s="24">
        <v>975218452</v>
      </c>
      <c r="F312" s="24" t="s">
        <v>204</v>
      </c>
      <c r="G312" s="24">
        <v>1</v>
      </c>
      <c r="H312" s="24">
        <v>2520000</v>
      </c>
      <c r="I312" s="24">
        <v>0</v>
      </c>
      <c r="J312" s="24">
        <v>0</v>
      </c>
      <c r="K312" s="24" t="s">
        <v>488</v>
      </c>
      <c r="L312" s="24" t="s">
        <v>488</v>
      </c>
      <c r="M312" s="24" t="s">
        <v>59</v>
      </c>
      <c r="N312" s="24">
        <v>0</v>
      </c>
      <c r="O312" s="24">
        <v>0</v>
      </c>
      <c r="P312" s="24">
        <v>0</v>
      </c>
      <c r="Q312" s="24">
        <v>5970000</v>
      </c>
      <c r="R312" s="24">
        <v>121141020</v>
      </c>
      <c r="S312" s="24" t="s">
        <v>60</v>
      </c>
      <c r="T312" s="26"/>
      <c r="U312" s="24" t="s">
        <v>61</v>
      </c>
      <c r="V312" s="26"/>
    </row>
    <row r="313" spans="1:22" ht="15" x14ac:dyDescent="0.25">
      <c r="A313" s="23">
        <v>106</v>
      </c>
      <c r="B313" s="24">
        <v>609547009</v>
      </c>
      <c r="C313" s="28">
        <v>44117.634756944448</v>
      </c>
      <c r="D313" s="24" t="s">
        <v>55</v>
      </c>
      <c r="E313" s="24">
        <v>450694045</v>
      </c>
      <c r="F313" s="24" t="s">
        <v>22</v>
      </c>
      <c r="G313" s="24">
        <v>1</v>
      </c>
      <c r="H313" s="24">
        <v>3350000</v>
      </c>
      <c r="I313" s="24">
        <v>0</v>
      </c>
      <c r="J313" s="24">
        <v>0</v>
      </c>
      <c r="K313" s="24" t="s">
        <v>489</v>
      </c>
      <c r="L313" s="24" t="s">
        <v>489</v>
      </c>
      <c r="M313" s="24" t="s">
        <v>59</v>
      </c>
      <c r="N313" s="24">
        <v>0</v>
      </c>
      <c r="O313" s="24">
        <v>0</v>
      </c>
      <c r="P313" s="24">
        <v>0</v>
      </c>
      <c r="Q313" s="24">
        <v>3507000</v>
      </c>
      <c r="R313" s="24">
        <v>123141020</v>
      </c>
      <c r="S313" s="24" t="s">
        <v>60</v>
      </c>
      <c r="T313" s="26"/>
      <c r="U313" s="24" t="s">
        <v>61</v>
      </c>
      <c r="V313" s="26"/>
    </row>
    <row r="314" spans="1:22" ht="15" x14ac:dyDescent="0.25">
      <c r="A314" s="27"/>
      <c r="B314" s="24">
        <v>609547009</v>
      </c>
      <c r="C314" s="28">
        <v>44117.634756944448</v>
      </c>
      <c r="D314" s="24" t="s">
        <v>55</v>
      </c>
      <c r="E314" s="24">
        <v>248383869</v>
      </c>
      <c r="F314" s="24" t="s">
        <v>115</v>
      </c>
      <c r="G314" s="24">
        <v>1</v>
      </c>
      <c r="H314" s="24">
        <v>157000</v>
      </c>
      <c r="I314" s="24">
        <v>0</v>
      </c>
      <c r="J314" s="24">
        <v>0</v>
      </c>
      <c r="K314" s="24" t="s">
        <v>489</v>
      </c>
      <c r="L314" s="24" t="s">
        <v>489</v>
      </c>
      <c r="M314" s="24" t="s">
        <v>59</v>
      </c>
      <c r="N314" s="24">
        <v>0</v>
      </c>
      <c r="O314" s="24">
        <v>0</v>
      </c>
      <c r="P314" s="24">
        <v>0</v>
      </c>
      <c r="Q314" s="24">
        <v>3507000</v>
      </c>
      <c r="R314" s="24">
        <v>123141020</v>
      </c>
      <c r="S314" s="24" t="s">
        <v>60</v>
      </c>
      <c r="T314" s="26"/>
      <c r="U314" s="24" t="s">
        <v>61</v>
      </c>
      <c r="V314" s="26"/>
    </row>
    <row r="315" spans="1:22" ht="15" x14ac:dyDescent="0.25">
      <c r="A315" s="23">
        <v>107</v>
      </c>
      <c r="B315" s="24">
        <v>609633469</v>
      </c>
      <c r="C315" s="28">
        <v>44117.727071759262</v>
      </c>
      <c r="D315" s="24" t="s">
        <v>55</v>
      </c>
      <c r="E315" s="24">
        <v>450694045</v>
      </c>
      <c r="F315" s="24" t="s">
        <v>22</v>
      </c>
      <c r="G315" s="24">
        <v>1</v>
      </c>
      <c r="H315" s="24">
        <v>3350000</v>
      </c>
      <c r="I315" s="24">
        <v>0</v>
      </c>
      <c r="J315" s="24">
        <v>0</v>
      </c>
      <c r="K315" s="24" t="s">
        <v>490</v>
      </c>
      <c r="L315" s="24" t="s">
        <v>491</v>
      </c>
      <c r="M315" s="24" t="s">
        <v>59</v>
      </c>
      <c r="N315" s="24">
        <v>0</v>
      </c>
      <c r="O315" s="24">
        <v>0</v>
      </c>
      <c r="P315" s="24">
        <v>0</v>
      </c>
      <c r="Q315" s="24">
        <v>3350000</v>
      </c>
      <c r="R315" s="24">
        <v>126141020</v>
      </c>
      <c r="S315" s="24" t="s">
        <v>60</v>
      </c>
      <c r="T315" s="26"/>
      <c r="U315" s="24" t="s">
        <v>61</v>
      </c>
      <c r="V315" s="26"/>
    </row>
    <row r="316" spans="1:22" ht="15" x14ac:dyDescent="0.25">
      <c r="A316" s="23">
        <v>108</v>
      </c>
      <c r="B316" s="24">
        <v>609636589</v>
      </c>
      <c r="C316" s="28">
        <v>44117.731180555558</v>
      </c>
      <c r="D316" s="24" t="s">
        <v>55</v>
      </c>
      <c r="E316" s="24">
        <v>869089129</v>
      </c>
      <c r="F316" s="24" t="s">
        <v>139</v>
      </c>
      <c r="G316" s="24">
        <v>2</v>
      </c>
      <c r="H316" s="24">
        <v>1610000</v>
      </c>
      <c r="I316" s="24">
        <v>0</v>
      </c>
      <c r="J316" s="24">
        <v>0</v>
      </c>
      <c r="K316" s="24" t="s">
        <v>490</v>
      </c>
      <c r="L316" s="24" t="s">
        <v>491</v>
      </c>
      <c r="M316" s="24" t="s">
        <v>59</v>
      </c>
      <c r="N316" s="24">
        <v>0</v>
      </c>
      <c r="O316" s="24">
        <v>0</v>
      </c>
      <c r="P316" s="24">
        <v>0</v>
      </c>
      <c r="Q316" s="24">
        <v>3220000</v>
      </c>
      <c r="R316" s="24">
        <v>126141020</v>
      </c>
      <c r="S316" s="24" t="s">
        <v>60</v>
      </c>
      <c r="T316" s="26"/>
      <c r="U316" s="24" t="s">
        <v>61</v>
      </c>
      <c r="V316" s="26"/>
    </row>
    <row r="317" spans="1:22" ht="15" x14ac:dyDescent="0.25">
      <c r="A317" s="23">
        <v>109</v>
      </c>
      <c r="B317" s="24">
        <v>609661837</v>
      </c>
      <c r="C317" s="28">
        <v>44117.766273148147</v>
      </c>
      <c r="D317" s="24" t="s">
        <v>55</v>
      </c>
      <c r="E317" s="24">
        <v>784790163</v>
      </c>
      <c r="F317" s="24" t="s">
        <v>19</v>
      </c>
      <c r="G317" s="24">
        <v>1</v>
      </c>
      <c r="H317" s="24">
        <v>1280000</v>
      </c>
      <c r="I317" s="24">
        <v>0</v>
      </c>
      <c r="J317" s="24">
        <v>0</v>
      </c>
      <c r="K317" s="24" t="s">
        <v>492</v>
      </c>
      <c r="L317" s="24" t="s">
        <v>493</v>
      </c>
      <c r="M317" s="24" t="s">
        <v>59</v>
      </c>
      <c r="N317" s="24">
        <v>0</v>
      </c>
      <c r="O317" s="24">
        <v>0</v>
      </c>
      <c r="P317" s="24">
        <v>0</v>
      </c>
      <c r="Q317" s="24">
        <v>1280000</v>
      </c>
      <c r="R317" s="24">
        <v>125301020</v>
      </c>
      <c r="S317" s="24" t="s">
        <v>60</v>
      </c>
      <c r="T317" s="26"/>
      <c r="U317" s="24" t="s">
        <v>61</v>
      </c>
      <c r="V317" s="26"/>
    </row>
    <row r="318" spans="1:22" ht="15" x14ac:dyDescent="0.25">
      <c r="A318" s="23">
        <v>110</v>
      </c>
      <c r="B318" s="24">
        <v>609713698</v>
      </c>
      <c r="C318" s="28">
        <v>44117.82603009259</v>
      </c>
      <c r="D318" s="24" t="s">
        <v>55</v>
      </c>
      <c r="E318" s="24">
        <v>1228580394</v>
      </c>
      <c r="F318" s="24" t="s">
        <v>393</v>
      </c>
      <c r="G318" s="24">
        <v>1</v>
      </c>
      <c r="H318" s="24">
        <v>240000</v>
      </c>
      <c r="I318" s="24">
        <v>0</v>
      </c>
      <c r="J318" s="24">
        <v>0</v>
      </c>
      <c r="K318" s="24" t="s">
        <v>494</v>
      </c>
      <c r="L318" s="24" t="s">
        <v>494</v>
      </c>
      <c r="M318" s="24" t="s">
        <v>59</v>
      </c>
      <c r="N318" s="24">
        <v>0</v>
      </c>
      <c r="O318" s="24">
        <v>0</v>
      </c>
      <c r="P318" s="24">
        <v>0</v>
      </c>
      <c r="Q318" s="24">
        <v>240000</v>
      </c>
      <c r="R318" s="24">
        <v>124221020</v>
      </c>
      <c r="S318" s="24" t="s">
        <v>60</v>
      </c>
      <c r="T318" s="26"/>
      <c r="U318" s="24" t="s">
        <v>61</v>
      </c>
      <c r="V318" s="26"/>
    </row>
    <row r="319" spans="1:22" ht="15" x14ac:dyDescent="0.25">
      <c r="A319" s="23">
        <v>111</v>
      </c>
      <c r="B319" s="24">
        <v>609845055</v>
      </c>
      <c r="C319" s="28">
        <v>44118.022245370368</v>
      </c>
      <c r="D319" s="24" t="s">
        <v>55</v>
      </c>
      <c r="E319" s="24">
        <v>444484182</v>
      </c>
      <c r="F319" s="24" t="s">
        <v>81</v>
      </c>
      <c r="G319" s="24">
        <v>1</v>
      </c>
      <c r="H319" s="24">
        <v>1680000</v>
      </c>
      <c r="I319" s="24">
        <v>0</v>
      </c>
      <c r="J319" s="24">
        <v>0</v>
      </c>
      <c r="K319" s="24" t="s">
        <v>495</v>
      </c>
      <c r="L319" s="24" t="s">
        <v>496</v>
      </c>
      <c r="M319" s="24" t="s">
        <v>59</v>
      </c>
      <c r="N319" s="24">
        <v>0</v>
      </c>
      <c r="O319" s="24">
        <v>0</v>
      </c>
      <c r="P319" s="24">
        <v>0</v>
      </c>
      <c r="Q319" s="24">
        <v>1837000</v>
      </c>
      <c r="R319" s="24">
        <v>127151020</v>
      </c>
      <c r="S319" s="24" t="s">
        <v>60</v>
      </c>
      <c r="T319" s="26"/>
      <c r="U319" s="24" t="s">
        <v>61</v>
      </c>
      <c r="V319" s="26"/>
    </row>
    <row r="320" spans="1:22" ht="15" x14ac:dyDescent="0.25">
      <c r="A320" s="27"/>
      <c r="B320" s="24">
        <v>609845055</v>
      </c>
      <c r="C320" s="28">
        <v>44118.022245370368</v>
      </c>
      <c r="D320" s="24" t="s">
        <v>55</v>
      </c>
      <c r="E320" s="24">
        <v>248383869</v>
      </c>
      <c r="F320" s="24" t="s">
        <v>115</v>
      </c>
      <c r="G320" s="24">
        <v>1</v>
      </c>
      <c r="H320" s="24">
        <v>157000</v>
      </c>
      <c r="I320" s="24">
        <v>0</v>
      </c>
      <c r="J320" s="24">
        <v>0</v>
      </c>
      <c r="K320" s="24" t="s">
        <v>495</v>
      </c>
      <c r="L320" s="24" t="s">
        <v>496</v>
      </c>
      <c r="M320" s="24" t="s">
        <v>59</v>
      </c>
      <c r="N320" s="24">
        <v>0</v>
      </c>
      <c r="O320" s="24">
        <v>0</v>
      </c>
      <c r="P320" s="24">
        <v>0</v>
      </c>
      <c r="Q320" s="24">
        <v>1837000</v>
      </c>
      <c r="R320" s="24">
        <v>127151020</v>
      </c>
      <c r="S320" s="24" t="s">
        <v>60</v>
      </c>
      <c r="T320" s="26"/>
      <c r="U320" s="24" t="s">
        <v>61</v>
      </c>
      <c r="V320" s="26"/>
    </row>
    <row r="321" spans="1:22" ht="15" x14ac:dyDescent="0.25">
      <c r="A321" s="23">
        <v>112</v>
      </c>
      <c r="B321" s="24">
        <v>609906309</v>
      </c>
      <c r="C321" s="28">
        <v>44118.311030092591</v>
      </c>
      <c r="D321" s="24" t="s">
        <v>55</v>
      </c>
      <c r="E321" s="24">
        <v>975217507</v>
      </c>
      <c r="F321" s="24" t="s">
        <v>497</v>
      </c>
      <c r="G321" s="24">
        <v>1</v>
      </c>
      <c r="H321" s="24">
        <v>1740000</v>
      </c>
      <c r="I321" s="24">
        <v>0</v>
      </c>
      <c r="J321" s="24">
        <v>0</v>
      </c>
      <c r="K321" s="24" t="s">
        <v>498</v>
      </c>
      <c r="L321" s="24" t="s">
        <v>499</v>
      </c>
      <c r="M321" s="24" t="s">
        <v>59</v>
      </c>
      <c r="N321" s="24">
        <v>0</v>
      </c>
      <c r="O321" s="24">
        <v>0</v>
      </c>
      <c r="P321" s="24">
        <v>0</v>
      </c>
      <c r="Q321" s="24">
        <v>3432257</v>
      </c>
      <c r="R321" s="24">
        <v>131171020</v>
      </c>
      <c r="S321" s="24" t="s">
        <v>75</v>
      </c>
      <c r="T321" s="26"/>
      <c r="U321" s="24" t="s">
        <v>61</v>
      </c>
      <c r="V321" s="26"/>
    </row>
    <row r="322" spans="1:22" ht="15" x14ac:dyDescent="0.25">
      <c r="A322" s="27"/>
      <c r="B322" s="24">
        <v>609906309</v>
      </c>
      <c r="C322" s="28">
        <v>44118.311030092591</v>
      </c>
      <c r="D322" s="24" t="s">
        <v>55</v>
      </c>
      <c r="E322" s="24">
        <v>974939439</v>
      </c>
      <c r="F322" s="24" t="s">
        <v>500</v>
      </c>
      <c r="G322" s="24">
        <v>1</v>
      </c>
      <c r="H322" s="24">
        <v>680000</v>
      </c>
      <c r="I322" s="24">
        <v>0</v>
      </c>
      <c r="J322" s="24">
        <v>0</v>
      </c>
      <c r="K322" s="24" t="s">
        <v>498</v>
      </c>
      <c r="L322" s="24" t="s">
        <v>499</v>
      </c>
      <c r="M322" s="24" t="s">
        <v>59</v>
      </c>
      <c r="N322" s="24">
        <v>0</v>
      </c>
      <c r="O322" s="24">
        <v>0</v>
      </c>
      <c r="P322" s="24">
        <v>0</v>
      </c>
      <c r="Q322" s="24">
        <v>3432257</v>
      </c>
      <c r="R322" s="24">
        <v>131171020</v>
      </c>
      <c r="S322" s="24" t="s">
        <v>75</v>
      </c>
      <c r="T322" s="26"/>
      <c r="U322" s="24" t="s">
        <v>61</v>
      </c>
      <c r="V322" s="26"/>
    </row>
    <row r="323" spans="1:22" ht="15" x14ac:dyDescent="0.25">
      <c r="A323" s="27"/>
      <c r="B323" s="24">
        <v>609906309</v>
      </c>
      <c r="C323" s="28">
        <v>44118.311030092591</v>
      </c>
      <c r="D323" s="24" t="s">
        <v>55</v>
      </c>
      <c r="E323" s="24">
        <v>869118454</v>
      </c>
      <c r="F323" s="24" t="s">
        <v>228</v>
      </c>
      <c r="G323" s="24">
        <v>1</v>
      </c>
      <c r="H323" s="24">
        <v>930000</v>
      </c>
      <c r="I323" s="24">
        <v>0</v>
      </c>
      <c r="J323" s="24">
        <v>0</v>
      </c>
      <c r="K323" s="24" t="s">
        <v>498</v>
      </c>
      <c r="L323" s="24" t="s">
        <v>499</v>
      </c>
      <c r="M323" s="24" t="s">
        <v>59</v>
      </c>
      <c r="N323" s="24">
        <v>0</v>
      </c>
      <c r="O323" s="24">
        <v>0</v>
      </c>
      <c r="P323" s="24">
        <v>0</v>
      </c>
      <c r="Q323" s="24">
        <v>3432257</v>
      </c>
      <c r="R323" s="24">
        <v>131171020</v>
      </c>
      <c r="S323" s="24" t="s">
        <v>75</v>
      </c>
      <c r="T323" s="26"/>
      <c r="U323" s="24" t="s">
        <v>61</v>
      </c>
      <c r="V323" s="26"/>
    </row>
    <row r="324" spans="1:22" ht="15" x14ac:dyDescent="0.25">
      <c r="A324" s="23">
        <v>113</v>
      </c>
      <c r="B324" s="24">
        <v>610246388</v>
      </c>
      <c r="C324" s="28">
        <v>44118.602766203701</v>
      </c>
      <c r="D324" s="24" t="s">
        <v>55</v>
      </c>
      <c r="E324" s="24">
        <v>870116587</v>
      </c>
      <c r="F324" s="24" t="s">
        <v>14</v>
      </c>
      <c r="G324" s="24">
        <v>1</v>
      </c>
      <c r="H324" s="24">
        <v>1870000</v>
      </c>
      <c r="I324" s="24">
        <v>0</v>
      </c>
      <c r="J324" s="24">
        <v>0</v>
      </c>
      <c r="K324" s="24" t="s">
        <v>501</v>
      </c>
      <c r="L324" s="24" t="s">
        <v>502</v>
      </c>
      <c r="M324" s="24" t="s">
        <v>59</v>
      </c>
      <c r="N324" s="24">
        <v>0</v>
      </c>
      <c r="O324" s="24">
        <v>0</v>
      </c>
      <c r="P324" s="24">
        <v>0</v>
      </c>
      <c r="Q324" s="24">
        <v>1870000</v>
      </c>
      <c r="R324" s="24">
        <v>128311020</v>
      </c>
      <c r="S324" s="24" t="s">
        <v>60</v>
      </c>
      <c r="T324" s="26"/>
      <c r="U324" s="24" t="s">
        <v>61</v>
      </c>
      <c r="V324" s="26"/>
    </row>
    <row r="325" spans="1:22" ht="15" x14ac:dyDescent="0.25">
      <c r="A325" s="23">
        <v>114</v>
      </c>
      <c r="B325" s="24">
        <v>610319845</v>
      </c>
      <c r="C325" s="28">
        <v>44118.668645833335</v>
      </c>
      <c r="D325" s="24" t="s">
        <v>55</v>
      </c>
      <c r="E325" s="24">
        <v>975217503</v>
      </c>
      <c r="F325" s="24" t="s">
        <v>503</v>
      </c>
      <c r="G325" s="24">
        <v>1</v>
      </c>
      <c r="H325" s="24">
        <v>1740000</v>
      </c>
      <c r="I325" s="24">
        <v>0</v>
      </c>
      <c r="J325" s="24">
        <v>0</v>
      </c>
      <c r="K325" s="24" t="s">
        <v>498</v>
      </c>
      <c r="L325" s="24" t="s">
        <v>504</v>
      </c>
      <c r="M325" s="24" t="s">
        <v>59</v>
      </c>
      <c r="N325" s="24">
        <v>0</v>
      </c>
      <c r="O325" s="24">
        <v>0</v>
      </c>
      <c r="P325" s="24">
        <v>0</v>
      </c>
      <c r="Q325" s="24">
        <v>2670000</v>
      </c>
      <c r="R325" s="24">
        <v>131171020</v>
      </c>
      <c r="S325" s="24" t="s">
        <v>60</v>
      </c>
      <c r="T325" s="26"/>
      <c r="U325" s="24" t="s">
        <v>61</v>
      </c>
      <c r="V325" s="26"/>
    </row>
    <row r="326" spans="1:22" ht="15" x14ac:dyDescent="0.25">
      <c r="A326" s="27"/>
      <c r="B326" s="24">
        <v>610319845</v>
      </c>
      <c r="C326" s="28">
        <v>44118.668645833335</v>
      </c>
      <c r="D326" s="24" t="s">
        <v>55</v>
      </c>
      <c r="E326" s="24">
        <v>869118454</v>
      </c>
      <c r="F326" s="24" t="s">
        <v>228</v>
      </c>
      <c r="G326" s="24">
        <v>1</v>
      </c>
      <c r="H326" s="24">
        <v>930000</v>
      </c>
      <c r="I326" s="24">
        <v>0</v>
      </c>
      <c r="J326" s="24">
        <v>0</v>
      </c>
      <c r="K326" s="24" t="s">
        <v>498</v>
      </c>
      <c r="L326" s="24" t="s">
        <v>504</v>
      </c>
      <c r="M326" s="24" t="s">
        <v>59</v>
      </c>
      <c r="N326" s="24">
        <v>0</v>
      </c>
      <c r="O326" s="24">
        <v>0</v>
      </c>
      <c r="P326" s="24">
        <v>0</v>
      </c>
      <c r="Q326" s="24">
        <v>2670000</v>
      </c>
      <c r="R326" s="24">
        <v>131171020</v>
      </c>
      <c r="S326" s="24" t="s">
        <v>60</v>
      </c>
      <c r="T326" s="26"/>
      <c r="U326" s="24" t="s">
        <v>61</v>
      </c>
      <c r="V326" s="26"/>
    </row>
    <row r="327" spans="1:22" ht="15" x14ac:dyDescent="0.25">
      <c r="A327" s="23">
        <v>115</v>
      </c>
      <c r="B327" s="24">
        <v>610343578</v>
      </c>
      <c r="C327" s="28">
        <v>44118.694305555553</v>
      </c>
      <c r="D327" s="24" t="s">
        <v>55</v>
      </c>
      <c r="E327" s="24">
        <v>870116586</v>
      </c>
      <c r="F327" s="24" t="s">
        <v>253</v>
      </c>
      <c r="G327" s="24">
        <v>2</v>
      </c>
      <c r="H327" s="24">
        <v>1670000</v>
      </c>
      <c r="I327" s="24">
        <v>0</v>
      </c>
      <c r="J327" s="24">
        <v>0</v>
      </c>
      <c r="K327" s="24" t="s">
        <v>505</v>
      </c>
      <c r="L327" s="24" t="s">
        <v>505</v>
      </c>
      <c r="M327" s="24" t="s">
        <v>59</v>
      </c>
      <c r="N327" s="24">
        <v>0</v>
      </c>
      <c r="O327" s="24">
        <v>0</v>
      </c>
      <c r="P327" s="24">
        <v>0</v>
      </c>
      <c r="Q327" s="24">
        <v>3340000</v>
      </c>
      <c r="R327" s="24">
        <v>130241020</v>
      </c>
      <c r="S327" s="24" t="s">
        <v>60</v>
      </c>
      <c r="T327" s="26"/>
      <c r="U327" s="24" t="s">
        <v>61</v>
      </c>
      <c r="V327" s="26"/>
    </row>
    <row r="328" spans="1:22" ht="15" x14ac:dyDescent="0.25">
      <c r="A328" s="23">
        <v>116</v>
      </c>
      <c r="B328" s="24">
        <v>609822662</v>
      </c>
      <c r="C328" s="28">
        <v>44118.781631944446</v>
      </c>
      <c r="D328" s="24" t="s">
        <v>55</v>
      </c>
      <c r="E328" s="24">
        <v>450694045</v>
      </c>
      <c r="F328" s="24" t="s">
        <v>22</v>
      </c>
      <c r="G328" s="24">
        <v>1</v>
      </c>
      <c r="H328" s="24">
        <v>3350000</v>
      </c>
      <c r="I328" s="24">
        <v>0</v>
      </c>
      <c r="J328" s="24">
        <v>0</v>
      </c>
      <c r="K328" s="24" t="s">
        <v>506</v>
      </c>
      <c r="L328" s="24" t="s">
        <v>507</v>
      </c>
      <c r="M328" s="24" t="s">
        <v>59</v>
      </c>
      <c r="N328" s="24">
        <v>0</v>
      </c>
      <c r="O328" s="24">
        <v>0</v>
      </c>
      <c r="P328" s="24">
        <v>0</v>
      </c>
      <c r="Q328" s="24">
        <v>3350000</v>
      </c>
      <c r="R328" s="24">
        <v>132151020</v>
      </c>
      <c r="S328" s="24" t="s">
        <v>60</v>
      </c>
      <c r="T328" s="26"/>
      <c r="U328" s="24" t="s">
        <v>61</v>
      </c>
      <c r="V328" s="26"/>
    </row>
    <row r="329" spans="1:22" ht="15" x14ac:dyDescent="0.25">
      <c r="A329" s="23">
        <v>117</v>
      </c>
      <c r="B329" s="24">
        <v>610507926</v>
      </c>
      <c r="C329" s="28">
        <v>44118.894016203703</v>
      </c>
      <c r="D329" s="24" t="s">
        <v>55</v>
      </c>
      <c r="E329" s="24">
        <v>784790163</v>
      </c>
      <c r="F329" s="24" t="s">
        <v>19</v>
      </c>
      <c r="G329" s="24">
        <v>1</v>
      </c>
      <c r="H329" s="24">
        <v>1280000</v>
      </c>
      <c r="I329" s="24">
        <v>0</v>
      </c>
      <c r="J329" s="24">
        <v>0</v>
      </c>
      <c r="K329" s="24" t="s">
        <v>508</v>
      </c>
      <c r="L329" s="24" t="s">
        <v>509</v>
      </c>
      <c r="M329" s="24" t="s">
        <v>59</v>
      </c>
      <c r="N329" s="24">
        <v>0</v>
      </c>
      <c r="O329" s="24">
        <v>0</v>
      </c>
      <c r="P329" s="24">
        <v>0</v>
      </c>
      <c r="Q329" s="24">
        <v>1280000</v>
      </c>
      <c r="R329" s="24">
        <v>133301020</v>
      </c>
      <c r="S329" s="24" t="s">
        <v>60</v>
      </c>
      <c r="T329" s="26"/>
      <c r="U329" s="24" t="s">
        <v>61</v>
      </c>
      <c r="V329" s="26"/>
    </row>
    <row r="330" spans="1:22" ht="15" x14ac:dyDescent="0.25">
      <c r="A330" s="23">
        <v>118</v>
      </c>
      <c r="B330" s="24">
        <v>610352739</v>
      </c>
      <c r="C330" s="28">
        <v>44118.909525462965</v>
      </c>
      <c r="D330" s="24" t="s">
        <v>55</v>
      </c>
      <c r="E330" s="24">
        <v>444487389</v>
      </c>
      <c r="F330" s="24" t="s">
        <v>24</v>
      </c>
      <c r="G330" s="24">
        <v>1</v>
      </c>
      <c r="H330" s="24">
        <v>2370000</v>
      </c>
      <c r="I330" s="24">
        <v>0</v>
      </c>
      <c r="J330" s="24">
        <v>0</v>
      </c>
      <c r="K330" s="24" t="s">
        <v>510</v>
      </c>
      <c r="L330" s="24" t="s">
        <v>511</v>
      </c>
      <c r="M330" s="24" t="s">
        <v>59</v>
      </c>
      <c r="N330" s="24">
        <v>0</v>
      </c>
      <c r="O330" s="24">
        <v>0</v>
      </c>
      <c r="P330" s="24">
        <v>0</v>
      </c>
      <c r="Q330" s="24">
        <v>5580000</v>
      </c>
      <c r="R330" s="24">
        <v>134161020</v>
      </c>
      <c r="S330" s="24" t="s">
        <v>60</v>
      </c>
      <c r="T330" s="26"/>
      <c r="U330" s="24" t="s">
        <v>61</v>
      </c>
      <c r="V330" s="26"/>
    </row>
    <row r="331" spans="1:22" ht="15" x14ac:dyDescent="0.25">
      <c r="A331" s="27"/>
      <c r="B331" s="24">
        <v>610352739</v>
      </c>
      <c r="C331" s="28">
        <v>44118.909525462965</v>
      </c>
      <c r="D331" s="24" t="s">
        <v>55</v>
      </c>
      <c r="E331" s="24">
        <v>450720341</v>
      </c>
      <c r="F331" s="24" t="s">
        <v>56</v>
      </c>
      <c r="G331" s="24">
        <v>2</v>
      </c>
      <c r="H331" s="24">
        <v>1140000</v>
      </c>
      <c r="I331" s="24">
        <v>0</v>
      </c>
      <c r="J331" s="24">
        <v>0</v>
      </c>
      <c r="K331" s="24" t="s">
        <v>510</v>
      </c>
      <c r="L331" s="24" t="s">
        <v>511</v>
      </c>
      <c r="M331" s="24" t="s">
        <v>59</v>
      </c>
      <c r="N331" s="24">
        <v>0</v>
      </c>
      <c r="O331" s="24">
        <v>0</v>
      </c>
      <c r="P331" s="24">
        <v>0</v>
      </c>
      <c r="Q331" s="24">
        <v>5580000</v>
      </c>
      <c r="R331" s="24">
        <v>134161020</v>
      </c>
      <c r="S331" s="24" t="s">
        <v>60</v>
      </c>
      <c r="T331" s="26"/>
      <c r="U331" s="24" t="s">
        <v>61</v>
      </c>
      <c r="V331" s="26"/>
    </row>
    <row r="332" spans="1:22" ht="15" x14ac:dyDescent="0.25">
      <c r="A332" s="27"/>
      <c r="B332" s="24">
        <v>610352739</v>
      </c>
      <c r="C332" s="28">
        <v>44118.909525462965</v>
      </c>
      <c r="D332" s="24" t="s">
        <v>55</v>
      </c>
      <c r="E332" s="24">
        <v>869118454</v>
      </c>
      <c r="F332" s="24" t="s">
        <v>228</v>
      </c>
      <c r="G332" s="24">
        <v>1</v>
      </c>
      <c r="H332" s="24">
        <v>930000</v>
      </c>
      <c r="I332" s="24">
        <v>0</v>
      </c>
      <c r="J332" s="24">
        <v>0</v>
      </c>
      <c r="K332" s="24" t="s">
        <v>510</v>
      </c>
      <c r="L332" s="24" t="s">
        <v>511</v>
      </c>
      <c r="M332" s="24" t="s">
        <v>59</v>
      </c>
      <c r="N332" s="24">
        <v>0</v>
      </c>
      <c r="O332" s="24">
        <v>0</v>
      </c>
      <c r="P332" s="24">
        <v>0</v>
      </c>
      <c r="Q332" s="24">
        <v>5580000</v>
      </c>
      <c r="R332" s="24">
        <v>134161020</v>
      </c>
      <c r="S332" s="24" t="s">
        <v>60</v>
      </c>
      <c r="T332" s="26"/>
      <c r="U332" s="24" t="s">
        <v>61</v>
      </c>
      <c r="V332" s="26"/>
    </row>
    <row r="333" spans="1:22" ht="15" x14ac:dyDescent="0.25">
      <c r="A333" s="23">
        <v>119</v>
      </c>
      <c r="B333" s="24">
        <v>610792645</v>
      </c>
      <c r="C333" s="28">
        <v>44119.454259259262</v>
      </c>
      <c r="D333" s="24" t="s">
        <v>55</v>
      </c>
      <c r="E333" s="24">
        <v>975209692</v>
      </c>
      <c r="F333" s="24" t="s">
        <v>276</v>
      </c>
      <c r="G333" s="24">
        <v>1</v>
      </c>
      <c r="H333" s="24">
        <v>780000</v>
      </c>
      <c r="I333" s="24">
        <v>0</v>
      </c>
      <c r="J333" s="24">
        <v>0</v>
      </c>
      <c r="K333" s="24" t="s">
        <v>512</v>
      </c>
      <c r="L333" s="24" t="s">
        <v>513</v>
      </c>
      <c r="M333" s="24" t="s">
        <v>59</v>
      </c>
      <c r="N333" s="24">
        <v>0</v>
      </c>
      <c r="O333" s="24">
        <v>0</v>
      </c>
      <c r="P333" s="24">
        <v>0</v>
      </c>
      <c r="Q333" s="24">
        <v>780000</v>
      </c>
      <c r="R333" s="24">
        <v>135171020</v>
      </c>
      <c r="S333" s="24" t="s">
        <v>60</v>
      </c>
      <c r="T333" s="26"/>
      <c r="U333" s="24" t="s">
        <v>61</v>
      </c>
      <c r="V333" s="26"/>
    </row>
    <row r="334" spans="1:22" ht="15" x14ac:dyDescent="0.25">
      <c r="A334" s="23">
        <v>120</v>
      </c>
      <c r="B334" s="24">
        <v>610070198</v>
      </c>
      <c r="C334" s="28">
        <v>44119.481527777774</v>
      </c>
      <c r="D334" s="24" t="s">
        <v>55</v>
      </c>
      <c r="E334" s="24">
        <v>975218449</v>
      </c>
      <c r="F334" s="24" t="s">
        <v>250</v>
      </c>
      <c r="G334" s="24">
        <v>1</v>
      </c>
      <c r="H334" s="24">
        <v>2520000</v>
      </c>
      <c r="I334" s="24">
        <v>0</v>
      </c>
      <c r="J334" s="24">
        <v>0</v>
      </c>
      <c r="K334" s="24" t="s">
        <v>514</v>
      </c>
      <c r="L334" s="24" t="s">
        <v>515</v>
      </c>
      <c r="M334" s="24" t="s">
        <v>59</v>
      </c>
      <c r="N334" s="24">
        <v>0</v>
      </c>
      <c r="O334" s="24">
        <v>0</v>
      </c>
      <c r="P334" s="24">
        <v>0</v>
      </c>
      <c r="Q334" s="24">
        <v>2520000</v>
      </c>
      <c r="R334" s="24">
        <v>136161020</v>
      </c>
      <c r="S334" s="24" t="s">
        <v>60</v>
      </c>
      <c r="T334" s="26"/>
      <c r="U334" s="24" t="s">
        <v>61</v>
      </c>
      <c r="V334" s="26"/>
    </row>
    <row r="335" spans="1:22" ht="15" x14ac:dyDescent="0.25">
      <c r="A335" s="23">
        <v>121</v>
      </c>
      <c r="B335" s="24">
        <v>610924841</v>
      </c>
      <c r="C335" s="28">
        <v>44119.555428240739</v>
      </c>
      <c r="D335" s="24" t="s">
        <v>55</v>
      </c>
      <c r="E335" s="24">
        <v>444484182</v>
      </c>
      <c r="F335" s="24" t="s">
        <v>81</v>
      </c>
      <c r="G335" s="24">
        <v>1</v>
      </c>
      <c r="H335" s="24">
        <v>1680000</v>
      </c>
      <c r="I335" s="24">
        <v>0</v>
      </c>
      <c r="J335" s="24">
        <v>0</v>
      </c>
      <c r="K335" s="24" t="s">
        <v>516</v>
      </c>
      <c r="L335" s="24" t="s">
        <v>517</v>
      </c>
      <c r="M335" s="24" t="s">
        <v>59</v>
      </c>
      <c r="N335" s="24">
        <v>0</v>
      </c>
      <c r="O335" s="24">
        <v>0</v>
      </c>
      <c r="P335" s="24">
        <v>0</v>
      </c>
      <c r="Q335" s="24">
        <v>1712257</v>
      </c>
      <c r="R335" s="24">
        <v>137171020</v>
      </c>
      <c r="S335" s="24" t="s">
        <v>75</v>
      </c>
      <c r="T335" s="26"/>
      <c r="U335" s="24" t="s">
        <v>61</v>
      </c>
      <c r="V335" s="26"/>
    </row>
    <row r="336" spans="1:22" ht="15" x14ac:dyDescent="0.25">
      <c r="A336" s="23">
        <v>122</v>
      </c>
      <c r="B336" s="24">
        <v>610949607</v>
      </c>
      <c r="C336" s="28">
        <v>44119.57545138889</v>
      </c>
      <c r="D336" s="24" t="s">
        <v>55</v>
      </c>
      <c r="E336" s="24">
        <v>870116589</v>
      </c>
      <c r="F336" s="24" t="s">
        <v>234</v>
      </c>
      <c r="G336" s="24">
        <v>1</v>
      </c>
      <c r="H336" s="24">
        <v>2270000</v>
      </c>
      <c r="I336" s="24">
        <v>0</v>
      </c>
      <c r="J336" s="24">
        <v>0</v>
      </c>
      <c r="K336" s="24" t="s">
        <v>518</v>
      </c>
      <c r="L336" s="24" t="s">
        <v>519</v>
      </c>
      <c r="M336" s="24" t="s">
        <v>59</v>
      </c>
      <c r="N336" s="24">
        <v>0</v>
      </c>
      <c r="O336" s="24">
        <v>0</v>
      </c>
      <c r="P336" s="24">
        <v>0</v>
      </c>
      <c r="Q336" s="24">
        <v>2270000</v>
      </c>
      <c r="R336" s="24">
        <v>138041120</v>
      </c>
      <c r="S336" s="24" t="s">
        <v>60</v>
      </c>
      <c r="T336" s="26"/>
      <c r="U336" s="24" t="s">
        <v>61</v>
      </c>
      <c r="V336" s="26"/>
    </row>
    <row r="337" spans="1:22" ht="15" x14ac:dyDescent="0.25">
      <c r="A337" s="23">
        <v>123</v>
      </c>
      <c r="B337" s="24">
        <v>611027404</v>
      </c>
      <c r="C337" s="28">
        <v>44119.620381944442</v>
      </c>
      <c r="D337" s="24" t="s">
        <v>55</v>
      </c>
      <c r="E337" s="24">
        <v>248383869</v>
      </c>
      <c r="F337" s="24" t="s">
        <v>115</v>
      </c>
      <c r="G337" s="24">
        <v>2</v>
      </c>
      <c r="H337" s="24">
        <v>157000</v>
      </c>
      <c r="I337" s="24">
        <v>0</v>
      </c>
      <c r="J337" s="24">
        <v>0</v>
      </c>
      <c r="K337" s="24" t="s">
        <v>506</v>
      </c>
      <c r="L337" s="24" t="s">
        <v>507</v>
      </c>
      <c r="M337" s="24" t="s">
        <v>59</v>
      </c>
      <c r="N337" s="24">
        <v>0</v>
      </c>
      <c r="O337" s="24">
        <v>0</v>
      </c>
      <c r="P337" s="24">
        <v>0</v>
      </c>
      <c r="Q337" s="24">
        <v>314000</v>
      </c>
      <c r="R337" s="24">
        <v>139151020</v>
      </c>
      <c r="S337" s="24" t="s">
        <v>60</v>
      </c>
      <c r="T337" s="26"/>
      <c r="U337" s="24" t="s">
        <v>61</v>
      </c>
      <c r="V337" s="26"/>
    </row>
    <row r="338" spans="1:22" ht="15" x14ac:dyDescent="0.25">
      <c r="A338" s="23">
        <v>124</v>
      </c>
      <c r="B338" s="24">
        <v>611167121</v>
      </c>
      <c r="C338" s="28">
        <v>44119.72550925926</v>
      </c>
      <c r="D338" s="24" t="s">
        <v>55</v>
      </c>
      <c r="E338" s="24">
        <v>731701474</v>
      </c>
      <c r="F338" s="24" t="s">
        <v>77</v>
      </c>
      <c r="G338" s="24">
        <v>1</v>
      </c>
      <c r="H338" s="24">
        <v>5790000</v>
      </c>
      <c r="I338" s="24">
        <v>0</v>
      </c>
      <c r="J338" s="24">
        <v>0</v>
      </c>
      <c r="K338" s="24" t="s">
        <v>520</v>
      </c>
      <c r="L338" s="24" t="s">
        <v>521</v>
      </c>
      <c r="M338" s="24" t="s">
        <v>59</v>
      </c>
      <c r="N338" s="24">
        <v>0</v>
      </c>
      <c r="O338" s="24">
        <v>0</v>
      </c>
      <c r="P338" s="24">
        <v>0</v>
      </c>
      <c r="Q338" s="24">
        <v>6104000</v>
      </c>
      <c r="R338" s="24">
        <v>141171020</v>
      </c>
      <c r="S338" s="24" t="s">
        <v>60</v>
      </c>
      <c r="T338" s="26"/>
      <c r="U338" s="24" t="s">
        <v>61</v>
      </c>
      <c r="V338" s="26"/>
    </row>
    <row r="339" spans="1:22" ht="15" x14ac:dyDescent="0.25">
      <c r="A339" s="27"/>
      <c r="B339" s="24">
        <v>611167121</v>
      </c>
      <c r="C339" s="28">
        <v>44119.72550925926</v>
      </c>
      <c r="D339" s="24" t="s">
        <v>55</v>
      </c>
      <c r="E339" s="24">
        <v>248383869</v>
      </c>
      <c r="F339" s="24" t="s">
        <v>115</v>
      </c>
      <c r="G339" s="24">
        <v>2</v>
      </c>
      <c r="H339" s="24">
        <v>157000</v>
      </c>
      <c r="I339" s="24">
        <v>0</v>
      </c>
      <c r="J339" s="24">
        <v>0</v>
      </c>
      <c r="K339" s="24" t="s">
        <v>520</v>
      </c>
      <c r="L339" s="24" t="s">
        <v>521</v>
      </c>
      <c r="M339" s="24" t="s">
        <v>59</v>
      </c>
      <c r="N339" s="24">
        <v>0</v>
      </c>
      <c r="O339" s="24">
        <v>0</v>
      </c>
      <c r="P339" s="24">
        <v>0</v>
      </c>
      <c r="Q339" s="24">
        <v>6104000</v>
      </c>
      <c r="R339" s="24">
        <v>141171020</v>
      </c>
      <c r="S339" s="24" t="s">
        <v>60</v>
      </c>
      <c r="T339" s="26"/>
      <c r="U339" s="24" t="s">
        <v>61</v>
      </c>
      <c r="V339" s="26"/>
    </row>
    <row r="340" spans="1:22" ht="15" x14ac:dyDescent="0.25">
      <c r="A340" s="23">
        <v>125</v>
      </c>
      <c r="B340" s="24">
        <v>611304902</v>
      </c>
      <c r="C340" s="28">
        <v>44119.899756944447</v>
      </c>
      <c r="D340" s="24" t="s">
        <v>55</v>
      </c>
      <c r="E340" s="24">
        <v>869118453</v>
      </c>
      <c r="F340" s="24" t="s">
        <v>114</v>
      </c>
      <c r="G340" s="24">
        <v>1</v>
      </c>
      <c r="H340" s="24">
        <v>930000</v>
      </c>
      <c r="I340" s="24">
        <v>0</v>
      </c>
      <c r="J340" s="24">
        <v>0</v>
      </c>
      <c r="K340" s="24" t="s">
        <v>400</v>
      </c>
      <c r="L340" s="24" t="s">
        <v>400</v>
      </c>
      <c r="M340" s="24" t="s">
        <v>59</v>
      </c>
      <c r="N340" s="24">
        <v>0</v>
      </c>
      <c r="O340" s="24">
        <v>0</v>
      </c>
      <c r="P340" s="24">
        <v>0</v>
      </c>
      <c r="Q340" s="24">
        <v>930000</v>
      </c>
      <c r="R340" s="24">
        <v>144171020</v>
      </c>
      <c r="S340" s="24" t="s">
        <v>60</v>
      </c>
      <c r="T340" s="26"/>
      <c r="U340" s="24" t="s">
        <v>61</v>
      </c>
      <c r="V340" s="26"/>
    </row>
    <row r="341" spans="1:22" ht="15" x14ac:dyDescent="0.25">
      <c r="A341" s="23">
        <v>126</v>
      </c>
      <c r="B341" s="24">
        <v>611591141</v>
      </c>
      <c r="C341" s="28">
        <v>44120.386006944442</v>
      </c>
      <c r="D341" s="24" t="s">
        <v>55</v>
      </c>
      <c r="E341" s="24">
        <v>444487389</v>
      </c>
      <c r="F341" s="24" t="s">
        <v>24</v>
      </c>
      <c r="G341" s="24">
        <v>1</v>
      </c>
      <c r="H341" s="24">
        <v>2370000</v>
      </c>
      <c r="I341" s="24">
        <v>0</v>
      </c>
      <c r="J341" s="24">
        <v>0</v>
      </c>
      <c r="K341" s="24" t="s">
        <v>522</v>
      </c>
      <c r="L341" s="24" t="s">
        <v>523</v>
      </c>
      <c r="M341" s="24" t="s">
        <v>59</v>
      </c>
      <c r="N341" s="24">
        <v>0</v>
      </c>
      <c r="O341" s="24">
        <v>0</v>
      </c>
      <c r="P341" s="24">
        <v>0</v>
      </c>
      <c r="Q341" s="24">
        <v>2370000</v>
      </c>
      <c r="R341" s="24">
        <v>145191020</v>
      </c>
      <c r="S341" s="24" t="s">
        <v>60</v>
      </c>
      <c r="T341" s="26"/>
      <c r="U341" s="24" t="s">
        <v>61</v>
      </c>
      <c r="V341" s="26"/>
    </row>
    <row r="342" spans="1:22" ht="15" x14ac:dyDescent="0.25">
      <c r="A342" s="23">
        <v>127</v>
      </c>
      <c r="B342" s="24">
        <v>611601994</v>
      </c>
      <c r="C342" s="28">
        <v>44120.395879629628</v>
      </c>
      <c r="D342" s="24" t="s">
        <v>55</v>
      </c>
      <c r="E342" s="24">
        <v>869089129</v>
      </c>
      <c r="F342" s="24" t="s">
        <v>139</v>
      </c>
      <c r="G342" s="24">
        <v>2</v>
      </c>
      <c r="H342" s="24">
        <v>1610000</v>
      </c>
      <c r="I342" s="24">
        <v>0</v>
      </c>
      <c r="J342" s="24">
        <v>0</v>
      </c>
      <c r="K342" s="24" t="s">
        <v>524</v>
      </c>
      <c r="L342" s="24" t="s">
        <v>525</v>
      </c>
      <c r="M342" s="24" t="s">
        <v>59</v>
      </c>
      <c r="N342" s="24">
        <v>0</v>
      </c>
      <c r="O342" s="24">
        <v>0</v>
      </c>
      <c r="P342" s="24">
        <v>0</v>
      </c>
      <c r="Q342" s="24">
        <v>6570000</v>
      </c>
      <c r="R342" s="24">
        <v>146191020</v>
      </c>
      <c r="S342" s="24" t="s">
        <v>60</v>
      </c>
      <c r="T342" s="26"/>
      <c r="U342" s="24" t="s">
        <v>61</v>
      </c>
      <c r="V342" s="26"/>
    </row>
    <row r="343" spans="1:22" ht="15" x14ac:dyDescent="0.25">
      <c r="A343" s="27"/>
      <c r="B343" s="24">
        <v>611601994</v>
      </c>
      <c r="C343" s="28">
        <v>44120.395879629628</v>
      </c>
      <c r="D343" s="24" t="s">
        <v>55</v>
      </c>
      <c r="E343" s="24">
        <v>450694045</v>
      </c>
      <c r="F343" s="24" t="s">
        <v>22</v>
      </c>
      <c r="G343" s="24">
        <v>1</v>
      </c>
      <c r="H343" s="24">
        <v>3350000</v>
      </c>
      <c r="I343" s="24">
        <v>0</v>
      </c>
      <c r="J343" s="24">
        <v>0</v>
      </c>
      <c r="K343" s="24" t="s">
        <v>524</v>
      </c>
      <c r="L343" s="24" t="s">
        <v>525</v>
      </c>
      <c r="M343" s="24" t="s">
        <v>59</v>
      </c>
      <c r="N343" s="24">
        <v>0</v>
      </c>
      <c r="O343" s="24">
        <v>0</v>
      </c>
      <c r="P343" s="24">
        <v>0</v>
      </c>
      <c r="Q343" s="24">
        <v>6570000</v>
      </c>
      <c r="R343" s="24">
        <v>146191020</v>
      </c>
      <c r="S343" s="24" t="s">
        <v>60</v>
      </c>
      <c r="T343" s="26"/>
      <c r="U343" s="24" t="s">
        <v>61</v>
      </c>
      <c r="V343" s="26"/>
    </row>
    <row r="344" spans="1:22" ht="15" x14ac:dyDescent="0.25">
      <c r="A344" s="23">
        <v>128</v>
      </c>
      <c r="B344" s="24">
        <v>611745517</v>
      </c>
      <c r="C344" s="28">
        <v>44120.521064814813</v>
      </c>
      <c r="D344" s="24" t="s">
        <v>55</v>
      </c>
      <c r="E344" s="24">
        <v>975218446</v>
      </c>
      <c r="F344" s="24" t="s">
        <v>175</v>
      </c>
      <c r="G344" s="24">
        <v>1</v>
      </c>
      <c r="H344" s="24">
        <v>2520000</v>
      </c>
      <c r="I344" s="24">
        <v>0</v>
      </c>
      <c r="J344" s="24">
        <v>0</v>
      </c>
      <c r="K344" s="24" t="s">
        <v>422</v>
      </c>
      <c r="L344" s="24" t="s">
        <v>423</v>
      </c>
      <c r="M344" s="24" t="s">
        <v>59</v>
      </c>
      <c r="N344" s="24">
        <v>0</v>
      </c>
      <c r="O344" s="24">
        <v>0</v>
      </c>
      <c r="P344" s="24">
        <v>0</v>
      </c>
      <c r="Q344" s="24">
        <v>4080000</v>
      </c>
      <c r="R344" s="24">
        <v>148191020</v>
      </c>
      <c r="S344" s="24" t="s">
        <v>60</v>
      </c>
      <c r="T344" s="26"/>
      <c r="U344" s="24" t="s">
        <v>61</v>
      </c>
      <c r="V344" s="26"/>
    </row>
    <row r="345" spans="1:22" ht="15" x14ac:dyDescent="0.25">
      <c r="A345" s="27"/>
      <c r="B345" s="24">
        <v>611745517</v>
      </c>
      <c r="C345" s="28">
        <v>44120.521064814813</v>
      </c>
      <c r="D345" s="24" t="s">
        <v>55</v>
      </c>
      <c r="E345" s="24">
        <v>975209700</v>
      </c>
      <c r="F345" s="24" t="s">
        <v>526</v>
      </c>
      <c r="G345" s="24">
        <v>1</v>
      </c>
      <c r="H345" s="24">
        <v>780000</v>
      </c>
      <c r="I345" s="24">
        <v>0</v>
      </c>
      <c r="J345" s="24">
        <v>0</v>
      </c>
      <c r="K345" s="24" t="s">
        <v>422</v>
      </c>
      <c r="L345" s="24" t="s">
        <v>423</v>
      </c>
      <c r="M345" s="24" t="s">
        <v>59</v>
      </c>
      <c r="N345" s="24">
        <v>0</v>
      </c>
      <c r="O345" s="24">
        <v>0</v>
      </c>
      <c r="P345" s="24">
        <v>0</v>
      </c>
      <c r="Q345" s="24">
        <v>4080000</v>
      </c>
      <c r="R345" s="24">
        <v>148191020</v>
      </c>
      <c r="S345" s="24" t="s">
        <v>60</v>
      </c>
      <c r="T345" s="26"/>
      <c r="U345" s="24" t="s">
        <v>61</v>
      </c>
      <c r="V345" s="26"/>
    </row>
    <row r="346" spans="1:22" ht="15" x14ac:dyDescent="0.25">
      <c r="A346" s="27"/>
      <c r="B346" s="24">
        <v>611745517</v>
      </c>
      <c r="C346" s="28">
        <v>44120.521064814813</v>
      </c>
      <c r="D346" s="24" t="s">
        <v>55</v>
      </c>
      <c r="E346" s="24">
        <v>975209701</v>
      </c>
      <c r="F346" s="24" t="s">
        <v>76</v>
      </c>
      <c r="G346" s="24">
        <v>1</v>
      </c>
      <c r="H346" s="24">
        <v>780000</v>
      </c>
      <c r="I346" s="24">
        <v>0</v>
      </c>
      <c r="J346" s="24">
        <v>0</v>
      </c>
      <c r="K346" s="24" t="s">
        <v>422</v>
      </c>
      <c r="L346" s="24" t="s">
        <v>423</v>
      </c>
      <c r="M346" s="24" t="s">
        <v>59</v>
      </c>
      <c r="N346" s="24">
        <v>0</v>
      </c>
      <c r="O346" s="24">
        <v>0</v>
      </c>
      <c r="P346" s="24">
        <v>0</v>
      </c>
      <c r="Q346" s="24">
        <v>4080000</v>
      </c>
      <c r="R346" s="24">
        <v>148191020</v>
      </c>
      <c r="S346" s="24" t="s">
        <v>60</v>
      </c>
      <c r="T346" s="26"/>
      <c r="U346" s="24" t="s">
        <v>61</v>
      </c>
      <c r="V346" s="26"/>
    </row>
    <row r="347" spans="1:22" ht="15" x14ac:dyDescent="0.25">
      <c r="A347" s="23">
        <v>129</v>
      </c>
      <c r="B347" s="24">
        <v>611745596</v>
      </c>
      <c r="C347" s="28">
        <v>44120.521319444444</v>
      </c>
      <c r="D347" s="24" t="s">
        <v>55</v>
      </c>
      <c r="E347" s="24">
        <v>1231247363</v>
      </c>
      <c r="F347" s="24" t="s">
        <v>527</v>
      </c>
      <c r="G347" s="24">
        <v>1</v>
      </c>
      <c r="H347" s="24">
        <v>2470000</v>
      </c>
      <c r="I347" s="24">
        <v>0</v>
      </c>
      <c r="J347" s="24">
        <v>0</v>
      </c>
      <c r="K347" s="24" t="s">
        <v>528</v>
      </c>
      <c r="L347" s="24" t="s">
        <v>528</v>
      </c>
      <c r="M347" s="24" t="s">
        <v>59</v>
      </c>
      <c r="N347" s="24">
        <v>0</v>
      </c>
      <c r="O347" s="24">
        <v>0</v>
      </c>
      <c r="P347" s="24">
        <v>0</v>
      </c>
      <c r="Q347" s="24">
        <v>2470000</v>
      </c>
      <c r="R347" s="24">
        <v>147071120</v>
      </c>
      <c r="S347" s="24" t="s">
        <v>60</v>
      </c>
      <c r="T347" s="26"/>
      <c r="U347" s="24" t="s">
        <v>61</v>
      </c>
      <c r="V347" s="26"/>
    </row>
    <row r="348" spans="1:22" ht="15" x14ac:dyDescent="0.25">
      <c r="A348" s="23">
        <v>130</v>
      </c>
      <c r="B348" s="24">
        <v>611964104</v>
      </c>
      <c r="C348" s="28">
        <v>44120.749988425923</v>
      </c>
      <c r="D348" s="24" t="s">
        <v>55</v>
      </c>
      <c r="E348" s="24">
        <v>1248181680</v>
      </c>
      <c r="F348" s="24" t="s">
        <v>529</v>
      </c>
      <c r="G348" s="24">
        <v>1</v>
      </c>
      <c r="H348" s="24">
        <v>2200000</v>
      </c>
      <c r="I348" s="24">
        <v>0</v>
      </c>
      <c r="J348" s="24">
        <v>0</v>
      </c>
      <c r="K348" s="24" t="s">
        <v>530</v>
      </c>
      <c r="L348" s="24" t="s">
        <v>531</v>
      </c>
      <c r="M348" s="24" t="s">
        <v>59</v>
      </c>
      <c r="N348" s="24">
        <v>0</v>
      </c>
      <c r="O348" s="24">
        <v>0</v>
      </c>
      <c r="P348" s="24">
        <v>0</v>
      </c>
      <c r="Q348" s="24">
        <v>2200000</v>
      </c>
      <c r="R348" s="24">
        <v>149261020</v>
      </c>
      <c r="S348" s="24" t="s">
        <v>60</v>
      </c>
      <c r="T348" s="26"/>
      <c r="U348" s="24" t="s">
        <v>61</v>
      </c>
      <c r="V348" s="26"/>
    </row>
    <row r="349" spans="1:22" ht="15" x14ac:dyDescent="0.25">
      <c r="A349" s="23">
        <v>131</v>
      </c>
      <c r="B349" s="24">
        <v>611964105</v>
      </c>
      <c r="C349" s="28">
        <v>44120.749988425923</v>
      </c>
      <c r="D349" s="24" t="s">
        <v>55</v>
      </c>
      <c r="E349" s="24">
        <v>450694045</v>
      </c>
      <c r="F349" s="24" t="s">
        <v>22</v>
      </c>
      <c r="G349" s="24">
        <v>1</v>
      </c>
      <c r="H349" s="24">
        <v>3350000</v>
      </c>
      <c r="I349" s="24">
        <v>0</v>
      </c>
      <c r="J349" s="24">
        <v>0</v>
      </c>
      <c r="K349" s="24" t="s">
        <v>530</v>
      </c>
      <c r="L349" s="24" t="s">
        <v>531</v>
      </c>
      <c r="M349" s="24" t="s">
        <v>59</v>
      </c>
      <c r="N349" s="24">
        <v>0</v>
      </c>
      <c r="O349" s="24">
        <v>0</v>
      </c>
      <c r="P349" s="24">
        <v>0</v>
      </c>
      <c r="Q349" s="24">
        <v>5790000</v>
      </c>
      <c r="R349" s="24">
        <v>149191020</v>
      </c>
      <c r="S349" s="24" t="s">
        <v>60</v>
      </c>
      <c r="T349" s="26"/>
      <c r="U349" s="24" t="s">
        <v>61</v>
      </c>
      <c r="V349" s="26"/>
    </row>
    <row r="350" spans="1:22" ht="15" x14ac:dyDescent="0.25">
      <c r="A350" s="27"/>
      <c r="B350" s="24">
        <v>611964105</v>
      </c>
      <c r="C350" s="28">
        <v>44120.749988425923</v>
      </c>
      <c r="D350" s="24" t="s">
        <v>55</v>
      </c>
      <c r="E350" s="24">
        <v>450693126</v>
      </c>
      <c r="F350" s="24" t="s">
        <v>84</v>
      </c>
      <c r="G350" s="24">
        <v>1</v>
      </c>
      <c r="H350" s="24">
        <v>2440000</v>
      </c>
      <c r="I350" s="24">
        <v>0</v>
      </c>
      <c r="J350" s="24">
        <v>0</v>
      </c>
      <c r="K350" s="24" t="s">
        <v>530</v>
      </c>
      <c r="L350" s="24" t="s">
        <v>531</v>
      </c>
      <c r="M350" s="24" t="s">
        <v>59</v>
      </c>
      <c r="N350" s="24">
        <v>0</v>
      </c>
      <c r="O350" s="24">
        <v>0</v>
      </c>
      <c r="P350" s="24">
        <v>0</v>
      </c>
      <c r="Q350" s="24">
        <v>5790000</v>
      </c>
      <c r="R350" s="24">
        <v>149191020</v>
      </c>
      <c r="S350" s="24" t="s">
        <v>60</v>
      </c>
      <c r="T350" s="26"/>
      <c r="U350" s="24" t="s">
        <v>61</v>
      </c>
      <c r="V350" s="26"/>
    </row>
    <row r="351" spans="1:22" ht="15" x14ac:dyDescent="0.25">
      <c r="A351" s="23">
        <v>132</v>
      </c>
      <c r="B351" s="24">
        <v>612425219</v>
      </c>
      <c r="C351" s="28">
        <v>44121.593229166669</v>
      </c>
      <c r="D351" s="24" t="s">
        <v>55</v>
      </c>
      <c r="E351" s="24">
        <v>870116589</v>
      </c>
      <c r="F351" s="24" t="s">
        <v>234</v>
      </c>
      <c r="G351" s="24">
        <v>1</v>
      </c>
      <c r="H351" s="24">
        <v>2270000</v>
      </c>
      <c r="I351" s="24">
        <v>0</v>
      </c>
      <c r="J351" s="24">
        <v>0</v>
      </c>
      <c r="K351" s="24" t="s">
        <v>532</v>
      </c>
      <c r="L351" s="24" t="s">
        <v>533</v>
      </c>
      <c r="M351" s="24" t="s">
        <v>59</v>
      </c>
      <c r="N351" s="24">
        <v>0</v>
      </c>
      <c r="O351" s="24">
        <v>0</v>
      </c>
      <c r="P351" s="24">
        <v>0</v>
      </c>
      <c r="Q351" s="24">
        <v>2270000</v>
      </c>
      <c r="R351" s="24">
        <v>151041120</v>
      </c>
      <c r="S351" s="24" t="s">
        <v>60</v>
      </c>
      <c r="T351" s="26"/>
      <c r="U351" s="24" t="s">
        <v>61</v>
      </c>
      <c r="V351" s="26"/>
    </row>
    <row r="352" spans="1:22" ht="15" x14ac:dyDescent="0.25">
      <c r="A352" s="23">
        <v>133</v>
      </c>
      <c r="B352" s="24">
        <v>612455628</v>
      </c>
      <c r="C352" s="28">
        <v>44121.594444444447</v>
      </c>
      <c r="D352" s="24" t="s">
        <v>55</v>
      </c>
      <c r="E352" s="24">
        <v>262968666</v>
      </c>
      <c r="F352" s="24" t="s">
        <v>16</v>
      </c>
      <c r="G352" s="24">
        <v>580</v>
      </c>
      <c r="H352" s="24">
        <v>10000</v>
      </c>
      <c r="I352" s="24">
        <v>0</v>
      </c>
      <c r="J352" s="24">
        <v>0</v>
      </c>
      <c r="K352" s="24" t="s">
        <v>534</v>
      </c>
      <c r="L352" s="24" t="s">
        <v>534</v>
      </c>
      <c r="M352" s="24" t="s">
        <v>59</v>
      </c>
      <c r="N352" s="24">
        <v>0</v>
      </c>
      <c r="O352" s="24">
        <v>0</v>
      </c>
      <c r="P352" s="24">
        <v>0</v>
      </c>
      <c r="Q352" s="24">
        <v>5800000</v>
      </c>
      <c r="R352" s="24">
        <v>152191020</v>
      </c>
      <c r="S352" s="24" t="s">
        <v>60</v>
      </c>
      <c r="T352" s="26"/>
      <c r="U352" s="24" t="s">
        <v>61</v>
      </c>
      <c r="V352" s="26"/>
    </row>
    <row r="353" spans="1:22" ht="15" x14ac:dyDescent="0.25">
      <c r="A353" s="23">
        <v>134</v>
      </c>
      <c r="B353" s="24">
        <v>613039454</v>
      </c>
      <c r="C353" s="28">
        <v>44122.660590277781</v>
      </c>
      <c r="D353" s="24" t="s">
        <v>55</v>
      </c>
      <c r="E353" s="24">
        <v>870116589</v>
      </c>
      <c r="F353" s="24" t="s">
        <v>234</v>
      </c>
      <c r="G353" s="24">
        <v>1</v>
      </c>
      <c r="H353" s="24">
        <v>2270000</v>
      </c>
      <c r="I353" s="24">
        <v>0</v>
      </c>
      <c r="J353" s="24">
        <v>0</v>
      </c>
      <c r="K353" s="24" t="s">
        <v>535</v>
      </c>
      <c r="L353" s="24" t="s">
        <v>536</v>
      </c>
      <c r="M353" s="24" t="s">
        <v>59</v>
      </c>
      <c r="N353" s="24">
        <v>0</v>
      </c>
      <c r="O353" s="24">
        <v>0</v>
      </c>
      <c r="P353" s="24">
        <v>0</v>
      </c>
      <c r="Q353" s="24">
        <v>2270000</v>
      </c>
      <c r="R353" s="24">
        <v>156091120</v>
      </c>
      <c r="S353" s="24" t="s">
        <v>60</v>
      </c>
      <c r="T353" s="26"/>
      <c r="U353" s="24" t="s">
        <v>61</v>
      </c>
      <c r="V353" s="26"/>
    </row>
    <row r="354" spans="1:22" ht="15" x14ac:dyDescent="0.25">
      <c r="A354" s="23">
        <v>135</v>
      </c>
      <c r="B354" s="24">
        <v>613052605</v>
      </c>
      <c r="C354" s="28">
        <v>44122.678564814814</v>
      </c>
      <c r="D354" s="24" t="s">
        <v>55</v>
      </c>
      <c r="E354" s="24">
        <v>870116589</v>
      </c>
      <c r="F354" s="24" t="s">
        <v>234</v>
      </c>
      <c r="G354" s="24">
        <v>1</v>
      </c>
      <c r="H354" s="24">
        <v>2270000</v>
      </c>
      <c r="I354" s="24">
        <v>0</v>
      </c>
      <c r="J354" s="24">
        <v>0</v>
      </c>
      <c r="K354" s="24" t="s">
        <v>537</v>
      </c>
      <c r="L354" s="24" t="s">
        <v>538</v>
      </c>
      <c r="M354" s="24" t="s">
        <v>59</v>
      </c>
      <c r="N354" s="24">
        <v>0</v>
      </c>
      <c r="O354" s="24">
        <v>0</v>
      </c>
      <c r="P354" s="24">
        <v>0</v>
      </c>
      <c r="Q354" s="24">
        <v>2270000</v>
      </c>
      <c r="R354" s="24">
        <v>155091120</v>
      </c>
      <c r="S354" s="24" t="s">
        <v>60</v>
      </c>
      <c r="T354" s="26"/>
      <c r="U354" s="24" t="s">
        <v>61</v>
      </c>
      <c r="V354" s="26"/>
    </row>
    <row r="355" spans="1:22" ht="15" x14ac:dyDescent="0.25">
      <c r="A355" s="23">
        <v>136</v>
      </c>
      <c r="B355" s="24">
        <v>613420665</v>
      </c>
      <c r="C355" s="28">
        <v>44123.392500000002</v>
      </c>
      <c r="D355" s="24" t="s">
        <v>55</v>
      </c>
      <c r="E355" s="24">
        <v>1228580394</v>
      </c>
      <c r="F355" s="24" t="s">
        <v>393</v>
      </c>
      <c r="G355" s="24">
        <v>1</v>
      </c>
      <c r="H355" s="24">
        <v>240000</v>
      </c>
      <c r="I355" s="24">
        <v>0</v>
      </c>
      <c r="J355" s="24">
        <v>0</v>
      </c>
      <c r="K355" s="24" t="s">
        <v>539</v>
      </c>
      <c r="L355" s="24" t="s">
        <v>540</v>
      </c>
      <c r="M355" s="24" t="s">
        <v>59</v>
      </c>
      <c r="N355" s="24">
        <v>0</v>
      </c>
      <c r="O355" s="24">
        <v>0</v>
      </c>
      <c r="P355" s="24">
        <v>0</v>
      </c>
      <c r="Q355" s="24">
        <v>240000</v>
      </c>
      <c r="R355" s="24">
        <v>157281020</v>
      </c>
      <c r="S355" s="24" t="s">
        <v>60</v>
      </c>
      <c r="T355" s="26"/>
      <c r="U355" s="24" t="s">
        <v>61</v>
      </c>
      <c r="V355" s="26"/>
    </row>
    <row r="356" spans="1:22" ht="15" x14ac:dyDescent="0.25">
      <c r="A356" s="23">
        <v>137</v>
      </c>
      <c r="B356" s="24">
        <v>613117112</v>
      </c>
      <c r="C356" s="28">
        <v>44123.446018518516</v>
      </c>
      <c r="D356" s="24" t="s">
        <v>55</v>
      </c>
      <c r="E356" s="24">
        <v>437808847</v>
      </c>
      <c r="F356" s="24" t="s">
        <v>62</v>
      </c>
      <c r="G356" s="24">
        <v>1</v>
      </c>
      <c r="H356" s="24">
        <v>740000</v>
      </c>
      <c r="I356" s="24">
        <v>0</v>
      </c>
      <c r="J356" s="24">
        <v>0</v>
      </c>
      <c r="K356" s="24" t="s">
        <v>541</v>
      </c>
      <c r="L356" s="24" t="s">
        <v>541</v>
      </c>
      <c r="M356" s="24" t="s">
        <v>59</v>
      </c>
      <c r="N356" s="24">
        <v>0</v>
      </c>
      <c r="O356" s="24">
        <v>0</v>
      </c>
      <c r="P356" s="24">
        <v>0</v>
      </c>
      <c r="Q356" s="24">
        <v>740000</v>
      </c>
      <c r="R356" s="24">
        <v>158191020</v>
      </c>
      <c r="S356" s="24" t="s">
        <v>60</v>
      </c>
      <c r="T356" s="26"/>
      <c r="U356" s="24" t="s">
        <v>61</v>
      </c>
      <c r="V356" s="26"/>
    </row>
    <row r="357" spans="1:22" ht="15" x14ac:dyDescent="0.25">
      <c r="A357" s="23">
        <v>138</v>
      </c>
      <c r="B357" s="24">
        <v>613117111</v>
      </c>
      <c r="C357" s="28">
        <v>44123.446030092593</v>
      </c>
      <c r="D357" s="24" t="s">
        <v>55</v>
      </c>
      <c r="E357" s="24">
        <v>269284365</v>
      </c>
      <c r="F357" s="24" t="s">
        <v>12</v>
      </c>
      <c r="G357" s="24">
        <v>1</v>
      </c>
      <c r="H357" s="24">
        <v>3350000</v>
      </c>
      <c r="I357" s="24">
        <v>0</v>
      </c>
      <c r="J357" s="24">
        <v>0</v>
      </c>
      <c r="K357" s="24" t="s">
        <v>541</v>
      </c>
      <c r="L357" s="24" t="s">
        <v>541</v>
      </c>
      <c r="M357" s="24" t="s">
        <v>59</v>
      </c>
      <c r="N357" s="24">
        <v>0</v>
      </c>
      <c r="O357" s="24">
        <v>0</v>
      </c>
      <c r="P357" s="24">
        <v>0</v>
      </c>
      <c r="Q357" s="24">
        <v>3350000</v>
      </c>
      <c r="R357" s="24">
        <v>158191020</v>
      </c>
      <c r="S357" s="24" t="s">
        <v>60</v>
      </c>
      <c r="T357" s="26"/>
      <c r="U357" s="24" t="s">
        <v>61</v>
      </c>
      <c r="V357" s="26"/>
    </row>
    <row r="358" spans="1:22" ht="15" x14ac:dyDescent="0.25">
      <c r="A358" s="23">
        <v>139</v>
      </c>
      <c r="B358" s="24">
        <v>613590643</v>
      </c>
      <c r="C358" s="28">
        <v>44123.51730324074</v>
      </c>
      <c r="D358" s="24" t="s">
        <v>55</v>
      </c>
      <c r="E358" s="24">
        <v>1228580394</v>
      </c>
      <c r="F358" s="24" t="s">
        <v>393</v>
      </c>
      <c r="G358" s="24">
        <v>1</v>
      </c>
      <c r="H358" s="24">
        <v>240000</v>
      </c>
      <c r="I358" s="24">
        <v>0</v>
      </c>
      <c r="J358" s="24">
        <v>0</v>
      </c>
      <c r="K358" s="24" t="s">
        <v>542</v>
      </c>
      <c r="L358" s="24" t="s">
        <v>543</v>
      </c>
      <c r="M358" s="24" t="s">
        <v>59</v>
      </c>
      <c r="N358" s="24">
        <v>0</v>
      </c>
      <c r="O358" s="24">
        <v>0</v>
      </c>
      <c r="P358" s="24">
        <v>0</v>
      </c>
      <c r="Q358" s="24">
        <v>240000</v>
      </c>
      <c r="R358" s="24">
        <v>160241020</v>
      </c>
      <c r="S358" s="24" t="s">
        <v>60</v>
      </c>
      <c r="T358" s="26"/>
      <c r="U358" s="24" t="s">
        <v>61</v>
      </c>
      <c r="V358" s="26"/>
    </row>
    <row r="359" spans="1:22" ht="15" x14ac:dyDescent="0.25">
      <c r="A359" s="23">
        <v>140</v>
      </c>
      <c r="B359" s="24">
        <v>613626193</v>
      </c>
      <c r="C359" s="28">
        <v>44123.549189814818</v>
      </c>
      <c r="D359" s="24" t="s">
        <v>55</v>
      </c>
      <c r="E359" s="24">
        <v>284011911</v>
      </c>
      <c r="F359" s="24" t="s">
        <v>65</v>
      </c>
      <c r="G359" s="24">
        <v>1</v>
      </c>
      <c r="H359" s="24">
        <v>3350000</v>
      </c>
      <c r="I359" s="24">
        <v>0</v>
      </c>
      <c r="J359" s="24">
        <v>0</v>
      </c>
      <c r="K359" s="24" t="s">
        <v>544</v>
      </c>
      <c r="L359" s="24" t="s">
        <v>545</v>
      </c>
      <c r="M359" s="24" t="s">
        <v>59</v>
      </c>
      <c r="N359" s="24">
        <v>0</v>
      </c>
      <c r="O359" s="24">
        <v>0</v>
      </c>
      <c r="P359" s="24">
        <v>0</v>
      </c>
      <c r="Q359" s="24">
        <v>5117000</v>
      </c>
      <c r="R359" s="24">
        <v>161201020</v>
      </c>
      <c r="S359" s="24" t="s">
        <v>60</v>
      </c>
      <c r="T359" s="26"/>
      <c r="U359" s="24" t="s">
        <v>61</v>
      </c>
      <c r="V359" s="26"/>
    </row>
    <row r="360" spans="1:22" ht="15" x14ac:dyDescent="0.25">
      <c r="A360" s="27"/>
      <c r="B360" s="24">
        <v>613626193</v>
      </c>
      <c r="C360" s="28">
        <v>44123.549189814818</v>
      </c>
      <c r="D360" s="24" t="s">
        <v>55</v>
      </c>
      <c r="E360" s="24">
        <v>1261040688</v>
      </c>
      <c r="F360" s="24" t="s">
        <v>546</v>
      </c>
      <c r="G360" s="24">
        <v>1</v>
      </c>
      <c r="H360" s="24">
        <v>157000</v>
      </c>
      <c r="I360" s="24">
        <v>0</v>
      </c>
      <c r="J360" s="24">
        <v>0</v>
      </c>
      <c r="K360" s="24" t="s">
        <v>544</v>
      </c>
      <c r="L360" s="24" t="s">
        <v>545</v>
      </c>
      <c r="M360" s="24" t="s">
        <v>59</v>
      </c>
      <c r="N360" s="24">
        <v>0</v>
      </c>
      <c r="O360" s="24">
        <v>0</v>
      </c>
      <c r="P360" s="24">
        <v>0</v>
      </c>
      <c r="Q360" s="24">
        <v>5117000</v>
      </c>
      <c r="R360" s="24">
        <v>161201020</v>
      </c>
      <c r="S360" s="24" t="s">
        <v>60</v>
      </c>
      <c r="T360" s="26"/>
      <c r="U360" s="24" t="s">
        <v>61</v>
      </c>
      <c r="V360" s="26"/>
    </row>
    <row r="361" spans="1:22" ht="15" x14ac:dyDescent="0.25">
      <c r="A361" s="27"/>
      <c r="B361" s="24">
        <v>613626193</v>
      </c>
      <c r="C361" s="28">
        <v>44123.549189814818</v>
      </c>
      <c r="D361" s="24" t="s">
        <v>55</v>
      </c>
      <c r="E361" s="24">
        <v>301534069</v>
      </c>
      <c r="F361" s="24" t="s">
        <v>547</v>
      </c>
      <c r="G361" s="24">
        <v>1</v>
      </c>
      <c r="H361" s="24">
        <v>1610000</v>
      </c>
      <c r="I361" s="24">
        <v>0</v>
      </c>
      <c r="J361" s="24">
        <v>0</v>
      </c>
      <c r="K361" s="24" t="s">
        <v>544</v>
      </c>
      <c r="L361" s="24" t="s">
        <v>545</v>
      </c>
      <c r="M361" s="24" t="s">
        <v>59</v>
      </c>
      <c r="N361" s="24">
        <v>0</v>
      </c>
      <c r="O361" s="24">
        <v>0</v>
      </c>
      <c r="P361" s="24">
        <v>0</v>
      </c>
      <c r="Q361" s="24">
        <v>5117000</v>
      </c>
      <c r="R361" s="24">
        <v>161201020</v>
      </c>
      <c r="S361" s="24" t="s">
        <v>60</v>
      </c>
      <c r="T361" s="26"/>
      <c r="U361" s="24" t="s">
        <v>61</v>
      </c>
      <c r="V361" s="26"/>
    </row>
    <row r="362" spans="1:22" ht="15" x14ac:dyDescent="0.25">
      <c r="A362" s="23">
        <v>141</v>
      </c>
      <c r="B362" s="24">
        <v>613672069</v>
      </c>
      <c r="C362" s="28">
        <v>44123.577650462961</v>
      </c>
      <c r="D362" s="24" t="s">
        <v>55</v>
      </c>
      <c r="E362" s="24">
        <v>977938401</v>
      </c>
      <c r="F362" s="24" t="s">
        <v>548</v>
      </c>
      <c r="G362" s="24">
        <v>1</v>
      </c>
      <c r="H362" s="24">
        <v>880000</v>
      </c>
      <c r="I362" s="24">
        <v>0</v>
      </c>
      <c r="J362" s="24">
        <v>0</v>
      </c>
      <c r="K362" s="24" t="s">
        <v>549</v>
      </c>
      <c r="L362" s="24" t="s">
        <v>549</v>
      </c>
      <c r="M362" s="24" t="s">
        <v>59</v>
      </c>
      <c r="N362" s="24">
        <v>0</v>
      </c>
      <c r="O362" s="24">
        <v>0</v>
      </c>
      <c r="P362" s="24">
        <v>0</v>
      </c>
      <c r="Q362" s="24">
        <v>880000</v>
      </c>
      <c r="R362" s="24">
        <v>163201020</v>
      </c>
      <c r="S362" s="24" t="s">
        <v>60</v>
      </c>
      <c r="T362" s="26"/>
      <c r="U362" s="24" t="s">
        <v>61</v>
      </c>
      <c r="V362" s="26"/>
    </row>
    <row r="363" spans="1:22" ht="15" x14ac:dyDescent="0.25">
      <c r="A363" s="23">
        <v>142</v>
      </c>
      <c r="B363" s="24">
        <v>613787702</v>
      </c>
      <c r="C363" s="28">
        <v>44123.679918981485</v>
      </c>
      <c r="D363" s="24" t="s">
        <v>55</v>
      </c>
      <c r="E363" s="24">
        <v>1228580394</v>
      </c>
      <c r="F363" s="24" t="s">
        <v>393</v>
      </c>
      <c r="G363" s="24">
        <v>1</v>
      </c>
      <c r="H363" s="24">
        <v>240000</v>
      </c>
      <c r="I363" s="24">
        <v>0</v>
      </c>
      <c r="J363" s="24">
        <v>0</v>
      </c>
      <c r="K363" s="24" t="s">
        <v>550</v>
      </c>
      <c r="L363" s="24" t="s">
        <v>551</v>
      </c>
      <c r="M363" s="24" t="s">
        <v>59</v>
      </c>
      <c r="N363" s="24">
        <v>0</v>
      </c>
      <c r="O363" s="24">
        <v>0</v>
      </c>
      <c r="P363" s="24">
        <v>0</v>
      </c>
      <c r="Q363" s="24">
        <v>240000</v>
      </c>
      <c r="R363" s="24">
        <v>164311020</v>
      </c>
      <c r="S363" s="24" t="s">
        <v>60</v>
      </c>
      <c r="T363" s="26"/>
      <c r="U363" s="24" t="s">
        <v>61</v>
      </c>
      <c r="V363" s="26"/>
    </row>
    <row r="364" spans="1:22" ht="15" x14ac:dyDescent="0.25">
      <c r="A364" s="23">
        <v>143</v>
      </c>
      <c r="B364" s="24">
        <v>613869169</v>
      </c>
      <c r="C364" s="28">
        <v>44123.777118055557</v>
      </c>
      <c r="D364" s="24" t="s">
        <v>55</v>
      </c>
      <c r="E364" s="24">
        <v>450693126</v>
      </c>
      <c r="F364" s="24" t="s">
        <v>84</v>
      </c>
      <c r="G364" s="24">
        <v>1</v>
      </c>
      <c r="H364" s="24">
        <v>2440000</v>
      </c>
      <c r="I364" s="24">
        <v>0</v>
      </c>
      <c r="J364" s="24">
        <v>0</v>
      </c>
      <c r="K364" s="24" t="s">
        <v>541</v>
      </c>
      <c r="L364" s="24" t="s">
        <v>541</v>
      </c>
      <c r="M364" s="24" t="s">
        <v>59</v>
      </c>
      <c r="N364" s="24">
        <v>0</v>
      </c>
      <c r="O364" s="24">
        <v>0</v>
      </c>
      <c r="P364" s="24">
        <v>0</v>
      </c>
      <c r="Q364" s="24">
        <v>2440000</v>
      </c>
      <c r="R364" s="24">
        <v>165201020</v>
      </c>
      <c r="S364" s="24" t="s">
        <v>60</v>
      </c>
      <c r="T364" s="26"/>
      <c r="U364" s="24" t="s">
        <v>61</v>
      </c>
      <c r="V364" s="26"/>
    </row>
    <row r="365" spans="1:22" ht="15" x14ac:dyDescent="0.25">
      <c r="A365" s="23">
        <v>144</v>
      </c>
      <c r="B365" s="24">
        <v>614018762</v>
      </c>
      <c r="C365" s="28">
        <v>44123.963680555556</v>
      </c>
      <c r="D365" s="24" t="s">
        <v>55</v>
      </c>
      <c r="E365" s="24">
        <v>1228580394</v>
      </c>
      <c r="F365" s="24" t="s">
        <v>393</v>
      </c>
      <c r="G365" s="24">
        <v>1</v>
      </c>
      <c r="H365" s="24">
        <v>240000</v>
      </c>
      <c r="I365" s="24">
        <v>0</v>
      </c>
      <c r="J365" s="24">
        <v>0</v>
      </c>
      <c r="K365" s="24" t="s">
        <v>552</v>
      </c>
      <c r="L365" s="24" t="s">
        <v>553</v>
      </c>
      <c r="M365" s="24" t="s">
        <v>59</v>
      </c>
      <c r="N365" s="24">
        <v>0</v>
      </c>
      <c r="O365" s="24">
        <v>0</v>
      </c>
      <c r="P365" s="24">
        <v>0</v>
      </c>
      <c r="Q365" s="24">
        <v>240000</v>
      </c>
      <c r="R365" s="24">
        <v>167241020</v>
      </c>
      <c r="S365" s="24" t="s">
        <v>60</v>
      </c>
      <c r="T365" s="26"/>
      <c r="U365" s="24" t="s">
        <v>61</v>
      </c>
      <c r="V365" s="26"/>
    </row>
    <row r="366" spans="1:22" ht="15" x14ac:dyDescent="0.25">
      <c r="A366" s="23">
        <v>145</v>
      </c>
      <c r="B366" s="24">
        <v>614153421</v>
      </c>
      <c r="C366" s="28">
        <v>44124.288611111115</v>
      </c>
      <c r="D366" s="24" t="s">
        <v>55</v>
      </c>
      <c r="E366" s="24">
        <v>869089129</v>
      </c>
      <c r="F366" s="24" t="s">
        <v>139</v>
      </c>
      <c r="G366" s="24">
        <v>1</v>
      </c>
      <c r="H366" s="24">
        <v>1610000</v>
      </c>
      <c r="I366" s="24">
        <v>0</v>
      </c>
      <c r="J366" s="24">
        <v>0</v>
      </c>
      <c r="K366" s="24" t="s">
        <v>554</v>
      </c>
      <c r="L366" s="24" t="s">
        <v>554</v>
      </c>
      <c r="M366" s="24" t="s">
        <v>59</v>
      </c>
      <c r="N366" s="24">
        <v>0</v>
      </c>
      <c r="O366" s="24">
        <v>0</v>
      </c>
      <c r="P366" s="24">
        <v>0</v>
      </c>
      <c r="Q366" s="24">
        <v>1610000</v>
      </c>
      <c r="R366" s="24">
        <v>168211020</v>
      </c>
      <c r="S366" s="24" t="s">
        <v>60</v>
      </c>
      <c r="T366" s="26"/>
      <c r="U366" s="24" t="s">
        <v>61</v>
      </c>
      <c r="V366" s="26"/>
    </row>
    <row r="367" spans="1:22" ht="15" x14ac:dyDescent="0.25">
      <c r="A367" s="23">
        <v>146</v>
      </c>
      <c r="B367" s="24">
        <v>614523483</v>
      </c>
      <c r="C367" s="28">
        <v>44124.632604166669</v>
      </c>
      <c r="D367" s="24" t="s">
        <v>55</v>
      </c>
      <c r="E367" s="24">
        <v>870116587</v>
      </c>
      <c r="F367" s="24" t="s">
        <v>14</v>
      </c>
      <c r="G367" s="24">
        <v>1</v>
      </c>
      <c r="H367" s="24">
        <v>1870000</v>
      </c>
      <c r="I367" s="24">
        <v>0</v>
      </c>
      <c r="J367" s="24">
        <v>0</v>
      </c>
      <c r="K367" s="24" t="s">
        <v>555</v>
      </c>
      <c r="L367" s="24" t="s">
        <v>556</v>
      </c>
      <c r="M367" s="24" t="s">
        <v>59</v>
      </c>
      <c r="N367" s="24">
        <v>0</v>
      </c>
      <c r="O367" s="24">
        <v>0</v>
      </c>
      <c r="P367" s="24">
        <v>0</v>
      </c>
      <c r="Q367" s="24">
        <v>1870000</v>
      </c>
      <c r="R367" s="24">
        <v>170011120</v>
      </c>
      <c r="S367" s="24" t="s">
        <v>60</v>
      </c>
      <c r="T367" s="26"/>
      <c r="U367" s="24" t="s">
        <v>61</v>
      </c>
      <c r="V367" s="26"/>
    </row>
    <row r="368" spans="1:22" ht="15" x14ac:dyDescent="0.25">
      <c r="A368" s="23">
        <v>147</v>
      </c>
      <c r="B368" s="24">
        <v>614626197</v>
      </c>
      <c r="C368" s="28">
        <v>44124.753368055557</v>
      </c>
      <c r="D368" s="24" t="s">
        <v>55</v>
      </c>
      <c r="E368" s="24">
        <v>1228580394</v>
      </c>
      <c r="F368" s="24" t="s">
        <v>393</v>
      </c>
      <c r="G368" s="24">
        <v>1</v>
      </c>
      <c r="H368" s="24">
        <v>240000</v>
      </c>
      <c r="I368" s="24">
        <v>0</v>
      </c>
      <c r="J368" s="24">
        <v>0</v>
      </c>
      <c r="K368" s="24" t="s">
        <v>431</v>
      </c>
      <c r="L368" s="24" t="s">
        <v>432</v>
      </c>
      <c r="M368" s="24" t="s">
        <v>59</v>
      </c>
      <c r="N368" s="24">
        <v>0</v>
      </c>
      <c r="O368" s="24">
        <v>0</v>
      </c>
      <c r="P368" s="24">
        <v>0</v>
      </c>
      <c r="Q368" s="24">
        <v>240000</v>
      </c>
      <c r="R368" s="24">
        <v>78261020</v>
      </c>
      <c r="S368" s="24" t="s">
        <v>60</v>
      </c>
      <c r="T368" s="26"/>
      <c r="U368" s="24" t="s">
        <v>61</v>
      </c>
      <c r="V368" s="26"/>
    </row>
    <row r="369" spans="1:22" ht="15" x14ac:dyDescent="0.25">
      <c r="A369" s="23">
        <v>148</v>
      </c>
      <c r="B369" s="24">
        <v>615164058</v>
      </c>
      <c r="C369" s="28">
        <v>44125.371631944443</v>
      </c>
      <c r="D369" s="24" t="s">
        <v>55</v>
      </c>
      <c r="E369" s="24">
        <v>1228580394</v>
      </c>
      <c r="F369" s="24" t="s">
        <v>393</v>
      </c>
      <c r="G369" s="24">
        <v>1</v>
      </c>
      <c r="H369" s="24">
        <v>240000</v>
      </c>
      <c r="I369" s="24">
        <v>0</v>
      </c>
      <c r="J369" s="24">
        <v>0</v>
      </c>
      <c r="K369" s="24" t="s">
        <v>442</v>
      </c>
      <c r="L369" s="24" t="s">
        <v>557</v>
      </c>
      <c r="M369" s="24" t="s">
        <v>59</v>
      </c>
      <c r="N369" s="24">
        <v>0</v>
      </c>
      <c r="O369" s="24">
        <v>0</v>
      </c>
      <c r="P369" s="24">
        <v>0</v>
      </c>
      <c r="Q369" s="24">
        <v>240000</v>
      </c>
      <c r="R369" s="24">
        <v>172281020</v>
      </c>
      <c r="S369" s="24" t="s">
        <v>60</v>
      </c>
      <c r="T369" s="26"/>
      <c r="U369" s="24" t="s">
        <v>61</v>
      </c>
      <c r="V369" s="26"/>
    </row>
    <row r="370" spans="1:22" ht="15" x14ac:dyDescent="0.25">
      <c r="A370" s="23">
        <v>149</v>
      </c>
      <c r="B370" s="24">
        <v>615432702</v>
      </c>
      <c r="C370" s="28">
        <v>44125.600034722222</v>
      </c>
      <c r="D370" s="24" t="s">
        <v>55</v>
      </c>
      <c r="E370" s="24">
        <v>262968666</v>
      </c>
      <c r="F370" s="24" t="s">
        <v>16</v>
      </c>
      <c r="G370" s="24">
        <v>15</v>
      </c>
      <c r="H370" s="24">
        <v>10000</v>
      </c>
      <c r="I370" s="24">
        <v>0</v>
      </c>
      <c r="J370" s="24">
        <v>0</v>
      </c>
      <c r="K370" s="24" t="s">
        <v>442</v>
      </c>
      <c r="L370" s="24" t="s">
        <v>255</v>
      </c>
      <c r="M370" s="24" t="s">
        <v>59</v>
      </c>
      <c r="N370" s="24">
        <v>0</v>
      </c>
      <c r="O370" s="24">
        <v>0</v>
      </c>
      <c r="P370" s="24">
        <v>0</v>
      </c>
      <c r="Q370" s="24">
        <v>150000</v>
      </c>
      <c r="R370" s="24">
        <v>174241020</v>
      </c>
      <c r="S370" s="24" t="s">
        <v>60</v>
      </c>
      <c r="T370" s="26"/>
      <c r="U370" s="24" t="s">
        <v>61</v>
      </c>
      <c r="V370" s="26"/>
    </row>
    <row r="371" spans="1:22" ht="15" x14ac:dyDescent="0.25">
      <c r="A371" s="23">
        <v>150</v>
      </c>
      <c r="B371" s="24">
        <v>615432703</v>
      </c>
      <c r="C371" s="28">
        <v>44125.600034722222</v>
      </c>
      <c r="D371" s="24" t="s">
        <v>55</v>
      </c>
      <c r="E371" s="24">
        <v>1228580394</v>
      </c>
      <c r="F371" s="24" t="s">
        <v>393</v>
      </c>
      <c r="G371" s="24">
        <v>1</v>
      </c>
      <c r="H371" s="24">
        <v>240000</v>
      </c>
      <c r="I371" s="24">
        <v>0</v>
      </c>
      <c r="J371" s="24">
        <v>0</v>
      </c>
      <c r="K371" s="24" t="s">
        <v>442</v>
      </c>
      <c r="L371" s="24" t="s">
        <v>255</v>
      </c>
      <c r="M371" s="24" t="s">
        <v>59</v>
      </c>
      <c r="N371" s="24">
        <v>0</v>
      </c>
      <c r="O371" s="24">
        <v>0</v>
      </c>
      <c r="P371" s="24">
        <v>0</v>
      </c>
      <c r="Q371" s="24">
        <v>240000</v>
      </c>
      <c r="R371" s="24">
        <v>1311020</v>
      </c>
      <c r="S371" s="24" t="s">
        <v>60</v>
      </c>
      <c r="T371" s="26"/>
      <c r="U371" s="24" t="s">
        <v>61</v>
      </c>
      <c r="V371" s="26"/>
    </row>
    <row r="372" spans="1:22" ht="15" x14ac:dyDescent="0.25">
      <c r="A372" s="23">
        <v>151</v>
      </c>
      <c r="B372" s="24">
        <v>615598651</v>
      </c>
      <c r="C372" s="28">
        <v>44125.789317129631</v>
      </c>
      <c r="D372" s="24" t="s">
        <v>55</v>
      </c>
      <c r="E372" s="24">
        <v>1228580394</v>
      </c>
      <c r="F372" s="24" t="s">
        <v>393</v>
      </c>
      <c r="G372" s="24">
        <v>2</v>
      </c>
      <c r="H372" s="24">
        <v>240000</v>
      </c>
      <c r="I372" s="24">
        <v>0</v>
      </c>
      <c r="J372" s="24">
        <v>0</v>
      </c>
      <c r="K372" s="24" t="s">
        <v>558</v>
      </c>
      <c r="L372" s="24" t="s">
        <v>559</v>
      </c>
      <c r="M372" s="24" t="s">
        <v>59</v>
      </c>
      <c r="N372" s="24">
        <v>0</v>
      </c>
      <c r="O372" s="24">
        <v>0</v>
      </c>
      <c r="P372" s="24">
        <v>0</v>
      </c>
      <c r="Q372" s="24">
        <v>2680000</v>
      </c>
      <c r="R372" s="24">
        <v>176311020</v>
      </c>
      <c r="S372" s="24" t="s">
        <v>60</v>
      </c>
      <c r="T372" s="26"/>
      <c r="U372" s="24" t="s">
        <v>61</v>
      </c>
      <c r="V372" s="26"/>
    </row>
    <row r="373" spans="1:22" ht="15" x14ac:dyDescent="0.25">
      <c r="A373" s="27"/>
      <c r="B373" s="24">
        <v>615598651</v>
      </c>
      <c r="C373" s="28">
        <v>44125.789317129631</v>
      </c>
      <c r="D373" s="24" t="s">
        <v>55</v>
      </c>
      <c r="E373" s="24">
        <v>1248181680</v>
      </c>
      <c r="F373" s="24" t="s">
        <v>529</v>
      </c>
      <c r="G373" s="24">
        <v>1</v>
      </c>
      <c r="H373" s="24">
        <v>2200000</v>
      </c>
      <c r="I373" s="24">
        <v>0</v>
      </c>
      <c r="J373" s="24">
        <v>0</v>
      </c>
      <c r="K373" s="24" t="s">
        <v>558</v>
      </c>
      <c r="L373" s="24" t="s">
        <v>559</v>
      </c>
      <c r="M373" s="24" t="s">
        <v>59</v>
      </c>
      <c r="N373" s="24">
        <v>0</v>
      </c>
      <c r="O373" s="24">
        <v>0</v>
      </c>
      <c r="P373" s="24">
        <v>0</v>
      </c>
      <c r="Q373" s="24">
        <v>2680000</v>
      </c>
      <c r="R373" s="24">
        <v>176311020</v>
      </c>
      <c r="S373" s="24" t="s">
        <v>60</v>
      </c>
      <c r="T373" s="26"/>
      <c r="U373" s="24" t="s">
        <v>61</v>
      </c>
      <c r="V373" s="26"/>
    </row>
    <row r="374" spans="1:22" ht="15" x14ac:dyDescent="0.25">
      <c r="A374" s="23">
        <v>152</v>
      </c>
      <c r="B374" s="24">
        <v>615598652</v>
      </c>
      <c r="C374" s="28">
        <v>44125.789317129631</v>
      </c>
      <c r="D374" s="24" t="s">
        <v>55</v>
      </c>
      <c r="E374" s="24">
        <v>870116589</v>
      </c>
      <c r="F374" s="24" t="s">
        <v>234</v>
      </c>
      <c r="G374" s="24">
        <v>1</v>
      </c>
      <c r="H374" s="24">
        <v>2270000</v>
      </c>
      <c r="I374" s="24">
        <v>0</v>
      </c>
      <c r="J374" s="24">
        <v>0</v>
      </c>
      <c r="K374" s="24" t="s">
        <v>558</v>
      </c>
      <c r="L374" s="24" t="s">
        <v>559</v>
      </c>
      <c r="M374" s="24" t="s">
        <v>59</v>
      </c>
      <c r="N374" s="24">
        <v>0</v>
      </c>
      <c r="O374" s="24">
        <v>0</v>
      </c>
      <c r="P374" s="24">
        <v>0</v>
      </c>
      <c r="Q374" s="24">
        <v>3550000</v>
      </c>
      <c r="R374" s="24">
        <v>176111120</v>
      </c>
      <c r="S374" s="24" t="s">
        <v>60</v>
      </c>
      <c r="T374" s="26"/>
      <c r="U374" s="24" t="s">
        <v>61</v>
      </c>
      <c r="V374" s="26"/>
    </row>
    <row r="375" spans="1:22" ht="15" x14ac:dyDescent="0.25">
      <c r="A375" s="27"/>
      <c r="B375" s="24">
        <v>615598652</v>
      </c>
      <c r="C375" s="28">
        <v>44125.789317129631</v>
      </c>
      <c r="D375" s="24" t="s">
        <v>55</v>
      </c>
      <c r="E375" s="24">
        <v>784790163</v>
      </c>
      <c r="F375" s="24" t="s">
        <v>19</v>
      </c>
      <c r="G375" s="24">
        <v>1</v>
      </c>
      <c r="H375" s="24">
        <v>1280000</v>
      </c>
      <c r="I375" s="24">
        <v>0</v>
      </c>
      <c r="J375" s="24">
        <v>0</v>
      </c>
      <c r="K375" s="24" t="s">
        <v>558</v>
      </c>
      <c r="L375" s="24" t="s">
        <v>559</v>
      </c>
      <c r="M375" s="24" t="s">
        <v>59</v>
      </c>
      <c r="N375" s="24">
        <v>0</v>
      </c>
      <c r="O375" s="24">
        <v>0</v>
      </c>
      <c r="P375" s="24">
        <v>0</v>
      </c>
      <c r="Q375" s="24">
        <v>3550000</v>
      </c>
      <c r="R375" s="24">
        <v>176111120</v>
      </c>
      <c r="S375" s="24" t="s">
        <v>60</v>
      </c>
      <c r="T375" s="26"/>
      <c r="U375" s="24" t="s">
        <v>61</v>
      </c>
      <c r="V375" s="26"/>
    </row>
    <row r="376" spans="1:22" ht="15" x14ac:dyDescent="0.25">
      <c r="A376" s="23">
        <v>153</v>
      </c>
      <c r="B376" s="24">
        <v>615742624</v>
      </c>
      <c r="C376" s="28">
        <v>44125.996608796297</v>
      </c>
      <c r="D376" s="24" t="s">
        <v>106</v>
      </c>
      <c r="E376" s="24">
        <v>1248181681</v>
      </c>
      <c r="F376" s="24" t="s">
        <v>469</v>
      </c>
      <c r="G376" s="24">
        <v>1</v>
      </c>
      <c r="H376" s="24">
        <v>2200000</v>
      </c>
      <c r="I376" s="24">
        <v>0</v>
      </c>
      <c r="J376" s="24">
        <v>0</v>
      </c>
      <c r="K376" s="24" t="s">
        <v>560</v>
      </c>
      <c r="L376" s="24" t="s">
        <v>560</v>
      </c>
      <c r="M376" s="24" t="s">
        <v>59</v>
      </c>
      <c r="N376" s="24">
        <v>0</v>
      </c>
      <c r="O376" s="24">
        <v>0</v>
      </c>
      <c r="P376" s="24">
        <v>0</v>
      </c>
      <c r="Q376" s="24">
        <v>2200000</v>
      </c>
      <c r="R376" s="26"/>
      <c r="S376" s="24" t="s">
        <v>60</v>
      </c>
      <c r="T376" s="26"/>
      <c r="U376" s="24" t="s">
        <v>61</v>
      </c>
      <c r="V376" s="26"/>
    </row>
    <row r="377" spans="1:22" ht="15" x14ac:dyDescent="0.25">
      <c r="A377" s="23">
        <v>154</v>
      </c>
      <c r="B377" s="24">
        <v>615745004</v>
      </c>
      <c r="C377" s="28">
        <v>44126.003159722219</v>
      </c>
      <c r="D377" s="24" t="s">
        <v>138</v>
      </c>
      <c r="E377" s="24">
        <v>1248181681</v>
      </c>
      <c r="F377" s="24" t="s">
        <v>469</v>
      </c>
      <c r="G377" s="24">
        <v>1</v>
      </c>
      <c r="H377" s="24">
        <v>1980000</v>
      </c>
      <c r="I377" s="24">
        <v>220000</v>
      </c>
      <c r="J377" s="24">
        <v>0</v>
      </c>
      <c r="K377" s="24" t="s">
        <v>560</v>
      </c>
      <c r="L377" s="24" t="s">
        <v>560</v>
      </c>
      <c r="M377" s="24" t="s">
        <v>59</v>
      </c>
      <c r="N377" s="24">
        <v>0</v>
      </c>
      <c r="O377" s="24">
        <v>0</v>
      </c>
      <c r="P377" s="24">
        <v>0</v>
      </c>
      <c r="Q377" s="24">
        <v>1980000</v>
      </c>
      <c r="R377" s="26"/>
      <c r="S377" s="24" t="s">
        <v>60</v>
      </c>
      <c r="T377" s="26"/>
      <c r="U377" s="24" t="s">
        <v>61</v>
      </c>
      <c r="V377" s="24" t="s">
        <v>561</v>
      </c>
    </row>
    <row r="378" spans="1:22" ht="15" x14ac:dyDescent="0.25">
      <c r="A378" s="23">
        <v>155</v>
      </c>
      <c r="B378" s="24">
        <v>616033284</v>
      </c>
      <c r="C378" s="28">
        <v>44126.327187499999</v>
      </c>
      <c r="D378" s="24" t="s">
        <v>55</v>
      </c>
      <c r="E378" s="24">
        <v>975217498</v>
      </c>
      <c r="F378" s="24" t="s">
        <v>107</v>
      </c>
      <c r="G378" s="24">
        <v>1</v>
      </c>
      <c r="H378" s="24">
        <v>1740000</v>
      </c>
      <c r="I378" s="24">
        <v>0</v>
      </c>
      <c r="J378" s="24">
        <v>0</v>
      </c>
      <c r="K378" s="24" t="s">
        <v>562</v>
      </c>
      <c r="L378" s="24" t="s">
        <v>562</v>
      </c>
      <c r="M378" s="24" t="s">
        <v>59</v>
      </c>
      <c r="N378" s="24">
        <v>0</v>
      </c>
      <c r="O378" s="24">
        <v>0</v>
      </c>
      <c r="P378" s="24">
        <v>0</v>
      </c>
      <c r="Q378" s="24">
        <v>2520000</v>
      </c>
      <c r="R378" s="24">
        <v>178241020</v>
      </c>
      <c r="S378" s="24" t="s">
        <v>60</v>
      </c>
      <c r="T378" s="26"/>
      <c r="U378" s="24" t="s">
        <v>61</v>
      </c>
      <c r="V378" s="26"/>
    </row>
    <row r="379" spans="1:22" ht="15" x14ac:dyDescent="0.25">
      <c r="A379" s="27"/>
      <c r="B379" s="24">
        <v>616033284</v>
      </c>
      <c r="C379" s="28">
        <v>44126.327187499999</v>
      </c>
      <c r="D379" s="24" t="s">
        <v>55</v>
      </c>
      <c r="E379" s="24">
        <v>977944205</v>
      </c>
      <c r="F379" s="24" t="s">
        <v>261</v>
      </c>
      <c r="G379" s="24">
        <v>1</v>
      </c>
      <c r="H379" s="24">
        <v>780000</v>
      </c>
      <c r="I379" s="24">
        <v>0</v>
      </c>
      <c r="J379" s="24">
        <v>0</v>
      </c>
      <c r="K379" s="24" t="s">
        <v>562</v>
      </c>
      <c r="L379" s="24" t="s">
        <v>562</v>
      </c>
      <c r="M379" s="24" t="s">
        <v>59</v>
      </c>
      <c r="N379" s="24">
        <v>0</v>
      </c>
      <c r="O379" s="24">
        <v>0</v>
      </c>
      <c r="P379" s="24">
        <v>0</v>
      </c>
      <c r="Q379" s="24">
        <v>2520000</v>
      </c>
      <c r="R379" s="24">
        <v>178241020</v>
      </c>
      <c r="S379" s="24" t="s">
        <v>60</v>
      </c>
      <c r="T379" s="26"/>
      <c r="U379" s="24" t="s">
        <v>61</v>
      </c>
      <c r="V379" s="26"/>
    </row>
    <row r="380" spans="1:22" ht="15" x14ac:dyDescent="0.25">
      <c r="A380" s="23">
        <v>156</v>
      </c>
      <c r="B380" s="24">
        <v>616048247</v>
      </c>
      <c r="C380" s="28">
        <v>44126.348460648151</v>
      </c>
      <c r="D380" s="24" t="s">
        <v>55</v>
      </c>
      <c r="E380" s="24">
        <v>437808847</v>
      </c>
      <c r="F380" s="24" t="s">
        <v>62</v>
      </c>
      <c r="G380" s="24">
        <v>1</v>
      </c>
      <c r="H380" s="24">
        <v>740000</v>
      </c>
      <c r="I380" s="24">
        <v>0</v>
      </c>
      <c r="J380" s="24">
        <v>0</v>
      </c>
      <c r="K380" s="24" t="s">
        <v>563</v>
      </c>
      <c r="L380" s="24" t="s">
        <v>564</v>
      </c>
      <c r="M380" s="24" t="s">
        <v>59</v>
      </c>
      <c r="N380" s="24">
        <v>0</v>
      </c>
      <c r="O380" s="24">
        <v>0</v>
      </c>
      <c r="P380" s="24">
        <v>0</v>
      </c>
      <c r="Q380" s="24">
        <v>740000</v>
      </c>
      <c r="R380" s="24">
        <v>177241020</v>
      </c>
      <c r="S380" s="24" t="s">
        <v>60</v>
      </c>
      <c r="T380" s="26"/>
      <c r="U380" s="24" t="s">
        <v>61</v>
      </c>
      <c r="V380" s="26"/>
    </row>
    <row r="381" spans="1:22" ht="15" x14ac:dyDescent="0.25">
      <c r="A381" s="23">
        <v>157</v>
      </c>
      <c r="B381" s="24">
        <v>616048250</v>
      </c>
      <c r="C381" s="28">
        <v>44126.348460648151</v>
      </c>
      <c r="D381" s="24" t="s">
        <v>55</v>
      </c>
      <c r="E381" s="24">
        <v>975218459</v>
      </c>
      <c r="F381" s="24" t="s">
        <v>565</v>
      </c>
      <c r="G381" s="24">
        <v>1</v>
      </c>
      <c r="H381" s="24">
        <v>2520000</v>
      </c>
      <c r="I381" s="24">
        <v>0</v>
      </c>
      <c r="J381" s="24">
        <v>0</v>
      </c>
      <c r="K381" s="24" t="s">
        <v>563</v>
      </c>
      <c r="L381" s="24" t="s">
        <v>564</v>
      </c>
      <c r="M381" s="24" t="s">
        <v>59</v>
      </c>
      <c r="N381" s="24">
        <v>0</v>
      </c>
      <c r="O381" s="24">
        <v>0</v>
      </c>
      <c r="P381" s="24">
        <v>0</v>
      </c>
      <c r="Q381" s="24">
        <v>2520000</v>
      </c>
      <c r="R381" s="24">
        <v>177241020</v>
      </c>
      <c r="S381" s="24" t="s">
        <v>60</v>
      </c>
      <c r="T381" s="26"/>
      <c r="U381" s="24" t="s">
        <v>61</v>
      </c>
      <c r="V381" s="26"/>
    </row>
    <row r="382" spans="1:22" ht="15" x14ac:dyDescent="0.25">
      <c r="A382" s="23">
        <v>158</v>
      </c>
      <c r="B382" s="24">
        <v>616104835</v>
      </c>
      <c r="C382" s="28">
        <v>44126.406944444447</v>
      </c>
      <c r="D382" s="24" t="s">
        <v>55</v>
      </c>
      <c r="E382" s="24">
        <v>795807440</v>
      </c>
      <c r="F382" s="24" t="s">
        <v>566</v>
      </c>
      <c r="G382" s="24">
        <v>3</v>
      </c>
      <c r="H382" s="24">
        <v>10000</v>
      </c>
      <c r="I382" s="24">
        <v>0</v>
      </c>
      <c r="J382" s="24">
        <v>0</v>
      </c>
      <c r="K382" s="24" t="s">
        <v>567</v>
      </c>
      <c r="L382" s="24" t="s">
        <v>568</v>
      </c>
      <c r="M382" s="24" t="s">
        <v>366</v>
      </c>
      <c r="N382" s="24">
        <v>9000</v>
      </c>
      <c r="O382" s="24">
        <v>0</v>
      </c>
      <c r="P382" s="24">
        <v>9000</v>
      </c>
      <c r="Q382" s="24">
        <v>39000</v>
      </c>
      <c r="R382" s="24" t="s">
        <v>569</v>
      </c>
      <c r="S382" s="24" t="s">
        <v>60</v>
      </c>
      <c r="T382" s="26"/>
      <c r="U382" s="24" t="s">
        <v>61</v>
      </c>
      <c r="V382" s="26"/>
    </row>
    <row r="383" spans="1:22" ht="15" x14ac:dyDescent="0.25">
      <c r="A383" s="23">
        <v>159</v>
      </c>
      <c r="B383" s="24">
        <v>616152538</v>
      </c>
      <c r="C383" s="28">
        <v>44126.446782407409</v>
      </c>
      <c r="D383" s="24" t="s">
        <v>55</v>
      </c>
      <c r="E383" s="24">
        <v>444484182</v>
      </c>
      <c r="F383" s="24" t="s">
        <v>81</v>
      </c>
      <c r="G383" s="24">
        <v>2</v>
      </c>
      <c r="H383" s="24">
        <v>1680000</v>
      </c>
      <c r="I383" s="24">
        <v>0</v>
      </c>
      <c r="J383" s="24">
        <v>0</v>
      </c>
      <c r="K383" s="24" t="s">
        <v>570</v>
      </c>
      <c r="L383" s="24" t="s">
        <v>570</v>
      </c>
      <c r="M383" s="24" t="s">
        <v>59</v>
      </c>
      <c r="N383" s="24">
        <v>0</v>
      </c>
      <c r="O383" s="24">
        <v>0</v>
      </c>
      <c r="P383" s="24">
        <v>0</v>
      </c>
      <c r="Q383" s="24">
        <v>3424514</v>
      </c>
      <c r="R383" s="24">
        <v>181241020</v>
      </c>
      <c r="S383" s="24" t="s">
        <v>75</v>
      </c>
      <c r="T383" s="26"/>
      <c r="U383" s="24" t="s">
        <v>61</v>
      </c>
      <c r="V383" s="26"/>
    </row>
    <row r="384" spans="1:22" ht="15" x14ac:dyDescent="0.25">
      <c r="A384" s="23">
        <v>160</v>
      </c>
      <c r="B384" s="24">
        <v>615746356</v>
      </c>
      <c r="C384" s="28">
        <v>44126.657800925925</v>
      </c>
      <c r="D384" s="24" t="s">
        <v>55</v>
      </c>
      <c r="E384" s="24">
        <v>1228580394</v>
      </c>
      <c r="F384" s="24" t="s">
        <v>393</v>
      </c>
      <c r="G384" s="24">
        <v>1</v>
      </c>
      <c r="H384" s="24">
        <v>216000</v>
      </c>
      <c r="I384" s="24">
        <v>24000</v>
      </c>
      <c r="J384" s="24">
        <v>0</v>
      </c>
      <c r="K384" s="24" t="s">
        <v>571</v>
      </c>
      <c r="L384" s="24" t="s">
        <v>571</v>
      </c>
      <c r="M384" s="24" t="s">
        <v>59</v>
      </c>
      <c r="N384" s="24">
        <v>0</v>
      </c>
      <c r="O384" s="24">
        <v>0</v>
      </c>
      <c r="P384" s="24">
        <v>0</v>
      </c>
      <c r="Q384" s="24">
        <v>216000</v>
      </c>
      <c r="R384" s="24">
        <v>182311020</v>
      </c>
      <c r="S384" s="24" t="s">
        <v>60</v>
      </c>
      <c r="T384" s="26"/>
      <c r="U384" s="24" t="s">
        <v>61</v>
      </c>
      <c r="V384" s="24" t="s">
        <v>561</v>
      </c>
    </row>
    <row r="385" spans="1:22" ht="15" x14ac:dyDescent="0.25">
      <c r="A385" s="23">
        <v>161</v>
      </c>
      <c r="B385" s="24">
        <v>616552097</v>
      </c>
      <c r="C385" s="28">
        <v>44126.859583333331</v>
      </c>
      <c r="D385" s="24" t="s">
        <v>55</v>
      </c>
      <c r="E385" s="24">
        <v>870116587</v>
      </c>
      <c r="F385" s="24" t="s">
        <v>14</v>
      </c>
      <c r="G385" s="24">
        <v>1</v>
      </c>
      <c r="H385" s="24">
        <v>1870000</v>
      </c>
      <c r="I385" s="24">
        <v>0</v>
      </c>
      <c r="J385" s="24">
        <v>0</v>
      </c>
      <c r="K385" s="24" t="s">
        <v>572</v>
      </c>
      <c r="L385" s="24" t="s">
        <v>573</v>
      </c>
      <c r="M385" s="24" t="s">
        <v>59</v>
      </c>
      <c r="N385" s="24">
        <v>0</v>
      </c>
      <c r="O385" s="24">
        <v>0</v>
      </c>
      <c r="P385" s="24">
        <v>0</v>
      </c>
      <c r="Q385" s="24">
        <v>1902257</v>
      </c>
      <c r="R385" s="24">
        <v>183071120</v>
      </c>
      <c r="S385" s="24" t="s">
        <v>75</v>
      </c>
      <c r="T385" s="26"/>
      <c r="U385" s="24" t="s">
        <v>61</v>
      </c>
      <c r="V385" s="26"/>
    </row>
    <row r="386" spans="1:22" ht="15" x14ac:dyDescent="0.25">
      <c r="A386" s="23">
        <v>162</v>
      </c>
      <c r="B386" s="24">
        <v>616963339</v>
      </c>
      <c r="C386" s="28">
        <v>44127.549745370372</v>
      </c>
      <c r="D386" s="24" t="s">
        <v>55</v>
      </c>
      <c r="E386" s="24">
        <v>870116589</v>
      </c>
      <c r="F386" s="24" t="s">
        <v>234</v>
      </c>
      <c r="G386" s="24">
        <v>1</v>
      </c>
      <c r="H386" s="24">
        <v>2270000</v>
      </c>
      <c r="I386" s="24">
        <v>0</v>
      </c>
      <c r="J386" s="24">
        <v>0</v>
      </c>
      <c r="K386" s="24" t="s">
        <v>574</v>
      </c>
      <c r="L386" s="24" t="s">
        <v>575</v>
      </c>
      <c r="M386" s="24" t="s">
        <v>59</v>
      </c>
      <c r="N386" s="24">
        <v>0</v>
      </c>
      <c r="O386" s="24">
        <v>0</v>
      </c>
      <c r="P386" s="24">
        <v>0</v>
      </c>
      <c r="Q386" s="24">
        <v>2270000</v>
      </c>
      <c r="R386" s="24">
        <v>185121120</v>
      </c>
      <c r="S386" s="24" t="s">
        <v>60</v>
      </c>
      <c r="T386" s="26"/>
      <c r="U386" s="24" t="s">
        <v>61</v>
      </c>
      <c r="V386" s="26"/>
    </row>
    <row r="387" spans="1:22" ht="15" x14ac:dyDescent="0.25">
      <c r="A387" s="23">
        <v>163</v>
      </c>
      <c r="B387" s="24">
        <v>616984905</v>
      </c>
      <c r="C387" s="28">
        <v>44127.566620370373</v>
      </c>
      <c r="D387" s="24" t="s">
        <v>55</v>
      </c>
      <c r="E387" s="24">
        <v>975218442</v>
      </c>
      <c r="F387" s="24" t="s">
        <v>165</v>
      </c>
      <c r="G387" s="24">
        <v>1</v>
      </c>
      <c r="H387" s="24">
        <v>2520000</v>
      </c>
      <c r="I387" s="24">
        <v>0</v>
      </c>
      <c r="J387" s="24">
        <v>0</v>
      </c>
      <c r="K387" s="24" t="s">
        <v>404</v>
      </c>
      <c r="L387" s="24" t="s">
        <v>405</v>
      </c>
      <c r="M387" s="24" t="s">
        <v>59</v>
      </c>
      <c r="N387" s="24">
        <v>0</v>
      </c>
      <c r="O387" s="24">
        <v>0</v>
      </c>
      <c r="P387" s="24">
        <v>0</v>
      </c>
      <c r="Q387" s="24">
        <v>5190000</v>
      </c>
      <c r="R387" s="24">
        <v>57071120</v>
      </c>
      <c r="S387" s="24" t="s">
        <v>60</v>
      </c>
      <c r="T387" s="26"/>
      <c r="U387" s="24" t="s">
        <v>61</v>
      </c>
      <c r="V387" s="26"/>
    </row>
    <row r="388" spans="1:22" ht="15" x14ac:dyDescent="0.25">
      <c r="A388" s="27"/>
      <c r="B388" s="24">
        <v>616984905</v>
      </c>
      <c r="C388" s="28">
        <v>44127.566620370373</v>
      </c>
      <c r="D388" s="24" t="s">
        <v>55</v>
      </c>
      <c r="E388" s="24">
        <v>869118453</v>
      </c>
      <c r="F388" s="24" t="s">
        <v>114</v>
      </c>
      <c r="G388" s="24">
        <v>1</v>
      </c>
      <c r="H388" s="24">
        <v>930000</v>
      </c>
      <c r="I388" s="24">
        <v>0</v>
      </c>
      <c r="J388" s="24">
        <v>0</v>
      </c>
      <c r="K388" s="24" t="s">
        <v>404</v>
      </c>
      <c r="L388" s="24" t="s">
        <v>405</v>
      </c>
      <c r="M388" s="24" t="s">
        <v>59</v>
      </c>
      <c r="N388" s="24">
        <v>0</v>
      </c>
      <c r="O388" s="24">
        <v>0</v>
      </c>
      <c r="P388" s="24">
        <v>0</v>
      </c>
      <c r="Q388" s="24">
        <v>5190000</v>
      </c>
      <c r="R388" s="24">
        <v>57071120</v>
      </c>
      <c r="S388" s="24" t="s">
        <v>60</v>
      </c>
      <c r="T388" s="26"/>
      <c r="U388" s="24" t="s">
        <v>61</v>
      </c>
      <c r="V388" s="26"/>
    </row>
    <row r="389" spans="1:22" ht="15" x14ac:dyDescent="0.25">
      <c r="A389" s="27"/>
      <c r="B389" s="24">
        <v>616984905</v>
      </c>
      <c r="C389" s="28">
        <v>44127.566620370373</v>
      </c>
      <c r="D389" s="24" t="s">
        <v>55</v>
      </c>
      <c r="E389" s="24">
        <v>975217498</v>
      </c>
      <c r="F389" s="24" t="s">
        <v>107</v>
      </c>
      <c r="G389" s="24">
        <v>1</v>
      </c>
      <c r="H389" s="24">
        <v>1740000</v>
      </c>
      <c r="I389" s="24">
        <v>0</v>
      </c>
      <c r="J389" s="24">
        <v>0</v>
      </c>
      <c r="K389" s="24" t="s">
        <v>404</v>
      </c>
      <c r="L389" s="24" t="s">
        <v>405</v>
      </c>
      <c r="M389" s="24" t="s">
        <v>59</v>
      </c>
      <c r="N389" s="24">
        <v>0</v>
      </c>
      <c r="O389" s="24">
        <v>0</v>
      </c>
      <c r="P389" s="24">
        <v>0</v>
      </c>
      <c r="Q389" s="24">
        <v>5190000</v>
      </c>
      <c r="R389" s="24">
        <v>57071120</v>
      </c>
      <c r="S389" s="24" t="s">
        <v>60</v>
      </c>
      <c r="T389" s="26"/>
      <c r="U389" s="24" t="s">
        <v>61</v>
      </c>
      <c r="V389" s="26"/>
    </row>
    <row r="390" spans="1:22" ht="15" x14ac:dyDescent="0.25">
      <c r="A390" s="23">
        <v>164</v>
      </c>
      <c r="B390" s="24">
        <v>616989107</v>
      </c>
      <c r="C390" s="28">
        <v>44127.569618055553</v>
      </c>
      <c r="D390" s="24" t="s">
        <v>55</v>
      </c>
      <c r="E390" s="24">
        <v>444484182</v>
      </c>
      <c r="F390" s="24" t="s">
        <v>81</v>
      </c>
      <c r="G390" s="24">
        <v>1</v>
      </c>
      <c r="H390" s="24">
        <v>1680000</v>
      </c>
      <c r="I390" s="24">
        <v>0</v>
      </c>
      <c r="J390" s="24">
        <v>0</v>
      </c>
      <c r="K390" s="24" t="s">
        <v>576</v>
      </c>
      <c r="L390" s="24" t="s">
        <v>576</v>
      </c>
      <c r="M390" s="24" t="s">
        <v>59</v>
      </c>
      <c r="N390" s="24">
        <v>0</v>
      </c>
      <c r="O390" s="24">
        <v>0</v>
      </c>
      <c r="P390" s="24">
        <v>0</v>
      </c>
      <c r="Q390" s="24">
        <v>1680000</v>
      </c>
      <c r="R390" s="24">
        <v>184311020</v>
      </c>
      <c r="S390" s="24" t="s">
        <v>60</v>
      </c>
      <c r="T390" s="26"/>
      <c r="U390" s="24" t="s">
        <v>61</v>
      </c>
      <c r="V390" s="26"/>
    </row>
    <row r="391" spans="1:22" ht="15" x14ac:dyDescent="0.25">
      <c r="A391" s="23">
        <v>165</v>
      </c>
      <c r="B391" s="24">
        <v>617061001</v>
      </c>
      <c r="C391" s="28">
        <v>44127.639050925929</v>
      </c>
      <c r="D391" s="24" t="s">
        <v>55</v>
      </c>
      <c r="E391" s="24">
        <v>450694045</v>
      </c>
      <c r="F391" s="24" t="s">
        <v>22</v>
      </c>
      <c r="G391" s="24">
        <v>1</v>
      </c>
      <c r="H391" s="24">
        <v>3350000</v>
      </c>
      <c r="I391" s="24">
        <v>0</v>
      </c>
      <c r="J391" s="24">
        <v>0</v>
      </c>
      <c r="K391" s="24" t="s">
        <v>577</v>
      </c>
      <c r="L391" s="24" t="s">
        <v>578</v>
      </c>
      <c r="M391" s="24" t="s">
        <v>59</v>
      </c>
      <c r="N391" s="24">
        <v>0</v>
      </c>
      <c r="O391" s="24">
        <v>0</v>
      </c>
      <c r="P391" s="24">
        <v>0</v>
      </c>
      <c r="Q391" s="24">
        <v>3350000</v>
      </c>
      <c r="R391" s="24">
        <v>187241020</v>
      </c>
      <c r="S391" s="24" t="s">
        <v>60</v>
      </c>
      <c r="T391" s="26"/>
      <c r="U391" s="24" t="s">
        <v>61</v>
      </c>
      <c r="V391" s="26"/>
    </row>
    <row r="392" spans="1:22" ht="15" x14ac:dyDescent="0.25">
      <c r="A392" s="23">
        <v>166</v>
      </c>
      <c r="B392" s="24">
        <v>617063885</v>
      </c>
      <c r="C392" s="28">
        <v>44127.639479166668</v>
      </c>
      <c r="D392" s="24" t="s">
        <v>55</v>
      </c>
      <c r="E392" s="24">
        <v>784799574</v>
      </c>
      <c r="F392" s="24" t="s">
        <v>247</v>
      </c>
      <c r="G392" s="24">
        <v>1</v>
      </c>
      <c r="H392" s="24">
        <v>2340000</v>
      </c>
      <c r="I392" s="24">
        <v>260000</v>
      </c>
      <c r="J392" s="24">
        <v>0</v>
      </c>
      <c r="K392" s="24" t="s">
        <v>579</v>
      </c>
      <c r="L392" s="24" t="s">
        <v>579</v>
      </c>
      <c r="M392" s="24" t="s">
        <v>59</v>
      </c>
      <c r="N392" s="24">
        <v>0</v>
      </c>
      <c r="O392" s="24">
        <v>0</v>
      </c>
      <c r="P392" s="24">
        <v>0</v>
      </c>
      <c r="Q392" s="24">
        <v>2340000</v>
      </c>
      <c r="R392" s="24">
        <v>187021120</v>
      </c>
      <c r="S392" s="24" t="s">
        <v>60</v>
      </c>
      <c r="T392" s="26"/>
      <c r="U392" s="24" t="s">
        <v>61</v>
      </c>
      <c r="V392" s="24" t="s">
        <v>561</v>
      </c>
    </row>
    <row r="393" spans="1:22" ht="15" x14ac:dyDescent="0.25">
      <c r="A393" s="23">
        <v>167</v>
      </c>
      <c r="B393" s="24">
        <v>617063886</v>
      </c>
      <c r="C393" s="28">
        <v>44127.639479166668</v>
      </c>
      <c r="D393" s="24" t="s">
        <v>55</v>
      </c>
      <c r="E393" s="24">
        <v>1261040690</v>
      </c>
      <c r="F393" s="24" t="s">
        <v>580</v>
      </c>
      <c r="G393" s="24">
        <v>1</v>
      </c>
      <c r="H393" s="24">
        <v>157000</v>
      </c>
      <c r="I393" s="24">
        <v>0</v>
      </c>
      <c r="J393" s="24">
        <v>0</v>
      </c>
      <c r="K393" s="24" t="s">
        <v>579</v>
      </c>
      <c r="L393" s="24" t="s">
        <v>579</v>
      </c>
      <c r="M393" s="24" t="s">
        <v>59</v>
      </c>
      <c r="N393" s="24">
        <v>0</v>
      </c>
      <c r="O393" s="24">
        <v>0</v>
      </c>
      <c r="P393" s="24">
        <v>0</v>
      </c>
      <c r="Q393" s="24">
        <v>157000</v>
      </c>
      <c r="R393" s="24">
        <v>187241020</v>
      </c>
      <c r="S393" s="24" t="s">
        <v>60</v>
      </c>
      <c r="T393" s="26"/>
      <c r="U393" s="24" t="s">
        <v>61</v>
      </c>
      <c r="V393" s="26"/>
    </row>
    <row r="394" spans="1:22" ht="15" x14ac:dyDescent="0.25">
      <c r="A394" s="23">
        <v>168</v>
      </c>
      <c r="B394" s="24">
        <v>617097007</v>
      </c>
      <c r="C394" s="28">
        <v>44127.667488425926</v>
      </c>
      <c r="D394" s="24" t="s">
        <v>55</v>
      </c>
      <c r="E394" s="24">
        <v>784799574</v>
      </c>
      <c r="F394" s="24" t="s">
        <v>247</v>
      </c>
      <c r="G394" s="24">
        <v>1</v>
      </c>
      <c r="H394" s="24">
        <v>2340000</v>
      </c>
      <c r="I394" s="24">
        <v>260000</v>
      </c>
      <c r="J394" s="24">
        <v>0</v>
      </c>
      <c r="K394" s="24" t="s">
        <v>581</v>
      </c>
      <c r="L394" s="24" t="s">
        <v>581</v>
      </c>
      <c r="M394" s="24" t="s">
        <v>59</v>
      </c>
      <c r="N394" s="24">
        <v>0</v>
      </c>
      <c r="O394" s="24">
        <v>0</v>
      </c>
      <c r="P394" s="24">
        <v>0</v>
      </c>
      <c r="Q394" s="24">
        <v>2340000</v>
      </c>
      <c r="R394" s="24">
        <v>188311020</v>
      </c>
      <c r="S394" s="24" t="s">
        <v>60</v>
      </c>
      <c r="T394" s="26"/>
      <c r="U394" s="24" t="s">
        <v>61</v>
      </c>
      <c r="V394" s="24" t="s">
        <v>561</v>
      </c>
    </row>
    <row r="395" spans="1:22" ht="15" x14ac:dyDescent="0.25">
      <c r="A395" s="23">
        <v>169</v>
      </c>
      <c r="B395" s="24">
        <v>617267833</v>
      </c>
      <c r="C395" s="28">
        <v>44127.889062499999</v>
      </c>
      <c r="D395" s="24" t="s">
        <v>55</v>
      </c>
      <c r="E395" s="24">
        <v>731701474</v>
      </c>
      <c r="F395" s="24" t="s">
        <v>77</v>
      </c>
      <c r="G395" s="24">
        <v>1</v>
      </c>
      <c r="H395" s="24">
        <v>5790000</v>
      </c>
      <c r="I395" s="24">
        <v>0</v>
      </c>
      <c r="J395" s="24">
        <v>0</v>
      </c>
      <c r="K395" s="24" t="s">
        <v>582</v>
      </c>
      <c r="L395" s="24" t="s">
        <v>582</v>
      </c>
      <c r="M395" s="24" t="s">
        <v>59</v>
      </c>
      <c r="N395" s="24">
        <v>0</v>
      </c>
      <c r="O395" s="24">
        <v>0</v>
      </c>
      <c r="P395" s="24">
        <v>0</v>
      </c>
      <c r="Q395" s="24">
        <v>5790000</v>
      </c>
      <c r="R395" s="24">
        <v>190261020</v>
      </c>
      <c r="S395" s="24" t="s">
        <v>60</v>
      </c>
      <c r="T395" s="26"/>
      <c r="U395" s="24" t="s">
        <v>61</v>
      </c>
      <c r="V395" s="26"/>
    </row>
    <row r="396" spans="1:22" ht="15" x14ac:dyDescent="0.25">
      <c r="A396" s="23">
        <v>170</v>
      </c>
      <c r="B396" s="24">
        <v>617313617</v>
      </c>
      <c r="C396" s="28">
        <v>44127.950590277775</v>
      </c>
      <c r="D396" s="24" t="s">
        <v>55</v>
      </c>
      <c r="E396" s="24">
        <v>974939430</v>
      </c>
      <c r="F396" s="24" t="s">
        <v>156</v>
      </c>
      <c r="G396" s="24">
        <v>1</v>
      </c>
      <c r="H396" s="24">
        <v>680000</v>
      </c>
      <c r="I396" s="24">
        <v>0</v>
      </c>
      <c r="J396" s="24">
        <v>0</v>
      </c>
      <c r="K396" s="24" t="s">
        <v>583</v>
      </c>
      <c r="L396" s="24" t="s">
        <v>583</v>
      </c>
      <c r="M396" s="24" t="s">
        <v>59</v>
      </c>
      <c r="N396" s="24">
        <v>0</v>
      </c>
      <c r="O396" s="24">
        <v>0</v>
      </c>
      <c r="P396" s="24">
        <v>0</v>
      </c>
      <c r="Q396" s="24">
        <v>680000</v>
      </c>
      <c r="R396" s="24">
        <v>193281020</v>
      </c>
      <c r="S396" s="24" t="s">
        <v>60</v>
      </c>
      <c r="T396" s="26"/>
      <c r="U396" s="24" t="s">
        <v>61</v>
      </c>
      <c r="V396" s="26"/>
    </row>
    <row r="397" spans="1:22" ht="15" x14ac:dyDescent="0.25">
      <c r="A397" s="23">
        <v>171</v>
      </c>
      <c r="B397" s="24">
        <v>617366914</v>
      </c>
      <c r="C397" s="28">
        <v>44128.154444444444</v>
      </c>
      <c r="D397" s="24" t="s">
        <v>55</v>
      </c>
      <c r="E397" s="24">
        <v>975217503</v>
      </c>
      <c r="F397" s="24" t="s">
        <v>503</v>
      </c>
      <c r="G397" s="24">
        <v>1</v>
      </c>
      <c r="H397" s="24">
        <v>1740000</v>
      </c>
      <c r="I397" s="24">
        <v>0</v>
      </c>
      <c r="J397" s="24">
        <v>0</v>
      </c>
      <c r="K397" s="24" t="s">
        <v>584</v>
      </c>
      <c r="L397" s="24" t="s">
        <v>585</v>
      </c>
      <c r="M397" s="24" t="s">
        <v>59</v>
      </c>
      <c r="N397" s="24">
        <v>0</v>
      </c>
      <c r="O397" s="24">
        <v>0</v>
      </c>
      <c r="P397" s="24">
        <v>0</v>
      </c>
      <c r="Q397" s="24">
        <v>3300000</v>
      </c>
      <c r="R397" s="24">
        <v>192311020</v>
      </c>
      <c r="S397" s="24" t="s">
        <v>60</v>
      </c>
      <c r="T397" s="26"/>
      <c r="U397" s="24" t="s">
        <v>61</v>
      </c>
      <c r="V397" s="26"/>
    </row>
    <row r="398" spans="1:22" ht="15" x14ac:dyDescent="0.25">
      <c r="A398" s="27"/>
      <c r="B398" s="24">
        <v>617366914</v>
      </c>
      <c r="C398" s="28">
        <v>44128.154444444444</v>
      </c>
      <c r="D398" s="24" t="s">
        <v>55</v>
      </c>
      <c r="E398" s="24">
        <v>975209698</v>
      </c>
      <c r="F398" s="24" t="s">
        <v>323</v>
      </c>
      <c r="G398" s="24">
        <v>2</v>
      </c>
      <c r="H398" s="24">
        <v>780000</v>
      </c>
      <c r="I398" s="24">
        <v>0</v>
      </c>
      <c r="J398" s="24">
        <v>0</v>
      </c>
      <c r="K398" s="24" t="s">
        <v>584</v>
      </c>
      <c r="L398" s="24" t="s">
        <v>585</v>
      </c>
      <c r="M398" s="24" t="s">
        <v>59</v>
      </c>
      <c r="N398" s="24">
        <v>0</v>
      </c>
      <c r="O398" s="24">
        <v>0</v>
      </c>
      <c r="P398" s="24">
        <v>0</v>
      </c>
      <c r="Q398" s="24">
        <v>3300000</v>
      </c>
      <c r="R398" s="24">
        <v>192311020</v>
      </c>
      <c r="S398" s="24" t="s">
        <v>60</v>
      </c>
      <c r="T398" s="26"/>
      <c r="U398" s="24" t="s">
        <v>61</v>
      </c>
      <c r="V398" s="26"/>
    </row>
    <row r="399" spans="1:22" ht="15" x14ac:dyDescent="0.25">
      <c r="A399" s="23">
        <v>172</v>
      </c>
      <c r="B399" s="24">
        <v>617366913</v>
      </c>
      <c r="C399" s="28">
        <v>44128.154456018521</v>
      </c>
      <c r="D399" s="24" t="s">
        <v>55</v>
      </c>
      <c r="E399" s="24">
        <v>1261040693</v>
      </c>
      <c r="F399" s="24" t="s">
        <v>586</v>
      </c>
      <c r="G399" s="24">
        <v>2</v>
      </c>
      <c r="H399" s="24">
        <v>157000</v>
      </c>
      <c r="I399" s="24">
        <v>0</v>
      </c>
      <c r="J399" s="24">
        <v>0</v>
      </c>
      <c r="K399" s="24" t="s">
        <v>584</v>
      </c>
      <c r="L399" s="24" t="s">
        <v>585</v>
      </c>
      <c r="M399" s="24" t="s">
        <v>59</v>
      </c>
      <c r="N399" s="24">
        <v>0</v>
      </c>
      <c r="O399" s="24">
        <v>0</v>
      </c>
      <c r="P399" s="24">
        <v>0</v>
      </c>
      <c r="Q399" s="24">
        <v>314000</v>
      </c>
      <c r="R399" s="24">
        <v>11311020</v>
      </c>
      <c r="S399" s="24" t="s">
        <v>60</v>
      </c>
      <c r="T399" s="26"/>
      <c r="U399" s="24" t="s">
        <v>61</v>
      </c>
      <c r="V399" s="26"/>
    </row>
    <row r="400" spans="1:22" ht="15" x14ac:dyDescent="0.25">
      <c r="A400" s="23">
        <v>173</v>
      </c>
      <c r="B400" s="24">
        <v>617460287</v>
      </c>
      <c r="C400" s="28">
        <v>44128.380983796298</v>
      </c>
      <c r="D400" s="24" t="s">
        <v>55</v>
      </c>
      <c r="E400" s="24">
        <v>262968666</v>
      </c>
      <c r="F400" s="24" t="s">
        <v>16</v>
      </c>
      <c r="G400" s="24">
        <v>35</v>
      </c>
      <c r="H400" s="24">
        <v>10000</v>
      </c>
      <c r="I400" s="24">
        <v>0</v>
      </c>
      <c r="J400" s="24">
        <v>0</v>
      </c>
      <c r="K400" s="24" t="s">
        <v>587</v>
      </c>
      <c r="L400" s="24" t="s">
        <v>588</v>
      </c>
      <c r="M400" s="24" t="s">
        <v>59</v>
      </c>
      <c r="N400" s="24">
        <v>0</v>
      </c>
      <c r="O400" s="24">
        <v>0</v>
      </c>
      <c r="P400" s="24">
        <v>0</v>
      </c>
      <c r="Q400" s="24">
        <v>350000</v>
      </c>
      <c r="R400" s="24">
        <v>191311020</v>
      </c>
      <c r="S400" s="24" t="s">
        <v>60</v>
      </c>
      <c r="T400" s="26"/>
      <c r="U400" s="24" t="s">
        <v>61</v>
      </c>
      <c r="V400" s="26"/>
    </row>
    <row r="401" spans="1:22" ht="15" x14ac:dyDescent="0.25">
      <c r="A401" s="23">
        <v>174</v>
      </c>
      <c r="B401" s="24">
        <v>617460288</v>
      </c>
      <c r="C401" s="28">
        <v>44128.380983796298</v>
      </c>
      <c r="D401" s="24" t="s">
        <v>55</v>
      </c>
      <c r="E401" s="24">
        <v>870116589</v>
      </c>
      <c r="F401" s="24" t="s">
        <v>234</v>
      </c>
      <c r="G401" s="24">
        <v>1</v>
      </c>
      <c r="H401" s="24">
        <v>2270000</v>
      </c>
      <c r="I401" s="24">
        <v>0</v>
      </c>
      <c r="J401" s="24">
        <v>0</v>
      </c>
      <c r="K401" s="24" t="s">
        <v>587</v>
      </c>
      <c r="L401" s="24" t="s">
        <v>588</v>
      </c>
      <c r="M401" s="24" t="s">
        <v>59</v>
      </c>
      <c r="N401" s="24">
        <v>0</v>
      </c>
      <c r="O401" s="24">
        <v>0</v>
      </c>
      <c r="P401" s="24">
        <v>0</v>
      </c>
      <c r="Q401" s="24">
        <v>2270000</v>
      </c>
      <c r="R401" s="24">
        <v>191041120</v>
      </c>
      <c r="S401" s="24" t="s">
        <v>60</v>
      </c>
      <c r="T401" s="26"/>
      <c r="U401" s="24" t="s">
        <v>61</v>
      </c>
      <c r="V401" s="26"/>
    </row>
    <row r="402" spans="1:22" ht="15" x14ac:dyDescent="0.25">
      <c r="A402" s="23">
        <v>175</v>
      </c>
      <c r="B402" s="24">
        <v>617539978</v>
      </c>
      <c r="C402" s="28">
        <v>44128.4528587963</v>
      </c>
      <c r="D402" s="24" t="s">
        <v>55</v>
      </c>
      <c r="E402" s="24">
        <v>284011911</v>
      </c>
      <c r="F402" s="24" t="s">
        <v>65</v>
      </c>
      <c r="G402" s="24">
        <v>1</v>
      </c>
      <c r="H402" s="24">
        <v>3350000</v>
      </c>
      <c r="I402" s="24">
        <v>0</v>
      </c>
      <c r="J402" s="24">
        <v>0</v>
      </c>
      <c r="K402" s="24" t="s">
        <v>589</v>
      </c>
      <c r="L402" s="24" t="s">
        <v>590</v>
      </c>
      <c r="M402" s="24" t="s">
        <v>59</v>
      </c>
      <c r="N402" s="24">
        <v>0</v>
      </c>
      <c r="O402" s="24">
        <v>0</v>
      </c>
      <c r="P402" s="24">
        <v>0</v>
      </c>
      <c r="Q402" s="24">
        <v>3350000</v>
      </c>
      <c r="R402" s="24">
        <v>194311020</v>
      </c>
      <c r="S402" s="24" t="s">
        <v>60</v>
      </c>
      <c r="T402" s="26"/>
      <c r="U402" s="24" t="s">
        <v>61</v>
      </c>
      <c r="V402" s="26"/>
    </row>
    <row r="403" spans="1:22" ht="15" x14ac:dyDescent="0.25">
      <c r="A403" s="23">
        <v>176</v>
      </c>
      <c r="B403" s="24">
        <v>617536482</v>
      </c>
      <c r="C403" s="28">
        <v>44128.461469907408</v>
      </c>
      <c r="D403" s="24" t="s">
        <v>55</v>
      </c>
      <c r="E403" s="24">
        <v>444487389</v>
      </c>
      <c r="F403" s="24" t="s">
        <v>24</v>
      </c>
      <c r="G403" s="24">
        <v>1</v>
      </c>
      <c r="H403" s="24">
        <v>2370000</v>
      </c>
      <c r="I403" s="24">
        <v>0</v>
      </c>
      <c r="J403" s="24">
        <v>0</v>
      </c>
      <c r="K403" s="24" t="s">
        <v>591</v>
      </c>
      <c r="L403" s="24" t="s">
        <v>591</v>
      </c>
      <c r="M403" s="24" t="s">
        <v>59</v>
      </c>
      <c r="N403" s="24">
        <v>0</v>
      </c>
      <c r="O403" s="24">
        <v>0</v>
      </c>
      <c r="P403" s="24">
        <v>0</v>
      </c>
      <c r="Q403" s="24">
        <v>2370000</v>
      </c>
      <c r="R403" s="24">
        <v>195271020</v>
      </c>
      <c r="S403" s="24" t="s">
        <v>60</v>
      </c>
      <c r="T403" s="26"/>
      <c r="U403" s="24" t="s">
        <v>61</v>
      </c>
      <c r="V403" s="26"/>
    </row>
    <row r="404" spans="1:22" ht="15" x14ac:dyDescent="0.25">
      <c r="A404" s="23">
        <v>177</v>
      </c>
      <c r="B404" s="24">
        <v>617650943</v>
      </c>
      <c r="C404" s="28">
        <v>44128.547210648147</v>
      </c>
      <c r="D404" s="24" t="s">
        <v>55</v>
      </c>
      <c r="E404" s="24">
        <v>975217496</v>
      </c>
      <c r="F404" s="24" t="s">
        <v>592</v>
      </c>
      <c r="G404" s="24">
        <v>1</v>
      </c>
      <c r="H404" s="24">
        <v>1740000</v>
      </c>
      <c r="I404" s="24">
        <v>0</v>
      </c>
      <c r="J404" s="24">
        <v>0</v>
      </c>
      <c r="K404" s="24" t="s">
        <v>593</v>
      </c>
      <c r="L404" s="24" t="s">
        <v>594</v>
      </c>
      <c r="M404" s="24" t="s">
        <v>59</v>
      </c>
      <c r="N404" s="24">
        <v>0</v>
      </c>
      <c r="O404" s="24">
        <v>0</v>
      </c>
      <c r="P404" s="24">
        <v>0</v>
      </c>
      <c r="Q404" s="24">
        <v>1740000</v>
      </c>
      <c r="R404" s="24">
        <v>196041120</v>
      </c>
      <c r="S404" s="24" t="s">
        <v>60</v>
      </c>
      <c r="T404" s="26"/>
      <c r="U404" s="24" t="s">
        <v>61</v>
      </c>
      <c r="V404" s="26"/>
    </row>
    <row r="405" spans="1:22" ht="15" x14ac:dyDescent="0.25">
      <c r="A405" s="23">
        <v>178</v>
      </c>
      <c r="B405" s="24">
        <v>617690936</v>
      </c>
      <c r="C405" s="28">
        <v>44128.58425925926</v>
      </c>
      <c r="D405" s="24" t="s">
        <v>55</v>
      </c>
      <c r="E405" s="24">
        <v>437816416</v>
      </c>
      <c r="F405" s="24" t="s">
        <v>595</v>
      </c>
      <c r="G405" s="24">
        <v>1</v>
      </c>
      <c r="H405" s="24">
        <v>585000</v>
      </c>
      <c r="I405" s="24">
        <v>0</v>
      </c>
      <c r="J405" s="24">
        <v>0</v>
      </c>
      <c r="K405" s="24" t="s">
        <v>567</v>
      </c>
      <c r="L405" s="24" t="s">
        <v>568</v>
      </c>
      <c r="M405" s="24" t="s">
        <v>59</v>
      </c>
      <c r="N405" s="24">
        <v>0</v>
      </c>
      <c r="O405" s="24">
        <v>0</v>
      </c>
      <c r="P405" s="24">
        <v>0</v>
      </c>
      <c r="Q405" s="24">
        <v>585000</v>
      </c>
      <c r="R405" s="24">
        <v>197271020</v>
      </c>
      <c r="S405" s="24" t="s">
        <v>60</v>
      </c>
      <c r="T405" s="26"/>
      <c r="U405" s="24" t="s">
        <v>61</v>
      </c>
      <c r="V405" s="26"/>
    </row>
    <row r="406" spans="1:22" ht="15" x14ac:dyDescent="0.25">
      <c r="A406" s="23">
        <v>179</v>
      </c>
      <c r="B406" s="24">
        <v>617698782</v>
      </c>
      <c r="C406" s="28">
        <v>44128.591284722221</v>
      </c>
      <c r="D406" s="24" t="s">
        <v>55</v>
      </c>
      <c r="E406" s="24">
        <v>442396725</v>
      </c>
      <c r="F406" s="24" t="s">
        <v>596</v>
      </c>
      <c r="G406" s="24">
        <v>3</v>
      </c>
      <c r="H406" s="24">
        <v>840000</v>
      </c>
      <c r="I406" s="24">
        <v>0</v>
      </c>
      <c r="J406" s="24">
        <v>0</v>
      </c>
      <c r="K406" s="24" t="s">
        <v>597</v>
      </c>
      <c r="L406" s="24" t="s">
        <v>597</v>
      </c>
      <c r="M406" s="24" t="s">
        <v>59</v>
      </c>
      <c r="N406" s="24">
        <v>0</v>
      </c>
      <c r="O406" s="24">
        <v>0</v>
      </c>
      <c r="P406" s="24">
        <v>0</v>
      </c>
      <c r="Q406" s="24">
        <v>2520000</v>
      </c>
      <c r="R406" s="24">
        <v>198311020</v>
      </c>
      <c r="S406" s="24" t="s">
        <v>60</v>
      </c>
      <c r="T406" s="26"/>
      <c r="U406" s="24" t="s">
        <v>61</v>
      </c>
      <c r="V406" s="26"/>
    </row>
    <row r="407" spans="1:22" ht="15" x14ac:dyDescent="0.25">
      <c r="A407" s="23">
        <v>180</v>
      </c>
      <c r="B407" s="24">
        <v>617698783</v>
      </c>
      <c r="C407" s="28">
        <v>44128.591284722221</v>
      </c>
      <c r="D407" s="24" t="s">
        <v>55</v>
      </c>
      <c r="E407" s="24">
        <v>262968666</v>
      </c>
      <c r="F407" s="24" t="s">
        <v>16</v>
      </c>
      <c r="G407" s="24">
        <v>30</v>
      </c>
      <c r="H407" s="24">
        <v>10000</v>
      </c>
      <c r="I407" s="24">
        <v>0</v>
      </c>
      <c r="J407" s="24">
        <v>0</v>
      </c>
      <c r="K407" s="24" t="s">
        <v>597</v>
      </c>
      <c r="L407" s="24" t="s">
        <v>597</v>
      </c>
      <c r="M407" s="24" t="s">
        <v>59</v>
      </c>
      <c r="N407" s="24">
        <v>0</v>
      </c>
      <c r="O407" s="24">
        <v>0</v>
      </c>
      <c r="P407" s="24">
        <v>0</v>
      </c>
      <c r="Q407" s="24">
        <v>300000</v>
      </c>
      <c r="R407" s="24">
        <v>198311020</v>
      </c>
      <c r="S407" s="24" t="s">
        <v>60</v>
      </c>
      <c r="T407" s="26"/>
      <c r="U407" s="24" t="s">
        <v>61</v>
      </c>
      <c r="V407" s="26"/>
    </row>
    <row r="408" spans="1:22" ht="15" x14ac:dyDescent="0.25">
      <c r="A408" s="23">
        <v>181</v>
      </c>
      <c r="B408" s="24">
        <v>617721812</v>
      </c>
      <c r="C408" s="28">
        <v>44128.614421296297</v>
      </c>
      <c r="D408" s="24" t="s">
        <v>55</v>
      </c>
      <c r="E408" s="24">
        <v>262968666</v>
      </c>
      <c r="F408" s="24" t="s">
        <v>16</v>
      </c>
      <c r="G408" s="24">
        <v>35</v>
      </c>
      <c r="H408" s="24">
        <v>10000</v>
      </c>
      <c r="I408" s="24">
        <v>0</v>
      </c>
      <c r="J408" s="24">
        <v>0</v>
      </c>
      <c r="K408" s="24" t="s">
        <v>598</v>
      </c>
      <c r="L408" s="24" t="s">
        <v>598</v>
      </c>
      <c r="M408" s="24" t="s">
        <v>59</v>
      </c>
      <c r="N408" s="24">
        <v>0</v>
      </c>
      <c r="O408" s="24">
        <v>0</v>
      </c>
      <c r="P408" s="24">
        <v>0</v>
      </c>
      <c r="Q408" s="24">
        <v>350000</v>
      </c>
      <c r="R408" s="24">
        <v>200311020</v>
      </c>
      <c r="S408" s="24" t="s">
        <v>60</v>
      </c>
      <c r="T408" s="26"/>
      <c r="U408" s="24" t="s">
        <v>61</v>
      </c>
      <c r="V408" s="26"/>
    </row>
    <row r="409" spans="1:22" ht="15" x14ac:dyDescent="0.25">
      <c r="A409" s="23">
        <v>182</v>
      </c>
      <c r="B409" s="24">
        <v>617721813</v>
      </c>
      <c r="C409" s="28">
        <v>44128.614421296297</v>
      </c>
      <c r="D409" s="24" t="s">
        <v>55</v>
      </c>
      <c r="E409" s="24">
        <v>439507558</v>
      </c>
      <c r="F409" s="24" t="s">
        <v>599</v>
      </c>
      <c r="G409" s="24">
        <v>1</v>
      </c>
      <c r="H409" s="24">
        <v>1680000</v>
      </c>
      <c r="I409" s="24">
        <v>0</v>
      </c>
      <c r="J409" s="24">
        <v>0</v>
      </c>
      <c r="K409" s="24" t="s">
        <v>598</v>
      </c>
      <c r="L409" s="24" t="s">
        <v>598</v>
      </c>
      <c r="M409" s="24" t="s">
        <v>59</v>
      </c>
      <c r="N409" s="24">
        <v>0</v>
      </c>
      <c r="O409" s="24">
        <v>0</v>
      </c>
      <c r="P409" s="24">
        <v>0</v>
      </c>
      <c r="Q409" s="24">
        <v>1680000</v>
      </c>
      <c r="R409" s="24">
        <v>200061120</v>
      </c>
      <c r="S409" s="24" t="s">
        <v>60</v>
      </c>
      <c r="T409" s="26"/>
      <c r="U409" s="24" t="s">
        <v>61</v>
      </c>
      <c r="V409" s="26"/>
    </row>
    <row r="410" spans="1:22" ht="15" x14ac:dyDescent="0.25">
      <c r="A410" s="23">
        <v>183</v>
      </c>
      <c r="B410" s="24">
        <v>617722496</v>
      </c>
      <c r="C410" s="28">
        <v>44128.61478009259</v>
      </c>
      <c r="D410" s="24" t="s">
        <v>55</v>
      </c>
      <c r="E410" s="24">
        <v>1228580394</v>
      </c>
      <c r="F410" s="24" t="s">
        <v>393</v>
      </c>
      <c r="G410" s="24">
        <v>1</v>
      </c>
      <c r="H410" s="24">
        <v>216000</v>
      </c>
      <c r="I410" s="24">
        <v>24000</v>
      </c>
      <c r="J410" s="24">
        <v>0</v>
      </c>
      <c r="K410" s="24" t="s">
        <v>600</v>
      </c>
      <c r="L410" s="24" t="s">
        <v>601</v>
      </c>
      <c r="M410" s="24" t="s">
        <v>59</v>
      </c>
      <c r="N410" s="24">
        <v>0</v>
      </c>
      <c r="O410" s="24">
        <v>0</v>
      </c>
      <c r="P410" s="24">
        <v>0</v>
      </c>
      <c r="Q410" s="24">
        <v>216000</v>
      </c>
      <c r="R410" s="24">
        <v>199021120</v>
      </c>
      <c r="S410" s="24" t="s">
        <v>60</v>
      </c>
      <c r="T410" s="26"/>
      <c r="U410" s="24" t="s">
        <v>61</v>
      </c>
      <c r="V410" s="24" t="s">
        <v>561</v>
      </c>
    </row>
    <row r="411" spans="1:22" ht="15" x14ac:dyDescent="0.25">
      <c r="A411" s="23">
        <v>184</v>
      </c>
      <c r="B411" s="24">
        <v>617831203</v>
      </c>
      <c r="C411" s="28">
        <v>44128.749652777777</v>
      </c>
      <c r="D411" s="24" t="s">
        <v>55</v>
      </c>
      <c r="E411" s="24">
        <v>1228580394</v>
      </c>
      <c r="F411" s="24" t="s">
        <v>393</v>
      </c>
      <c r="G411" s="24">
        <v>1</v>
      </c>
      <c r="H411" s="24">
        <v>216000</v>
      </c>
      <c r="I411" s="24">
        <v>24000</v>
      </c>
      <c r="J411" s="24">
        <v>0</v>
      </c>
      <c r="K411" s="24" t="s">
        <v>602</v>
      </c>
      <c r="L411" s="24" t="s">
        <v>603</v>
      </c>
      <c r="M411" s="24" t="s">
        <v>59</v>
      </c>
      <c r="N411" s="24">
        <v>0</v>
      </c>
      <c r="O411" s="24">
        <v>0</v>
      </c>
      <c r="P411" s="24">
        <v>0</v>
      </c>
      <c r="Q411" s="24">
        <v>216000</v>
      </c>
      <c r="R411" s="24">
        <v>201021120</v>
      </c>
      <c r="S411" s="24" t="s">
        <v>60</v>
      </c>
      <c r="T411" s="26"/>
      <c r="U411" s="24" t="s">
        <v>61</v>
      </c>
      <c r="V411" s="24" t="s">
        <v>561</v>
      </c>
    </row>
    <row r="412" spans="1:22" ht="15" x14ac:dyDescent="0.25">
      <c r="A412" s="23">
        <v>185</v>
      </c>
      <c r="B412" s="24">
        <v>617864036</v>
      </c>
      <c r="C412" s="28">
        <v>44128.796331018515</v>
      </c>
      <c r="D412" s="24" t="s">
        <v>55</v>
      </c>
      <c r="E412" s="24">
        <v>870116590</v>
      </c>
      <c r="F412" s="24" t="s">
        <v>21</v>
      </c>
      <c r="G412" s="24">
        <v>1</v>
      </c>
      <c r="H412" s="24">
        <v>2470000</v>
      </c>
      <c r="I412" s="24">
        <v>0</v>
      </c>
      <c r="J412" s="24">
        <v>0</v>
      </c>
      <c r="K412" s="24" t="s">
        <v>604</v>
      </c>
      <c r="L412" s="24" t="s">
        <v>604</v>
      </c>
      <c r="M412" s="24" t="s">
        <v>59</v>
      </c>
      <c r="N412" s="24">
        <v>0</v>
      </c>
      <c r="O412" s="24">
        <v>0</v>
      </c>
      <c r="P412" s="24">
        <v>0</v>
      </c>
      <c r="Q412" s="24">
        <v>2470000</v>
      </c>
      <c r="R412" s="24">
        <v>203301020</v>
      </c>
      <c r="S412" s="24" t="s">
        <v>60</v>
      </c>
      <c r="T412" s="26"/>
      <c r="U412" s="24" t="s">
        <v>61</v>
      </c>
      <c r="V412" s="26"/>
    </row>
    <row r="413" spans="1:22" ht="15" x14ac:dyDescent="0.25">
      <c r="A413" s="23">
        <v>186</v>
      </c>
      <c r="B413" s="24">
        <v>618036601</v>
      </c>
      <c r="C413" s="28">
        <v>44129.27202546296</v>
      </c>
      <c r="D413" s="24" t="s">
        <v>55</v>
      </c>
      <c r="E413" s="24">
        <v>870116590</v>
      </c>
      <c r="F413" s="24" t="s">
        <v>21</v>
      </c>
      <c r="G413" s="24">
        <v>1</v>
      </c>
      <c r="H413" s="24">
        <v>2470000</v>
      </c>
      <c r="I413" s="24">
        <v>0</v>
      </c>
      <c r="J413" s="24">
        <v>0</v>
      </c>
      <c r="K413" s="24" t="s">
        <v>605</v>
      </c>
      <c r="L413" s="24" t="s">
        <v>606</v>
      </c>
      <c r="M413" s="24" t="s">
        <v>59</v>
      </c>
      <c r="N413" s="24">
        <v>0</v>
      </c>
      <c r="O413" s="24">
        <v>0</v>
      </c>
      <c r="P413" s="24">
        <v>0</v>
      </c>
      <c r="Q413" s="24">
        <v>2470000</v>
      </c>
      <c r="R413" s="24">
        <v>205281020</v>
      </c>
      <c r="S413" s="24" t="s">
        <v>60</v>
      </c>
      <c r="T413" s="26"/>
      <c r="U413" s="24" t="s">
        <v>61</v>
      </c>
      <c r="V413" s="26"/>
    </row>
    <row r="414" spans="1:22" ht="15" x14ac:dyDescent="0.25">
      <c r="A414" s="23">
        <v>187</v>
      </c>
      <c r="B414" s="24">
        <v>618236272</v>
      </c>
      <c r="C414" s="28">
        <v>44129.502754629626</v>
      </c>
      <c r="D414" s="24" t="s">
        <v>55</v>
      </c>
      <c r="E414" s="24">
        <v>1228580394</v>
      </c>
      <c r="F414" s="24" t="s">
        <v>393</v>
      </c>
      <c r="G414" s="24">
        <v>1</v>
      </c>
      <c r="H414" s="24">
        <v>216000</v>
      </c>
      <c r="I414" s="24">
        <v>24000</v>
      </c>
      <c r="J414" s="24">
        <v>0</v>
      </c>
      <c r="K414" s="24" t="s">
        <v>607</v>
      </c>
      <c r="L414" s="24" t="s">
        <v>607</v>
      </c>
      <c r="M414" s="24" t="s">
        <v>59</v>
      </c>
      <c r="N414" s="24">
        <v>0</v>
      </c>
      <c r="O414" s="24">
        <v>0</v>
      </c>
      <c r="P414" s="24">
        <v>0</v>
      </c>
      <c r="Q414" s="24">
        <v>216000</v>
      </c>
      <c r="R414" s="24">
        <v>207311020</v>
      </c>
      <c r="S414" s="24" t="s">
        <v>60</v>
      </c>
      <c r="T414" s="26"/>
      <c r="U414" s="24" t="s">
        <v>61</v>
      </c>
      <c r="V414" s="24" t="s">
        <v>561</v>
      </c>
    </row>
    <row r="415" spans="1:22" ht="15" x14ac:dyDescent="0.25">
      <c r="A415" s="23">
        <v>188</v>
      </c>
      <c r="B415" s="24">
        <v>618236273</v>
      </c>
      <c r="C415" s="28">
        <v>44129.502754629626</v>
      </c>
      <c r="D415" s="24" t="s">
        <v>55</v>
      </c>
      <c r="E415" s="24">
        <v>975218451</v>
      </c>
      <c r="F415" s="24" t="s">
        <v>302</v>
      </c>
      <c r="G415" s="24">
        <v>1</v>
      </c>
      <c r="H415" s="24">
        <v>2520000</v>
      </c>
      <c r="I415" s="24">
        <v>0</v>
      </c>
      <c r="J415" s="24">
        <v>0</v>
      </c>
      <c r="K415" s="24" t="s">
        <v>607</v>
      </c>
      <c r="L415" s="24" t="s">
        <v>607</v>
      </c>
      <c r="M415" s="24" t="s">
        <v>59</v>
      </c>
      <c r="N415" s="24">
        <v>0</v>
      </c>
      <c r="O415" s="24">
        <v>0</v>
      </c>
      <c r="P415" s="24">
        <v>0</v>
      </c>
      <c r="Q415" s="24">
        <v>4260000</v>
      </c>
      <c r="R415" s="24">
        <v>207311020</v>
      </c>
      <c r="S415" s="24" t="s">
        <v>60</v>
      </c>
      <c r="T415" s="26"/>
      <c r="U415" s="24" t="s">
        <v>61</v>
      </c>
      <c r="V415" s="26"/>
    </row>
    <row r="416" spans="1:22" ht="15" x14ac:dyDescent="0.25">
      <c r="A416" s="27"/>
      <c r="B416" s="24">
        <v>618236273</v>
      </c>
      <c r="C416" s="28">
        <v>44129.502754629626</v>
      </c>
      <c r="D416" s="24" t="s">
        <v>55</v>
      </c>
      <c r="E416" s="24">
        <v>975217510</v>
      </c>
      <c r="F416" s="24" t="s">
        <v>608</v>
      </c>
      <c r="G416" s="24">
        <v>1</v>
      </c>
      <c r="H416" s="24">
        <v>1740000</v>
      </c>
      <c r="I416" s="24">
        <v>0</v>
      </c>
      <c r="J416" s="24">
        <v>0</v>
      </c>
      <c r="K416" s="24" t="s">
        <v>607</v>
      </c>
      <c r="L416" s="24" t="s">
        <v>607</v>
      </c>
      <c r="M416" s="24" t="s">
        <v>59</v>
      </c>
      <c r="N416" s="24">
        <v>0</v>
      </c>
      <c r="O416" s="24">
        <v>0</v>
      </c>
      <c r="P416" s="24">
        <v>0</v>
      </c>
      <c r="Q416" s="24">
        <v>4260000</v>
      </c>
      <c r="R416" s="24">
        <v>207311020</v>
      </c>
      <c r="S416" s="24" t="s">
        <v>60</v>
      </c>
      <c r="T416" s="26"/>
      <c r="U416" s="24" t="s">
        <v>61</v>
      </c>
      <c r="V416" s="26"/>
    </row>
    <row r="417" spans="1:22" ht="15" x14ac:dyDescent="0.25">
      <c r="A417" s="23">
        <v>189</v>
      </c>
      <c r="B417" s="24">
        <v>618206407</v>
      </c>
      <c r="C417" s="28">
        <v>44129.588472222225</v>
      </c>
      <c r="D417" s="24" t="s">
        <v>55</v>
      </c>
      <c r="E417" s="24">
        <v>975217509</v>
      </c>
      <c r="F417" s="24" t="s">
        <v>129</v>
      </c>
      <c r="G417" s="24">
        <v>1</v>
      </c>
      <c r="H417" s="24">
        <v>1740000</v>
      </c>
      <c r="I417" s="24">
        <v>0</v>
      </c>
      <c r="J417" s="24">
        <v>0</v>
      </c>
      <c r="K417" s="24" t="s">
        <v>609</v>
      </c>
      <c r="L417" s="24" t="s">
        <v>609</v>
      </c>
      <c r="M417" s="24" t="s">
        <v>59</v>
      </c>
      <c r="N417" s="24">
        <v>0</v>
      </c>
      <c r="O417" s="24">
        <v>0</v>
      </c>
      <c r="P417" s="24">
        <v>0</v>
      </c>
      <c r="Q417" s="24">
        <v>1740000</v>
      </c>
      <c r="R417" s="24">
        <v>204301020</v>
      </c>
      <c r="S417" s="24" t="s">
        <v>60</v>
      </c>
      <c r="T417" s="26"/>
      <c r="U417" s="24" t="s">
        <v>61</v>
      </c>
      <c r="V417" s="26"/>
    </row>
    <row r="418" spans="1:22" ht="15" x14ac:dyDescent="0.25">
      <c r="A418" s="23">
        <v>190</v>
      </c>
      <c r="B418" s="24">
        <v>618871522</v>
      </c>
      <c r="C418" s="28">
        <v>44130.010347222225</v>
      </c>
      <c r="D418" s="24" t="s">
        <v>138</v>
      </c>
      <c r="E418" s="24">
        <v>1261040689</v>
      </c>
      <c r="F418" s="24" t="s">
        <v>610</v>
      </c>
      <c r="G418" s="24">
        <v>1</v>
      </c>
      <c r="H418" s="24">
        <v>157000</v>
      </c>
      <c r="I418" s="24">
        <v>0</v>
      </c>
      <c r="J418" s="24">
        <v>0</v>
      </c>
      <c r="K418" s="24" t="s">
        <v>611</v>
      </c>
      <c r="L418" s="24" t="s">
        <v>611</v>
      </c>
      <c r="M418" s="24" t="s">
        <v>59</v>
      </c>
      <c r="N418" s="24">
        <v>0</v>
      </c>
      <c r="O418" s="24">
        <v>0</v>
      </c>
      <c r="P418" s="24">
        <v>0</v>
      </c>
      <c r="Q418" s="24">
        <v>157000</v>
      </c>
      <c r="R418" s="26"/>
      <c r="S418" s="24" t="s">
        <v>60</v>
      </c>
      <c r="T418" s="26"/>
      <c r="U418" s="24" t="s">
        <v>61</v>
      </c>
      <c r="V418" s="26"/>
    </row>
    <row r="419" spans="1:22" ht="15" x14ac:dyDescent="0.25">
      <c r="A419" s="23">
        <v>191</v>
      </c>
      <c r="B419" s="24">
        <v>618536316</v>
      </c>
      <c r="C419" s="28">
        <v>44130.325069444443</v>
      </c>
      <c r="D419" s="24" t="s">
        <v>55</v>
      </c>
      <c r="E419" s="24">
        <v>870116587</v>
      </c>
      <c r="F419" s="24" t="s">
        <v>14</v>
      </c>
      <c r="G419" s="24">
        <v>1</v>
      </c>
      <c r="H419" s="24">
        <v>1870000</v>
      </c>
      <c r="I419" s="24">
        <v>0</v>
      </c>
      <c r="J419" s="24">
        <v>0</v>
      </c>
      <c r="K419" s="24" t="s">
        <v>612</v>
      </c>
      <c r="L419" s="24" t="s">
        <v>613</v>
      </c>
      <c r="M419" s="24" t="s">
        <v>59</v>
      </c>
      <c r="N419" s="24">
        <v>0</v>
      </c>
      <c r="O419" s="24">
        <v>0</v>
      </c>
      <c r="P419" s="24">
        <v>0</v>
      </c>
      <c r="Q419" s="24">
        <v>1870000</v>
      </c>
      <c r="R419" s="24">
        <v>206071120</v>
      </c>
      <c r="S419" s="24" t="s">
        <v>60</v>
      </c>
      <c r="T419" s="26"/>
      <c r="U419" s="24" t="s">
        <v>61</v>
      </c>
      <c r="V419" s="26"/>
    </row>
    <row r="420" spans="1:22" ht="15" x14ac:dyDescent="0.25">
      <c r="A420" s="23">
        <v>192</v>
      </c>
      <c r="B420" s="24">
        <v>618976630</v>
      </c>
      <c r="C420" s="28">
        <v>44130.349398148152</v>
      </c>
      <c r="D420" s="24" t="s">
        <v>55</v>
      </c>
      <c r="E420" s="24">
        <v>450694045</v>
      </c>
      <c r="F420" s="24" t="s">
        <v>22</v>
      </c>
      <c r="G420" s="24">
        <v>1</v>
      </c>
      <c r="H420" s="24">
        <v>3350000</v>
      </c>
      <c r="I420" s="24">
        <v>0</v>
      </c>
      <c r="J420" s="24">
        <v>0</v>
      </c>
      <c r="K420" s="24" t="s">
        <v>614</v>
      </c>
      <c r="L420" s="24" t="s">
        <v>615</v>
      </c>
      <c r="M420" s="24" t="s">
        <v>59</v>
      </c>
      <c r="N420" s="24">
        <v>0</v>
      </c>
      <c r="O420" s="24">
        <v>0</v>
      </c>
      <c r="P420" s="24">
        <v>0</v>
      </c>
      <c r="Q420" s="24">
        <v>3350000</v>
      </c>
      <c r="R420" s="24">
        <v>209261020</v>
      </c>
      <c r="S420" s="24" t="s">
        <v>60</v>
      </c>
      <c r="T420" s="26"/>
      <c r="U420" s="24" t="s">
        <v>61</v>
      </c>
      <c r="V420" s="26"/>
    </row>
    <row r="421" spans="1:22" ht="15" x14ac:dyDescent="0.25">
      <c r="A421" s="23">
        <v>193</v>
      </c>
      <c r="B421" s="24">
        <v>618976631</v>
      </c>
      <c r="C421" s="28">
        <v>44130.349398148152</v>
      </c>
      <c r="D421" s="24" t="s">
        <v>55</v>
      </c>
      <c r="E421" s="24">
        <v>437808847</v>
      </c>
      <c r="F421" s="24" t="s">
        <v>62</v>
      </c>
      <c r="G421" s="24">
        <v>1</v>
      </c>
      <c r="H421" s="24">
        <v>740000</v>
      </c>
      <c r="I421" s="24">
        <v>0</v>
      </c>
      <c r="J421" s="24">
        <v>0</v>
      </c>
      <c r="K421" s="24" t="s">
        <v>614</v>
      </c>
      <c r="L421" s="24" t="s">
        <v>615</v>
      </c>
      <c r="M421" s="24" t="s">
        <v>59</v>
      </c>
      <c r="N421" s="24">
        <v>0</v>
      </c>
      <c r="O421" s="24">
        <v>0</v>
      </c>
      <c r="P421" s="24">
        <v>0</v>
      </c>
      <c r="Q421" s="24">
        <v>740000</v>
      </c>
      <c r="R421" s="24">
        <v>9261020</v>
      </c>
      <c r="S421" s="24" t="s">
        <v>60</v>
      </c>
      <c r="T421" s="26"/>
      <c r="U421" s="24" t="s">
        <v>61</v>
      </c>
      <c r="V421" s="26"/>
    </row>
    <row r="422" spans="1:22" ht="15" x14ac:dyDescent="0.25">
      <c r="A422" s="23">
        <v>194</v>
      </c>
      <c r="B422" s="24">
        <v>619308271</v>
      </c>
      <c r="C422" s="28">
        <v>44130.576388888891</v>
      </c>
      <c r="D422" s="24" t="s">
        <v>55</v>
      </c>
      <c r="E422" s="24">
        <v>269284365</v>
      </c>
      <c r="F422" s="24" t="s">
        <v>12</v>
      </c>
      <c r="G422" s="24">
        <v>1</v>
      </c>
      <c r="H422" s="24">
        <v>3350000</v>
      </c>
      <c r="I422" s="24">
        <v>0</v>
      </c>
      <c r="J422" s="24">
        <v>0</v>
      </c>
      <c r="K422" s="24" t="s">
        <v>616</v>
      </c>
      <c r="L422" s="24" t="s">
        <v>617</v>
      </c>
      <c r="M422" s="24" t="s">
        <v>59</v>
      </c>
      <c r="N422" s="24">
        <v>0</v>
      </c>
      <c r="O422" s="24">
        <v>0</v>
      </c>
      <c r="P422" s="24">
        <v>0</v>
      </c>
      <c r="Q422" s="24">
        <v>3650000</v>
      </c>
      <c r="R422" s="24">
        <v>211271020</v>
      </c>
      <c r="S422" s="24" t="s">
        <v>60</v>
      </c>
      <c r="T422" s="26"/>
      <c r="U422" s="24" t="s">
        <v>61</v>
      </c>
      <c r="V422" s="26"/>
    </row>
    <row r="423" spans="1:22" ht="15" x14ac:dyDescent="0.25">
      <c r="A423" s="27"/>
      <c r="B423" s="24">
        <v>619308271</v>
      </c>
      <c r="C423" s="28">
        <v>44130.576388888891</v>
      </c>
      <c r="D423" s="24" t="s">
        <v>55</v>
      </c>
      <c r="E423" s="24">
        <v>262968666</v>
      </c>
      <c r="F423" s="24" t="s">
        <v>16</v>
      </c>
      <c r="G423" s="24">
        <v>30</v>
      </c>
      <c r="H423" s="24">
        <v>10000</v>
      </c>
      <c r="I423" s="24">
        <v>0</v>
      </c>
      <c r="J423" s="24">
        <v>0</v>
      </c>
      <c r="K423" s="24" t="s">
        <v>616</v>
      </c>
      <c r="L423" s="24" t="s">
        <v>617</v>
      </c>
      <c r="M423" s="24" t="s">
        <v>59</v>
      </c>
      <c r="N423" s="24">
        <v>0</v>
      </c>
      <c r="O423" s="24">
        <v>0</v>
      </c>
      <c r="P423" s="24">
        <v>0</v>
      </c>
      <c r="Q423" s="24">
        <v>3650000</v>
      </c>
      <c r="R423" s="24">
        <v>211271020</v>
      </c>
      <c r="S423" s="24" t="s">
        <v>60</v>
      </c>
      <c r="T423" s="26"/>
      <c r="U423" s="24" t="s">
        <v>61</v>
      </c>
      <c r="V423" s="26"/>
    </row>
    <row r="424" spans="1:22" ht="15" x14ac:dyDescent="0.25">
      <c r="A424" s="23">
        <v>195</v>
      </c>
      <c r="B424" s="24">
        <v>619352583</v>
      </c>
      <c r="C424" s="28">
        <v>44130.60738425926</v>
      </c>
      <c r="D424" s="24" t="s">
        <v>55</v>
      </c>
      <c r="E424" s="24">
        <v>870116589</v>
      </c>
      <c r="F424" s="24" t="s">
        <v>234</v>
      </c>
      <c r="G424" s="24">
        <v>1</v>
      </c>
      <c r="H424" s="24">
        <v>2270000</v>
      </c>
      <c r="I424" s="24">
        <v>0</v>
      </c>
      <c r="J424" s="24">
        <v>0</v>
      </c>
      <c r="K424" s="24" t="s">
        <v>618</v>
      </c>
      <c r="L424" s="24" t="s">
        <v>618</v>
      </c>
      <c r="M424" s="24" t="s">
        <v>59</v>
      </c>
      <c r="N424" s="24">
        <v>0</v>
      </c>
      <c r="O424" s="24">
        <v>0</v>
      </c>
      <c r="P424" s="24">
        <v>0</v>
      </c>
      <c r="Q424" s="24">
        <v>2270000</v>
      </c>
      <c r="R424" s="24">
        <v>212161120</v>
      </c>
      <c r="S424" s="24" t="s">
        <v>60</v>
      </c>
      <c r="T424" s="26"/>
      <c r="U424" s="24" t="s">
        <v>61</v>
      </c>
      <c r="V424" s="26"/>
    </row>
    <row r="425" spans="1:22" ht="15" x14ac:dyDescent="0.25">
      <c r="A425" s="23">
        <v>196</v>
      </c>
      <c r="B425" s="24">
        <v>619405332</v>
      </c>
      <c r="C425" s="28">
        <v>44130.647650462961</v>
      </c>
      <c r="D425" s="24" t="s">
        <v>55</v>
      </c>
      <c r="E425" s="24">
        <v>870116587</v>
      </c>
      <c r="F425" s="24" t="s">
        <v>14</v>
      </c>
      <c r="G425" s="24">
        <v>1</v>
      </c>
      <c r="H425" s="24">
        <v>1870000</v>
      </c>
      <c r="I425" s="24">
        <v>0</v>
      </c>
      <c r="J425" s="24">
        <v>0</v>
      </c>
      <c r="K425" s="24" t="s">
        <v>619</v>
      </c>
      <c r="L425" s="24" t="s">
        <v>620</v>
      </c>
      <c r="M425" s="24" t="s">
        <v>59</v>
      </c>
      <c r="N425" s="24">
        <v>0</v>
      </c>
      <c r="O425" s="24">
        <v>0</v>
      </c>
      <c r="P425" s="24">
        <v>0</v>
      </c>
      <c r="Q425" s="24">
        <v>1870000</v>
      </c>
      <c r="R425" s="24">
        <v>213041120</v>
      </c>
      <c r="S425" s="24" t="s">
        <v>60</v>
      </c>
      <c r="T425" s="26"/>
      <c r="U425" s="24" t="s">
        <v>61</v>
      </c>
      <c r="V425" s="26"/>
    </row>
    <row r="426" spans="1:22" ht="15" x14ac:dyDescent="0.25">
      <c r="A426" s="23">
        <v>197</v>
      </c>
      <c r="B426" s="24">
        <v>619405333</v>
      </c>
      <c r="C426" s="28">
        <v>44130.647650462961</v>
      </c>
      <c r="D426" s="24" t="s">
        <v>55</v>
      </c>
      <c r="E426" s="24">
        <v>262968666</v>
      </c>
      <c r="F426" s="24" t="s">
        <v>16</v>
      </c>
      <c r="G426" s="24">
        <v>65</v>
      </c>
      <c r="H426" s="24">
        <v>10000</v>
      </c>
      <c r="I426" s="24">
        <v>0</v>
      </c>
      <c r="J426" s="24">
        <v>0</v>
      </c>
      <c r="K426" s="24" t="s">
        <v>619</v>
      </c>
      <c r="L426" s="24" t="s">
        <v>620</v>
      </c>
      <c r="M426" s="24" t="s">
        <v>59</v>
      </c>
      <c r="N426" s="24">
        <v>0</v>
      </c>
      <c r="O426" s="24">
        <v>0</v>
      </c>
      <c r="P426" s="24">
        <v>0</v>
      </c>
      <c r="Q426" s="24">
        <v>650000</v>
      </c>
      <c r="R426" s="24">
        <v>213311020</v>
      </c>
      <c r="S426" s="24" t="s">
        <v>60</v>
      </c>
      <c r="T426" s="26"/>
      <c r="U426" s="24" t="s">
        <v>61</v>
      </c>
      <c r="V426" s="26"/>
    </row>
    <row r="427" spans="1:22" ht="15" x14ac:dyDescent="0.25">
      <c r="A427" s="23">
        <v>198</v>
      </c>
      <c r="B427" s="24">
        <v>619537152</v>
      </c>
      <c r="C427" s="28">
        <v>44130.777048611111</v>
      </c>
      <c r="D427" s="24" t="s">
        <v>55</v>
      </c>
      <c r="E427" s="24">
        <v>1228580394</v>
      </c>
      <c r="F427" s="24" t="s">
        <v>393</v>
      </c>
      <c r="G427" s="24">
        <v>1</v>
      </c>
      <c r="H427" s="24">
        <v>216000</v>
      </c>
      <c r="I427" s="24">
        <v>24000</v>
      </c>
      <c r="J427" s="24">
        <v>0</v>
      </c>
      <c r="K427" s="24" t="s">
        <v>621</v>
      </c>
      <c r="L427" s="24" t="s">
        <v>621</v>
      </c>
      <c r="M427" s="24" t="s">
        <v>59</v>
      </c>
      <c r="N427" s="24">
        <v>0</v>
      </c>
      <c r="O427" s="24">
        <v>0</v>
      </c>
      <c r="P427" s="24">
        <v>0</v>
      </c>
      <c r="Q427" s="24">
        <v>216000</v>
      </c>
      <c r="R427" s="24">
        <v>215021120</v>
      </c>
      <c r="S427" s="24" t="s">
        <v>60</v>
      </c>
      <c r="T427" s="26"/>
      <c r="U427" s="24" t="s">
        <v>61</v>
      </c>
      <c r="V427" s="24" t="s">
        <v>561</v>
      </c>
    </row>
    <row r="428" spans="1:22" ht="15" x14ac:dyDescent="0.25">
      <c r="A428" s="23">
        <v>199</v>
      </c>
      <c r="B428" s="24">
        <v>619544055</v>
      </c>
      <c r="C428" s="28">
        <v>44130.783391203702</v>
      </c>
      <c r="D428" s="24" t="s">
        <v>55</v>
      </c>
      <c r="E428" s="24">
        <v>284011911</v>
      </c>
      <c r="F428" s="24" t="s">
        <v>65</v>
      </c>
      <c r="G428" s="24">
        <v>1</v>
      </c>
      <c r="H428" s="24">
        <v>3350000</v>
      </c>
      <c r="I428" s="24">
        <v>0</v>
      </c>
      <c r="J428" s="24">
        <v>0</v>
      </c>
      <c r="K428" s="24" t="s">
        <v>622</v>
      </c>
      <c r="L428" s="24" t="s">
        <v>623</v>
      </c>
      <c r="M428" s="24" t="s">
        <v>59</v>
      </c>
      <c r="N428" s="24">
        <v>0</v>
      </c>
      <c r="O428" s="24">
        <v>0</v>
      </c>
      <c r="P428" s="24">
        <v>0</v>
      </c>
      <c r="Q428" s="24">
        <v>4550000</v>
      </c>
      <c r="R428" s="24">
        <v>216301020</v>
      </c>
      <c r="S428" s="24" t="s">
        <v>60</v>
      </c>
      <c r="T428" s="26"/>
      <c r="U428" s="24" t="s">
        <v>61</v>
      </c>
      <c r="V428" s="26"/>
    </row>
    <row r="429" spans="1:22" ht="15" x14ac:dyDescent="0.25">
      <c r="A429" s="27"/>
      <c r="B429" s="24">
        <v>619544055</v>
      </c>
      <c r="C429" s="28">
        <v>44130.783391203702</v>
      </c>
      <c r="D429" s="24" t="s">
        <v>55</v>
      </c>
      <c r="E429" s="24">
        <v>262968666</v>
      </c>
      <c r="F429" s="24" t="s">
        <v>16</v>
      </c>
      <c r="G429" s="24">
        <v>120</v>
      </c>
      <c r="H429" s="24">
        <v>10000</v>
      </c>
      <c r="I429" s="24">
        <v>0</v>
      </c>
      <c r="J429" s="24">
        <v>0</v>
      </c>
      <c r="K429" s="24" t="s">
        <v>622</v>
      </c>
      <c r="L429" s="24" t="s">
        <v>623</v>
      </c>
      <c r="M429" s="24" t="s">
        <v>59</v>
      </c>
      <c r="N429" s="24">
        <v>0</v>
      </c>
      <c r="O429" s="24">
        <v>0</v>
      </c>
      <c r="P429" s="24">
        <v>0</v>
      </c>
      <c r="Q429" s="24">
        <v>4550000</v>
      </c>
      <c r="R429" s="24">
        <v>216301020</v>
      </c>
      <c r="S429" s="24" t="s">
        <v>60</v>
      </c>
      <c r="T429" s="26"/>
      <c r="U429" s="24" t="s">
        <v>61</v>
      </c>
      <c r="V429" s="26"/>
    </row>
    <row r="430" spans="1:22" ht="15" x14ac:dyDescent="0.25">
      <c r="A430" s="23">
        <v>200</v>
      </c>
      <c r="B430" s="24">
        <v>619566395</v>
      </c>
      <c r="C430" s="28">
        <v>44130.805833333332</v>
      </c>
      <c r="D430" s="24" t="s">
        <v>55</v>
      </c>
      <c r="E430" s="24">
        <v>870116590</v>
      </c>
      <c r="F430" s="24" t="s">
        <v>21</v>
      </c>
      <c r="G430" s="24">
        <v>1</v>
      </c>
      <c r="H430" s="24">
        <v>2470000</v>
      </c>
      <c r="I430" s="24">
        <v>0</v>
      </c>
      <c r="J430" s="24">
        <v>0</v>
      </c>
      <c r="K430" s="24" t="s">
        <v>624</v>
      </c>
      <c r="L430" s="24" t="s">
        <v>625</v>
      </c>
      <c r="M430" s="24" t="s">
        <v>59</v>
      </c>
      <c r="N430" s="24">
        <v>0</v>
      </c>
      <c r="O430" s="24">
        <v>0</v>
      </c>
      <c r="P430" s="24">
        <v>0</v>
      </c>
      <c r="Q430" s="24">
        <v>2470000</v>
      </c>
      <c r="R430" s="24">
        <v>217281020</v>
      </c>
      <c r="S430" s="24" t="s">
        <v>60</v>
      </c>
      <c r="T430" s="26"/>
      <c r="U430" s="24" t="s">
        <v>61</v>
      </c>
      <c r="V430" s="26"/>
    </row>
    <row r="431" spans="1:22" ht="15" x14ac:dyDescent="0.25">
      <c r="A431" s="23">
        <v>201</v>
      </c>
      <c r="B431" s="24">
        <v>619621175</v>
      </c>
      <c r="C431" s="28">
        <v>44130.856527777774</v>
      </c>
      <c r="D431" s="24" t="s">
        <v>55</v>
      </c>
      <c r="E431" s="24">
        <v>974939443</v>
      </c>
      <c r="F431" s="24" t="s">
        <v>131</v>
      </c>
      <c r="G431" s="24">
        <v>1</v>
      </c>
      <c r="H431" s="24">
        <v>680000</v>
      </c>
      <c r="I431" s="24">
        <v>0</v>
      </c>
      <c r="J431" s="24">
        <v>0</v>
      </c>
      <c r="K431" s="24" t="s">
        <v>626</v>
      </c>
      <c r="L431" s="24" t="s">
        <v>626</v>
      </c>
      <c r="M431" s="24" t="s">
        <v>59</v>
      </c>
      <c r="N431" s="24">
        <v>0</v>
      </c>
      <c r="O431" s="24">
        <v>0</v>
      </c>
      <c r="P431" s="24">
        <v>0</v>
      </c>
      <c r="Q431" s="24">
        <v>680000</v>
      </c>
      <c r="R431" s="24">
        <v>219281020</v>
      </c>
      <c r="S431" s="24" t="s">
        <v>60</v>
      </c>
      <c r="T431" s="26"/>
      <c r="U431" s="24" t="s">
        <v>61</v>
      </c>
      <c r="V431" s="26"/>
    </row>
    <row r="432" spans="1:22" ht="15" x14ac:dyDescent="0.25">
      <c r="A432" s="23">
        <v>202</v>
      </c>
      <c r="B432" s="24">
        <v>619819177</v>
      </c>
      <c r="C432" s="28">
        <v>44131.301122685189</v>
      </c>
      <c r="D432" s="24" t="s">
        <v>55</v>
      </c>
      <c r="E432" s="24">
        <v>1228580394</v>
      </c>
      <c r="F432" s="24" t="s">
        <v>393</v>
      </c>
      <c r="G432" s="24">
        <v>1</v>
      </c>
      <c r="H432" s="24">
        <v>216000</v>
      </c>
      <c r="I432" s="24">
        <v>24000</v>
      </c>
      <c r="J432" s="24">
        <v>0</v>
      </c>
      <c r="K432" s="24" t="s">
        <v>627</v>
      </c>
      <c r="L432" s="24" t="s">
        <v>628</v>
      </c>
      <c r="M432" s="24" t="s">
        <v>59</v>
      </c>
      <c r="N432" s="24">
        <v>0</v>
      </c>
      <c r="O432" s="24">
        <v>0</v>
      </c>
      <c r="P432" s="24">
        <v>0</v>
      </c>
      <c r="Q432" s="24">
        <v>216000</v>
      </c>
      <c r="R432" s="24">
        <v>218021120</v>
      </c>
      <c r="S432" s="24" t="s">
        <v>60</v>
      </c>
      <c r="T432" s="26"/>
      <c r="U432" s="24" t="s">
        <v>61</v>
      </c>
      <c r="V432" s="24" t="s">
        <v>561</v>
      </c>
    </row>
    <row r="433" spans="1:22" ht="15" x14ac:dyDescent="0.25">
      <c r="A433" s="23">
        <v>203</v>
      </c>
      <c r="B433" s="24">
        <v>619916095</v>
      </c>
      <c r="C433" s="28">
        <v>44131.403634259259</v>
      </c>
      <c r="D433" s="24" t="s">
        <v>55</v>
      </c>
      <c r="E433" s="24">
        <v>262968666</v>
      </c>
      <c r="F433" s="24" t="s">
        <v>16</v>
      </c>
      <c r="G433" s="24">
        <v>25</v>
      </c>
      <c r="H433" s="24">
        <v>10000</v>
      </c>
      <c r="I433" s="24">
        <v>0</v>
      </c>
      <c r="J433" s="24">
        <v>0</v>
      </c>
      <c r="K433" s="24" t="s">
        <v>629</v>
      </c>
      <c r="L433" s="24" t="s">
        <v>630</v>
      </c>
      <c r="M433" s="24" t="s">
        <v>59</v>
      </c>
      <c r="N433" s="24">
        <v>0</v>
      </c>
      <c r="O433" s="24">
        <v>0</v>
      </c>
      <c r="P433" s="24">
        <v>0</v>
      </c>
      <c r="Q433" s="24">
        <v>250000</v>
      </c>
      <c r="R433" s="24">
        <v>220311020</v>
      </c>
      <c r="S433" s="24" t="s">
        <v>60</v>
      </c>
      <c r="T433" s="26"/>
      <c r="U433" s="24" t="s">
        <v>61</v>
      </c>
      <c r="V433" s="26"/>
    </row>
    <row r="434" spans="1:22" ht="15" x14ac:dyDescent="0.25">
      <c r="A434" s="23">
        <v>204</v>
      </c>
      <c r="B434" s="24">
        <v>619916096</v>
      </c>
      <c r="C434" s="28">
        <v>44131.403634259259</v>
      </c>
      <c r="D434" s="24" t="s">
        <v>55</v>
      </c>
      <c r="E434" s="24">
        <v>870116589</v>
      </c>
      <c r="F434" s="24" t="s">
        <v>234</v>
      </c>
      <c r="G434" s="24">
        <v>1</v>
      </c>
      <c r="H434" s="24">
        <v>2270000</v>
      </c>
      <c r="I434" s="24">
        <v>0</v>
      </c>
      <c r="J434" s="24">
        <v>0</v>
      </c>
      <c r="K434" s="24" t="s">
        <v>629</v>
      </c>
      <c r="L434" s="24" t="s">
        <v>630</v>
      </c>
      <c r="M434" s="24" t="s">
        <v>59</v>
      </c>
      <c r="N434" s="24">
        <v>0</v>
      </c>
      <c r="O434" s="24">
        <v>0</v>
      </c>
      <c r="P434" s="24">
        <v>0</v>
      </c>
      <c r="Q434" s="24">
        <v>2270000</v>
      </c>
      <c r="R434" s="24">
        <v>220311020</v>
      </c>
      <c r="S434" s="24" t="s">
        <v>60</v>
      </c>
      <c r="T434" s="26"/>
      <c r="U434" s="24" t="s">
        <v>61</v>
      </c>
      <c r="V434" s="26"/>
    </row>
    <row r="435" spans="1:22" ht="15" x14ac:dyDescent="0.25">
      <c r="A435" s="23">
        <v>205</v>
      </c>
      <c r="B435" s="24">
        <v>619952847</v>
      </c>
      <c r="C435" s="28">
        <v>44131.429594907408</v>
      </c>
      <c r="D435" s="24" t="s">
        <v>55</v>
      </c>
      <c r="E435" s="24">
        <v>1228580394</v>
      </c>
      <c r="F435" s="24" t="s">
        <v>393</v>
      </c>
      <c r="G435" s="24">
        <v>1</v>
      </c>
      <c r="H435" s="24">
        <v>216000</v>
      </c>
      <c r="I435" s="24">
        <v>24000</v>
      </c>
      <c r="J435" s="24">
        <v>0</v>
      </c>
      <c r="K435" s="24" t="s">
        <v>453</v>
      </c>
      <c r="L435" s="24" t="s">
        <v>453</v>
      </c>
      <c r="M435" s="24" t="s">
        <v>59</v>
      </c>
      <c r="N435" s="24">
        <v>0</v>
      </c>
      <c r="O435" s="24">
        <v>0</v>
      </c>
      <c r="P435" s="24">
        <v>0</v>
      </c>
      <c r="Q435" s="24">
        <v>216000</v>
      </c>
      <c r="R435" s="24">
        <v>223011020</v>
      </c>
      <c r="S435" s="24" t="s">
        <v>60</v>
      </c>
      <c r="T435" s="26"/>
      <c r="U435" s="24" t="s">
        <v>61</v>
      </c>
      <c r="V435" s="24" t="s">
        <v>561</v>
      </c>
    </row>
    <row r="436" spans="1:22" ht="15" x14ac:dyDescent="0.25">
      <c r="A436" s="23">
        <v>206</v>
      </c>
      <c r="B436" s="24">
        <v>619977679</v>
      </c>
      <c r="C436" s="28">
        <v>44131.44872685185</v>
      </c>
      <c r="D436" s="24" t="s">
        <v>55</v>
      </c>
      <c r="E436" s="24">
        <v>444487389</v>
      </c>
      <c r="F436" s="24" t="s">
        <v>24</v>
      </c>
      <c r="G436" s="24">
        <v>1</v>
      </c>
      <c r="H436" s="24">
        <v>2370000</v>
      </c>
      <c r="I436" s="24">
        <v>0</v>
      </c>
      <c r="J436" s="24">
        <v>0</v>
      </c>
      <c r="K436" s="24" t="s">
        <v>631</v>
      </c>
      <c r="L436" s="24" t="s">
        <v>631</v>
      </c>
      <c r="M436" s="24" t="s">
        <v>59</v>
      </c>
      <c r="N436" s="24">
        <v>0</v>
      </c>
      <c r="O436" s="24">
        <v>0</v>
      </c>
      <c r="P436" s="24">
        <v>0</v>
      </c>
      <c r="Q436" s="24">
        <v>2370000</v>
      </c>
      <c r="R436" s="24">
        <v>221281020</v>
      </c>
      <c r="S436" s="24" t="s">
        <v>60</v>
      </c>
      <c r="T436" s="26"/>
      <c r="U436" s="24" t="s">
        <v>61</v>
      </c>
      <c r="V436" s="26"/>
    </row>
    <row r="437" spans="1:22" ht="15" x14ac:dyDescent="0.25">
      <c r="A437" s="23">
        <v>207</v>
      </c>
      <c r="B437" s="24">
        <v>619983176</v>
      </c>
      <c r="C437" s="28">
        <v>44131.450914351852</v>
      </c>
      <c r="D437" s="24" t="s">
        <v>55</v>
      </c>
      <c r="E437" s="24">
        <v>1228580394</v>
      </c>
      <c r="F437" s="24" t="s">
        <v>393</v>
      </c>
      <c r="G437" s="24">
        <v>1</v>
      </c>
      <c r="H437" s="24">
        <v>216000</v>
      </c>
      <c r="I437" s="24">
        <v>24000</v>
      </c>
      <c r="J437" s="24">
        <v>0</v>
      </c>
      <c r="K437" s="24" t="s">
        <v>632</v>
      </c>
      <c r="L437" s="24" t="s">
        <v>633</v>
      </c>
      <c r="M437" s="24" t="s">
        <v>59</v>
      </c>
      <c r="N437" s="24">
        <v>0</v>
      </c>
      <c r="O437" s="24">
        <v>0</v>
      </c>
      <c r="P437" s="24">
        <v>0</v>
      </c>
      <c r="Q437" s="24">
        <v>216000</v>
      </c>
      <c r="R437" s="24">
        <v>224011020</v>
      </c>
      <c r="S437" s="24" t="s">
        <v>60</v>
      </c>
      <c r="T437" s="26"/>
      <c r="U437" s="24" t="s">
        <v>61</v>
      </c>
      <c r="V437" s="24" t="s">
        <v>561</v>
      </c>
    </row>
    <row r="438" spans="1:22" ht="15" x14ac:dyDescent="0.25">
      <c r="A438" s="23">
        <v>208</v>
      </c>
      <c r="B438" s="24">
        <v>620016923</v>
      </c>
      <c r="C438" s="28">
        <v>44131.474791666667</v>
      </c>
      <c r="D438" s="24" t="s">
        <v>55</v>
      </c>
      <c r="E438" s="24">
        <v>870116590</v>
      </c>
      <c r="F438" s="24" t="s">
        <v>21</v>
      </c>
      <c r="G438" s="24">
        <v>1</v>
      </c>
      <c r="H438" s="24">
        <v>2470000</v>
      </c>
      <c r="I438" s="24">
        <v>0</v>
      </c>
      <c r="J438" s="24">
        <v>0</v>
      </c>
      <c r="K438" s="24" t="s">
        <v>634</v>
      </c>
      <c r="L438" s="24" t="s">
        <v>635</v>
      </c>
      <c r="M438" s="24" t="s">
        <v>59</v>
      </c>
      <c r="N438" s="24">
        <v>0</v>
      </c>
      <c r="O438" s="24">
        <v>0</v>
      </c>
      <c r="P438" s="24">
        <v>0</v>
      </c>
      <c r="Q438" s="24">
        <v>2470000</v>
      </c>
      <c r="R438" s="24">
        <v>22501120</v>
      </c>
      <c r="S438" s="24" t="s">
        <v>60</v>
      </c>
      <c r="T438" s="26"/>
      <c r="U438" s="24" t="s">
        <v>61</v>
      </c>
      <c r="V438" s="26"/>
    </row>
    <row r="439" spans="1:22" ht="15" x14ac:dyDescent="0.25">
      <c r="A439" s="23">
        <v>209</v>
      </c>
      <c r="B439" s="24">
        <v>620240142</v>
      </c>
      <c r="C439" s="28">
        <v>44131.640462962961</v>
      </c>
      <c r="D439" s="24" t="s">
        <v>55</v>
      </c>
      <c r="E439" s="24">
        <v>1248181681</v>
      </c>
      <c r="F439" s="24" t="s">
        <v>469</v>
      </c>
      <c r="G439" s="24">
        <v>1</v>
      </c>
      <c r="H439" s="24">
        <v>1980000</v>
      </c>
      <c r="I439" s="24">
        <v>220000</v>
      </c>
      <c r="J439" s="24">
        <v>0</v>
      </c>
      <c r="K439" s="24" t="s">
        <v>636</v>
      </c>
      <c r="L439" s="24" t="s">
        <v>637</v>
      </c>
      <c r="M439" s="24" t="s">
        <v>59</v>
      </c>
      <c r="N439" s="24">
        <v>0</v>
      </c>
      <c r="O439" s="24">
        <v>0</v>
      </c>
      <c r="P439" s="24">
        <v>0</v>
      </c>
      <c r="Q439" s="24">
        <v>1980000</v>
      </c>
      <c r="R439" s="24">
        <v>226281020</v>
      </c>
      <c r="S439" s="24" t="s">
        <v>60</v>
      </c>
      <c r="T439" s="26"/>
      <c r="U439" s="24" t="s">
        <v>61</v>
      </c>
      <c r="V439" s="24" t="s">
        <v>561</v>
      </c>
    </row>
    <row r="440" spans="1:22" ht="15" x14ac:dyDescent="0.25">
      <c r="A440" s="23">
        <v>210</v>
      </c>
      <c r="B440" s="24">
        <v>620376347</v>
      </c>
      <c r="C440" s="28">
        <v>44131.783391203702</v>
      </c>
      <c r="D440" s="24" t="s">
        <v>55</v>
      </c>
      <c r="E440" s="24">
        <v>1228580394</v>
      </c>
      <c r="F440" s="24" t="s">
        <v>393</v>
      </c>
      <c r="G440" s="24">
        <v>1</v>
      </c>
      <c r="H440" s="24">
        <v>216000</v>
      </c>
      <c r="I440" s="24">
        <v>24000</v>
      </c>
      <c r="J440" s="24">
        <v>0</v>
      </c>
      <c r="K440" s="24" t="s">
        <v>638</v>
      </c>
      <c r="L440" s="24" t="s">
        <v>639</v>
      </c>
      <c r="M440" s="24" t="s">
        <v>59</v>
      </c>
      <c r="N440" s="24">
        <v>0</v>
      </c>
      <c r="O440" s="24">
        <v>0</v>
      </c>
      <c r="P440" s="24">
        <v>0</v>
      </c>
      <c r="Q440" s="24">
        <v>216000</v>
      </c>
      <c r="R440" s="24">
        <v>227011120</v>
      </c>
      <c r="S440" s="24" t="s">
        <v>60</v>
      </c>
      <c r="T440" s="26"/>
      <c r="U440" s="24" t="s">
        <v>61</v>
      </c>
      <c r="V440" s="24" t="s">
        <v>561</v>
      </c>
    </row>
    <row r="441" spans="1:22" ht="15" x14ac:dyDescent="0.25">
      <c r="A441" s="23">
        <v>211</v>
      </c>
      <c r="B441" s="24">
        <v>620705685</v>
      </c>
      <c r="C441" s="28">
        <v>44132.377685185187</v>
      </c>
      <c r="D441" s="24" t="s">
        <v>55</v>
      </c>
      <c r="E441" s="24">
        <v>870116589</v>
      </c>
      <c r="F441" s="24" t="s">
        <v>234</v>
      </c>
      <c r="G441" s="24">
        <v>1</v>
      </c>
      <c r="H441" s="24">
        <v>2270000</v>
      </c>
      <c r="I441" s="24">
        <v>0</v>
      </c>
      <c r="J441" s="24">
        <v>0</v>
      </c>
      <c r="K441" s="24" t="s">
        <v>640</v>
      </c>
      <c r="L441" s="24" t="s">
        <v>641</v>
      </c>
      <c r="M441" s="24" t="s">
        <v>59</v>
      </c>
      <c r="N441" s="24">
        <v>0</v>
      </c>
      <c r="O441" s="24">
        <v>0</v>
      </c>
      <c r="P441" s="24">
        <v>0</v>
      </c>
      <c r="Q441" s="24">
        <v>2270000</v>
      </c>
      <c r="R441" s="24">
        <v>155231120</v>
      </c>
      <c r="S441" s="24" t="s">
        <v>60</v>
      </c>
      <c r="T441" s="26"/>
      <c r="U441" s="24" t="s">
        <v>61</v>
      </c>
      <c r="V441" s="26"/>
    </row>
    <row r="442" spans="1:22" ht="15" x14ac:dyDescent="0.25">
      <c r="A442" s="23">
        <v>212</v>
      </c>
      <c r="B442" s="24">
        <v>620813352</v>
      </c>
      <c r="C442" s="28">
        <v>44132.45685185185</v>
      </c>
      <c r="D442" s="24" t="s">
        <v>55</v>
      </c>
      <c r="E442" s="24">
        <v>301534069</v>
      </c>
      <c r="F442" s="24" t="s">
        <v>547</v>
      </c>
      <c r="G442" s="24">
        <v>2</v>
      </c>
      <c r="H442" s="24">
        <v>1610000</v>
      </c>
      <c r="I442" s="24">
        <v>0</v>
      </c>
      <c r="J442" s="24">
        <v>0</v>
      </c>
      <c r="K442" s="24" t="s">
        <v>642</v>
      </c>
      <c r="L442" s="24" t="s">
        <v>642</v>
      </c>
      <c r="M442" s="24" t="s">
        <v>59</v>
      </c>
      <c r="N442" s="24">
        <v>0</v>
      </c>
      <c r="O442" s="24">
        <v>0</v>
      </c>
      <c r="P442" s="24">
        <v>0</v>
      </c>
      <c r="Q442" s="24">
        <v>3220000</v>
      </c>
      <c r="R442" s="24">
        <v>229301020</v>
      </c>
      <c r="S442" s="24" t="s">
        <v>60</v>
      </c>
      <c r="T442" s="26"/>
      <c r="U442" s="24" t="s">
        <v>61</v>
      </c>
      <c r="V442" s="26"/>
    </row>
    <row r="443" spans="1:22" ht="15" x14ac:dyDescent="0.25">
      <c r="A443" s="23">
        <v>213</v>
      </c>
      <c r="B443" s="24">
        <v>621020092</v>
      </c>
      <c r="C443" s="28">
        <v>44132.604803240742</v>
      </c>
      <c r="D443" s="24" t="s">
        <v>55</v>
      </c>
      <c r="E443" s="24">
        <v>784790163</v>
      </c>
      <c r="F443" s="24" t="s">
        <v>19</v>
      </c>
      <c r="G443" s="24">
        <v>1</v>
      </c>
      <c r="H443" s="24">
        <v>1280000</v>
      </c>
      <c r="I443" s="24">
        <v>0</v>
      </c>
      <c r="J443" s="24">
        <v>0</v>
      </c>
      <c r="K443" s="24" t="s">
        <v>643</v>
      </c>
      <c r="L443" s="24" t="s">
        <v>644</v>
      </c>
      <c r="M443" s="24" t="s">
        <v>59</v>
      </c>
      <c r="N443" s="24">
        <v>0</v>
      </c>
      <c r="O443" s="24">
        <v>0</v>
      </c>
      <c r="P443" s="24">
        <v>0</v>
      </c>
      <c r="Q443" s="24">
        <v>1280000</v>
      </c>
      <c r="R443" s="24">
        <v>230091120</v>
      </c>
      <c r="S443" s="24" t="s">
        <v>60</v>
      </c>
      <c r="T443" s="26"/>
      <c r="U443" s="24" t="s">
        <v>61</v>
      </c>
      <c r="V443" s="26"/>
    </row>
    <row r="444" spans="1:22" ht="15" x14ac:dyDescent="0.25">
      <c r="A444" s="23">
        <v>214</v>
      </c>
      <c r="B444" s="24">
        <v>621091089</v>
      </c>
      <c r="C444" s="28">
        <v>44132.66673611111</v>
      </c>
      <c r="D444" s="24" t="s">
        <v>55</v>
      </c>
      <c r="E444" s="24">
        <v>450720341</v>
      </c>
      <c r="F444" s="24" t="s">
        <v>56</v>
      </c>
      <c r="G444" s="24">
        <v>1</v>
      </c>
      <c r="H444" s="24">
        <v>1140000</v>
      </c>
      <c r="I444" s="24">
        <v>0</v>
      </c>
      <c r="J444" s="24">
        <v>0</v>
      </c>
      <c r="K444" s="24" t="s">
        <v>376</v>
      </c>
      <c r="L444" s="24" t="s">
        <v>645</v>
      </c>
      <c r="M444" s="24" t="s">
        <v>59</v>
      </c>
      <c r="N444" s="24">
        <v>0</v>
      </c>
      <c r="O444" s="24">
        <v>0</v>
      </c>
      <c r="P444" s="24">
        <v>0</v>
      </c>
      <c r="Q444" s="24">
        <v>1140000</v>
      </c>
      <c r="R444" s="24">
        <v>232311020</v>
      </c>
      <c r="S444" s="24" t="s">
        <v>60</v>
      </c>
      <c r="T444" s="26"/>
      <c r="U444" s="24" t="s">
        <v>61</v>
      </c>
      <c r="V444" s="26"/>
    </row>
    <row r="445" spans="1:22" ht="15" x14ac:dyDescent="0.25">
      <c r="A445" s="23">
        <v>215</v>
      </c>
      <c r="B445" s="24">
        <v>621122812</v>
      </c>
      <c r="C445" s="28">
        <v>44132.700844907406</v>
      </c>
      <c r="D445" s="24" t="s">
        <v>55</v>
      </c>
      <c r="E445" s="24">
        <v>437796944</v>
      </c>
      <c r="F445" s="24" t="s">
        <v>141</v>
      </c>
      <c r="G445" s="24">
        <v>1</v>
      </c>
      <c r="H445" s="24">
        <v>1010000</v>
      </c>
      <c r="I445" s="24">
        <v>0</v>
      </c>
      <c r="J445" s="24">
        <v>0</v>
      </c>
      <c r="K445" s="24" t="s">
        <v>646</v>
      </c>
      <c r="L445" s="24" t="s">
        <v>647</v>
      </c>
      <c r="M445" s="24" t="s">
        <v>59</v>
      </c>
      <c r="N445" s="24">
        <v>0</v>
      </c>
      <c r="O445" s="24">
        <v>0</v>
      </c>
      <c r="P445" s="24">
        <v>0</v>
      </c>
      <c r="Q445" s="24">
        <v>1010000</v>
      </c>
      <c r="R445" s="24">
        <v>231021120</v>
      </c>
      <c r="S445" s="24" t="s">
        <v>60</v>
      </c>
      <c r="T445" s="26"/>
      <c r="U445" s="24" t="s">
        <v>61</v>
      </c>
      <c r="V445" s="26"/>
    </row>
    <row r="446" spans="1:22" ht="15" x14ac:dyDescent="0.25">
      <c r="A446" s="23">
        <v>216</v>
      </c>
      <c r="B446" s="24">
        <v>621158370</v>
      </c>
      <c r="C446" s="28">
        <v>44132.741956018515</v>
      </c>
      <c r="D446" s="24" t="s">
        <v>55</v>
      </c>
      <c r="E446" s="24">
        <v>975217498</v>
      </c>
      <c r="F446" s="24" t="s">
        <v>107</v>
      </c>
      <c r="G446" s="24">
        <v>1</v>
      </c>
      <c r="H446" s="24">
        <v>1740000</v>
      </c>
      <c r="I446" s="24">
        <v>0</v>
      </c>
      <c r="J446" s="24">
        <v>0</v>
      </c>
      <c r="K446" s="24" t="s">
        <v>648</v>
      </c>
      <c r="L446" s="24" t="s">
        <v>649</v>
      </c>
      <c r="M446" s="24" t="s">
        <v>59</v>
      </c>
      <c r="N446" s="24">
        <v>0</v>
      </c>
      <c r="O446" s="24">
        <v>0</v>
      </c>
      <c r="P446" s="24">
        <v>0</v>
      </c>
      <c r="Q446" s="24">
        <v>3290000</v>
      </c>
      <c r="R446" s="24">
        <v>233141120</v>
      </c>
      <c r="S446" s="24" t="s">
        <v>60</v>
      </c>
      <c r="T446" s="26"/>
      <c r="U446" s="24" t="s">
        <v>61</v>
      </c>
      <c r="V446" s="26"/>
    </row>
    <row r="447" spans="1:22" ht="15" x14ac:dyDescent="0.25">
      <c r="A447" s="27"/>
      <c r="B447" s="24">
        <v>621158370</v>
      </c>
      <c r="C447" s="28">
        <v>44132.741956018515</v>
      </c>
      <c r="D447" s="24" t="s">
        <v>55</v>
      </c>
      <c r="E447" s="24">
        <v>869118453</v>
      </c>
      <c r="F447" s="24" t="s">
        <v>114</v>
      </c>
      <c r="G447" s="24">
        <v>1</v>
      </c>
      <c r="H447" s="24">
        <v>930000</v>
      </c>
      <c r="I447" s="24">
        <v>0</v>
      </c>
      <c r="J447" s="24">
        <v>0</v>
      </c>
      <c r="K447" s="24" t="s">
        <v>648</v>
      </c>
      <c r="L447" s="24" t="s">
        <v>649</v>
      </c>
      <c r="M447" s="24" t="s">
        <v>59</v>
      </c>
      <c r="N447" s="24">
        <v>0</v>
      </c>
      <c r="O447" s="24">
        <v>0</v>
      </c>
      <c r="P447" s="24">
        <v>0</v>
      </c>
      <c r="Q447" s="24">
        <v>3290000</v>
      </c>
      <c r="R447" s="24">
        <v>233141120</v>
      </c>
      <c r="S447" s="24" t="s">
        <v>60</v>
      </c>
      <c r="T447" s="26"/>
      <c r="U447" s="24" t="s">
        <v>61</v>
      </c>
      <c r="V447" s="26"/>
    </row>
    <row r="448" spans="1:22" ht="15" x14ac:dyDescent="0.25">
      <c r="A448" s="27"/>
      <c r="B448" s="24">
        <v>621158370</v>
      </c>
      <c r="C448" s="28">
        <v>44132.741956018515</v>
      </c>
      <c r="D448" s="24" t="s">
        <v>55</v>
      </c>
      <c r="E448" s="24">
        <v>869121602</v>
      </c>
      <c r="F448" s="24" t="s">
        <v>146</v>
      </c>
      <c r="G448" s="24">
        <v>1</v>
      </c>
      <c r="H448" s="24">
        <v>620000</v>
      </c>
      <c r="I448" s="24">
        <v>0</v>
      </c>
      <c r="J448" s="24">
        <v>0</v>
      </c>
      <c r="K448" s="24" t="s">
        <v>648</v>
      </c>
      <c r="L448" s="24" t="s">
        <v>649</v>
      </c>
      <c r="M448" s="24" t="s">
        <v>59</v>
      </c>
      <c r="N448" s="24">
        <v>0</v>
      </c>
      <c r="O448" s="24">
        <v>0</v>
      </c>
      <c r="P448" s="24">
        <v>0</v>
      </c>
      <c r="Q448" s="24">
        <v>3290000</v>
      </c>
      <c r="R448" s="24">
        <v>233141120</v>
      </c>
      <c r="S448" s="24" t="s">
        <v>60</v>
      </c>
      <c r="T448" s="26"/>
      <c r="U448" s="24" t="s">
        <v>61</v>
      </c>
      <c r="V448" s="26"/>
    </row>
    <row r="449" spans="1:22" ht="15" x14ac:dyDescent="0.25">
      <c r="A449" s="23">
        <v>217</v>
      </c>
      <c r="B449" s="24">
        <v>621158371</v>
      </c>
      <c r="C449" s="28">
        <v>44132.741956018515</v>
      </c>
      <c r="D449" s="24" t="s">
        <v>55</v>
      </c>
      <c r="E449" s="24">
        <v>731701474</v>
      </c>
      <c r="F449" s="24" t="s">
        <v>77</v>
      </c>
      <c r="G449" s="24">
        <v>1</v>
      </c>
      <c r="H449" s="24">
        <v>5790000</v>
      </c>
      <c r="I449" s="24">
        <v>0</v>
      </c>
      <c r="J449" s="24">
        <v>0</v>
      </c>
      <c r="K449" s="24" t="s">
        <v>648</v>
      </c>
      <c r="L449" s="24" t="s">
        <v>649</v>
      </c>
      <c r="M449" s="24" t="s">
        <v>59</v>
      </c>
      <c r="N449" s="24">
        <v>0</v>
      </c>
      <c r="O449" s="24">
        <v>0</v>
      </c>
      <c r="P449" s="24">
        <v>0</v>
      </c>
      <c r="Q449" s="24">
        <v>5790000</v>
      </c>
      <c r="R449" s="24">
        <v>233021120</v>
      </c>
      <c r="S449" s="24" t="s">
        <v>60</v>
      </c>
      <c r="T449" s="26"/>
      <c r="U449" s="24" t="s">
        <v>61</v>
      </c>
      <c r="V449" s="26"/>
    </row>
    <row r="450" spans="1:22" ht="15" x14ac:dyDescent="0.25">
      <c r="A450" s="23">
        <v>218</v>
      </c>
      <c r="B450" s="24">
        <v>621158372</v>
      </c>
      <c r="C450" s="28">
        <v>44132.741956018515</v>
      </c>
      <c r="D450" s="24" t="s">
        <v>55</v>
      </c>
      <c r="E450" s="24">
        <v>870116591</v>
      </c>
      <c r="F450" s="24" t="s">
        <v>406</v>
      </c>
      <c r="G450" s="24">
        <v>1</v>
      </c>
      <c r="H450" s="24">
        <v>2770000</v>
      </c>
      <c r="I450" s="24">
        <v>0</v>
      </c>
      <c r="J450" s="24">
        <v>0</v>
      </c>
      <c r="K450" s="24" t="s">
        <v>648</v>
      </c>
      <c r="L450" s="24" t="s">
        <v>649</v>
      </c>
      <c r="M450" s="24" t="s">
        <v>59</v>
      </c>
      <c r="N450" s="24">
        <v>0</v>
      </c>
      <c r="O450" s="24">
        <v>0</v>
      </c>
      <c r="P450" s="24">
        <v>0</v>
      </c>
      <c r="Q450" s="24">
        <v>5040000</v>
      </c>
      <c r="R450" s="24">
        <v>233181120</v>
      </c>
      <c r="S450" s="24" t="s">
        <v>60</v>
      </c>
      <c r="T450" s="26"/>
      <c r="U450" s="24" t="s">
        <v>61</v>
      </c>
      <c r="V450" s="26"/>
    </row>
    <row r="451" spans="1:22" ht="15" x14ac:dyDescent="0.25">
      <c r="A451" s="27"/>
      <c r="B451" s="24">
        <v>621158372</v>
      </c>
      <c r="C451" s="28">
        <v>44132.741956018515</v>
      </c>
      <c r="D451" s="24" t="s">
        <v>55</v>
      </c>
      <c r="E451" s="24">
        <v>870116589</v>
      </c>
      <c r="F451" s="24" t="s">
        <v>234</v>
      </c>
      <c r="G451" s="24">
        <v>1</v>
      </c>
      <c r="H451" s="24">
        <v>2270000</v>
      </c>
      <c r="I451" s="24">
        <v>0</v>
      </c>
      <c r="J451" s="24">
        <v>0</v>
      </c>
      <c r="K451" s="24" t="s">
        <v>648</v>
      </c>
      <c r="L451" s="24" t="s">
        <v>649</v>
      </c>
      <c r="M451" s="24" t="s">
        <v>59</v>
      </c>
      <c r="N451" s="24">
        <v>0</v>
      </c>
      <c r="O451" s="24">
        <v>0</v>
      </c>
      <c r="P451" s="24">
        <v>0</v>
      </c>
      <c r="Q451" s="24">
        <v>5040000</v>
      </c>
      <c r="R451" s="24">
        <v>233181120</v>
      </c>
      <c r="S451" s="24" t="s">
        <v>60</v>
      </c>
      <c r="T451" s="26"/>
      <c r="U451" s="24" t="s">
        <v>61</v>
      </c>
      <c r="V451" s="26"/>
    </row>
    <row r="452" spans="1:22" ht="15" x14ac:dyDescent="0.25">
      <c r="A452" s="23">
        <v>219</v>
      </c>
      <c r="B452" s="24">
        <v>621180896</v>
      </c>
      <c r="C452" s="28">
        <v>44132.766400462962</v>
      </c>
      <c r="D452" s="24" t="s">
        <v>55</v>
      </c>
      <c r="E452" s="24">
        <v>1260932965</v>
      </c>
      <c r="F452" s="24" t="s">
        <v>23</v>
      </c>
      <c r="G452" s="24">
        <v>2</v>
      </c>
      <c r="H452" s="24">
        <v>98000</v>
      </c>
      <c r="I452" s="24">
        <v>0</v>
      </c>
      <c r="J452" s="24">
        <v>0</v>
      </c>
      <c r="K452" s="24" t="s">
        <v>650</v>
      </c>
      <c r="L452" s="24" t="s">
        <v>650</v>
      </c>
      <c r="M452" s="24" t="s">
        <v>59</v>
      </c>
      <c r="N452" s="24">
        <v>0</v>
      </c>
      <c r="O452" s="24">
        <v>0</v>
      </c>
      <c r="P452" s="24">
        <v>0</v>
      </c>
      <c r="Q452" s="24">
        <v>196000</v>
      </c>
      <c r="R452" s="24">
        <v>234021120</v>
      </c>
      <c r="S452" s="24" t="s">
        <v>60</v>
      </c>
      <c r="T452" s="26"/>
      <c r="U452" s="24" t="s">
        <v>61</v>
      </c>
      <c r="V452" s="26"/>
    </row>
    <row r="453" spans="1:22" ht="15" x14ac:dyDescent="0.25">
      <c r="A453" s="23">
        <v>220</v>
      </c>
      <c r="B453" s="24">
        <v>621180897</v>
      </c>
      <c r="C453" s="28">
        <v>44132.766400462962</v>
      </c>
      <c r="D453" s="24" t="s">
        <v>55</v>
      </c>
      <c r="E453" s="24">
        <v>975209701</v>
      </c>
      <c r="F453" s="24" t="s">
        <v>76</v>
      </c>
      <c r="G453" s="24">
        <v>2</v>
      </c>
      <c r="H453" s="24">
        <v>780000</v>
      </c>
      <c r="I453" s="24">
        <v>0</v>
      </c>
      <c r="J453" s="24">
        <v>0</v>
      </c>
      <c r="K453" s="24" t="s">
        <v>650</v>
      </c>
      <c r="L453" s="24" t="s">
        <v>650</v>
      </c>
      <c r="M453" s="24" t="s">
        <v>59</v>
      </c>
      <c r="N453" s="24">
        <v>0</v>
      </c>
      <c r="O453" s="24">
        <v>0</v>
      </c>
      <c r="P453" s="24">
        <v>0</v>
      </c>
      <c r="Q453" s="24">
        <v>3540000</v>
      </c>
      <c r="R453" s="24">
        <v>234071120</v>
      </c>
      <c r="S453" s="24" t="s">
        <v>60</v>
      </c>
      <c r="T453" s="26"/>
      <c r="U453" s="24" t="s">
        <v>61</v>
      </c>
      <c r="V453" s="26"/>
    </row>
    <row r="454" spans="1:22" ht="15" x14ac:dyDescent="0.25">
      <c r="A454" s="27"/>
      <c r="B454" s="24">
        <v>621180897</v>
      </c>
      <c r="C454" s="28">
        <v>44132.766400462962</v>
      </c>
      <c r="D454" s="24" t="s">
        <v>55</v>
      </c>
      <c r="E454" s="24">
        <v>869121603</v>
      </c>
      <c r="F454" s="24" t="s">
        <v>72</v>
      </c>
      <c r="G454" s="24">
        <v>1</v>
      </c>
      <c r="H454" s="24">
        <v>620000</v>
      </c>
      <c r="I454" s="24">
        <v>0</v>
      </c>
      <c r="J454" s="24">
        <v>0</v>
      </c>
      <c r="K454" s="24" t="s">
        <v>650</v>
      </c>
      <c r="L454" s="24" t="s">
        <v>650</v>
      </c>
      <c r="M454" s="24" t="s">
        <v>59</v>
      </c>
      <c r="N454" s="24">
        <v>0</v>
      </c>
      <c r="O454" s="24">
        <v>0</v>
      </c>
      <c r="P454" s="24">
        <v>0</v>
      </c>
      <c r="Q454" s="24">
        <v>3540000</v>
      </c>
      <c r="R454" s="24">
        <v>234071120</v>
      </c>
      <c r="S454" s="24" t="s">
        <v>60</v>
      </c>
      <c r="T454" s="26"/>
      <c r="U454" s="24" t="s">
        <v>61</v>
      </c>
      <c r="V454" s="26"/>
    </row>
    <row r="455" spans="1:22" ht="15" x14ac:dyDescent="0.25">
      <c r="A455" s="27"/>
      <c r="B455" s="24">
        <v>621180897</v>
      </c>
      <c r="C455" s="28">
        <v>44132.766400462962</v>
      </c>
      <c r="D455" s="24" t="s">
        <v>55</v>
      </c>
      <c r="E455" s="24">
        <v>974939443</v>
      </c>
      <c r="F455" s="24" t="s">
        <v>131</v>
      </c>
      <c r="G455" s="24">
        <v>2</v>
      </c>
      <c r="H455" s="24">
        <v>680000</v>
      </c>
      <c r="I455" s="24">
        <v>0</v>
      </c>
      <c r="J455" s="24">
        <v>0</v>
      </c>
      <c r="K455" s="24" t="s">
        <v>650</v>
      </c>
      <c r="L455" s="24" t="s">
        <v>650</v>
      </c>
      <c r="M455" s="24" t="s">
        <v>59</v>
      </c>
      <c r="N455" s="24">
        <v>0</v>
      </c>
      <c r="O455" s="24">
        <v>0</v>
      </c>
      <c r="P455" s="24">
        <v>0</v>
      </c>
      <c r="Q455" s="24">
        <v>3540000</v>
      </c>
      <c r="R455" s="24">
        <v>234071120</v>
      </c>
      <c r="S455" s="24" t="s">
        <v>60</v>
      </c>
      <c r="T455" s="26"/>
      <c r="U455" s="24" t="s">
        <v>61</v>
      </c>
      <c r="V455" s="26"/>
    </row>
    <row r="456" spans="1:22" ht="15" x14ac:dyDescent="0.25">
      <c r="A456" s="23">
        <v>221</v>
      </c>
      <c r="B456" s="24">
        <v>621503164</v>
      </c>
      <c r="C456" s="28">
        <v>44133.385358796295</v>
      </c>
      <c r="D456" s="24" t="s">
        <v>55</v>
      </c>
      <c r="E456" s="24">
        <v>1228580394</v>
      </c>
      <c r="F456" s="24" t="s">
        <v>393</v>
      </c>
      <c r="G456" s="24">
        <v>1</v>
      </c>
      <c r="H456" s="24">
        <v>216000</v>
      </c>
      <c r="I456" s="24">
        <v>24000</v>
      </c>
      <c r="J456" s="24">
        <v>0</v>
      </c>
      <c r="K456" s="24" t="s">
        <v>651</v>
      </c>
      <c r="L456" s="24" t="s">
        <v>652</v>
      </c>
      <c r="M456" s="24" t="s">
        <v>59</v>
      </c>
      <c r="N456" s="24">
        <v>0</v>
      </c>
      <c r="O456" s="24">
        <v>0</v>
      </c>
      <c r="P456" s="24">
        <v>0</v>
      </c>
      <c r="Q456" s="24">
        <v>216000</v>
      </c>
      <c r="R456" s="24">
        <v>235101120</v>
      </c>
      <c r="S456" s="24" t="s">
        <v>60</v>
      </c>
      <c r="T456" s="26"/>
      <c r="U456" s="24" t="s">
        <v>61</v>
      </c>
      <c r="V456" s="24" t="s">
        <v>561</v>
      </c>
    </row>
    <row r="457" spans="1:22" ht="15" x14ac:dyDescent="0.25">
      <c r="A457" s="23">
        <v>222</v>
      </c>
      <c r="B457" s="24">
        <v>621672930</v>
      </c>
      <c r="C457" s="28">
        <v>44133.537523148145</v>
      </c>
      <c r="D457" s="24" t="s">
        <v>55</v>
      </c>
      <c r="E457" s="24">
        <v>784799573</v>
      </c>
      <c r="F457" s="24" t="s">
        <v>653</v>
      </c>
      <c r="G457" s="24">
        <v>1</v>
      </c>
      <c r="H457" s="24">
        <v>3825000</v>
      </c>
      <c r="I457" s="24">
        <v>425000</v>
      </c>
      <c r="J457" s="24">
        <v>0</v>
      </c>
      <c r="K457" s="24" t="s">
        <v>654</v>
      </c>
      <c r="L457" s="24" t="s">
        <v>655</v>
      </c>
      <c r="M457" s="24" t="s">
        <v>59</v>
      </c>
      <c r="N457" s="24">
        <v>0</v>
      </c>
      <c r="O457" s="24">
        <v>0</v>
      </c>
      <c r="P457" s="24">
        <v>0</v>
      </c>
      <c r="Q457" s="24">
        <v>3825000</v>
      </c>
      <c r="R457" s="24">
        <v>283101120</v>
      </c>
      <c r="S457" s="24" t="s">
        <v>60</v>
      </c>
      <c r="T457" s="26"/>
      <c r="U457" s="24" t="s">
        <v>61</v>
      </c>
      <c r="V457" s="24" t="s">
        <v>561</v>
      </c>
    </row>
    <row r="458" spans="1:22" ht="15" x14ac:dyDescent="0.25">
      <c r="A458" s="23">
        <v>223</v>
      </c>
      <c r="B458" s="24">
        <v>621804500</v>
      </c>
      <c r="C458" s="28">
        <v>44133.666203703702</v>
      </c>
      <c r="D458" s="24" t="s">
        <v>55</v>
      </c>
      <c r="E458" s="24">
        <v>869089129</v>
      </c>
      <c r="F458" s="24" t="s">
        <v>139</v>
      </c>
      <c r="G458" s="24">
        <v>1</v>
      </c>
      <c r="H458" s="24">
        <v>1610000</v>
      </c>
      <c r="I458" s="24">
        <v>0</v>
      </c>
      <c r="J458" s="24">
        <v>0</v>
      </c>
      <c r="K458" s="24" t="s">
        <v>656</v>
      </c>
      <c r="L458" s="24" t="s">
        <v>657</v>
      </c>
      <c r="M458" s="24" t="s">
        <v>59</v>
      </c>
      <c r="N458" s="24">
        <v>0</v>
      </c>
      <c r="O458" s="24">
        <v>0</v>
      </c>
      <c r="P458" s="24">
        <v>0</v>
      </c>
      <c r="Q458" s="24">
        <v>1610000</v>
      </c>
      <c r="R458" s="24">
        <v>240311020</v>
      </c>
      <c r="S458" s="24" t="s">
        <v>60</v>
      </c>
      <c r="T458" s="26"/>
      <c r="U458" s="24" t="s">
        <v>61</v>
      </c>
      <c r="V458" s="26"/>
    </row>
    <row r="459" spans="1:22" ht="15" x14ac:dyDescent="0.25">
      <c r="A459" s="23">
        <v>224</v>
      </c>
      <c r="B459" s="24">
        <v>621866140</v>
      </c>
      <c r="C459" s="28">
        <v>44133.739328703705</v>
      </c>
      <c r="D459" s="24" t="s">
        <v>55</v>
      </c>
      <c r="E459" s="24">
        <v>444487389</v>
      </c>
      <c r="F459" s="24" t="s">
        <v>24</v>
      </c>
      <c r="G459" s="24">
        <v>1</v>
      </c>
      <c r="H459" s="24">
        <v>2370000</v>
      </c>
      <c r="I459" s="24">
        <v>0</v>
      </c>
      <c r="J459" s="24">
        <v>0</v>
      </c>
      <c r="K459" s="24" t="s">
        <v>658</v>
      </c>
      <c r="L459" s="24" t="s">
        <v>659</v>
      </c>
      <c r="M459" s="24" t="s">
        <v>59</v>
      </c>
      <c r="N459" s="24">
        <v>0</v>
      </c>
      <c r="O459" s="24">
        <v>0</v>
      </c>
      <c r="P459" s="24">
        <v>0</v>
      </c>
      <c r="Q459" s="24">
        <v>2370000</v>
      </c>
      <c r="R459" s="24">
        <v>237311020</v>
      </c>
      <c r="S459" s="24" t="s">
        <v>60</v>
      </c>
      <c r="T459" s="26"/>
      <c r="U459" s="24" t="s">
        <v>61</v>
      </c>
      <c r="V459" s="26"/>
    </row>
    <row r="460" spans="1:22" ht="15" x14ac:dyDescent="0.25">
      <c r="A460" s="23">
        <v>225</v>
      </c>
      <c r="B460" s="24">
        <v>622092007</v>
      </c>
      <c r="C460" s="28">
        <v>44134.064710648148</v>
      </c>
      <c r="D460" s="24" t="s">
        <v>55</v>
      </c>
      <c r="E460" s="24">
        <v>1228580394</v>
      </c>
      <c r="F460" s="24" t="s">
        <v>393</v>
      </c>
      <c r="G460" s="24">
        <v>1</v>
      </c>
      <c r="H460" s="24">
        <v>216000</v>
      </c>
      <c r="I460" s="24">
        <v>24000</v>
      </c>
      <c r="J460" s="24">
        <v>0</v>
      </c>
      <c r="K460" s="24" t="s">
        <v>660</v>
      </c>
      <c r="L460" s="24" t="s">
        <v>661</v>
      </c>
      <c r="M460" s="24" t="s">
        <v>59</v>
      </c>
      <c r="N460" s="24">
        <v>0</v>
      </c>
      <c r="O460" s="24">
        <v>0</v>
      </c>
      <c r="P460" s="24">
        <v>0</v>
      </c>
      <c r="Q460" s="24">
        <v>216000</v>
      </c>
      <c r="R460" s="24">
        <v>164021120</v>
      </c>
      <c r="S460" s="24" t="s">
        <v>60</v>
      </c>
      <c r="T460" s="26"/>
      <c r="U460" s="24" t="s">
        <v>61</v>
      </c>
      <c r="V460" s="24" t="s">
        <v>561</v>
      </c>
    </row>
    <row r="461" spans="1:22" ht="15" x14ac:dyDescent="0.25">
      <c r="A461" s="23">
        <v>226</v>
      </c>
      <c r="B461" s="24">
        <v>622203696</v>
      </c>
      <c r="C461" s="28">
        <v>44134.382256944446</v>
      </c>
      <c r="D461" s="24" t="s">
        <v>55</v>
      </c>
      <c r="E461" s="24">
        <v>1231247356</v>
      </c>
      <c r="F461" s="24" t="s">
        <v>662</v>
      </c>
      <c r="G461" s="24">
        <v>1</v>
      </c>
      <c r="H461" s="24">
        <v>1863000</v>
      </c>
      <c r="I461" s="24">
        <v>207000</v>
      </c>
      <c r="J461" s="24">
        <v>0</v>
      </c>
      <c r="K461" s="24" t="s">
        <v>663</v>
      </c>
      <c r="L461" s="24" t="s">
        <v>664</v>
      </c>
      <c r="M461" s="24" t="s">
        <v>59</v>
      </c>
      <c r="N461" s="24">
        <v>0</v>
      </c>
      <c r="O461" s="24">
        <v>0</v>
      </c>
      <c r="P461" s="24">
        <v>0</v>
      </c>
      <c r="Q461" s="24">
        <v>1863000</v>
      </c>
      <c r="R461" s="24">
        <v>140231120</v>
      </c>
      <c r="S461" s="24" t="s">
        <v>60</v>
      </c>
      <c r="T461" s="26"/>
      <c r="U461" s="24" t="s">
        <v>61</v>
      </c>
      <c r="V461" s="24" t="s">
        <v>561</v>
      </c>
    </row>
    <row r="462" spans="1:22" ht="15" x14ac:dyDescent="0.25">
      <c r="A462" s="23">
        <v>227</v>
      </c>
      <c r="B462" s="24">
        <v>622296697</v>
      </c>
      <c r="C462" s="28">
        <v>44134.453912037039</v>
      </c>
      <c r="D462" s="24" t="s">
        <v>55</v>
      </c>
      <c r="E462" s="24">
        <v>1231247355</v>
      </c>
      <c r="F462" s="24" t="s">
        <v>665</v>
      </c>
      <c r="G462" s="24">
        <v>1</v>
      </c>
      <c r="H462" s="24">
        <v>1863000</v>
      </c>
      <c r="I462" s="24">
        <v>207000</v>
      </c>
      <c r="J462" s="24">
        <v>0</v>
      </c>
      <c r="K462" s="24" t="s">
        <v>666</v>
      </c>
      <c r="L462" s="24" t="s">
        <v>667</v>
      </c>
      <c r="M462" s="24" t="s">
        <v>59</v>
      </c>
      <c r="N462" s="24">
        <v>0</v>
      </c>
      <c r="O462" s="24">
        <v>0</v>
      </c>
      <c r="P462" s="24">
        <v>0</v>
      </c>
      <c r="Q462" s="24">
        <v>1863000</v>
      </c>
      <c r="R462" s="24">
        <v>123231120</v>
      </c>
      <c r="S462" s="24" t="s">
        <v>60</v>
      </c>
      <c r="T462" s="26"/>
      <c r="U462" s="24" t="s">
        <v>61</v>
      </c>
      <c r="V462" s="24" t="s">
        <v>561</v>
      </c>
    </row>
    <row r="463" spans="1:22" ht="15" x14ac:dyDescent="0.25">
      <c r="A463" s="23">
        <v>228</v>
      </c>
      <c r="B463" s="24">
        <v>622334579</v>
      </c>
      <c r="C463" s="28">
        <v>44134.482592592591</v>
      </c>
      <c r="D463" s="24" t="s">
        <v>55</v>
      </c>
      <c r="E463" s="24">
        <v>1248181681</v>
      </c>
      <c r="F463" s="24" t="s">
        <v>469</v>
      </c>
      <c r="G463" s="24">
        <v>1</v>
      </c>
      <c r="H463" s="24">
        <v>1980000</v>
      </c>
      <c r="I463" s="24">
        <v>220000</v>
      </c>
      <c r="J463" s="24">
        <v>0</v>
      </c>
      <c r="K463" s="24" t="s">
        <v>668</v>
      </c>
      <c r="L463" s="24" t="s">
        <v>669</v>
      </c>
      <c r="M463" s="24" t="s">
        <v>59</v>
      </c>
      <c r="N463" s="24">
        <v>0</v>
      </c>
      <c r="O463" s="24">
        <v>0</v>
      </c>
      <c r="P463" s="24">
        <v>0</v>
      </c>
      <c r="Q463" s="24">
        <v>2034433</v>
      </c>
      <c r="R463" s="24">
        <v>246021120</v>
      </c>
      <c r="S463" s="24" t="s">
        <v>75</v>
      </c>
      <c r="T463" s="26"/>
      <c r="U463" s="24" t="s">
        <v>61</v>
      </c>
      <c r="V463" s="24" t="s">
        <v>561</v>
      </c>
    </row>
    <row r="464" spans="1:22" ht="15" x14ac:dyDescent="0.25">
      <c r="A464" s="23">
        <v>229</v>
      </c>
      <c r="B464" s="24">
        <v>622367059</v>
      </c>
      <c r="C464" s="28">
        <v>44134.509513888886</v>
      </c>
      <c r="D464" s="24" t="s">
        <v>55</v>
      </c>
      <c r="E464" s="24">
        <v>450694045</v>
      </c>
      <c r="F464" s="24" t="s">
        <v>22</v>
      </c>
      <c r="G464" s="24">
        <v>1</v>
      </c>
      <c r="H464" s="24">
        <v>3350000</v>
      </c>
      <c r="I464" s="24">
        <v>0</v>
      </c>
      <c r="J464" s="24">
        <v>0</v>
      </c>
      <c r="K464" s="24" t="s">
        <v>670</v>
      </c>
      <c r="L464" s="24" t="s">
        <v>670</v>
      </c>
      <c r="M464" s="24" t="s">
        <v>59</v>
      </c>
      <c r="N464" s="24">
        <v>0</v>
      </c>
      <c r="O464" s="24">
        <v>0</v>
      </c>
      <c r="P464" s="24">
        <v>0</v>
      </c>
      <c r="Q464" s="24">
        <v>3762000</v>
      </c>
      <c r="R464" s="24">
        <v>243311020</v>
      </c>
      <c r="S464" s="24" t="s">
        <v>60</v>
      </c>
      <c r="T464" s="26"/>
      <c r="U464" s="24" t="s">
        <v>61</v>
      </c>
      <c r="V464" s="26"/>
    </row>
    <row r="465" spans="1:22" ht="15" x14ac:dyDescent="0.25">
      <c r="A465" s="27"/>
      <c r="B465" s="24">
        <v>622367059</v>
      </c>
      <c r="C465" s="28">
        <v>44134.509513888886</v>
      </c>
      <c r="D465" s="24" t="s">
        <v>55</v>
      </c>
      <c r="E465" s="24">
        <v>1261040696</v>
      </c>
      <c r="F465" s="24" t="s">
        <v>671</v>
      </c>
      <c r="G465" s="24">
        <v>2</v>
      </c>
      <c r="H465" s="24">
        <v>157000</v>
      </c>
      <c r="I465" s="24">
        <v>0</v>
      </c>
      <c r="J465" s="24">
        <v>0</v>
      </c>
      <c r="K465" s="24" t="s">
        <v>670</v>
      </c>
      <c r="L465" s="24" t="s">
        <v>670</v>
      </c>
      <c r="M465" s="24" t="s">
        <v>59</v>
      </c>
      <c r="N465" s="24">
        <v>0</v>
      </c>
      <c r="O465" s="24">
        <v>0</v>
      </c>
      <c r="P465" s="24">
        <v>0</v>
      </c>
      <c r="Q465" s="24">
        <v>3762000</v>
      </c>
      <c r="R465" s="24">
        <v>243311020</v>
      </c>
      <c r="S465" s="24" t="s">
        <v>60</v>
      </c>
      <c r="T465" s="26"/>
      <c r="U465" s="24" t="s">
        <v>61</v>
      </c>
      <c r="V465" s="26"/>
    </row>
    <row r="466" spans="1:22" ht="15" x14ac:dyDescent="0.25">
      <c r="A466" s="27"/>
      <c r="B466" s="24">
        <v>622367059</v>
      </c>
      <c r="C466" s="28">
        <v>44134.509513888886</v>
      </c>
      <c r="D466" s="24" t="s">
        <v>55</v>
      </c>
      <c r="E466" s="24">
        <v>1260932971</v>
      </c>
      <c r="F466" s="24" t="s">
        <v>672</v>
      </c>
      <c r="G466" s="24">
        <v>1</v>
      </c>
      <c r="H466" s="24">
        <v>98000</v>
      </c>
      <c r="I466" s="24">
        <v>0</v>
      </c>
      <c r="J466" s="24">
        <v>0</v>
      </c>
      <c r="K466" s="24" t="s">
        <v>670</v>
      </c>
      <c r="L466" s="24" t="s">
        <v>670</v>
      </c>
      <c r="M466" s="24" t="s">
        <v>59</v>
      </c>
      <c r="N466" s="24">
        <v>0</v>
      </c>
      <c r="O466" s="24">
        <v>0</v>
      </c>
      <c r="P466" s="24">
        <v>0</v>
      </c>
      <c r="Q466" s="24">
        <v>3762000</v>
      </c>
      <c r="R466" s="24">
        <v>243311020</v>
      </c>
      <c r="S466" s="24" t="s">
        <v>60</v>
      </c>
      <c r="T466" s="26"/>
      <c r="U466" s="24" t="s">
        <v>61</v>
      </c>
      <c r="V466" s="26"/>
    </row>
    <row r="467" spans="1:22" ht="15" x14ac:dyDescent="0.25">
      <c r="A467" s="23">
        <v>230</v>
      </c>
      <c r="B467" s="24">
        <v>622489739</v>
      </c>
      <c r="C467" s="28">
        <v>44134.604363425926</v>
      </c>
      <c r="D467" s="24" t="s">
        <v>55</v>
      </c>
      <c r="E467" s="24">
        <v>450694045</v>
      </c>
      <c r="F467" s="24" t="s">
        <v>22</v>
      </c>
      <c r="G467" s="24">
        <v>1</v>
      </c>
      <c r="H467" s="24">
        <v>3350000</v>
      </c>
      <c r="I467" s="24">
        <v>0</v>
      </c>
      <c r="J467" s="24">
        <v>0</v>
      </c>
      <c r="K467" s="24" t="s">
        <v>673</v>
      </c>
      <c r="L467" s="24" t="s">
        <v>674</v>
      </c>
      <c r="M467" s="24" t="s">
        <v>59</v>
      </c>
      <c r="N467" s="24">
        <v>0</v>
      </c>
      <c r="O467" s="24">
        <v>0</v>
      </c>
      <c r="P467" s="24">
        <v>0</v>
      </c>
      <c r="Q467" s="24">
        <v>3350000</v>
      </c>
      <c r="R467" s="24">
        <v>245011120</v>
      </c>
      <c r="S467" s="24" t="s">
        <v>60</v>
      </c>
      <c r="T467" s="26"/>
      <c r="U467" s="24" t="s">
        <v>61</v>
      </c>
      <c r="V467" s="26"/>
    </row>
    <row r="468" spans="1:22" ht="15" x14ac:dyDescent="0.25">
      <c r="A468" s="23">
        <v>231</v>
      </c>
      <c r="B468" s="24">
        <v>622513450</v>
      </c>
      <c r="C468" s="28">
        <v>44134.646203703705</v>
      </c>
      <c r="D468" s="24" t="s">
        <v>55</v>
      </c>
      <c r="E468" s="24">
        <v>870116587</v>
      </c>
      <c r="F468" s="24" t="s">
        <v>14</v>
      </c>
      <c r="G468" s="24">
        <v>1</v>
      </c>
      <c r="H468" s="24">
        <v>1870000</v>
      </c>
      <c r="I468" s="24">
        <v>0</v>
      </c>
      <c r="J468" s="24">
        <v>0</v>
      </c>
      <c r="K468" s="24" t="s">
        <v>675</v>
      </c>
      <c r="L468" s="24" t="s">
        <v>676</v>
      </c>
      <c r="M468" s="24" t="s">
        <v>59</v>
      </c>
      <c r="N468" s="24">
        <v>0</v>
      </c>
      <c r="O468" s="24">
        <v>0</v>
      </c>
      <c r="P468" s="24">
        <v>0</v>
      </c>
      <c r="Q468" s="24">
        <v>1870000</v>
      </c>
      <c r="R468" s="24">
        <v>247071120</v>
      </c>
      <c r="S468" s="24" t="s">
        <v>60</v>
      </c>
      <c r="T468" s="26"/>
      <c r="U468" s="24" t="s">
        <v>61</v>
      </c>
      <c r="V468" s="26"/>
    </row>
    <row r="469" spans="1:22" ht="15" x14ac:dyDescent="0.25">
      <c r="A469" s="23">
        <v>232</v>
      </c>
      <c r="B469" s="24">
        <v>622555774</v>
      </c>
      <c r="C469" s="28">
        <v>44134.664224537039</v>
      </c>
      <c r="D469" s="24" t="s">
        <v>55</v>
      </c>
      <c r="E469" s="24">
        <v>1231247372</v>
      </c>
      <c r="F469" s="24" t="s">
        <v>677</v>
      </c>
      <c r="G469" s="24">
        <v>1</v>
      </c>
      <c r="H469" s="24">
        <v>2583000</v>
      </c>
      <c r="I469" s="24">
        <v>287000</v>
      </c>
      <c r="J469" s="24">
        <v>0</v>
      </c>
      <c r="K469" s="24" t="s">
        <v>678</v>
      </c>
      <c r="L469" s="24" t="s">
        <v>679</v>
      </c>
      <c r="M469" s="24" t="s">
        <v>59</v>
      </c>
      <c r="N469" s="24">
        <v>0</v>
      </c>
      <c r="O469" s="24">
        <v>0</v>
      </c>
      <c r="P469" s="24">
        <v>0</v>
      </c>
      <c r="Q469" s="24">
        <v>2583000</v>
      </c>
      <c r="R469" s="24">
        <v>125231120</v>
      </c>
      <c r="S469" s="24" t="s">
        <v>60</v>
      </c>
      <c r="T469" s="26"/>
      <c r="U469" s="24" t="s">
        <v>61</v>
      </c>
      <c r="V469" s="24" t="s">
        <v>561</v>
      </c>
    </row>
    <row r="470" spans="1:22" ht="15" x14ac:dyDescent="0.25">
      <c r="A470" s="23">
        <v>233</v>
      </c>
      <c r="B470" s="24">
        <v>622617667</v>
      </c>
      <c r="C470" s="28">
        <v>44134.735729166663</v>
      </c>
      <c r="D470" s="24" t="s">
        <v>55</v>
      </c>
      <c r="E470" s="24">
        <v>870116590</v>
      </c>
      <c r="F470" s="24" t="s">
        <v>21</v>
      </c>
      <c r="G470" s="24">
        <v>1</v>
      </c>
      <c r="H470" s="24">
        <v>2470000</v>
      </c>
      <c r="I470" s="24">
        <v>0</v>
      </c>
      <c r="J470" s="24">
        <v>0</v>
      </c>
      <c r="K470" s="24" t="s">
        <v>680</v>
      </c>
      <c r="L470" s="24" t="s">
        <v>680</v>
      </c>
      <c r="M470" s="24" t="s">
        <v>59</v>
      </c>
      <c r="N470" s="24">
        <v>0</v>
      </c>
      <c r="O470" s="24">
        <v>0</v>
      </c>
      <c r="P470" s="24">
        <v>0</v>
      </c>
      <c r="Q470" s="24">
        <v>2470000</v>
      </c>
      <c r="R470" s="24">
        <v>249121120</v>
      </c>
      <c r="S470" s="24" t="s">
        <v>60</v>
      </c>
      <c r="T470" s="26"/>
      <c r="U470" s="24" t="s">
        <v>61</v>
      </c>
      <c r="V470" s="26"/>
    </row>
    <row r="471" spans="1:22" ht="15" x14ac:dyDescent="0.25">
      <c r="A471" s="23">
        <v>234</v>
      </c>
      <c r="B471" s="24">
        <v>622754164</v>
      </c>
      <c r="C471" s="28">
        <v>44134.900439814817</v>
      </c>
      <c r="D471" s="24" t="s">
        <v>55</v>
      </c>
      <c r="E471" s="24">
        <v>284011911</v>
      </c>
      <c r="F471" s="24" t="s">
        <v>65</v>
      </c>
      <c r="G471" s="24">
        <v>1</v>
      </c>
      <c r="H471" s="24">
        <v>3350000</v>
      </c>
      <c r="I471" s="24">
        <v>0</v>
      </c>
      <c r="J471" s="24">
        <v>0</v>
      </c>
      <c r="K471" s="24" t="s">
        <v>681</v>
      </c>
      <c r="L471" s="24" t="s">
        <v>682</v>
      </c>
      <c r="M471" s="24" t="s">
        <v>59</v>
      </c>
      <c r="N471" s="24">
        <v>0</v>
      </c>
      <c r="O471" s="24">
        <v>0</v>
      </c>
      <c r="P471" s="24">
        <v>0</v>
      </c>
      <c r="Q471" s="24">
        <v>3350000</v>
      </c>
      <c r="R471" s="24">
        <v>25501120</v>
      </c>
      <c r="S471" s="24" t="s">
        <v>60</v>
      </c>
      <c r="T471" s="26"/>
      <c r="U471" s="24" t="s">
        <v>61</v>
      </c>
      <c r="V471" s="26"/>
    </row>
    <row r="472" spans="1:22" ht="15" x14ac:dyDescent="0.25">
      <c r="A472" s="23">
        <v>235</v>
      </c>
      <c r="B472" s="24">
        <v>622772457</v>
      </c>
      <c r="C472" s="28">
        <v>44134.920486111114</v>
      </c>
      <c r="D472" s="24" t="s">
        <v>55</v>
      </c>
      <c r="E472" s="24">
        <v>301534068</v>
      </c>
      <c r="F472" s="24" t="s">
        <v>270</v>
      </c>
      <c r="G472" s="24">
        <v>1</v>
      </c>
      <c r="H472" s="24">
        <v>1610000</v>
      </c>
      <c r="I472" s="24">
        <v>0</v>
      </c>
      <c r="J472" s="24">
        <v>0</v>
      </c>
      <c r="K472" s="24" t="s">
        <v>683</v>
      </c>
      <c r="L472" s="24" t="s">
        <v>683</v>
      </c>
      <c r="M472" s="24" t="s">
        <v>59</v>
      </c>
      <c r="N472" s="24">
        <v>0</v>
      </c>
      <c r="O472" s="24">
        <v>0</v>
      </c>
      <c r="P472" s="24">
        <v>0</v>
      </c>
      <c r="Q472" s="24">
        <v>1610000</v>
      </c>
      <c r="R472" s="24">
        <v>251011120</v>
      </c>
      <c r="S472" s="24" t="s">
        <v>60</v>
      </c>
      <c r="T472" s="26"/>
      <c r="U472" s="24" t="s">
        <v>61</v>
      </c>
      <c r="V472" s="26"/>
    </row>
    <row r="473" spans="1:22" ht="15" x14ac:dyDescent="0.25">
      <c r="A473" s="23">
        <v>236</v>
      </c>
      <c r="B473" s="24">
        <v>622882507</v>
      </c>
      <c r="C473" s="28">
        <v>44135.295104166667</v>
      </c>
      <c r="D473" s="24" t="s">
        <v>55</v>
      </c>
      <c r="E473" s="24">
        <v>1231247359</v>
      </c>
      <c r="F473" s="24" t="s">
        <v>684</v>
      </c>
      <c r="G473" s="24">
        <v>1</v>
      </c>
      <c r="H473" s="24">
        <v>2043000</v>
      </c>
      <c r="I473" s="24">
        <v>227000</v>
      </c>
      <c r="J473" s="24">
        <v>0</v>
      </c>
      <c r="K473" s="24" t="s">
        <v>685</v>
      </c>
      <c r="L473" s="24" t="s">
        <v>685</v>
      </c>
      <c r="M473" s="24" t="s">
        <v>59</v>
      </c>
      <c r="N473" s="24">
        <v>0</v>
      </c>
      <c r="O473" s="24">
        <v>0</v>
      </c>
      <c r="P473" s="24">
        <v>0</v>
      </c>
      <c r="Q473" s="24">
        <v>4356000</v>
      </c>
      <c r="R473" s="24">
        <v>125231120</v>
      </c>
      <c r="S473" s="24" t="s">
        <v>60</v>
      </c>
      <c r="T473" s="26"/>
      <c r="U473" s="24" t="s">
        <v>61</v>
      </c>
      <c r="V473" s="24" t="s">
        <v>561</v>
      </c>
    </row>
    <row r="474" spans="1:22" ht="15" x14ac:dyDescent="0.25">
      <c r="A474" s="27"/>
      <c r="B474" s="24">
        <v>622882507</v>
      </c>
      <c r="C474" s="28">
        <v>44135.295104166667</v>
      </c>
      <c r="D474" s="24" t="s">
        <v>55</v>
      </c>
      <c r="E474" s="24">
        <v>1231247366</v>
      </c>
      <c r="F474" s="24" t="s">
        <v>686</v>
      </c>
      <c r="G474" s="24">
        <v>1</v>
      </c>
      <c r="H474" s="24">
        <v>2313000</v>
      </c>
      <c r="I474" s="24">
        <v>257000</v>
      </c>
      <c r="J474" s="24">
        <v>0</v>
      </c>
      <c r="K474" s="24" t="s">
        <v>685</v>
      </c>
      <c r="L474" s="24" t="s">
        <v>685</v>
      </c>
      <c r="M474" s="24" t="s">
        <v>59</v>
      </c>
      <c r="N474" s="24">
        <v>0</v>
      </c>
      <c r="O474" s="24">
        <v>0</v>
      </c>
      <c r="P474" s="24">
        <v>0</v>
      </c>
      <c r="Q474" s="24">
        <v>4356000</v>
      </c>
      <c r="R474" s="24">
        <v>125231120</v>
      </c>
      <c r="S474" s="24" t="s">
        <v>60</v>
      </c>
      <c r="T474" s="26"/>
      <c r="U474" s="24" t="s">
        <v>61</v>
      </c>
      <c r="V474" s="24" t="s">
        <v>561</v>
      </c>
    </row>
    <row r="475" spans="1:22" ht="15" x14ac:dyDescent="0.25">
      <c r="A475" s="23">
        <v>237</v>
      </c>
      <c r="B475" s="24">
        <v>622913783</v>
      </c>
      <c r="C475" s="28">
        <v>44135.344699074078</v>
      </c>
      <c r="D475" s="24" t="s">
        <v>55</v>
      </c>
      <c r="E475" s="24">
        <v>975218459</v>
      </c>
      <c r="F475" s="24" t="s">
        <v>565</v>
      </c>
      <c r="G475" s="24">
        <v>1</v>
      </c>
      <c r="H475" s="24">
        <v>2520000</v>
      </c>
      <c r="I475" s="24">
        <v>0</v>
      </c>
      <c r="J475" s="24">
        <v>0</v>
      </c>
      <c r="K475" s="24" t="s">
        <v>687</v>
      </c>
      <c r="L475" s="24" t="s">
        <v>688</v>
      </c>
      <c r="M475" s="24" t="s">
        <v>59</v>
      </c>
      <c r="N475" s="24">
        <v>0</v>
      </c>
      <c r="O475" s="24">
        <v>0</v>
      </c>
      <c r="P475" s="24">
        <v>0</v>
      </c>
      <c r="Q475" s="24">
        <v>2520000</v>
      </c>
      <c r="R475" s="24">
        <v>252051120</v>
      </c>
      <c r="S475" s="24" t="s">
        <v>60</v>
      </c>
      <c r="T475" s="26"/>
      <c r="U475" s="24" t="s">
        <v>61</v>
      </c>
      <c r="V475" s="26"/>
    </row>
    <row r="476" spans="1:22" ht="15" x14ac:dyDescent="0.25">
      <c r="A476" s="23">
        <v>238</v>
      </c>
      <c r="B476" s="24">
        <v>622914179</v>
      </c>
      <c r="C476" s="28">
        <v>44135.345208333332</v>
      </c>
      <c r="D476" s="24" t="s">
        <v>55</v>
      </c>
      <c r="E476" s="24">
        <v>784799574</v>
      </c>
      <c r="F476" s="24" t="s">
        <v>247</v>
      </c>
      <c r="G476" s="24">
        <v>1</v>
      </c>
      <c r="H476" s="24">
        <v>2340000</v>
      </c>
      <c r="I476" s="24">
        <v>260000</v>
      </c>
      <c r="J476" s="24">
        <v>0</v>
      </c>
      <c r="K476" s="24" t="s">
        <v>689</v>
      </c>
      <c r="L476" s="24" t="s">
        <v>690</v>
      </c>
      <c r="M476" s="24" t="s">
        <v>59</v>
      </c>
      <c r="N476" s="24">
        <v>0</v>
      </c>
      <c r="O476" s="24">
        <v>0</v>
      </c>
      <c r="P476" s="24">
        <v>0</v>
      </c>
      <c r="Q476" s="24">
        <v>2340000</v>
      </c>
      <c r="R476" s="24">
        <v>250181120</v>
      </c>
      <c r="S476" s="24" t="s">
        <v>60</v>
      </c>
      <c r="T476" s="26"/>
      <c r="U476" s="24" t="s">
        <v>61</v>
      </c>
      <c r="V476" s="24" t="s">
        <v>561</v>
      </c>
    </row>
    <row r="477" spans="1:22" ht="15" x14ac:dyDescent="0.25">
      <c r="A477" s="23">
        <v>239</v>
      </c>
      <c r="B477" s="24">
        <v>622950926</v>
      </c>
      <c r="C477" s="28">
        <v>44135.390150462961</v>
      </c>
      <c r="D477" s="24" t="s">
        <v>55</v>
      </c>
      <c r="E477" s="24">
        <v>870116589</v>
      </c>
      <c r="F477" s="24" t="s">
        <v>234</v>
      </c>
      <c r="G477" s="24">
        <v>1</v>
      </c>
      <c r="H477" s="24">
        <v>2270000</v>
      </c>
      <c r="I477" s="24">
        <v>0</v>
      </c>
      <c r="J477" s="24">
        <v>0</v>
      </c>
      <c r="K477" s="24" t="s">
        <v>691</v>
      </c>
      <c r="L477" s="24" t="s">
        <v>692</v>
      </c>
      <c r="M477" s="24" t="s">
        <v>59</v>
      </c>
      <c r="N477" s="24">
        <v>0</v>
      </c>
      <c r="O477" s="24">
        <v>0</v>
      </c>
      <c r="P477" s="24">
        <v>0</v>
      </c>
      <c r="Q477" s="24">
        <v>2270000</v>
      </c>
      <c r="R477" s="24">
        <v>254181120</v>
      </c>
      <c r="S477" s="24" t="s">
        <v>60</v>
      </c>
      <c r="T477" s="26"/>
      <c r="U477" s="24" t="s">
        <v>61</v>
      </c>
      <c r="V477" s="26"/>
    </row>
    <row r="478" spans="1:22" ht="15" x14ac:dyDescent="0.25">
      <c r="A478" s="23">
        <v>240</v>
      </c>
      <c r="B478" s="24">
        <v>622950927</v>
      </c>
      <c r="C478" s="28">
        <v>44135.390150462961</v>
      </c>
      <c r="D478" s="24" t="s">
        <v>55</v>
      </c>
      <c r="E478" s="24">
        <v>262968666</v>
      </c>
      <c r="F478" s="24" t="s">
        <v>16</v>
      </c>
      <c r="G478" s="24">
        <v>25</v>
      </c>
      <c r="H478" s="24">
        <v>10000</v>
      </c>
      <c r="I478" s="24">
        <v>0</v>
      </c>
      <c r="J478" s="24">
        <v>0</v>
      </c>
      <c r="K478" s="24" t="s">
        <v>691</v>
      </c>
      <c r="L478" s="24" t="s">
        <v>692</v>
      </c>
      <c r="M478" s="24" t="s">
        <v>59</v>
      </c>
      <c r="N478" s="24">
        <v>0</v>
      </c>
      <c r="O478" s="24">
        <v>0</v>
      </c>
      <c r="P478" s="24">
        <v>0</v>
      </c>
      <c r="Q478" s="24">
        <v>250000</v>
      </c>
      <c r="R478" s="24">
        <v>254021120</v>
      </c>
      <c r="S478" s="24" t="s">
        <v>60</v>
      </c>
      <c r="T478" s="26"/>
      <c r="U478" s="24" t="s">
        <v>61</v>
      </c>
      <c r="V478" s="26"/>
    </row>
    <row r="479" spans="1:22" ht="15" x14ac:dyDescent="0.25">
      <c r="A479" s="23">
        <v>241</v>
      </c>
      <c r="B479" s="24">
        <v>623082438</v>
      </c>
      <c r="C479" s="28">
        <v>44135.496006944442</v>
      </c>
      <c r="D479" s="24" t="s">
        <v>55</v>
      </c>
      <c r="E479" s="24">
        <v>784799574</v>
      </c>
      <c r="F479" s="24" t="s">
        <v>247</v>
      </c>
      <c r="G479" s="24">
        <v>1</v>
      </c>
      <c r="H479" s="24">
        <v>2340000</v>
      </c>
      <c r="I479" s="24">
        <v>260000</v>
      </c>
      <c r="J479" s="24">
        <v>0</v>
      </c>
      <c r="K479" s="24" t="s">
        <v>693</v>
      </c>
      <c r="L479" s="24" t="s">
        <v>693</v>
      </c>
      <c r="M479" s="24" t="s">
        <v>59</v>
      </c>
      <c r="N479" s="24">
        <v>0</v>
      </c>
      <c r="O479" s="24">
        <v>0</v>
      </c>
      <c r="P479" s="24">
        <v>0</v>
      </c>
      <c r="Q479" s="24">
        <v>2340000</v>
      </c>
      <c r="R479" s="24">
        <v>256131120</v>
      </c>
      <c r="S479" s="24" t="s">
        <v>60</v>
      </c>
      <c r="T479" s="26"/>
      <c r="U479" s="24" t="s">
        <v>61</v>
      </c>
      <c r="V479" s="24" t="s">
        <v>561</v>
      </c>
    </row>
    <row r="480" spans="1:22" ht="15" x14ac:dyDescent="0.25">
      <c r="A480" s="23">
        <v>242</v>
      </c>
      <c r="B480" s="24">
        <v>623273865</v>
      </c>
      <c r="C480" s="28">
        <v>44135.673796296294</v>
      </c>
      <c r="D480" s="24" t="s">
        <v>55</v>
      </c>
      <c r="E480" s="24">
        <v>262968666</v>
      </c>
      <c r="F480" s="24" t="s">
        <v>16</v>
      </c>
      <c r="G480" s="24">
        <v>30</v>
      </c>
      <c r="H480" s="24">
        <v>10000</v>
      </c>
      <c r="I480" s="24">
        <v>0</v>
      </c>
      <c r="J480" s="24">
        <v>0</v>
      </c>
      <c r="K480" s="24" t="s">
        <v>694</v>
      </c>
      <c r="L480" s="24" t="s">
        <v>694</v>
      </c>
      <c r="M480" s="24" t="s">
        <v>59</v>
      </c>
      <c r="N480" s="24">
        <v>0</v>
      </c>
      <c r="O480" s="24">
        <v>0</v>
      </c>
      <c r="P480" s="24">
        <v>0</v>
      </c>
      <c r="Q480" s="24">
        <v>300000</v>
      </c>
      <c r="R480" s="24">
        <v>257021120</v>
      </c>
      <c r="S480" s="24" t="s">
        <v>60</v>
      </c>
      <c r="T480" s="26"/>
      <c r="U480" s="24" t="s">
        <v>61</v>
      </c>
      <c r="V480" s="26"/>
    </row>
    <row r="481" spans="1:22" ht="15" x14ac:dyDescent="0.25">
      <c r="A481" s="23">
        <v>243</v>
      </c>
      <c r="B481" s="24">
        <v>623273866</v>
      </c>
      <c r="C481" s="28">
        <v>44135.673796296294</v>
      </c>
      <c r="D481" s="24" t="s">
        <v>55</v>
      </c>
      <c r="E481" s="24">
        <v>870116586</v>
      </c>
      <c r="F481" s="24" t="s">
        <v>253</v>
      </c>
      <c r="G481" s="24">
        <v>1</v>
      </c>
      <c r="H481" s="24">
        <v>1670000</v>
      </c>
      <c r="I481" s="24">
        <v>0</v>
      </c>
      <c r="J481" s="24">
        <v>0</v>
      </c>
      <c r="K481" s="24" t="s">
        <v>694</v>
      </c>
      <c r="L481" s="24" t="s">
        <v>694</v>
      </c>
      <c r="M481" s="24" t="s">
        <v>59</v>
      </c>
      <c r="N481" s="24">
        <v>0</v>
      </c>
      <c r="O481" s="24">
        <v>0</v>
      </c>
      <c r="P481" s="24">
        <v>0</v>
      </c>
      <c r="Q481" s="24">
        <v>1670000</v>
      </c>
      <c r="R481" s="24">
        <v>257161120</v>
      </c>
      <c r="S481" s="24" t="s">
        <v>60</v>
      </c>
      <c r="T481" s="26"/>
      <c r="U481" s="24" t="s">
        <v>61</v>
      </c>
      <c r="V481" s="26"/>
    </row>
    <row r="482" spans="1:22" ht="15" x14ac:dyDescent="0.25">
      <c r="A482" s="23">
        <v>244</v>
      </c>
      <c r="B482" s="24">
        <v>623309963</v>
      </c>
      <c r="C482" s="28">
        <v>44135.724918981483</v>
      </c>
      <c r="D482" s="24" t="s">
        <v>55</v>
      </c>
      <c r="E482" s="24">
        <v>437796944</v>
      </c>
      <c r="F482" s="24" t="s">
        <v>141</v>
      </c>
      <c r="G482" s="24">
        <v>1</v>
      </c>
      <c r="H482" s="24">
        <v>1010000</v>
      </c>
      <c r="I482" s="24">
        <v>0</v>
      </c>
      <c r="J482" s="24">
        <v>0</v>
      </c>
      <c r="K482" s="24" t="s">
        <v>553</v>
      </c>
      <c r="L482" s="24" t="s">
        <v>553</v>
      </c>
      <c r="M482" s="24" t="s">
        <v>59</v>
      </c>
      <c r="N482" s="24">
        <v>0</v>
      </c>
      <c r="O482" s="24">
        <v>0</v>
      </c>
      <c r="P482" s="24">
        <v>0</v>
      </c>
      <c r="Q482" s="24">
        <v>1010000</v>
      </c>
      <c r="R482" s="24">
        <v>258051120</v>
      </c>
      <c r="S482" s="24" t="s">
        <v>60</v>
      </c>
      <c r="T482" s="26"/>
      <c r="U482" s="24" t="s">
        <v>61</v>
      </c>
      <c r="V482" s="26"/>
    </row>
    <row r="483" spans="1:22" ht="15" x14ac:dyDescent="0.25">
      <c r="A483" s="23">
        <v>245</v>
      </c>
      <c r="B483" s="24">
        <v>622928934</v>
      </c>
      <c r="C483" s="28">
        <v>44135.771817129629</v>
      </c>
      <c r="D483" s="24" t="s">
        <v>55</v>
      </c>
      <c r="E483" s="24">
        <v>444487389</v>
      </c>
      <c r="F483" s="24" t="s">
        <v>24</v>
      </c>
      <c r="G483" s="24">
        <v>1</v>
      </c>
      <c r="H483" s="24">
        <v>2370000</v>
      </c>
      <c r="I483" s="24">
        <v>0</v>
      </c>
      <c r="J483" s="24">
        <v>0</v>
      </c>
      <c r="K483" s="24" t="s">
        <v>695</v>
      </c>
      <c r="L483" s="24" t="s">
        <v>696</v>
      </c>
      <c r="M483" s="24" t="s">
        <v>59</v>
      </c>
      <c r="N483" s="24">
        <v>0</v>
      </c>
      <c r="O483" s="24">
        <v>0</v>
      </c>
      <c r="P483" s="24">
        <v>0</v>
      </c>
      <c r="Q483" s="24">
        <v>2370000</v>
      </c>
      <c r="R483" s="24">
        <v>259021120</v>
      </c>
      <c r="S483" s="24" t="s">
        <v>60</v>
      </c>
      <c r="T483" s="26"/>
      <c r="U483" s="24" t="s">
        <v>61</v>
      </c>
      <c r="V483" s="26"/>
    </row>
    <row r="484" spans="1:22" ht="15" x14ac:dyDescent="0.25">
      <c r="A484" s="23">
        <v>246</v>
      </c>
      <c r="B484" s="24">
        <v>623411337</v>
      </c>
      <c r="C484" s="28">
        <v>44135.839803240742</v>
      </c>
      <c r="D484" s="24" t="s">
        <v>55</v>
      </c>
      <c r="E484" s="24">
        <v>975218449</v>
      </c>
      <c r="F484" s="24" t="s">
        <v>250</v>
      </c>
      <c r="G484" s="24">
        <v>1</v>
      </c>
      <c r="H484" s="24">
        <v>2520000</v>
      </c>
      <c r="I484" s="24">
        <v>0</v>
      </c>
      <c r="J484" s="24">
        <v>0</v>
      </c>
      <c r="K484" s="24" t="s">
        <v>324</v>
      </c>
      <c r="L484" s="24" t="s">
        <v>324</v>
      </c>
      <c r="M484" s="24" t="s">
        <v>59</v>
      </c>
      <c r="N484" s="24">
        <v>0</v>
      </c>
      <c r="O484" s="24">
        <v>0</v>
      </c>
      <c r="P484" s="24">
        <v>0</v>
      </c>
      <c r="Q484" s="24">
        <v>2520000</v>
      </c>
      <c r="R484" s="24">
        <v>260071120</v>
      </c>
      <c r="S484" s="24" t="s">
        <v>60</v>
      </c>
      <c r="T484" s="26"/>
      <c r="U484" s="24" t="s">
        <v>61</v>
      </c>
      <c r="V484" s="26"/>
    </row>
    <row r="485" spans="1:22" ht="22.5" x14ac:dyDescent="0.25">
      <c r="A485" s="42" t="s">
        <v>697</v>
      </c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6"/>
    </row>
    <row r="486" spans="1:22" ht="15" x14ac:dyDescent="0.25">
      <c r="A486" s="19">
        <v>1</v>
      </c>
      <c r="B486" s="20">
        <v>624036699</v>
      </c>
      <c r="C486" s="21">
        <v>44136.858865740738</v>
      </c>
      <c r="D486" s="20" t="s">
        <v>55</v>
      </c>
      <c r="E486" s="20">
        <v>262968666</v>
      </c>
      <c r="F486" s="20" t="s">
        <v>16</v>
      </c>
      <c r="G486" s="20">
        <v>25</v>
      </c>
      <c r="H486" s="20">
        <v>10000</v>
      </c>
      <c r="I486" s="20">
        <v>0</v>
      </c>
      <c r="J486" s="20">
        <v>0</v>
      </c>
      <c r="K486" s="20" t="s">
        <v>698</v>
      </c>
      <c r="L486" s="20" t="s">
        <v>699</v>
      </c>
      <c r="M486" s="20" t="s">
        <v>59</v>
      </c>
      <c r="N486" s="20">
        <v>0</v>
      </c>
      <c r="O486" s="20">
        <v>0</v>
      </c>
      <c r="P486" s="20">
        <v>0</v>
      </c>
      <c r="Q486" s="20">
        <v>250000</v>
      </c>
      <c r="R486" s="20">
        <v>1021120</v>
      </c>
      <c r="S486" s="20" t="s">
        <v>60</v>
      </c>
      <c r="T486" s="22"/>
      <c r="U486" s="20" t="s">
        <v>61</v>
      </c>
      <c r="V486" s="22"/>
    </row>
    <row r="487" spans="1:22" ht="15" x14ac:dyDescent="0.25">
      <c r="A487" s="23">
        <v>2</v>
      </c>
      <c r="B487" s="24">
        <v>624034409</v>
      </c>
      <c r="C487" s="25">
        <v>44136.867962962962</v>
      </c>
      <c r="D487" s="24" t="s">
        <v>55</v>
      </c>
      <c r="E487" s="24">
        <v>870116587</v>
      </c>
      <c r="F487" s="24" t="s">
        <v>14</v>
      </c>
      <c r="G487" s="24">
        <v>1</v>
      </c>
      <c r="H487" s="24">
        <v>1870000</v>
      </c>
      <c r="I487" s="24">
        <v>0</v>
      </c>
      <c r="J487" s="24">
        <v>0</v>
      </c>
      <c r="K487" s="24" t="s">
        <v>698</v>
      </c>
      <c r="L487" s="24" t="s">
        <v>699</v>
      </c>
      <c r="M487" s="24" t="s">
        <v>59</v>
      </c>
      <c r="N487" s="24">
        <v>0</v>
      </c>
      <c r="O487" s="24">
        <v>0</v>
      </c>
      <c r="P487" s="24">
        <v>0</v>
      </c>
      <c r="Q487" s="24">
        <v>1870000</v>
      </c>
      <c r="R487" s="24">
        <v>1111120</v>
      </c>
      <c r="S487" s="24" t="s">
        <v>60</v>
      </c>
      <c r="T487" s="26"/>
      <c r="U487" s="24" t="s">
        <v>61</v>
      </c>
      <c r="V487" s="26"/>
    </row>
    <row r="488" spans="1:22" ht="15" x14ac:dyDescent="0.25">
      <c r="A488" s="23">
        <v>3</v>
      </c>
      <c r="B488" s="24">
        <v>624139385</v>
      </c>
      <c r="C488" s="25">
        <v>44137.006608796299</v>
      </c>
      <c r="D488" s="24" t="s">
        <v>55</v>
      </c>
      <c r="E488" s="24">
        <v>870116590</v>
      </c>
      <c r="F488" s="24" t="s">
        <v>21</v>
      </c>
      <c r="G488" s="24">
        <v>1</v>
      </c>
      <c r="H488" s="24">
        <v>2470000</v>
      </c>
      <c r="I488" s="24">
        <v>0</v>
      </c>
      <c r="J488" s="24">
        <v>0</v>
      </c>
      <c r="K488" s="24" t="s">
        <v>700</v>
      </c>
      <c r="L488" s="24" t="s">
        <v>701</v>
      </c>
      <c r="M488" s="24" t="s">
        <v>59</v>
      </c>
      <c r="N488" s="24">
        <v>0</v>
      </c>
      <c r="O488" s="24">
        <v>0</v>
      </c>
      <c r="P488" s="24">
        <v>0</v>
      </c>
      <c r="Q488" s="24">
        <v>2470000</v>
      </c>
      <c r="R488" s="24">
        <v>156231120</v>
      </c>
      <c r="S488" s="24" t="s">
        <v>60</v>
      </c>
      <c r="T488" s="26"/>
      <c r="U488" s="24" t="s">
        <v>61</v>
      </c>
      <c r="V488" s="26"/>
    </row>
    <row r="489" spans="1:22" ht="15" x14ac:dyDescent="0.25">
      <c r="A489" s="23">
        <v>4</v>
      </c>
      <c r="B489" s="24">
        <v>624139386</v>
      </c>
      <c r="C489" s="25">
        <v>44137.006608796299</v>
      </c>
      <c r="D489" s="24" t="s">
        <v>55</v>
      </c>
      <c r="E489" s="24">
        <v>262968666</v>
      </c>
      <c r="F489" s="24" t="s">
        <v>16</v>
      </c>
      <c r="G489" s="24">
        <v>35</v>
      </c>
      <c r="H489" s="24">
        <v>10000</v>
      </c>
      <c r="I489" s="24">
        <v>0</v>
      </c>
      <c r="J489" s="24">
        <v>0</v>
      </c>
      <c r="K489" s="24" t="s">
        <v>700</v>
      </c>
      <c r="L489" s="24" t="s">
        <v>701</v>
      </c>
      <c r="M489" s="24" t="s">
        <v>59</v>
      </c>
      <c r="N489" s="24">
        <v>0</v>
      </c>
      <c r="O489" s="24">
        <v>0</v>
      </c>
      <c r="P489" s="24">
        <v>0</v>
      </c>
      <c r="Q489" s="24">
        <v>350000</v>
      </c>
      <c r="R489" s="24">
        <v>2021120</v>
      </c>
      <c r="S489" s="24" t="s">
        <v>60</v>
      </c>
      <c r="T489" s="26"/>
      <c r="U489" s="24" t="s">
        <v>61</v>
      </c>
      <c r="V489" s="26"/>
    </row>
    <row r="490" spans="1:22" ht="15" x14ac:dyDescent="0.25">
      <c r="A490" s="23">
        <v>5</v>
      </c>
      <c r="B490" s="24">
        <v>624250042</v>
      </c>
      <c r="C490" s="25">
        <v>44137.364872685182</v>
      </c>
      <c r="D490" s="24" t="s">
        <v>55</v>
      </c>
      <c r="E490" s="24">
        <v>1228580394</v>
      </c>
      <c r="F490" s="24" t="s">
        <v>393</v>
      </c>
      <c r="G490" s="24">
        <v>1</v>
      </c>
      <c r="H490" s="24">
        <v>240000</v>
      </c>
      <c r="I490" s="24">
        <v>0</v>
      </c>
      <c r="J490" s="24">
        <v>0</v>
      </c>
      <c r="K490" s="24" t="s">
        <v>442</v>
      </c>
      <c r="L490" s="24" t="s">
        <v>702</v>
      </c>
      <c r="M490" s="24" t="s">
        <v>59</v>
      </c>
      <c r="N490" s="24">
        <v>0</v>
      </c>
      <c r="O490" s="24">
        <v>0</v>
      </c>
      <c r="P490" s="24">
        <v>0</v>
      </c>
      <c r="Q490" s="24">
        <v>240000</v>
      </c>
      <c r="R490" s="24">
        <v>3101120</v>
      </c>
      <c r="S490" s="24" t="s">
        <v>60</v>
      </c>
      <c r="T490" s="26"/>
      <c r="U490" s="24" t="s">
        <v>61</v>
      </c>
      <c r="V490" s="26"/>
    </row>
    <row r="491" spans="1:22" ht="15" x14ac:dyDescent="0.25">
      <c r="A491" s="23">
        <v>6</v>
      </c>
      <c r="B491" s="24">
        <v>624174720</v>
      </c>
      <c r="C491" s="25">
        <v>44137.588043981479</v>
      </c>
      <c r="D491" s="24" t="s">
        <v>138</v>
      </c>
      <c r="E491" s="24">
        <v>1303055594</v>
      </c>
      <c r="F491" s="24" t="s">
        <v>110</v>
      </c>
      <c r="G491" s="24">
        <v>5</v>
      </c>
      <c r="H491" s="24">
        <v>695000</v>
      </c>
      <c r="I491" s="24">
        <v>0</v>
      </c>
      <c r="J491" s="24">
        <v>0</v>
      </c>
      <c r="K491" s="24" t="s">
        <v>703</v>
      </c>
      <c r="L491" s="24" t="s">
        <v>704</v>
      </c>
      <c r="M491" s="24" t="s">
        <v>366</v>
      </c>
      <c r="N491" s="24">
        <v>1100000</v>
      </c>
      <c r="O491" s="24">
        <v>0</v>
      </c>
      <c r="P491" s="24">
        <v>1100000</v>
      </c>
      <c r="Q491" s="24">
        <v>4700000</v>
      </c>
      <c r="R491" s="26"/>
      <c r="S491" s="24" t="s">
        <v>75</v>
      </c>
      <c r="T491" s="26"/>
      <c r="U491" s="24" t="s">
        <v>61</v>
      </c>
      <c r="V491" s="26"/>
    </row>
    <row r="492" spans="1:22" ht="15" x14ac:dyDescent="0.25">
      <c r="A492" s="23">
        <v>7</v>
      </c>
      <c r="B492" s="24">
        <v>624591604</v>
      </c>
      <c r="C492" s="25">
        <v>44137.748252314814</v>
      </c>
      <c r="D492" s="24" t="s">
        <v>55</v>
      </c>
      <c r="E492" s="24">
        <v>450694045</v>
      </c>
      <c r="F492" s="24" t="s">
        <v>22</v>
      </c>
      <c r="G492" s="24">
        <v>1</v>
      </c>
      <c r="H492" s="24">
        <v>3350000</v>
      </c>
      <c r="I492" s="24">
        <v>0</v>
      </c>
      <c r="J492" s="24">
        <v>0</v>
      </c>
      <c r="K492" s="24" t="s">
        <v>705</v>
      </c>
      <c r="L492" s="24" t="s">
        <v>706</v>
      </c>
      <c r="M492" s="24" t="s">
        <v>59</v>
      </c>
      <c r="N492" s="24">
        <v>0</v>
      </c>
      <c r="O492" s="24">
        <v>0</v>
      </c>
      <c r="P492" s="24">
        <v>0</v>
      </c>
      <c r="Q492" s="24">
        <v>3350000</v>
      </c>
      <c r="R492" s="24">
        <v>8021120</v>
      </c>
      <c r="S492" s="24" t="s">
        <v>60</v>
      </c>
      <c r="T492" s="26"/>
      <c r="U492" s="24" t="s">
        <v>61</v>
      </c>
      <c r="V492" s="26"/>
    </row>
    <row r="493" spans="1:22" ht="15" x14ac:dyDescent="0.25">
      <c r="A493" s="23">
        <v>8</v>
      </c>
      <c r="B493" s="24">
        <v>624750240</v>
      </c>
      <c r="C493" s="25">
        <v>44137.773090277777</v>
      </c>
      <c r="D493" s="24" t="s">
        <v>55</v>
      </c>
      <c r="E493" s="24">
        <v>1303055594</v>
      </c>
      <c r="F493" s="24" t="s">
        <v>110</v>
      </c>
      <c r="G493" s="24">
        <v>5</v>
      </c>
      <c r="H493" s="24">
        <v>695000</v>
      </c>
      <c r="I493" s="24">
        <v>0</v>
      </c>
      <c r="J493" s="24">
        <v>0</v>
      </c>
      <c r="K493" s="24" t="s">
        <v>703</v>
      </c>
      <c r="L493" s="24" t="s">
        <v>704</v>
      </c>
      <c r="M493" s="24" t="s">
        <v>59</v>
      </c>
      <c r="N493" s="24">
        <v>0</v>
      </c>
      <c r="O493" s="24">
        <v>0</v>
      </c>
      <c r="P493" s="24">
        <v>0</v>
      </c>
      <c r="Q493" s="24">
        <v>3600000</v>
      </c>
      <c r="R493" s="24">
        <v>10101120</v>
      </c>
      <c r="S493" s="24" t="s">
        <v>75</v>
      </c>
      <c r="T493" s="26"/>
      <c r="U493" s="24" t="s">
        <v>61</v>
      </c>
      <c r="V493" s="26"/>
    </row>
    <row r="494" spans="1:22" ht="15" x14ac:dyDescent="0.25">
      <c r="A494" s="23">
        <v>9</v>
      </c>
      <c r="B494" s="24">
        <v>625060037</v>
      </c>
      <c r="C494" s="25">
        <v>44138.373692129629</v>
      </c>
      <c r="D494" s="24" t="s">
        <v>55</v>
      </c>
      <c r="E494" s="24">
        <v>870116586</v>
      </c>
      <c r="F494" s="24" t="s">
        <v>253</v>
      </c>
      <c r="G494" s="24">
        <v>1</v>
      </c>
      <c r="H494" s="24">
        <v>1670000</v>
      </c>
      <c r="I494" s="24">
        <v>0</v>
      </c>
      <c r="J494" s="24">
        <v>0</v>
      </c>
      <c r="K494" s="24" t="s">
        <v>707</v>
      </c>
      <c r="L494" s="24" t="s">
        <v>708</v>
      </c>
      <c r="M494" s="24" t="s">
        <v>59</v>
      </c>
      <c r="N494" s="24">
        <v>0</v>
      </c>
      <c r="O494" s="24">
        <v>0</v>
      </c>
      <c r="P494" s="24">
        <v>0</v>
      </c>
      <c r="Q494" s="24">
        <v>1670000</v>
      </c>
      <c r="R494" s="24">
        <v>12241120</v>
      </c>
      <c r="S494" s="24" t="s">
        <v>60</v>
      </c>
      <c r="T494" s="26"/>
      <c r="U494" s="24" t="s">
        <v>61</v>
      </c>
      <c r="V494" s="26"/>
    </row>
    <row r="495" spans="1:22" ht="15" x14ac:dyDescent="0.25">
      <c r="A495" s="23">
        <v>10</v>
      </c>
      <c r="B495" s="24">
        <v>625251366</v>
      </c>
      <c r="C495" s="25">
        <v>44138.529224537036</v>
      </c>
      <c r="D495" s="24" t="s">
        <v>55</v>
      </c>
      <c r="E495" s="24">
        <v>262968666</v>
      </c>
      <c r="F495" s="24" t="s">
        <v>16</v>
      </c>
      <c r="G495" s="24">
        <v>180</v>
      </c>
      <c r="H495" s="24">
        <v>10000</v>
      </c>
      <c r="I495" s="24">
        <v>0</v>
      </c>
      <c r="J495" s="24">
        <v>0</v>
      </c>
      <c r="K495" s="24" t="s">
        <v>670</v>
      </c>
      <c r="L495" s="24" t="s">
        <v>709</v>
      </c>
      <c r="M495" s="24" t="s">
        <v>59</v>
      </c>
      <c r="N495" s="24">
        <v>0</v>
      </c>
      <c r="O495" s="24">
        <v>0</v>
      </c>
      <c r="P495" s="24">
        <v>0</v>
      </c>
      <c r="Q495" s="24">
        <v>1800000</v>
      </c>
      <c r="R495" s="24">
        <v>14041120</v>
      </c>
      <c r="S495" s="24" t="s">
        <v>60</v>
      </c>
      <c r="T495" s="26"/>
      <c r="U495" s="24" t="s">
        <v>61</v>
      </c>
      <c r="V495" s="26"/>
    </row>
    <row r="496" spans="1:22" ht="15" x14ac:dyDescent="0.25">
      <c r="A496" s="23">
        <v>11</v>
      </c>
      <c r="B496" s="24">
        <v>625251367</v>
      </c>
      <c r="C496" s="25">
        <v>44138.529224537036</v>
      </c>
      <c r="D496" s="24" t="s">
        <v>55</v>
      </c>
      <c r="E496" s="24">
        <v>784799574</v>
      </c>
      <c r="F496" s="24" t="s">
        <v>247</v>
      </c>
      <c r="G496" s="24">
        <v>2</v>
      </c>
      <c r="H496" s="24">
        <v>2600000</v>
      </c>
      <c r="I496" s="24">
        <v>0</v>
      </c>
      <c r="J496" s="24">
        <v>0</v>
      </c>
      <c r="K496" s="24" t="s">
        <v>670</v>
      </c>
      <c r="L496" s="24" t="s">
        <v>709</v>
      </c>
      <c r="M496" s="24" t="s">
        <v>59</v>
      </c>
      <c r="N496" s="24">
        <v>0</v>
      </c>
      <c r="O496" s="24">
        <v>0</v>
      </c>
      <c r="P496" s="24">
        <v>0</v>
      </c>
      <c r="Q496" s="24">
        <v>5200000</v>
      </c>
      <c r="R496" s="24">
        <v>14121120</v>
      </c>
      <c r="S496" s="24" t="s">
        <v>60</v>
      </c>
      <c r="T496" s="26"/>
      <c r="U496" s="24" t="s">
        <v>61</v>
      </c>
      <c r="V496" s="26"/>
    </row>
    <row r="497" spans="1:22" ht="15" x14ac:dyDescent="0.25">
      <c r="A497" s="23">
        <v>12</v>
      </c>
      <c r="B497" s="24">
        <v>625242486</v>
      </c>
      <c r="C497" s="25">
        <v>44138.563275462962</v>
      </c>
      <c r="D497" s="24" t="s">
        <v>55</v>
      </c>
      <c r="E497" s="24">
        <v>870116589</v>
      </c>
      <c r="F497" s="24" t="s">
        <v>234</v>
      </c>
      <c r="G497" s="24">
        <v>1</v>
      </c>
      <c r="H497" s="24">
        <v>2270000</v>
      </c>
      <c r="I497" s="24">
        <v>0</v>
      </c>
      <c r="J497" s="24">
        <v>0</v>
      </c>
      <c r="K497" s="24" t="s">
        <v>710</v>
      </c>
      <c r="L497" s="24" t="s">
        <v>710</v>
      </c>
      <c r="M497" s="24" t="s">
        <v>59</v>
      </c>
      <c r="N497" s="24">
        <v>0</v>
      </c>
      <c r="O497" s="24">
        <v>0</v>
      </c>
      <c r="P497" s="24">
        <v>0</v>
      </c>
      <c r="Q497" s="24">
        <v>2270000</v>
      </c>
      <c r="R497" s="24">
        <v>13041120</v>
      </c>
      <c r="S497" s="24" t="s">
        <v>60</v>
      </c>
      <c r="T497" s="26"/>
      <c r="U497" s="24" t="s">
        <v>61</v>
      </c>
      <c r="V497" s="26"/>
    </row>
    <row r="498" spans="1:22" ht="15" x14ac:dyDescent="0.25">
      <c r="A498" s="23">
        <v>13</v>
      </c>
      <c r="B498" s="24">
        <v>625424991</v>
      </c>
      <c r="C498" s="25">
        <v>44138.647951388892</v>
      </c>
      <c r="D498" s="24" t="s">
        <v>55</v>
      </c>
      <c r="E498" s="24">
        <v>975218442</v>
      </c>
      <c r="F498" s="24" t="s">
        <v>165</v>
      </c>
      <c r="G498" s="24">
        <v>1</v>
      </c>
      <c r="H498" s="24">
        <v>2520000</v>
      </c>
      <c r="I498" s="24">
        <v>0</v>
      </c>
      <c r="J498" s="24">
        <v>0</v>
      </c>
      <c r="K498" s="24" t="s">
        <v>711</v>
      </c>
      <c r="L498" s="24" t="s">
        <v>711</v>
      </c>
      <c r="M498" s="24" t="s">
        <v>59</v>
      </c>
      <c r="N498" s="24">
        <v>0</v>
      </c>
      <c r="O498" s="24">
        <v>0</v>
      </c>
      <c r="P498" s="24">
        <v>0</v>
      </c>
      <c r="Q498" s="24">
        <v>5215000</v>
      </c>
      <c r="R498" s="24">
        <v>16111120</v>
      </c>
      <c r="S498" s="24" t="s">
        <v>75</v>
      </c>
      <c r="T498" s="26"/>
      <c r="U498" s="24" t="s">
        <v>61</v>
      </c>
      <c r="V498" s="26"/>
    </row>
    <row r="499" spans="1:22" ht="15" x14ac:dyDescent="0.25">
      <c r="A499" s="27"/>
      <c r="B499" s="24">
        <v>625424991</v>
      </c>
      <c r="C499" s="25">
        <v>44138.647951388892</v>
      </c>
      <c r="D499" s="24" t="s">
        <v>55</v>
      </c>
      <c r="E499" s="24">
        <v>975217498</v>
      </c>
      <c r="F499" s="24" t="s">
        <v>107</v>
      </c>
      <c r="G499" s="24">
        <v>1</v>
      </c>
      <c r="H499" s="24">
        <v>1740000</v>
      </c>
      <c r="I499" s="24">
        <v>0</v>
      </c>
      <c r="J499" s="24">
        <v>0</v>
      </c>
      <c r="K499" s="24" t="s">
        <v>711</v>
      </c>
      <c r="L499" s="24" t="s">
        <v>711</v>
      </c>
      <c r="M499" s="24" t="s">
        <v>59</v>
      </c>
      <c r="N499" s="24">
        <v>0</v>
      </c>
      <c r="O499" s="24">
        <v>0</v>
      </c>
      <c r="P499" s="24">
        <v>0</v>
      </c>
      <c r="Q499" s="24">
        <v>5215000</v>
      </c>
      <c r="R499" s="24">
        <v>16111120</v>
      </c>
      <c r="S499" s="24" t="s">
        <v>75</v>
      </c>
      <c r="T499" s="26"/>
      <c r="U499" s="24" t="s">
        <v>61</v>
      </c>
      <c r="V499" s="26"/>
    </row>
    <row r="500" spans="1:22" ht="15" x14ac:dyDescent="0.25">
      <c r="A500" s="27"/>
      <c r="B500" s="24">
        <v>625424991</v>
      </c>
      <c r="C500" s="25">
        <v>44138.647951388892</v>
      </c>
      <c r="D500" s="24" t="s">
        <v>55</v>
      </c>
      <c r="E500" s="24">
        <v>869118453</v>
      </c>
      <c r="F500" s="24" t="s">
        <v>114</v>
      </c>
      <c r="G500" s="24">
        <v>1</v>
      </c>
      <c r="H500" s="24">
        <v>930000</v>
      </c>
      <c r="I500" s="24">
        <v>0</v>
      </c>
      <c r="J500" s="24">
        <v>0</v>
      </c>
      <c r="K500" s="24" t="s">
        <v>711</v>
      </c>
      <c r="L500" s="24" t="s">
        <v>711</v>
      </c>
      <c r="M500" s="24" t="s">
        <v>59</v>
      </c>
      <c r="N500" s="24">
        <v>0</v>
      </c>
      <c r="O500" s="24">
        <v>0</v>
      </c>
      <c r="P500" s="24">
        <v>0</v>
      </c>
      <c r="Q500" s="24">
        <v>5215000</v>
      </c>
      <c r="R500" s="24">
        <v>16111120</v>
      </c>
      <c r="S500" s="24" t="s">
        <v>75</v>
      </c>
      <c r="T500" s="26"/>
      <c r="U500" s="24" t="s">
        <v>61</v>
      </c>
      <c r="V500" s="26"/>
    </row>
    <row r="501" spans="1:22" ht="15" x14ac:dyDescent="0.25">
      <c r="A501" s="23">
        <v>14</v>
      </c>
      <c r="B501" s="24">
        <v>625506073</v>
      </c>
      <c r="C501" s="25">
        <v>44138.729421296295</v>
      </c>
      <c r="D501" s="24" t="s">
        <v>55</v>
      </c>
      <c r="E501" s="24">
        <v>975217496</v>
      </c>
      <c r="F501" s="24" t="s">
        <v>592</v>
      </c>
      <c r="G501" s="24">
        <v>1</v>
      </c>
      <c r="H501" s="24">
        <v>1740000</v>
      </c>
      <c r="I501" s="24">
        <v>0</v>
      </c>
      <c r="J501" s="24">
        <v>0</v>
      </c>
      <c r="K501" s="24" t="s">
        <v>712</v>
      </c>
      <c r="L501" s="24" t="s">
        <v>713</v>
      </c>
      <c r="M501" s="24" t="s">
        <v>59</v>
      </c>
      <c r="N501" s="24">
        <v>0</v>
      </c>
      <c r="O501" s="24">
        <v>0</v>
      </c>
      <c r="P501" s="24">
        <v>0</v>
      </c>
      <c r="Q501" s="24">
        <v>1772257</v>
      </c>
      <c r="R501" s="24">
        <v>17101120</v>
      </c>
      <c r="S501" s="24" t="s">
        <v>75</v>
      </c>
      <c r="T501" s="26"/>
      <c r="U501" s="24" t="s">
        <v>61</v>
      </c>
      <c r="V501" s="26"/>
    </row>
    <row r="502" spans="1:22" ht="15" x14ac:dyDescent="0.25">
      <c r="A502" s="23">
        <v>15</v>
      </c>
      <c r="B502" s="24">
        <v>625849938</v>
      </c>
      <c r="C502" s="25">
        <v>44139.372164351851</v>
      </c>
      <c r="D502" s="24" t="s">
        <v>55</v>
      </c>
      <c r="E502" s="24">
        <v>1228580394</v>
      </c>
      <c r="F502" s="24" t="s">
        <v>393</v>
      </c>
      <c r="G502" s="24">
        <v>1</v>
      </c>
      <c r="H502" s="24">
        <v>240000</v>
      </c>
      <c r="I502" s="24">
        <v>0</v>
      </c>
      <c r="J502" s="24">
        <v>0</v>
      </c>
      <c r="K502" s="24" t="s">
        <v>714</v>
      </c>
      <c r="L502" s="24" t="s">
        <v>715</v>
      </c>
      <c r="M502" s="24" t="s">
        <v>59</v>
      </c>
      <c r="N502" s="24">
        <v>0</v>
      </c>
      <c r="O502" s="24">
        <v>0</v>
      </c>
      <c r="P502" s="24">
        <v>0</v>
      </c>
      <c r="Q502" s="24">
        <v>240000</v>
      </c>
      <c r="R502" s="24">
        <v>18121120</v>
      </c>
      <c r="S502" s="24" t="s">
        <v>60</v>
      </c>
      <c r="T502" s="26"/>
      <c r="U502" s="24" t="s">
        <v>61</v>
      </c>
      <c r="V502" s="26"/>
    </row>
    <row r="503" spans="1:22" ht="15" x14ac:dyDescent="0.25">
      <c r="A503" s="23">
        <v>16</v>
      </c>
      <c r="B503" s="24">
        <v>626053789</v>
      </c>
      <c r="C503" s="25">
        <v>44139.527407407404</v>
      </c>
      <c r="D503" s="24" t="s">
        <v>55</v>
      </c>
      <c r="E503" s="24">
        <v>870116590</v>
      </c>
      <c r="F503" s="24" t="s">
        <v>21</v>
      </c>
      <c r="G503" s="24">
        <v>1</v>
      </c>
      <c r="H503" s="24">
        <v>2470000</v>
      </c>
      <c r="I503" s="24">
        <v>0</v>
      </c>
      <c r="J503" s="24">
        <v>0</v>
      </c>
      <c r="K503" s="24" t="s">
        <v>716</v>
      </c>
      <c r="L503" s="24" t="s">
        <v>717</v>
      </c>
      <c r="M503" s="24" t="s">
        <v>59</v>
      </c>
      <c r="N503" s="24">
        <v>0</v>
      </c>
      <c r="O503" s="24">
        <v>0</v>
      </c>
      <c r="P503" s="24">
        <v>0</v>
      </c>
      <c r="Q503" s="24">
        <v>2770000</v>
      </c>
      <c r="R503" s="24">
        <v>1110520</v>
      </c>
      <c r="S503" s="24" t="s">
        <v>60</v>
      </c>
      <c r="T503" s="26"/>
      <c r="U503" s="24" t="s">
        <v>61</v>
      </c>
      <c r="V503" s="26"/>
    </row>
    <row r="504" spans="1:22" ht="15" x14ac:dyDescent="0.25">
      <c r="A504" s="27"/>
      <c r="B504" s="24">
        <v>626053789</v>
      </c>
      <c r="C504" s="25">
        <v>44139.527407407404</v>
      </c>
      <c r="D504" s="24" t="s">
        <v>55</v>
      </c>
      <c r="E504" s="24">
        <v>262968666</v>
      </c>
      <c r="F504" s="24" t="s">
        <v>16</v>
      </c>
      <c r="G504" s="24">
        <v>30</v>
      </c>
      <c r="H504" s="24">
        <v>10000</v>
      </c>
      <c r="I504" s="24">
        <v>0</v>
      </c>
      <c r="J504" s="24">
        <v>0</v>
      </c>
      <c r="K504" s="24" t="s">
        <v>716</v>
      </c>
      <c r="L504" s="24" t="s">
        <v>717</v>
      </c>
      <c r="M504" s="24" t="s">
        <v>59</v>
      </c>
      <c r="N504" s="24">
        <v>0</v>
      </c>
      <c r="O504" s="24">
        <v>0</v>
      </c>
      <c r="P504" s="24">
        <v>0</v>
      </c>
      <c r="Q504" s="24">
        <v>2770000</v>
      </c>
      <c r="R504" s="24">
        <v>1110520</v>
      </c>
      <c r="S504" s="24" t="s">
        <v>60</v>
      </c>
      <c r="T504" s="26"/>
      <c r="U504" s="24" t="s">
        <v>61</v>
      </c>
      <c r="V504" s="26"/>
    </row>
    <row r="505" spans="1:22" ht="15" x14ac:dyDescent="0.25">
      <c r="A505" s="23">
        <v>17</v>
      </c>
      <c r="B505" s="24">
        <v>626141473</v>
      </c>
      <c r="C505" s="25">
        <v>44139.59578703704</v>
      </c>
      <c r="D505" s="24" t="s">
        <v>55</v>
      </c>
      <c r="E505" s="24">
        <v>1223627467</v>
      </c>
      <c r="F505" s="24" t="s">
        <v>718</v>
      </c>
      <c r="G505" s="24">
        <v>2</v>
      </c>
      <c r="H505" s="24">
        <v>23750</v>
      </c>
      <c r="I505" s="24">
        <v>1250</v>
      </c>
      <c r="J505" s="24">
        <v>0</v>
      </c>
      <c r="K505" s="24" t="s">
        <v>719</v>
      </c>
      <c r="L505" s="24" t="s">
        <v>720</v>
      </c>
      <c r="M505" s="24" t="s">
        <v>366</v>
      </c>
      <c r="N505" s="24">
        <v>22000</v>
      </c>
      <c r="O505" s="24">
        <v>0</v>
      </c>
      <c r="P505" s="24">
        <v>22000</v>
      </c>
      <c r="Q505" s="24">
        <v>117000</v>
      </c>
      <c r="R505" s="24" t="s">
        <v>721</v>
      </c>
      <c r="S505" s="24" t="s">
        <v>60</v>
      </c>
      <c r="T505" s="26"/>
      <c r="U505" s="24" t="s">
        <v>61</v>
      </c>
      <c r="V505" s="24" t="s">
        <v>561</v>
      </c>
    </row>
    <row r="506" spans="1:22" ht="15" x14ac:dyDescent="0.25">
      <c r="A506" s="27"/>
      <c r="B506" s="24">
        <v>626141473</v>
      </c>
      <c r="C506" s="25">
        <v>44139.59578703704</v>
      </c>
      <c r="D506" s="24" t="s">
        <v>55</v>
      </c>
      <c r="E506" s="24">
        <v>1223627468</v>
      </c>
      <c r="F506" s="24" t="s">
        <v>722</v>
      </c>
      <c r="G506" s="24">
        <v>2</v>
      </c>
      <c r="H506" s="24">
        <v>23750</v>
      </c>
      <c r="I506" s="24">
        <v>1250</v>
      </c>
      <c r="J506" s="24">
        <v>0</v>
      </c>
      <c r="K506" s="24" t="s">
        <v>719</v>
      </c>
      <c r="L506" s="24" t="s">
        <v>720</v>
      </c>
      <c r="M506" s="24" t="s">
        <v>366</v>
      </c>
      <c r="N506" s="24">
        <v>22000</v>
      </c>
      <c r="O506" s="24">
        <v>0</v>
      </c>
      <c r="P506" s="24">
        <v>22000</v>
      </c>
      <c r="Q506" s="24">
        <v>117000</v>
      </c>
      <c r="R506" s="24" t="s">
        <v>721</v>
      </c>
      <c r="S506" s="24" t="s">
        <v>60</v>
      </c>
      <c r="T506" s="26"/>
      <c r="U506" s="24" t="s">
        <v>61</v>
      </c>
      <c r="V506" s="24" t="s">
        <v>561</v>
      </c>
    </row>
    <row r="507" spans="1:22" ht="15" x14ac:dyDescent="0.25">
      <c r="A507" s="23">
        <v>18</v>
      </c>
      <c r="B507" s="24">
        <v>626209428</v>
      </c>
      <c r="C507" s="25">
        <v>44139.656944444447</v>
      </c>
      <c r="D507" s="24" t="s">
        <v>55</v>
      </c>
      <c r="E507" s="24">
        <v>1231247362</v>
      </c>
      <c r="F507" s="24" t="s">
        <v>723</v>
      </c>
      <c r="G507" s="24">
        <v>1</v>
      </c>
      <c r="H507" s="24">
        <v>2346500</v>
      </c>
      <c r="I507" s="24">
        <v>123500</v>
      </c>
      <c r="J507" s="24">
        <v>0</v>
      </c>
      <c r="K507" s="24" t="s">
        <v>724</v>
      </c>
      <c r="L507" s="24" t="s">
        <v>724</v>
      </c>
      <c r="M507" s="24" t="s">
        <v>59</v>
      </c>
      <c r="N507" s="24">
        <v>0</v>
      </c>
      <c r="O507" s="24">
        <v>0</v>
      </c>
      <c r="P507" s="24">
        <v>0</v>
      </c>
      <c r="Q507" s="24">
        <v>2346500</v>
      </c>
      <c r="R507" s="24">
        <v>22251120</v>
      </c>
      <c r="S507" s="24" t="s">
        <v>60</v>
      </c>
      <c r="T507" s="26"/>
      <c r="U507" s="24" t="s">
        <v>61</v>
      </c>
      <c r="V507" s="24" t="s">
        <v>561</v>
      </c>
    </row>
    <row r="508" spans="1:22" ht="15" x14ac:dyDescent="0.25">
      <c r="A508" s="23">
        <v>19</v>
      </c>
      <c r="B508" s="24">
        <v>626209429</v>
      </c>
      <c r="C508" s="25">
        <v>44139.656944444447</v>
      </c>
      <c r="D508" s="24" t="s">
        <v>55</v>
      </c>
      <c r="E508" s="24">
        <v>262968666</v>
      </c>
      <c r="F508" s="24" t="s">
        <v>16</v>
      </c>
      <c r="G508" s="24">
        <v>15</v>
      </c>
      <c r="H508" s="24">
        <v>10000</v>
      </c>
      <c r="I508" s="24">
        <v>0</v>
      </c>
      <c r="J508" s="24">
        <v>0</v>
      </c>
      <c r="K508" s="24" t="s">
        <v>724</v>
      </c>
      <c r="L508" s="24" t="s">
        <v>724</v>
      </c>
      <c r="M508" s="24" t="s">
        <v>59</v>
      </c>
      <c r="N508" s="24">
        <v>0</v>
      </c>
      <c r="O508" s="24">
        <v>0</v>
      </c>
      <c r="P508" s="24">
        <v>0</v>
      </c>
      <c r="Q508" s="24">
        <v>150000</v>
      </c>
      <c r="R508" s="24">
        <v>22071120</v>
      </c>
      <c r="S508" s="24" t="s">
        <v>60</v>
      </c>
      <c r="T508" s="26"/>
      <c r="U508" s="24" t="s">
        <v>61</v>
      </c>
      <c r="V508" s="26"/>
    </row>
    <row r="509" spans="1:22" ht="15" x14ac:dyDescent="0.25">
      <c r="A509" s="23">
        <v>20</v>
      </c>
      <c r="B509" s="24">
        <v>626245716</v>
      </c>
      <c r="C509" s="25">
        <v>44139.699918981481</v>
      </c>
      <c r="D509" s="24" t="s">
        <v>55</v>
      </c>
      <c r="E509" s="24">
        <v>974939435</v>
      </c>
      <c r="F509" s="24" t="s">
        <v>472</v>
      </c>
      <c r="G509" s="24">
        <v>1</v>
      </c>
      <c r="H509" s="24">
        <v>680000</v>
      </c>
      <c r="I509" s="24">
        <v>0</v>
      </c>
      <c r="J509" s="24">
        <v>0</v>
      </c>
      <c r="K509" s="24" t="s">
        <v>725</v>
      </c>
      <c r="L509" s="24" t="s">
        <v>726</v>
      </c>
      <c r="M509" s="24" t="s">
        <v>59</v>
      </c>
      <c r="N509" s="24">
        <v>0</v>
      </c>
      <c r="O509" s="24">
        <v>0</v>
      </c>
      <c r="P509" s="24">
        <v>0</v>
      </c>
      <c r="Q509" s="24">
        <v>680000</v>
      </c>
      <c r="R509" s="24">
        <v>23131120</v>
      </c>
      <c r="S509" s="24" t="s">
        <v>60</v>
      </c>
      <c r="T509" s="26"/>
      <c r="U509" s="24" t="s">
        <v>61</v>
      </c>
      <c r="V509" s="26"/>
    </row>
    <row r="510" spans="1:22" ht="15" x14ac:dyDescent="0.25">
      <c r="A510" s="23">
        <v>21</v>
      </c>
      <c r="B510" s="24">
        <v>626313931</v>
      </c>
      <c r="C510" s="25">
        <v>44139.777453703704</v>
      </c>
      <c r="D510" s="24" t="s">
        <v>55</v>
      </c>
      <c r="E510" s="24">
        <v>975217504</v>
      </c>
      <c r="F510" s="24" t="s">
        <v>727</v>
      </c>
      <c r="G510" s="24">
        <v>1</v>
      </c>
      <c r="H510" s="24">
        <v>1740000</v>
      </c>
      <c r="I510" s="24">
        <v>0</v>
      </c>
      <c r="J510" s="24">
        <v>0</v>
      </c>
      <c r="K510" s="24" t="s">
        <v>728</v>
      </c>
      <c r="L510" s="24" t="s">
        <v>729</v>
      </c>
      <c r="M510" s="24" t="s">
        <v>59</v>
      </c>
      <c r="N510" s="24">
        <v>0</v>
      </c>
      <c r="O510" s="24">
        <v>0</v>
      </c>
      <c r="P510" s="24">
        <v>0</v>
      </c>
      <c r="Q510" s="24">
        <v>2520000</v>
      </c>
      <c r="R510" s="24">
        <v>24071120</v>
      </c>
      <c r="S510" s="24" t="s">
        <v>60</v>
      </c>
      <c r="T510" s="26"/>
      <c r="U510" s="24" t="s">
        <v>61</v>
      </c>
      <c r="V510" s="26"/>
    </row>
    <row r="511" spans="1:22" ht="15" x14ac:dyDescent="0.25">
      <c r="A511" s="27"/>
      <c r="B511" s="24">
        <v>626313931</v>
      </c>
      <c r="C511" s="25">
        <v>44139.777453703704</v>
      </c>
      <c r="D511" s="24" t="s">
        <v>55</v>
      </c>
      <c r="E511" s="24">
        <v>975209697</v>
      </c>
      <c r="F511" s="24" t="s">
        <v>730</v>
      </c>
      <c r="G511" s="24">
        <v>1</v>
      </c>
      <c r="H511" s="24">
        <v>780000</v>
      </c>
      <c r="I511" s="24">
        <v>0</v>
      </c>
      <c r="J511" s="24">
        <v>0</v>
      </c>
      <c r="K511" s="24" t="s">
        <v>728</v>
      </c>
      <c r="L511" s="24" t="s">
        <v>729</v>
      </c>
      <c r="M511" s="24" t="s">
        <v>59</v>
      </c>
      <c r="N511" s="24">
        <v>0</v>
      </c>
      <c r="O511" s="24">
        <v>0</v>
      </c>
      <c r="P511" s="24">
        <v>0</v>
      </c>
      <c r="Q511" s="24">
        <v>2520000</v>
      </c>
      <c r="R511" s="24">
        <v>24071120</v>
      </c>
      <c r="S511" s="24" t="s">
        <v>60</v>
      </c>
      <c r="T511" s="26"/>
      <c r="U511" s="24" t="s">
        <v>61</v>
      </c>
      <c r="V511" s="26"/>
    </row>
    <row r="512" spans="1:22" ht="15" x14ac:dyDescent="0.25">
      <c r="A512" s="23">
        <v>22</v>
      </c>
      <c r="B512" s="24">
        <v>626318112</v>
      </c>
      <c r="C512" s="25">
        <v>44139.782604166663</v>
      </c>
      <c r="D512" s="24" t="s">
        <v>55</v>
      </c>
      <c r="E512" s="24">
        <v>975217499</v>
      </c>
      <c r="F512" s="24" t="s">
        <v>185</v>
      </c>
      <c r="G512" s="24">
        <v>1</v>
      </c>
      <c r="H512" s="24">
        <v>1740000</v>
      </c>
      <c r="I512" s="24">
        <v>0</v>
      </c>
      <c r="J512" s="24">
        <v>0</v>
      </c>
      <c r="K512" s="24" t="s">
        <v>731</v>
      </c>
      <c r="L512" s="24" t="s">
        <v>732</v>
      </c>
      <c r="M512" s="24" t="s">
        <v>59</v>
      </c>
      <c r="N512" s="24">
        <v>0</v>
      </c>
      <c r="O512" s="24">
        <v>0</v>
      </c>
      <c r="P512" s="24">
        <v>0</v>
      </c>
      <c r="Q512" s="24">
        <v>1740000</v>
      </c>
      <c r="R512" s="24">
        <v>25111120</v>
      </c>
      <c r="S512" s="24" t="s">
        <v>60</v>
      </c>
      <c r="T512" s="26"/>
      <c r="U512" s="24" t="s">
        <v>61</v>
      </c>
      <c r="V512" s="26"/>
    </row>
    <row r="513" spans="1:22" ht="15" x14ac:dyDescent="0.25">
      <c r="A513" s="23">
        <v>23</v>
      </c>
      <c r="B513" s="24">
        <v>626390985</v>
      </c>
      <c r="C513" s="25">
        <v>44139.869421296295</v>
      </c>
      <c r="D513" s="24" t="s">
        <v>55</v>
      </c>
      <c r="E513" s="24">
        <v>301536246</v>
      </c>
      <c r="F513" s="24" t="s">
        <v>284</v>
      </c>
      <c r="G513" s="24">
        <v>2</v>
      </c>
      <c r="H513" s="24">
        <v>2318000</v>
      </c>
      <c r="I513" s="24">
        <v>122000</v>
      </c>
      <c r="J513" s="24">
        <v>0</v>
      </c>
      <c r="K513" s="24" t="s">
        <v>733</v>
      </c>
      <c r="L513" s="24" t="s">
        <v>734</v>
      </c>
      <c r="M513" s="24" t="s">
        <v>59</v>
      </c>
      <c r="N513" s="24">
        <v>0</v>
      </c>
      <c r="O513" s="24">
        <v>0</v>
      </c>
      <c r="P513" s="24">
        <v>0</v>
      </c>
      <c r="Q513" s="24">
        <v>4636000</v>
      </c>
      <c r="R513" s="24">
        <v>27061120</v>
      </c>
      <c r="S513" s="24" t="s">
        <v>60</v>
      </c>
      <c r="T513" s="26"/>
      <c r="U513" s="24" t="s">
        <v>61</v>
      </c>
      <c r="V513" s="24" t="s">
        <v>561</v>
      </c>
    </row>
    <row r="514" spans="1:22" ht="15" x14ac:dyDescent="0.25">
      <c r="A514" s="23">
        <v>24</v>
      </c>
      <c r="B514" s="24">
        <v>626707950</v>
      </c>
      <c r="C514" s="25">
        <v>44140.469027777777</v>
      </c>
      <c r="D514" s="24" t="s">
        <v>55</v>
      </c>
      <c r="E514" s="24">
        <v>437816416</v>
      </c>
      <c r="F514" s="24" t="s">
        <v>595</v>
      </c>
      <c r="G514" s="24">
        <v>1</v>
      </c>
      <c r="H514" s="24">
        <v>585000</v>
      </c>
      <c r="I514" s="24">
        <v>0</v>
      </c>
      <c r="J514" s="24">
        <v>0</v>
      </c>
      <c r="K514" s="24" t="s">
        <v>735</v>
      </c>
      <c r="L514" s="24" t="s">
        <v>736</v>
      </c>
      <c r="M514" s="24" t="s">
        <v>59</v>
      </c>
      <c r="N514" s="24">
        <v>0</v>
      </c>
      <c r="O514" s="24">
        <v>0</v>
      </c>
      <c r="P514" s="24">
        <v>0</v>
      </c>
      <c r="Q514" s="24">
        <v>585000</v>
      </c>
      <c r="R514" s="24">
        <v>29071120</v>
      </c>
      <c r="S514" s="24" t="s">
        <v>60</v>
      </c>
      <c r="T514" s="26"/>
      <c r="U514" s="24" t="s">
        <v>61</v>
      </c>
      <c r="V514" s="26"/>
    </row>
    <row r="515" spans="1:22" ht="15" x14ac:dyDescent="0.25">
      <c r="A515" s="23">
        <v>25</v>
      </c>
      <c r="B515" s="24">
        <v>626741041</v>
      </c>
      <c r="C515" s="25">
        <v>44140.494768518518</v>
      </c>
      <c r="D515" s="24" t="s">
        <v>55</v>
      </c>
      <c r="E515" s="24">
        <v>870116587</v>
      </c>
      <c r="F515" s="24" t="s">
        <v>14</v>
      </c>
      <c r="G515" s="24">
        <v>1</v>
      </c>
      <c r="H515" s="24">
        <v>1870000</v>
      </c>
      <c r="I515" s="24">
        <v>0</v>
      </c>
      <c r="J515" s="24">
        <v>0</v>
      </c>
      <c r="K515" s="24" t="s">
        <v>737</v>
      </c>
      <c r="L515" s="24" t="s">
        <v>738</v>
      </c>
      <c r="M515" s="24" t="s">
        <v>59</v>
      </c>
      <c r="N515" s="24">
        <v>0</v>
      </c>
      <c r="O515" s="24">
        <v>0</v>
      </c>
      <c r="P515" s="24">
        <v>0</v>
      </c>
      <c r="Q515" s="24">
        <v>1870000</v>
      </c>
      <c r="R515" s="24">
        <v>30121120</v>
      </c>
      <c r="S515" s="24" t="s">
        <v>60</v>
      </c>
      <c r="T515" s="26"/>
      <c r="U515" s="24" t="s">
        <v>61</v>
      </c>
      <c r="V515" s="26"/>
    </row>
    <row r="516" spans="1:22" ht="15" x14ac:dyDescent="0.25">
      <c r="A516" s="23">
        <v>26</v>
      </c>
      <c r="B516" s="24">
        <v>626844354</v>
      </c>
      <c r="C516" s="25">
        <v>44140.575740740744</v>
      </c>
      <c r="D516" s="24" t="s">
        <v>55</v>
      </c>
      <c r="E516" s="24">
        <v>444484182</v>
      </c>
      <c r="F516" s="24" t="s">
        <v>81</v>
      </c>
      <c r="G516" s="24">
        <v>1</v>
      </c>
      <c r="H516" s="24">
        <v>1596000</v>
      </c>
      <c r="I516" s="24">
        <v>84000</v>
      </c>
      <c r="J516" s="24">
        <v>0</v>
      </c>
      <c r="K516" s="24" t="s">
        <v>739</v>
      </c>
      <c r="L516" s="24" t="s">
        <v>739</v>
      </c>
      <c r="M516" s="24" t="s">
        <v>59</v>
      </c>
      <c r="N516" s="24">
        <v>0</v>
      </c>
      <c r="O516" s="24">
        <v>0</v>
      </c>
      <c r="P516" s="24">
        <v>0</v>
      </c>
      <c r="Q516" s="24">
        <v>1596000</v>
      </c>
      <c r="R516" s="24">
        <v>31071120</v>
      </c>
      <c r="S516" s="24" t="s">
        <v>60</v>
      </c>
      <c r="T516" s="26"/>
      <c r="U516" s="24" t="s">
        <v>61</v>
      </c>
      <c r="V516" s="24" t="s">
        <v>561</v>
      </c>
    </row>
    <row r="517" spans="1:22" ht="15" x14ac:dyDescent="0.25">
      <c r="A517" s="23">
        <v>27</v>
      </c>
      <c r="B517" s="24">
        <v>626848294</v>
      </c>
      <c r="C517" s="25">
        <v>44140.579340277778</v>
      </c>
      <c r="D517" s="24" t="s">
        <v>55</v>
      </c>
      <c r="E517" s="24">
        <v>442396725</v>
      </c>
      <c r="F517" s="24" t="s">
        <v>596</v>
      </c>
      <c r="G517" s="24">
        <v>2</v>
      </c>
      <c r="H517" s="24">
        <v>840000</v>
      </c>
      <c r="I517" s="24">
        <v>0</v>
      </c>
      <c r="J517" s="24">
        <v>0</v>
      </c>
      <c r="K517" s="24" t="s">
        <v>740</v>
      </c>
      <c r="L517" s="24" t="s">
        <v>740</v>
      </c>
      <c r="M517" s="24" t="s">
        <v>59</v>
      </c>
      <c r="N517" s="24">
        <v>0</v>
      </c>
      <c r="O517" s="24">
        <v>0</v>
      </c>
      <c r="P517" s="24">
        <v>0</v>
      </c>
      <c r="Q517" s="24">
        <v>1680000</v>
      </c>
      <c r="R517" s="24">
        <v>32161120</v>
      </c>
      <c r="S517" s="24" t="s">
        <v>60</v>
      </c>
      <c r="T517" s="26"/>
      <c r="U517" s="24" t="s">
        <v>61</v>
      </c>
      <c r="V517" s="26"/>
    </row>
    <row r="518" spans="1:22" ht="15" x14ac:dyDescent="0.25">
      <c r="A518" s="23">
        <v>28</v>
      </c>
      <c r="B518" s="24">
        <v>626875193</v>
      </c>
      <c r="C518" s="25">
        <v>44140.601990740739</v>
      </c>
      <c r="D518" s="24" t="s">
        <v>55</v>
      </c>
      <c r="E518" s="24">
        <v>870116591</v>
      </c>
      <c r="F518" s="24" t="s">
        <v>406</v>
      </c>
      <c r="G518" s="24">
        <v>1</v>
      </c>
      <c r="H518" s="24">
        <v>2770000</v>
      </c>
      <c r="I518" s="24">
        <v>0</v>
      </c>
      <c r="J518" s="24">
        <v>0</v>
      </c>
      <c r="K518" s="24" t="s">
        <v>741</v>
      </c>
      <c r="L518" s="24" t="s">
        <v>742</v>
      </c>
      <c r="M518" s="24" t="s">
        <v>59</v>
      </c>
      <c r="N518" s="24">
        <v>0</v>
      </c>
      <c r="O518" s="24">
        <v>0</v>
      </c>
      <c r="P518" s="24">
        <v>0</v>
      </c>
      <c r="Q518" s="24">
        <v>2770000</v>
      </c>
      <c r="R518" s="24">
        <v>33261120</v>
      </c>
      <c r="S518" s="24" t="s">
        <v>60</v>
      </c>
      <c r="T518" s="26"/>
      <c r="U518" s="24" t="s">
        <v>61</v>
      </c>
      <c r="V518" s="26"/>
    </row>
    <row r="519" spans="1:22" ht="15" x14ac:dyDescent="0.25">
      <c r="A519" s="23">
        <v>29</v>
      </c>
      <c r="B519" s="24">
        <v>626994057</v>
      </c>
      <c r="C519" s="25">
        <v>44140.727476851855</v>
      </c>
      <c r="D519" s="24" t="s">
        <v>55</v>
      </c>
      <c r="E519" s="24">
        <v>444487389</v>
      </c>
      <c r="F519" s="24" t="s">
        <v>24</v>
      </c>
      <c r="G519" s="24">
        <v>1</v>
      </c>
      <c r="H519" s="24">
        <v>2251500</v>
      </c>
      <c r="I519" s="24">
        <v>118500</v>
      </c>
      <c r="J519" s="24">
        <v>0</v>
      </c>
      <c r="K519" s="24" t="s">
        <v>743</v>
      </c>
      <c r="L519" s="24" t="s">
        <v>744</v>
      </c>
      <c r="M519" s="24" t="s">
        <v>59</v>
      </c>
      <c r="N519" s="24">
        <v>0</v>
      </c>
      <c r="O519" s="24">
        <v>0</v>
      </c>
      <c r="P519" s="24">
        <v>0</v>
      </c>
      <c r="Q519" s="24">
        <v>3334500</v>
      </c>
      <c r="R519" s="24">
        <v>35071120</v>
      </c>
      <c r="S519" s="24" t="s">
        <v>60</v>
      </c>
      <c r="T519" s="26"/>
      <c r="U519" s="24" t="s">
        <v>61</v>
      </c>
      <c r="V519" s="24" t="s">
        <v>561</v>
      </c>
    </row>
    <row r="520" spans="1:22" ht="15" x14ac:dyDescent="0.25">
      <c r="A520" s="27"/>
      <c r="B520" s="24">
        <v>626994057</v>
      </c>
      <c r="C520" s="25">
        <v>44140.727476851855</v>
      </c>
      <c r="D520" s="24" t="s">
        <v>55</v>
      </c>
      <c r="E520" s="24">
        <v>450720341</v>
      </c>
      <c r="F520" s="24" t="s">
        <v>56</v>
      </c>
      <c r="G520" s="24">
        <v>1</v>
      </c>
      <c r="H520" s="24">
        <v>1083000</v>
      </c>
      <c r="I520" s="24">
        <v>57000</v>
      </c>
      <c r="J520" s="24">
        <v>0</v>
      </c>
      <c r="K520" s="24" t="s">
        <v>743</v>
      </c>
      <c r="L520" s="24" t="s">
        <v>744</v>
      </c>
      <c r="M520" s="24" t="s">
        <v>59</v>
      </c>
      <c r="N520" s="24">
        <v>0</v>
      </c>
      <c r="O520" s="24">
        <v>0</v>
      </c>
      <c r="P520" s="24">
        <v>0</v>
      </c>
      <c r="Q520" s="24">
        <v>3334500</v>
      </c>
      <c r="R520" s="24">
        <v>35071120</v>
      </c>
      <c r="S520" s="24" t="s">
        <v>60</v>
      </c>
      <c r="T520" s="26"/>
      <c r="U520" s="24" t="s">
        <v>61</v>
      </c>
      <c r="V520" s="24" t="s">
        <v>561</v>
      </c>
    </row>
    <row r="521" spans="1:22" ht="15" x14ac:dyDescent="0.25">
      <c r="A521" s="23">
        <v>30</v>
      </c>
      <c r="B521" s="24">
        <v>626999829</v>
      </c>
      <c r="C521" s="25">
        <v>44140.736261574071</v>
      </c>
      <c r="D521" s="24" t="s">
        <v>55</v>
      </c>
      <c r="E521" s="24">
        <v>870116589</v>
      </c>
      <c r="F521" s="24" t="s">
        <v>234</v>
      </c>
      <c r="G521" s="24">
        <v>1</v>
      </c>
      <c r="H521" s="24">
        <v>2270000</v>
      </c>
      <c r="I521" s="24">
        <v>0</v>
      </c>
      <c r="J521" s="24">
        <v>0</v>
      </c>
      <c r="K521" s="24" t="s">
        <v>745</v>
      </c>
      <c r="L521" s="24" t="s">
        <v>745</v>
      </c>
      <c r="M521" s="24" t="s">
        <v>59</v>
      </c>
      <c r="N521" s="24">
        <v>0</v>
      </c>
      <c r="O521" s="24">
        <v>0</v>
      </c>
      <c r="P521" s="24">
        <v>0</v>
      </c>
      <c r="Q521" s="24">
        <v>2270000</v>
      </c>
      <c r="R521" s="24">
        <v>34071120</v>
      </c>
      <c r="S521" s="24" t="s">
        <v>60</v>
      </c>
      <c r="T521" s="26"/>
      <c r="U521" s="24" t="s">
        <v>61</v>
      </c>
      <c r="V521" s="26"/>
    </row>
    <row r="522" spans="1:22" ht="15" x14ac:dyDescent="0.25">
      <c r="A522" s="23">
        <v>31</v>
      </c>
      <c r="B522" s="24">
        <v>627018463</v>
      </c>
      <c r="C522" s="25">
        <v>44140.760752314818</v>
      </c>
      <c r="D522" s="24" t="s">
        <v>55</v>
      </c>
      <c r="E522" s="24">
        <v>262968666</v>
      </c>
      <c r="F522" s="24" t="s">
        <v>16</v>
      </c>
      <c r="G522" s="24">
        <v>32</v>
      </c>
      <c r="H522" s="24">
        <v>10000</v>
      </c>
      <c r="I522" s="24">
        <v>0</v>
      </c>
      <c r="J522" s="24">
        <v>0</v>
      </c>
      <c r="K522" s="24" t="s">
        <v>746</v>
      </c>
      <c r="L522" s="24" t="s">
        <v>746</v>
      </c>
      <c r="M522" s="24" t="s">
        <v>59</v>
      </c>
      <c r="N522" s="24">
        <v>0</v>
      </c>
      <c r="O522" s="24">
        <v>0</v>
      </c>
      <c r="P522" s="24">
        <v>0</v>
      </c>
      <c r="Q522" s="24">
        <v>320000</v>
      </c>
      <c r="R522" s="24">
        <v>33071120</v>
      </c>
      <c r="S522" s="24" t="s">
        <v>60</v>
      </c>
      <c r="T522" s="26"/>
      <c r="U522" s="24" t="s">
        <v>61</v>
      </c>
      <c r="V522" s="26"/>
    </row>
    <row r="523" spans="1:22" ht="15" x14ac:dyDescent="0.25">
      <c r="A523" s="23">
        <v>32</v>
      </c>
      <c r="B523" s="24">
        <v>627018464</v>
      </c>
      <c r="C523" s="25">
        <v>44140.760752314818</v>
      </c>
      <c r="D523" s="24" t="s">
        <v>55</v>
      </c>
      <c r="E523" s="24">
        <v>784790163</v>
      </c>
      <c r="F523" s="24" t="s">
        <v>19</v>
      </c>
      <c r="G523" s="24">
        <v>1</v>
      </c>
      <c r="H523" s="24">
        <v>1216000</v>
      </c>
      <c r="I523" s="24">
        <v>64000</v>
      </c>
      <c r="J523" s="24">
        <v>0</v>
      </c>
      <c r="K523" s="24" t="s">
        <v>746</v>
      </c>
      <c r="L523" s="24" t="s">
        <v>746</v>
      </c>
      <c r="M523" s="24" t="s">
        <v>59</v>
      </c>
      <c r="N523" s="24">
        <v>0</v>
      </c>
      <c r="O523" s="24">
        <v>0</v>
      </c>
      <c r="P523" s="24">
        <v>0</v>
      </c>
      <c r="Q523" s="24">
        <v>1216000</v>
      </c>
      <c r="R523" s="24">
        <v>34281120</v>
      </c>
      <c r="S523" s="24" t="s">
        <v>60</v>
      </c>
      <c r="T523" s="26"/>
      <c r="U523" s="24" t="s">
        <v>61</v>
      </c>
      <c r="V523" s="24" t="s">
        <v>561</v>
      </c>
    </row>
    <row r="524" spans="1:22" ht="15" x14ac:dyDescent="0.25">
      <c r="A524" s="23">
        <v>33</v>
      </c>
      <c r="B524" s="24">
        <v>627163247</v>
      </c>
      <c r="C524" s="25">
        <v>44140.951203703706</v>
      </c>
      <c r="D524" s="24" t="s">
        <v>55</v>
      </c>
      <c r="E524" s="24">
        <v>1303055594</v>
      </c>
      <c r="F524" s="24" t="s">
        <v>110</v>
      </c>
      <c r="G524" s="24">
        <v>2</v>
      </c>
      <c r="H524" s="24">
        <v>695000</v>
      </c>
      <c r="I524" s="24">
        <v>0</v>
      </c>
      <c r="J524" s="24">
        <v>0</v>
      </c>
      <c r="K524" s="24" t="s">
        <v>584</v>
      </c>
      <c r="L524" s="24" t="s">
        <v>585</v>
      </c>
      <c r="M524" s="24" t="s">
        <v>59</v>
      </c>
      <c r="N524" s="24">
        <v>0</v>
      </c>
      <c r="O524" s="24">
        <v>0</v>
      </c>
      <c r="P524" s="24">
        <v>0</v>
      </c>
      <c r="Q524" s="24">
        <v>1390000</v>
      </c>
      <c r="R524" s="24">
        <v>38161120</v>
      </c>
      <c r="S524" s="24" t="s">
        <v>60</v>
      </c>
      <c r="T524" s="26"/>
      <c r="U524" s="24" t="s">
        <v>61</v>
      </c>
      <c r="V524" s="26"/>
    </row>
    <row r="525" spans="1:22" ht="15" x14ac:dyDescent="0.25">
      <c r="A525" s="23">
        <v>34</v>
      </c>
      <c r="B525" s="24">
        <v>627521735</v>
      </c>
      <c r="C525" s="25">
        <v>44141.563171296293</v>
      </c>
      <c r="D525" s="24" t="s">
        <v>55</v>
      </c>
      <c r="E525" s="24">
        <v>1231247359</v>
      </c>
      <c r="F525" s="24" t="s">
        <v>684</v>
      </c>
      <c r="G525" s="24">
        <v>1</v>
      </c>
      <c r="H525" s="24">
        <v>2156500</v>
      </c>
      <c r="I525" s="24">
        <v>113500</v>
      </c>
      <c r="J525" s="24">
        <v>0</v>
      </c>
      <c r="K525" s="24" t="s">
        <v>747</v>
      </c>
      <c r="L525" s="24" t="s">
        <v>748</v>
      </c>
      <c r="M525" s="24" t="s">
        <v>59</v>
      </c>
      <c r="N525" s="24">
        <v>0</v>
      </c>
      <c r="O525" s="24">
        <v>0</v>
      </c>
      <c r="P525" s="24">
        <v>0</v>
      </c>
      <c r="Q525" s="24">
        <v>2156500</v>
      </c>
      <c r="R525" s="24">
        <v>42281120</v>
      </c>
      <c r="S525" s="24" t="s">
        <v>60</v>
      </c>
      <c r="T525" s="26"/>
      <c r="U525" s="24" t="s">
        <v>61</v>
      </c>
      <c r="V525" s="24" t="s">
        <v>561</v>
      </c>
    </row>
    <row r="526" spans="1:22" ht="15" x14ac:dyDescent="0.25">
      <c r="A526" s="23">
        <v>35</v>
      </c>
      <c r="B526" s="24">
        <v>627532875</v>
      </c>
      <c r="C526" s="25">
        <v>44141.577002314814</v>
      </c>
      <c r="D526" s="24" t="s">
        <v>55</v>
      </c>
      <c r="E526" s="24">
        <v>784790163</v>
      </c>
      <c r="F526" s="24" t="s">
        <v>19</v>
      </c>
      <c r="G526" s="24">
        <v>1</v>
      </c>
      <c r="H526" s="24">
        <v>1216000</v>
      </c>
      <c r="I526" s="24">
        <v>64000</v>
      </c>
      <c r="J526" s="24">
        <v>0</v>
      </c>
      <c r="K526" s="24" t="s">
        <v>749</v>
      </c>
      <c r="L526" s="24" t="s">
        <v>750</v>
      </c>
      <c r="M526" s="24" t="s">
        <v>59</v>
      </c>
      <c r="N526" s="24">
        <v>0</v>
      </c>
      <c r="O526" s="24">
        <v>0</v>
      </c>
      <c r="P526" s="24">
        <v>0</v>
      </c>
      <c r="Q526" s="24">
        <v>1216000</v>
      </c>
      <c r="R526" s="24">
        <v>41091120</v>
      </c>
      <c r="S526" s="24" t="s">
        <v>60</v>
      </c>
      <c r="T526" s="26"/>
      <c r="U526" s="24" t="s">
        <v>61</v>
      </c>
      <c r="V526" s="24" t="s">
        <v>561</v>
      </c>
    </row>
    <row r="527" spans="1:22" ht="15" x14ac:dyDescent="0.25">
      <c r="A527" s="23">
        <v>36</v>
      </c>
      <c r="B527" s="24">
        <v>627635892</v>
      </c>
      <c r="C527" s="25">
        <v>44141.669907407406</v>
      </c>
      <c r="D527" s="24" t="s">
        <v>55</v>
      </c>
      <c r="E527" s="24">
        <v>1260932965</v>
      </c>
      <c r="F527" s="24" t="s">
        <v>23</v>
      </c>
      <c r="G527" s="24">
        <v>2</v>
      </c>
      <c r="H527" s="24">
        <v>98000</v>
      </c>
      <c r="I527" s="24">
        <v>0</v>
      </c>
      <c r="J527" s="24">
        <v>0</v>
      </c>
      <c r="K527" s="24" t="s">
        <v>751</v>
      </c>
      <c r="L527" s="24" t="s">
        <v>752</v>
      </c>
      <c r="M527" s="24" t="s">
        <v>59</v>
      </c>
      <c r="N527" s="24">
        <v>0</v>
      </c>
      <c r="O527" s="24">
        <v>0</v>
      </c>
      <c r="P527" s="24">
        <v>0</v>
      </c>
      <c r="Q527" s="24">
        <v>4277500</v>
      </c>
      <c r="R527" s="24">
        <v>109112020</v>
      </c>
      <c r="S527" s="24" t="s">
        <v>60</v>
      </c>
      <c r="T527" s="26"/>
      <c r="U527" s="24" t="s">
        <v>61</v>
      </c>
      <c r="V527" s="26"/>
    </row>
    <row r="528" spans="1:22" ht="15" x14ac:dyDescent="0.25">
      <c r="A528" s="27"/>
      <c r="B528" s="24">
        <v>627635892</v>
      </c>
      <c r="C528" s="25">
        <v>44141.669907407406</v>
      </c>
      <c r="D528" s="24" t="s">
        <v>55</v>
      </c>
      <c r="E528" s="24">
        <v>1261040689</v>
      </c>
      <c r="F528" s="24" t="s">
        <v>610</v>
      </c>
      <c r="G528" s="24">
        <v>2</v>
      </c>
      <c r="H528" s="24">
        <v>157000</v>
      </c>
      <c r="I528" s="24">
        <v>0</v>
      </c>
      <c r="J528" s="24">
        <v>0</v>
      </c>
      <c r="K528" s="24" t="s">
        <v>751</v>
      </c>
      <c r="L528" s="24" t="s">
        <v>752</v>
      </c>
      <c r="M528" s="24" t="s">
        <v>59</v>
      </c>
      <c r="N528" s="24">
        <v>0</v>
      </c>
      <c r="O528" s="24">
        <v>0</v>
      </c>
      <c r="P528" s="24">
        <v>0</v>
      </c>
      <c r="Q528" s="24">
        <v>4277500</v>
      </c>
      <c r="R528" s="24">
        <v>109112020</v>
      </c>
      <c r="S528" s="24" t="s">
        <v>60</v>
      </c>
      <c r="T528" s="26"/>
      <c r="U528" s="24" t="s">
        <v>61</v>
      </c>
      <c r="V528" s="26"/>
    </row>
    <row r="529" spans="1:22" ht="15" x14ac:dyDescent="0.25">
      <c r="A529" s="27"/>
      <c r="B529" s="24">
        <v>627635892</v>
      </c>
      <c r="C529" s="25">
        <v>44141.669907407406</v>
      </c>
      <c r="D529" s="24" t="s">
        <v>55</v>
      </c>
      <c r="E529" s="24">
        <v>437816416</v>
      </c>
      <c r="F529" s="24" t="s">
        <v>595</v>
      </c>
      <c r="G529" s="24">
        <v>1</v>
      </c>
      <c r="H529" s="24">
        <v>585000</v>
      </c>
      <c r="I529" s="24">
        <v>0</v>
      </c>
      <c r="J529" s="24">
        <v>0</v>
      </c>
      <c r="K529" s="24" t="s">
        <v>751</v>
      </c>
      <c r="L529" s="24" t="s">
        <v>752</v>
      </c>
      <c r="M529" s="24" t="s">
        <v>59</v>
      </c>
      <c r="N529" s="24">
        <v>0</v>
      </c>
      <c r="O529" s="24">
        <v>0</v>
      </c>
      <c r="P529" s="24">
        <v>0</v>
      </c>
      <c r="Q529" s="24">
        <v>4277500</v>
      </c>
      <c r="R529" s="24">
        <v>109112020</v>
      </c>
      <c r="S529" s="24" t="s">
        <v>60</v>
      </c>
      <c r="T529" s="26"/>
      <c r="U529" s="24" t="s">
        <v>61</v>
      </c>
      <c r="V529" s="26"/>
    </row>
    <row r="530" spans="1:22" ht="15" x14ac:dyDescent="0.25">
      <c r="A530" s="27"/>
      <c r="B530" s="24">
        <v>627635892</v>
      </c>
      <c r="C530" s="25">
        <v>44141.669907407406</v>
      </c>
      <c r="D530" s="24" t="s">
        <v>55</v>
      </c>
      <c r="E530" s="24">
        <v>450694045</v>
      </c>
      <c r="F530" s="24" t="s">
        <v>22</v>
      </c>
      <c r="G530" s="24">
        <v>1</v>
      </c>
      <c r="H530" s="24">
        <v>3182500</v>
      </c>
      <c r="I530" s="24">
        <v>167500</v>
      </c>
      <c r="J530" s="24">
        <v>0</v>
      </c>
      <c r="K530" s="24" t="s">
        <v>751</v>
      </c>
      <c r="L530" s="24" t="s">
        <v>752</v>
      </c>
      <c r="M530" s="24" t="s">
        <v>59</v>
      </c>
      <c r="N530" s="24">
        <v>0</v>
      </c>
      <c r="O530" s="24">
        <v>0</v>
      </c>
      <c r="P530" s="24">
        <v>0</v>
      </c>
      <c r="Q530" s="24">
        <v>4277500</v>
      </c>
      <c r="R530" s="24">
        <v>109112020</v>
      </c>
      <c r="S530" s="24" t="s">
        <v>60</v>
      </c>
      <c r="T530" s="26"/>
      <c r="U530" s="24" t="s">
        <v>61</v>
      </c>
      <c r="V530" s="24" t="s">
        <v>561</v>
      </c>
    </row>
    <row r="531" spans="1:22" ht="15" x14ac:dyDescent="0.25">
      <c r="A531" s="23">
        <v>37</v>
      </c>
      <c r="B531" s="24">
        <v>627635894</v>
      </c>
      <c r="C531" s="25">
        <v>44141.669907407406</v>
      </c>
      <c r="D531" s="24" t="s">
        <v>55</v>
      </c>
      <c r="E531" s="24">
        <v>784799573</v>
      </c>
      <c r="F531" s="24" t="s">
        <v>653</v>
      </c>
      <c r="G531" s="24">
        <v>1</v>
      </c>
      <c r="H531" s="24">
        <v>4250000</v>
      </c>
      <c r="I531" s="24">
        <v>0</v>
      </c>
      <c r="J531" s="24">
        <v>0</v>
      </c>
      <c r="K531" s="24" t="s">
        <v>751</v>
      </c>
      <c r="L531" s="24" t="s">
        <v>752</v>
      </c>
      <c r="M531" s="24" t="s">
        <v>59</v>
      </c>
      <c r="N531" s="24">
        <v>0</v>
      </c>
      <c r="O531" s="24">
        <v>0</v>
      </c>
      <c r="P531" s="24">
        <v>0</v>
      </c>
      <c r="Q531" s="24">
        <v>6720000</v>
      </c>
      <c r="R531" s="24">
        <v>1091120</v>
      </c>
      <c r="S531" s="24" t="s">
        <v>60</v>
      </c>
      <c r="T531" s="26"/>
      <c r="U531" s="24" t="s">
        <v>61</v>
      </c>
      <c r="V531" s="26"/>
    </row>
    <row r="532" spans="1:22" ht="15" x14ac:dyDescent="0.25">
      <c r="A532" s="27"/>
      <c r="B532" s="24">
        <v>627635894</v>
      </c>
      <c r="C532" s="25">
        <v>44141.669907407406</v>
      </c>
      <c r="D532" s="24" t="s">
        <v>55</v>
      </c>
      <c r="E532" s="24">
        <v>870116590</v>
      </c>
      <c r="F532" s="24" t="s">
        <v>21</v>
      </c>
      <c r="G532" s="24">
        <v>1</v>
      </c>
      <c r="H532" s="24">
        <v>2470000</v>
      </c>
      <c r="I532" s="24">
        <v>0</v>
      </c>
      <c r="J532" s="24">
        <v>0</v>
      </c>
      <c r="K532" s="24" t="s">
        <v>751</v>
      </c>
      <c r="L532" s="24" t="s">
        <v>752</v>
      </c>
      <c r="M532" s="24" t="s">
        <v>59</v>
      </c>
      <c r="N532" s="24">
        <v>0</v>
      </c>
      <c r="O532" s="24">
        <v>0</v>
      </c>
      <c r="P532" s="24">
        <v>0</v>
      </c>
      <c r="Q532" s="24">
        <v>6720000</v>
      </c>
      <c r="R532" s="24">
        <v>1091120</v>
      </c>
      <c r="S532" s="24" t="s">
        <v>60</v>
      </c>
      <c r="T532" s="26"/>
      <c r="U532" s="24" t="s">
        <v>61</v>
      </c>
      <c r="V532" s="26"/>
    </row>
    <row r="533" spans="1:22" ht="15" x14ac:dyDescent="0.25">
      <c r="A533" s="23">
        <v>38</v>
      </c>
      <c r="B533" s="24">
        <v>627967713</v>
      </c>
      <c r="C533" s="25">
        <v>44142.379189814812</v>
      </c>
      <c r="D533" s="24" t="s">
        <v>55</v>
      </c>
      <c r="E533" s="24">
        <v>975217506</v>
      </c>
      <c r="F533" s="24" t="s">
        <v>218</v>
      </c>
      <c r="G533" s="24">
        <v>2</v>
      </c>
      <c r="H533" s="24">
        <v>1740000</v>
      </c>
      <c r="I533" s="24">
        <v>0</v>
      </c>
      <c r="J533" s="24">
        <v>0</v>
      </c>
      <c r="K533" s="24" t="s">
        <v>753</v>
      </c>
      <c r="L533" s="24" t="s">
        <v>753</v>
      </c>
      <c r="M533" s="24" t="s">
        <v>59</v>
      </c>
      <c r="N533" s="24">
        <v>0</v>
      </c>
      <c r="O533" s="24">
        <v>0</v>
      </c>
      <c r="P533" s="24">
        <v>0</v>
      </c>
      <c r="Q533" s="24">
        <v>4410000</v>
      </c>
      <c r="R533" s="24">
        <v>63131120</v>
      </c>
      <c r="S533" s="24" t="s">
        <v>60</v>
      </c>
      <c r="T533" s="26"/>
      <c r="U533" s="24" t="s">
        <v>61</v>
      </c>
      <c r="V533" s="26"/>
    </row>
    <row r="534" spans="1:22" ht="15" x14ac:dyDescent="0.25">
      <c r="A534" s="27"/>
      <c r="B534" s="24">
        <v>627967713</v>
      </c>
      <c r="C534" s="25">
        <v>44142.379189814812</v>
      </c>
      <c r="D534" s="24" t="s">
        <v>55</v>
      </c>
      <c r="E534" s="24">
        <v>869118454</v>
      </c>
      <c r="F534" s="24" t="s">
        <v>228</v>
      </c>
      <c r="G534" s="24">
        <v>1</v>
      </c>
      <c r="H534" s="24">
        <v>930000</v>
      </c>
      <c r="I534" s="24">
        <v>0</v>
      </c>
      <c r="J534" s="24">
        <v>0</v>
      </c>
      <c r="K534" s="24" t="s">
        <v>753</v>
      </c>
      <c r="L534" s="24" t="s">
        <v>753</v>
      </c>
      <c r="M534" s="24" t="s">
        <v>59</v>
      </c>
      <c r="N534" s="24">
        <v>0</v>
      </c>
      <c r="O534" s="24">
        <v>0</v>
      </c>
      <c r="P534" s="24">
        <v>0</v>
      </c>
      <c r="Q534" s="24">
        <v>4410000</v>
      </c>
      <c r="R534" s="24">
        <v>63131120</v>
      </c>
      <c r="S534" s="24" t="s">
        <v>60</v>
      </c>
      <c r="T534" s="26"/>
      <c r="U534" s="24" t="s">
        <v>61</v>
      </c>
      <c r="V534" s="26"/>
    </row>
    <row r="535" spans="1:22" ht="15" x14ac:dyDescent="0.25">
      <c r="A535" s="23">
        <v>39</v>
      </c>
      <c r="B535" s="24">
        <v>628025464</v>
      </c>
      <c r="C535" s="25">
        <v>44142.436203703706</v>
      </c>
      <c r="D535" s="24" t="s">
        <v>55</v>
      </c>
      <c r="E535" s="24">
        <v>731701474</v>
      </c>
      <c r="F535" s="24" t="s">
        <v>77</v>
      </c>
      <c r="G535" s="24">
        <v>1</v>
      </c>
      <c r="H535" s="24">
        <v>5500500</v>
      </c>
      <c r="I535" s="24">
        <v>289500</v>
      </c>
      <c r="J535" s="24">
        <v>0</v>
      </c>
      <c r="K535" s="24" t="s">
        <v>754</v>
      </c>
      <c r="L535" s="24" t="s">
        <v>754</v>
      </c>
      <c r="M535" s="24" t="s">
        <v>59</v>
      </c>
      <c r="N535" s="24">
        <v>0</v>
      </c>
      <c r="O535" s="24">
        <v>0</v>
      </c>
      <c r="P535" s="24">
        <v>0</v>
      </c>
      <c r="Q535" s="24">
        <v>5500500</v>
      </c>
      <c r="R535" s="24">
        <v>49101120</v>
      </c>
      <c r="S535" s="24" t="s">
        <v>60</v>
      </c>
      <c r="T535" s="26"/>
      <c r="U535" s="24" t="s">
        <v>61</v>
      </c>
      <c r="V535" s="24" t="s">
        <v>561</v>
      </c>
    </row>
    <row r="536" spans="1:22" ht="15" x14ac:dyDescent="0.25">
      <c r="A536" s="23">
        <v>40</v>
      </c>
      <c r="B536" s="24">
        <v>628067498</v>
      </c>
      <c r="C536" s="25">
        <v>44142.474363425928</v>
      </c>
      <c r="D536" s="24" t="s">
        <v>55</v>
      </c>
      <c r="E536" s="24">
        <v>1228580394</v>
      </c>
      <c r="F536" s="24" t="s">
        <v>393</v>
      </c>
      <c r="G536" s="24">
        <v>1</v>
      </c>
      <c r="H536" s="24">
        <v>240000</v>
      </c>
      <c r="I536" s="24">
        <v>0</v>
      </c>
      <c r="J536" s="24">
        <v>0</v>
      </c>
      <c r="K536" s="24" t="s">
        <v>755</v>
      </c>
      <c r="L536" s="24" t="s">
        <v>756</v>
      </c>
      <c r="M536" s="24" t="s">
        <v>59</v>
      </c>
      <c r="N536" s="24">
        <v>0</v>
      </c>
      <c r="O536" s="24">
        <v>0</v>
      </c>
      <c r="P536" s="24">
        <v>0</v>
      </c>
      <c r="Q536" s="24">
        <v>240000</v>
      </c>
      <c r="R536" s="24">
        <v>49111120</v>
      </c>
      <c r="S536" s="24" t="s">
        <v>60</v>
      </c>
      <c r="T536" s="26"/>
      <c r="U536" s="24" t="s">
        <v>61</v>
      </c>
      <c r="V536" s="26"/>
    </row>
    <row r="537" spans="1:22" ht="15" x14ac:dyDescent="0.25">
      <c r="A537" s="23">
        <v>41</v>
      </c>
      <c r="B537" s="24">
        <v>628084228</v>
      </c>
      <c r="C537" s="25">
        <v>44142.488807870373</v>
      </c>
      <c r="D537" s="24" t="s">
        <v>55</v>
      </c>
      <c r="E537" s="24">
        <v>444448968</v>
      </c>
      <c r="F537" s="24" t="s">
        <v>69</v>
      </c>
      <c r="G537" s="24">
        <v>1</v>
      </c>
      <c r="H537" s="24">
        <v>1290000</v>
      </c>
      <c r="I537" s="24">
        <v>0</v>
      </c>
      <c r="J537" s="24">
        <v>0</v>
      </c>
      <c r="K537" s="24" t="s">
        <v>754</v>
      </c>
      <c r="L537" s="24" t="s">
        <v>754</v>
      </c>
      <c r="M537" s="24" t="s">
        <v>59</v>
      </c>
      <c r="N537" s="24">
        <v>0</v>
      </c>
      <c r="O537" s="24">
        <v>0</v>
      </c>
      <c r="P537" s="24">
        <v>0</v>
      </c>
      <c r="Q537" s="24">
        <v>1290000</v>
      </c>
      <c r="R537" s="24">
        <v>48101120</v>
      </c>
      <c r="S537" s="24" t="s">
        <v>60</v>
      </c>
      <c r="T537" s="26"/>
      <c r="U537" s="24" t="s">
        <v>61</v>
      </c>
      <c r="V537" s="26"/>
    </row>
    <row r="538" spans="1:22" ht="15" x14ac:dyDescent="0.25">
      <c r="A538" s="23">
        <v>42</v>
      </c>
      <c r="B538" s="24">
        <v>628196062</v>
      </c>
      <c r="C538" s="25">
        <v>44142.597187500003</v>
      </c>
      <c r="D538" s="24" t="s">
        <v>55</v>
      </c>
      <c r="E538" s="24">
        <v>870116590</v>
      </c>
      <c r="F538" s="24" t="s">
        <v>21</v>
      </c>
      <c r="G538" s="24">
        <v>1</v>
      </c>
      <c r="H538" s="24">
        <v>2470000</v>
      </c>
      <c r="I538" s="24">
        <v>0</v>
      </c>
      <c r="J538" s="24">
        <v>0</v>
      </c>
      <c r="K538" s="24" t="s">
        <v>757</v>
      </c>
      <c r="L538" s="24" t="s">
        <v>758</v>
      </c>
      <c r="M538" s="24" t="s">
        <v>59</v>
      </c>
      <c r="N538" s="24">
        <v>0</v>
      </c>
      <c r="O538" s="24">
        <v>0</v>
      </c>
      <c r="P538" s="24">
        <v>0</v>
      </c>
      <c r="Q538" s="24">
        <v>2470000</v>
      </c>
      <c r="R538" s="24">
        <v>50191120</v>
      </c>
      <c r="S538" s="24" t="s">
        <v>60</v>
      </c>
      <c r="T538" s="26"/>
      <c r="U538" s="24" t="s">
        <v>61</v>
      </c>
      <c r="V538" s="26"/>
    </row>
    <row r="539" spans="1:22" ht="15" x14ac:dyDescent="0.25">
      <c r="A539" s="23">
        <v>43</v>
      </c>
      <c r="B539" s="24">
        <v>629222347</v>
      </c>
      <c r="C539" s="25">
        <v>44144.433692129627</v>
      </c>
      <c r="D539" s="24" t="s">
        <v>55</v>
      </c>
      <c r="E539" s="24">
        <v>450693126</v>
      </c>
      <c r="F539" s="24" t="s">
        <v>84</v>
      </c>
      <c r="G539" s="24">
        <v>1</v>
      </c>
      <c r="H539" s="24">
        <v>2318000</v>
      </c>
      <c r="I539" s="24">
        <v>122000</v>
      </c>
      <c r="J539" s="24">
        <v>0</v>
      </c>
      <c r="K539" s="24" t="s">
        <v>759</v>
      </c>
      <c r="L539" s="24" t="s">
        <v>760</v>
      </c>
      <c r="M539" s="24" t="s">
        <v>59</v>
      </c>
      <c r="N539" s="24">
        <v>0</v>
      </c>
      <c r="O539" s="24">
        <v>0</v>
      </c>
      <c r="P539" s="24">
        <v>0</v>
      </c>
      <c r="Q539" s="24">
        <v>3608000</v>
      </c>
      <c r="R539" s="24">
        <v>53101120</v>
      </c>
      <c r="S539" s="24" t="s">
        <v>60</v>
      </c>
      <c r="T539" s="26"/>
      <c r="U539" s="24" t="s">
        <v>61</v>
      </c>
      <c r="V539" s="24" t="s">
        <v>561</v>
      </c>
    </row>
    <row r="540" spans="1:22" ht="15" x14ac:dyDescent="0.25">
      <c r="A540" s="27"/>
      <c r="B540" s="24">
        <v>629222347</v>
      </c>
      <c r="C540" s="25">
        <v>44144.433692129627</v>
      </c>
      <c r="D540" s="24" t="s">
        <v>55</v>
      </c>
      <c r="E540" s="24">
        <v>444448968</v>
      </c>
      <c r="F540" s="24" t="s">
        <v>69</v>
      </c>
      <c r="G540" s="24">
        <v>1</v>
      </c>
      <c r="H540" s="24">
        <v>1290000</v>
      </c>
      <c r="I540" s="24">
        <v>0</v>
      </c>
      <c r="J540" s="24">
        <v>0</v>
      </c>
      <c r="K540" s="24" t="s">
        <v>759</v>
      </c>
      <c r="L540" s="24" t="s">
        <v>760</v>
      </c>
      <c r="M540" s="24" t="s">
        <v>59</v>
      </c>
      <c r="N540" s="24">
        <v>0</v>
      </c>
      <c r="O540" s="24">
        <v>0</v>
      </c>
      <c r="P540" s="24">
        <v>0</v>
      </c>
      <c r="Q540" s="24">
        <v>3608000</v>
      </c>
      <c r="R540" s="24">
        <v>53101120</v>
      </c>
      <c r="S540" s="24" t="s">
        <v>60</v>
      </c>
      <c r="T540" s="26"/>
      <c r="U540" s="24" t="s">
        <v>61</v>
      </c>
      <c r="V540" s="26"/>
    </row>
    <row r="541" spans="1:22" ht="15" x14ac:dyDescent="0.25">
      <c r="A541" s="23">
        <v>44</v>
      </c>
      <c r="B541" s="24">
        <v>629262769</v>
      </c>
      <c r="C541" s="25">
        <v>44144.458923611113</v>
      </c>
      <c r="D541" s="24" t="s">
        <v>55</v>
      </c>
      <c r="E541" s="24">
        <v>975209689</v>
      </c>
      <c r="F541" s="24" t="s">
        <v>761</v>
      </c>
      <c r="G541" s="24">
        <v>2</v>
      </c>
      <c r="H541" s="24">
        <v>780000</v>
      </c>
      <c r="I541" s="24">
        <v>0</v>
      </c>
      <c r="J541" s="24">
        <v>0</v>
      </c>
      <c r="K541" s="24" t="s">
        <v>762</v>
      </c>
      <c r="L541" s="24" t="s">
        <v>762</v>
      </c>
      <c r="M541" s="24" t="s">
        <v>59</v>
      </c>
      <c r="N541" s="24">
        <v>0</v>
      </c>
      <c r="O541" s="24">
        <v>0</v>
      </c>
      <c r="P541" s="24">
        <v>0</v>
      </c>
      <c r="Q541" s="24">
        <v>1560000</v>
      </c>
      <c r="R541" s="24">
        <v>54121120</v>
      </c>
      <c r="S541" s="24" t="s">
        <v>60</v>
      </c>
      <c r="T541" s="26"/>
      <c r="U541" s="24" t="s">
        <v>61</v>
      </c>
      <c r="V541" s="26"/>
    </row>
    <row r="542" spans="1:22" ht="15" x14ac:dyDescent="0.25">
      <c r="A542" s="23">
        <v>45</v>
      </c>
      <c r="B542" s="24">
        <v>629509668</v>
      </c>
      <c r="C542" s="25">
        <v>44144.625590277778</v>
      </c>
      <c r="D542" s="24" t="s">
        <v>55</v>
      </c>
      <c r="E542" s="24">
        <v>975218449</v>
      </c>
      <c r="F542" s="24" t="s">
        <v>250</v>
      </c>
      <c r="G542" s="24">
        <v>1</v>
      </c>
      <c r="H542" s="24">
        <v>2520000</v>
      </c>
      <c r="I542" s="24">
        <v>0</v>
      </c>
      <c r="J542" s="24">
        <v>0</v>
      </c>
      <c r="K542" s="24" t="s">
        <v>763</v>
      </c>
      <c r="L542" s="24" t="s">
        <v>764</v>
      </c>
      <c r="M542" s="24" t="s">
        <v>59</v>
      </c>
      <c r="N542" s="24">
        <v>0</v>
      </c>
      <c r="O542" s="24">
        <v>0</v>
      </c>
      <c r="P542" s="24">
        <v>0</v>
      </c>
      <c r="Q542" s="24">
        <v>2574433</v>
      </c>
      <c r="R542" s="24">
        <v>57141120</v>
      </c>
      <c r="S542" s="24" t="s">
        <v>75</v>
      </c>
      <c r="T542" s="26"/>
      <c r="U542" s="24" t="s">
        <v>61</v>
      </c>
      <c r="V542" s="26"/>
    </row>
    <row r="543" spans="1:22" ht="15" x14ac:dyDescent="0.25">
      <c r="A543" s="23">
        <v>46</v>
      </c>
      <c r="B543" s="24">
        <v>629517598</v>
      </c>
      <c r="C543" s="25">
        <v>44144.631886574076</v>
      </c>
      <c r="D543" s="24" t="s">
        <v>55</v>
      </c>
      <c r="E543" s="24">
        <v>262968666</v>
      </c>
      <c r="F543" s="24" t="s">
        <v>16</v>
      </c>
      <c r="G543" s="24">
        <v>30</v>
      </c>
      <c r="H543" s="24">
        <v>10000</v>
      </c>
      <c r="I543" s="24">
        <v>0</v>
      </c>
      <c r="J543" s="24">
        <v>0</v>
      </c>
      <c r="K543" s="24" t="s">
        <v>765</v>
      </c>
      <c r="L543" s="24" t="s">
        <v>765</v>
      </c>
      <c r="M543" s="24" t="s">
        <v>59</v>
      </c>
      <c r="N543" s="24">
        <v>0</v>
      </c>
      <c r="O543" s="24">
        <v>0</v>
      </c>
      <c r="P543" s="24">
        <v>0</v>
      </c>
      <c r="Q543" s="24">
        <v>300000</v>
      </c>
      <c r="R543" s="24">
        <v>58101120</v>
      </c>
      <c r="S543" s="24" t="s">
        <v>60</v>
      </c>
      <c r="T543" s="26"/>
      <c r="U543" s="24" t="s">
        <v>61</v>
      </c>
      <c r="V543" s="26"/>
    </row>
    <row r="544" spans="1:22" ht="15" x14ac:dyDescent="0.25">
      <c r="A544" s="23">
        <v>47</v>
      </c>
      <c r="B544" s="24">
        <v>629517599</v>
      </c>
      <c r="C544" s="25">
        <v>44144.631898148145</v>
      </c>
      <c r="D544" s="24" t="s">
        <v>55</v>
      </c>
      <c r="E544" s="24">
        <v>870116589</v>
      </c>
      <c r="F544" s="24" t="s">
        <v>234</v>
      </c>
      <c r="G544" s="24">
        <v>1</v>
      </c>
      <c r="H544" s="24">
        <v>2270000</v>
      </c>
      <c r="I544" s="24">
        <v>0</v>
      </c>
      <c r="J544" s="24">
        <v>0</v>
      </c>
      <c r="K544" s="24" t="s">
        <v>765</v>
      </c>
      <c r="L544" s="24" t="s">
        <v>765</v>
      </c>
      <c r="M544" s="24" t="s">
        <v>59</v>
      </c>
      <c r="N544" s="24">
        <v>0</v>
      </c>
      <c r="O544" s="24">
        <v>0</v>
      </c>
      <c r="P544" s="24">
        <v>0</v>
      </c>
      <c r="Q544" s="24">
        <v>2270000</v>
      </c>
      <c r="R544" s="24">
        <v>58101120</v>
      </c>
      <c r="S544" s="24" t="s">
        <v>60</v>
      </c>
      <c r="T544" s="26"/>
      <c r="U544" s="24" t="s">
        <v>61</v>
      </c>
      <c r="V544" s="26"/>
    </row>
    <row r="545" spans="1:22" ht="15" x14ac:dyDescent="0.25">
      <c r="A545" s="23">
        <v>48</v>
      </c>
      <c r="B545" s="24">
        <v>629562997</v>
      </c>
      <c r="C545" s="25">
        <v>44144.669270833336</v>
      </c>
      <c r="D545" s="24" t="s">
        <v>55</v>
      </c>
      <c r="E545" s="24">
        <v>975209692</v>
      </c>
      <c r="F545" s="24" t="s">
        <v>276</v>
      </c>
      <c r="G545" s="24">
        <v>2</v>
      </c>
      <c r="H545" s="24">
        <v>780000</v>
      </c>
      <c r="I545" s="24">
        <v>0</v>
      </c>
      <c r="J545" s="24">
        <v>0</v>
      </c>
      <c r="K545" s="24" t="s">
        <v>490</v>
      </c>
      <c r="L545" s="24" t="s">
        <v>491</v>
      </c>
      <c r="M545" s="24" t="s">
        <v>59</v>
      </c>
      <c r="N545" s="24">
        <v>0</v>
      </c>
      <c r="O545" s="24">
        <v>0</v>
      </c>
      <c r="P545" s="24">
        <v>0</v>
      </c>
      <c r="Q545" s="24">
        <v>1560000</v>
      </c>
      <c r="R545" s="24">
        <v>59141120</v>
      </c>
      <c r="S545" s="24" t="s">
        <v>60</v>
      </c>
      <c r="T545" s="26"/>
      <c r="U545" s="24" t="s">
        <v>61</v>
      </c>
      <c r="V545" s="26"/>
    </row>
    <row r="546" spans="1:22" ht="15" x14ac:dyDescent="0.25">
      <c r="A546" s="23">
        <v>49</v>
      </c>
      <c r="B546" s="24">
        <v>629704297</v>
      </c>
      <c r="C546" s="25">
        <v>44144.8205787037</v>
      </c>
      <c r="D546" s="24" t="s">
        <v>55</v>
      </c>
      <c r="E546" s="24">
        <v>269284365</v>
      </c>
      <c r="F546" s="24" t="s">
        <v>12</v>
      </c>
      <c r="G546" s="24">
        <v>1</v>
      </c>
      <c r="H546" s="24">
        <v>3182500</v>
      </c>
      <c r="I546" s="24">
        <v>167500</v>
      </c>
      <c r="J546" s="24">
        <v>0</v>
      </c>
      <c r="K546" s="24" t="s">
        <v>766</v>
      </c>
      <c r="L546" s="24" t="s">
        <v>767</v>
      </c>
      <c r="M546" s="24" t="s">
        <v>59</v>
      </c>
      <c r="N546" s="24">
        <v>0</v>
      </c>
      <c r="O546" s="24">
        <v>0</v>
      </c>
      <c r="P546" s="24">
        <v>0</v>
      </c>
      <c r="Q546" s="24">
        <v>3182500</v>
      </c>
      <c r="R546" s="24">
        <v>64111120</v>
      </c>
      <c r="S546" s="24" t="s">
        <v>60</v>
      </c>
      <c r="T546" s="26"/>
      <c r="U546" s="24" t="s">
        <v>61</v>
      </c>
      <c r="V546" s="24" t="s">
        <v>561</v>
      </c>
    </row>
    <row r="547" spans="1:22" ht="15" x14ac:dyDescent="0.25">
      <c r="A547" s="23">
        <v>50</v>
      </c>
      <c r="B547" s="24">
        <v>629757734</v>
      </c>
      <c r="C547" s="25">
        <v>44144.875787037039</v>
      </c>
      <c r="D547" s="24" t="s">
        <v>55</v>
      </c>
      <c r="E547" s="24">
        <v>301536247</v>
      </c>
      <c r="F547" s="24" t="s">
        <v>116</v>
      </c>
      <c r="G547" s="24">
        <v>1</v>
      </c>
      <c r="H547" s="24">
        <v>2318000</v>
      </c>
      <c r="I547" s="24">
        <v>122000</v>
      </c>
      <c r="J547" s="24">
        <v>0</v>
      </c>
      <c r="K547" s="24" t="s">
        <v>768</v>
      </c>
      <c r="L547" s="24" t="s">
        <v>769</v>
      </c>
      <c r="M547" s="24" t="s">
        <v>59</v>
      </c>
      <c r="N547" s="24">
        <v>0</v>
      </c>
      <c r="O547" s="24">
        <v>0</v>
      </c>
      <c r="P547" s="24">
        <v>0</v>
      </c>
      <c r="Q547" s="24">
        <v>2318000</v>
      </c>
      <c r="R547" s="24">
        <v>61111120</v>
      </c>
      <c r="S547" s="24" t="s">
        <v>60</v>
      </c>
      <c r="T547" s="26"/>
      <c r="U547" s="24" t="s">
        <v>61</v>
      </c>
      <c r="V547" s="24" t="s">
        <v>561</v>
      </c>
    </row>
    <row r="548" spans="1:22" ht="15" x14ac:dyDescent="0.25">
      <c r="A548" s="23">
        <v>51</v>
      </c>
      <c r="B548" s="24">
        <v>630144930</v>
      </c>
      <c r="C548" s="28">
        <v>44145.498449074075</v>
      </c>
      <c r="D548" s="24" t="s">
        <v>55</v>
      </c>
      <c r="E548" s="24">
        <v>869121603</v>
      </c>
      <c r="F548" s="24" t="s">
        <v>72</v>
      </c>
      <c r="G548" s="24">
        <v>1</v>
      </c>
      <c r="H548" s="24">
        <v>620000</v>
      </c>
      <c r="I548" s="24">
        <v>0</v>
      </c>
      <c r="J548" s="24">
        <v>0</v>
      </c>
      <c r="K548" s="24" t="s">
        <v>753</v>
      </c>
      <c r="L548" s="24" t="s">
        <v>753</v>
      </c>
      <c r="M548" s="24" t="s">
        <v>59</v>
      </c>
      <c r="N548" s="24">
        <v>0</v>
      </c>
      <c r="O548" s="24">
        <v>0</v>
      </c>
      <c r="P548" s="24">
        <v>0</v>
      </c>
      <c r="Q548" s="24">
        <v>2360000</v>
      </c>
      <c r="R548" s="24">
        <v>63131120</v>
      </c>
      <c r="S548" s="24" t="s">
        <v>60</v>
      </c>
      <c r="T548" s="26"/>
      <c r="U548" s="24" t="s">
        <v>61</v>
      </c>
      <c r="V548" s="26"/>
    </row>
    <row r="549" spans="1:22" ht="15" x14ac:dyDescent="0.25">
      <c r="A549" s="27"/>
      <c r="B549" s="24">
        <v>630144930</v>
      </c>
      <c r="C549" s="28">
        <v>44145.498449074075</v>
      </c>
      <c r="D549" s="24" t="s">
        <v>55</v>
      </c>
      <c r="E549" s="24">
        <v>975217507</v>
      </c>
      <c r="F549" s="24" t="s">
        <v>497</v>
      </c>
      <c r="G549" s="24">
        <v>1</v>
      </c>
      <c r="H549" s="24">
        <v>1740000</v>
      </c>
      <c r="I549" s="24">
        <v>0</v>
      </c>
      <c r="J549" s="24">
        <v>0</v>
      </c>
      <c r="K549" s="24" t="s">
        <v>753</v>
      </c>
      <c r="L549" s="24" t="s">
        <v>753</v>
      </c>
      <c r="M549" s="24" t="s">
        <v>59</v>
      </c>
      <c r="N549" s="24">
        <v>0</v>
      </c>
      <c r="O549" s="24">
        <v>0</v>
      </c>
      <c r="P549" s="24">
        <v>0</v>
      </c>
      <c r="Q549" s="24">
        <v>2360000</v>
      </c>
      <c r="R549" s="24">
        <v>63131120</v>
      </c>
      <c r="S549" s="24" t="s">
        <v>60</v>
      </c>
      <c r="T549" s="26"/>
      <c r="U549" s="24" t="s">
        <v>61</v>
      </c>
      <c r="V549" s="26"/>
    </row>
    <row r="550" spans="1:22" ht="15" x14ac:dyDescent="0.25">
      <c r="A550" s="23">
        <v>52</v>
      </c>
      <c r="B550" s="24">
        <v>630175802</v>
      </c>
      <c r="C550" s="28">
        <v>44145.520729166667</v>
      </c>
      <c r="D550" s="24" t="s">
        <v>55</v>
      </c>
      <c r="E550" s="24">
        <v>450693126</v>
      </c>
      <c r="F550" s="24" t="s">
        <v>84</v>
      </c>
      <c r="G550" s="24">
        <v>1</v>
      </c>
      <c r="H550" s="24">
        <v>2318000</v>
      </c>
      <c r="I550" s="24">
        <v>122000</v>
      </c>
      <c r="J550" s="24">
        <v>0</v>
      </c>
      <c r="K550" s="24" t="s">
        <v>770</v>
      </c>
      <c r="L550" s="24" t="s">
        <v>771</v>
      </c>
      <c r="M550" s="24" t="s">
        <v>59</v>
      </c>
      <c r="N550" s="24">
        <v>0</v>
      </c>
      <c r="O550" s="24">
        <v>0</v>
      </c>
      <c r="P550" s="24">
        <v>0</v>
      </c>
      <c r="Q550" s="24">
        <v>2318000</v>
      </c>
      <c r="R550" s="24">
        <v>64111120</v>
      </c>
      <c r="S550" s="24" t="s">
        <v>60</v>
      </c>
      <c r="T550" s="26"/>
      <c r="U550" s="24" t="s">
        <v>61</v>
      </c>
      <c r="V550" s="24" t="s">
        <v>561</v>
      </c>
    </row>
    <row r="551" spans="1:22" ht="15" x14ac:dyDescent="0.25">
      <c r="A551" s="23">
        <v>53</v>
      </c>
      <c r="B551" s="24">
        <v>630014527</v>
      </c>
      <c r="C551" s="28">
        <v>44145.543738425928</v>
      </c>
      <c r="D551" s="24" t="s">
        <v>55</v>
      </c>
      <c r="E551" s="24">
        <v>444484182</v>
      </c>
      <c r="F551" s="24" t="s">
        <v>81</v>
      </c>
      <c r="G551" s="24">
        <v>1</v>
      </c>
      <c r="H551" s="24">
        <v>1596000</v>
      </c>
      <c r="I551" s="24">
        <v>84000</v>
      </c>
      <c r="J551" s="24">
        <v>0</v>
      </c>
      <c r="K551" s="24" t="s">
        <v>772</v>
      </c>
      <c r="L551" s="24" t="s">
        <v>772</v>
      </c>
      <c r="M551" s="24" t="s">
        <v>59</v>
      </c>
      <c r="N551" s="24">
        <v>0</v>
      </c>
      <c r="O551" s="24">
        <v>0</v>
      </c>
      <c r="P551" s="24">
        <v>0</v>
      </c>
      <c r="Q551" s="24">
        <v>1596000</v>
      </c>
      <c r="R551" s="24">
        <v>62111120</v>
      </c>
      <c r="S551" s="24" t="s">
        <v>60</v>
      </c>
      <c r="T551" s="26"/>
      <c r="U551" s="24" t="s">
        <v>61</v>
      </c>
      <c r="V551" s="24" t="s">
        <v>561</v>
      </c>
    </row>
    <row r="552" spans="1:22" ht="15" x14ac:dyDescent="0.25">
      <c r="A552" s="23">
        <v>54</v>
      </c>
      <c r="B552" s="24">
        <v>630244286</v>
      </c>
      <c r="C552" s="28">
        <v>44145.571284722224</v>
      </c>
      <c r="D552" s="24" t="s">
        <v>55</v>
      </c>
      <c r="E552" s="24">
        <v>450720341</v>
      </c>
      <c r="F552" s="24" t="s">
        <v>56</v>
      </c>
      <c r="G552" s="24">
        <v>3</v>
      </c>
      <c r="H552" s="24">
        <v>1083000</v>
      </c>
      <c r="I552" s="24">
        <v>57000</v>
      </c>
      <c r="J552" s="24">
        <v>0</v>
      </c>
      <c r="K552" s="24" t="s">
        <v>773</v>
      </c>
      <c r="L552" s="24" t="s">
        <v>773</v>
      </c>
      <c r="M552" s="24" t="s">
        <v>59</v>
      </c>
      <c r="N552" s="24">
        <v>0</v>
      </c>
      <c r="O552" s="24">
        <v>0</v>
      </c>
      <c r="P552" s="24">
        <v>0</v>
      </c>
      <c r="Q552" s="24">
        <v>8037000</v>
      </c>
      <c r="R552" s="24">
        <v>66101120</v>
      </c>
      <c r="S552" s="24" t="s">
        <v>60</v>
      </c>
      <c r="T552" s="26"/>
      <c r="U552" s="24" t="s">
        <v>61</v>
      </c>
      <c r="V552" s="24" t="s">
        <v>561</v>
      </c>
    </row>
    <row r="553" spans="1:22" ht="15" x14ac:dyDescent="0.25">
      <c r="A553" s="27"/>
      <c r="B553" s="24">
        <v>630244286</v>
      </c>
      <c r="C553" s="28">
        <v>44145.571284722224</v>
      </c>
      <c r="D553" s="24" t="s">
        <v>55</v>
      </c>
      <c r="E553" s="24">
        <v>444484182</v>
      </c>
      <c r="F553" s="24" t="s">
        <v>81</v>
      </c>
      <c r="G553" s="24">
        <v>3</v>
      </c>
      <c r="H553" s="24">
        <v>1596000</v>
      </c>
      <c r="I553" s="24">
        <v>84000</v>
      </c>
      <c r="J553" s="24">
        <v>0</v>
      </c>
      <c r="K553" s="24" t="s">
        <v>773</v>
      </c>
      <c r="L553" s="24" t="s">
        <v>773</v>
      </c>
      <c r="M553" s="24" t="s">
        <v>59</v>
      </c>
      <c r="N553" s="24">
        <v>0</v>
      </c>
      <c r="O553" s="24">
        <v>0</v>
      </c>
      <c r="P553" s="24">
        <v>0</v>
      </c>
      <c r="Q553" s="24">
        <v>8037000</v>
      </c>
      <c r="R553" s="24">
        <v>66101120</v>
      </c>
      <c r="S553" s="24" t="s">
        <v>60</v>
      </c>
      <c r="T553" s="26"/>
      <c r="U553" s="24" t="s">
        <v>61</v>
      </c>
      <c r="V553" s="24" t="s">
        <v>561</v>
      </c>
    </row>
    <row r="554" spans="1:22" ht="15" x14ac:dyDescent="0.25">
      <c r="A554" s="23">
        <v>55</v>
      </c>
      <c r="B554" s="24">
        <v>630298219</v>
      </c>
      <c r="C554" s="28">
        <v>44145.613865740743</v>
      </c>
      <c r="D554" s="24" t="s">
        <v>55</v>
      </c>
      <c r="E554" s="24">
        <v>437808847</v>
      </c>
      <c r="F554" s="24" t="s">
        <v>62</v>
      </c>
      <c r="G554" s="24">
        <v>1</v>
      </c>
      <c r="H554" s="24">
        <v>740000</v>
      </c>
      <c r="I554" s="24">
        <v>0</v>
      </c>
      <c r="J554" s="24">
        <v>0</v>
      </c>
      <c r="K554" s="24" t="s">
        <v>774</v>
      </c>
      <c r="L554" s="24" t="s">
        <v>774</v>
      </c>
      <c r="M554" s="24" t="s">
        <v>59</v>
      </c>
      <c r="N554" s="24">
        <v>0</v>
      </c>
      <c r="O554" s="24">
        <v>0</v>
      </c>
      <c r="P554" s="24">
        <v>0</v>
      </c>
      <c r="Q554" s="24">
        <v>740000</v>
      </c>
      <c r="R554" s="24">
        <v>67121120</v>
      </c>
      <c r="S554" s="24" t="s">
        <v>60</v>
      </c>
      <c r="T554" s="26"/>
      <c r="U554" s="24" t="s">
        <v>61</v>
      </c>
      <c r="V554" s="26"/>
    </row>
    <row r="555" spans="1:22" ht="15" x14ac:dyDescent="0.25">
      <c r="A555" s="23">
        <v>56</v>
      </c>
      <c r="B555" s="24">
        <v>630298220</v>
      </c>
      <c r="C555" s="28">
        <v>44145.613865740743</v>
      </c>
      <c r="D555" s="24" t="s">
        <v>55</v>
      </c>
      <c r="E555" s="24">
        <v>731701474</v>
      </c>
      <c r="F555" s="24" t="s">
        <v>77</v>
      </c>
      <c r="G555" s="24">
        <v>1</v>
      </c>
      <c r="H555" s="24">
        <v>5500500</v>
      </c>
      <c r="I555" s="24">
        <v>289500</v>
      </c>
      <c r="J555" s="24">
        <v>0</v>
      </c>
      <c r="K555" s="24" t="s">
        <v>774</v>
      </c>
      <c r="L555" s="24" t="s">
        <v>774</v>
      </c>
      <c r="M555" s="24" t="s">
        <v>59</v>
      </c>
      <c r="N555" s="24">
        <v>0</v>
      </c>
      <c r="O555" s="24">
        <v>0</v>
      </c>
      <c r="P555" s="24">
        <v>0</v>
      </c>
      <c r="Q555" s="24">
        <v>5500500</v>
      </c>
      <c r="R555" s="24">
        <v>67111120</v>
      </c>
      <c r="S555" s="24" t="s">
        <v>60</v>
      </c>
      <c r="T555" s="26"/>
      <c r="U555" s="24" t="s">
        <v>61</v>
      </c>
      <c r="V555" s="24" t="s">
        <v>561</v>
      </c>
    </row>
    <row r="556" spans="1:22" ht="15" x14ac:dyDescent="0.25">
      <c r="A556" s="23">
        <v>57</v>
      </c>
      <c r="B556" s="24">
        <v>630352796</v>
      </c>
      <c r="C556" s="28">
        <v>44145.662789351853</v>
      </c>
      <c r="D556" s="24" t="s">
        <v>55</v>
      </c>
      <c r="E556" s="24">
        <v>442396725</v>
      </c>
      <c r="F556" s="24" t="s">
        <v>596</v>
      </c>
      <c r="G556" s="24">
        <v>2</v>
      </c>
      <c r="H556" s="24">
        <v>840000</v>
      </c>
      <c r="I556" s="24">
        <v>0</v>
      </c>
      <c r="J556" s="24">
        <v>0</v>
      </c>
      <c r="K556" s="24" t="s">
        <v>775</v>
      </c>
      <c r="L556" s="24" t="s">
        <v>776</v>
      </c>
      <c r="M556" s="24" t="s">
        <v>59</v>
      </c>
      <c r="N556" s="24">
        <v>0</v>
      </c>
      <c r="O556" s="24">
        <v>0</v>
      </c>
      <c r="P556" s="24">
        <v>0</v>
      </c>
      <c r="Q556" s="24">
        <v>1680000</v>
      </c>
      <c r="R556" s="24">
        <v>68011220</v>
      </c>
      <c r="S556" s="24" t="s">
        <v>60</v>
      </c>
      <c r="T556" s="26"/>
      <c r="U556" s="24" t="s">
        <v>61</v>
      </c>
      <c r="V556" s="26"/>
    </row>
    <row r="557" spans="1:22" ht="15" x14ac:dyDescent="0.25">
      <c r="A557" s="23">
        <v>58</v>
      </c>
      <c r="B557" s="24">
        <v>630352797</v>
      </c>
      <c r="C557" s="28">
        <v>44145.662789351853</v>
      </c>
      <c r="D557" s="24" t="s">
        <v>55</v>
      </c>
      <c r="E557" s="24">
        <v>437808847</v>
      </c>
      <c r="F557" s="24" t="s">
        <v>62</v>
      </c>
      <c r="G557" s="24">
        <v>1</v>
      </c>
      <c r="H557" s="24">
        <v>740000</v>
      </c>
      <c r="I557" s="24">
        <v>0</v>
      </c>
      <c r="J557" s="24">
        <v>0</v>
      </c>
      <c r="K557" s="24" t="s">
        <v>775</v>
      </c>
      <c r="L557" s="24" t="s">
        <v>776</v>
      </c>
      <c r="M557" s="24" t="s">
        <v>59</v>
      </c>
      <c r="N557" s="24">
        <v>0</v>
      </c>
      <c r="O557" s="24">
        <v>0</v>
      </c>
      <c r="P557" s="24">
        <v>0</v>
      </c>
      <c r="Q557" s="24">
        <v>740000</v>
      </c>
      <c r="R557" s="24">
        <v>68141120</v>
      </c>
      <c r="S557" s="24" t="s">
        <v>60</v>
      </c>
      <c r="T557" s="26"/>
      <c r="U557" s="24" t="s">
        <v>61</v>
      </c>
      <c r="V557" s="26"/>
    </row>
    <row r="558" spans="1:22" ht="15" x14ac:dyDescent="0.25">
      <c r="A558" s="23">
        <v>59</v>
      </c>
      <c r="B558" s="24">
        <v>630484648</v>
      </c>
      <c r="C558" s="28">
        <v>44145.811215277776</v>
      </c>
      <c r="D558" s="24" t="s">
        <v>55</v>
      </c>
      <c r="E558" s="24">
        <v>444487389</v>
      </c>
      <c r="F558" s="24" t="s">
        <v>24</v>
      </c>
      <c r="G558" s="24">
        <v>1</v>
      </c>
      <c r="H558" s="24">
        <v>2251500</v>
      </c>
      <c r="I558" s="24">
        <v>118500</v>
      </c>
      <c r="J558" s="24">
        <v>0</v>
      </c>
      <c r="K558" s="24" t="s">
        <v>777</v>
      </c>
      <c r="L558" s="24" t="s">
        <v>777</v>
      </c>
      <c r="M558" s="24" t="s">
        <v>59</v>
      </c>
      <c r="N558" s="24">
        <v>0</v>
      </c>
      <c r="O558" s="24">
        <v>0</v>
      </c>
      <c r="P558" s="24">
        <v>0</v>
      </c>
      <c r="Q558" s="24">
        <v>2251500</v>
      </c>
      <c r="R558" s="24">
        <v>75121120</v>
      </c>
      <c r="S558" s="24" t="s">
        <v>60</v>
      </c>
      <c r="T558" s="26"/>
      <c r="U558" s="24" t="s">
        <v>61</v>
      </c>
      <c r="V558" s="24" t="s">
        <v>561</v>
      </c>
    </row>
    <row r="559" spans="1:22" ht="15" x14ac:dyDescent="0.25">
      <c r="A559" s="23">
        <v>60</v>
      </c>
      <c r="B559" s="24">
        <v>630553460</v>
      </c>
      <c r="C559" s="28">
        <v>44145.883530092593</v>
      </c>
      <c r="D559" s="24" t="s">
        <v>55</v>
      </c>
      <c r="E559" s="24">
        <v>870116587</v>
      </c>
      <c r="F559" s="24" t="s">
        <v>14</v>
      </c>
      <c r="G559" s="24">
        <v>1</v>
      </c>
      <c r="H559" s="24">
        <v>1870000</v>
      </c>
      <c r="I559" s="24">
        <v>0</v>
      </c>
      <c r="J559" s="24">
        <v>0</v>
      </c>
      <c r="K559" s="24" t="s">
        <v>572</v>
      </c>
      <c r="L559" s="24" t="s">
        <v>573</v>
      </c>
      <c r="M559" s="24" t="s">
        <v>59</v>
      </c>
      <c r="N559" s="24">
        <v>0</v>
      </c>
      <c r="O559" s="24">
        <v>0</v>
      </c>
      <c r="P559" s="24">
        <v>0</v>
      </c>
      <c r="Q559" s="24">
        <v>1902257</v>
      </c>
      <c r="R559" s="24">
        <v>77131120</v>
      </c>
      <c r="S559" s="24" t="s">
        <v>75</v>
      </c>
      <c r="T559" s="26"/>
      <c r="U559" s="24" t="s">
        <v>61</v>
      </c>
      <c r="V559" s="26"/>
    </row>
    <row r="560" spans="1:22" ht="15" x14ac:dyDescent="0.25">
      <c r="A560" s="23">
        <v>61</v>
      </c>
      <c r="B560" s="24">
        <v>630616238</v>
      </c>
      <c r="C560" s="28">
        <v>44145.952916666669</v>
      </c>
      <c r="D560" s="24" t="s">
        <v>55</v>
      </c>
      <c r="E560" s="24">
        <v>1228580394</v>
      </c>
      <c r="F560" s="24" t="s">
        <v>393</v>
      </c>
      <c r="G560" s="24">
        <v>1</v>
      </c>
      <c r="H560" s="24">
        <v>240000</v>
      </c>
      <c r="I560" s="24">
        <v>0</v>
      </c>
      <c r="J560" s="24">
        <v>0</v>
      </c>
      <c r="K560" s="24" t="s">
        <v>778</v>
      </c>
      <c r="L560" s="24" t="s">
        <v>779</v>
      </c>
      <c r="M560" s="24" t="s">
        <v>59</v>
      </c>
      <c r="N560" s="24">
        <v>0</v>
      </c>
      <c r="O560" s="24">
        <v>0</v>
      </c>
      <c r="P560" s="24">
        <v>0</v>
      </c>
      <c r="Q560" s="24">
        <v>240000</v>
      </c>
      <c r="R560" s="24">
        <v>73191120</v>
      </c>
      <c r="S560" s="24" t="s">
        <v>60</v>
      </c>
      <c r="T560" s="26"/>
      <c r="U560" s="24" t="s">
        <v>61</v>
      </c>
      <c r="V560" s="26"/>
    </row>
    <row r="561" spans="1:22" ht="15" x14ac:dyDescent="0.25">
      <c r="A561" s="23">
        <v>62</v>
      </c>
      <c r="B561" s="24">
        <v>630678027</v>
      </c>
      <c r="C561" s="28">
        <v>44146.0466087963</v>
      </c>
      <c r="D561" s="24" t="s">
        <v>55</v>
      </c>
      <c r="E561" s="24">
        <v>975217499</v>
      </c>
      <c r="F561" s="24" t="s">
        <v>185</v>
      </c>
      <c r="G561" s="24">
        <v>1</v>
      </c>
      <c r="H561" s="24">
        <v>1740000</v>
      </c>
      <c r="I561" s="24">
        <v>0</v>
      </c>
      <c r="J561" s="24">
        <v>0</v>
      </c>
      <c r="K561" s="24" t="s">
        <v>780</v>
      </c>
      <c r="L561" s="24" t="s">
        <v>781</v>
      </c>
      <c r="M561" s="24" t="s">
        <v>59</v>
      </c>
      <c r="N561" s="24">
        <v>0</v>
      </c>
      <c r="O561" s="24">
        <v>0</v>
      </c>
      <c r="P561" s="24">
        <v>0</v>
      </c>
      <c r="Q561" s="24">
        <v>1740000</v>
      </c>
      <c r="R561" s="24">
        <v>72171120</v>
      </c>
      <c r="S561" s="24" t="s">
        <v>60</v>
      </c>
      <c r="T561" s="26"/>
      <c r="U561" s="24" t="s">
        <v>61</v>
      </c>
      <c r="V561" s="26"/>
    </row>
    <row r="562" spans="1:22" ht="15" x14ac:dyDescent="0.25">
      <c r="A562" s="23">
        <v>63</v>
      </c>
      <c r="B562" s="24">
        <v>630693544</v>
      </c>
      <c r="C562" s="28">
        <v>44146.085821759261</v>
      </c>
      <c r="D562" s="24" t="s">
        <v>55</v>
      </c>
      <c r="E562" s="24">
        <v>1228580394</v>
      </c>
      <c r="F562" s="24" t="s">
        <v>393</v>
      </c>
      <c r="G562" s="24">
        <v>1</v>
      </c>
      <c r="H562" s="24">
        <v>240000</v>
      </c>
      <c r="I562" s="24">
        <v>0</v>
      </c>
      <c r="J562" s="24">
        <v>0</v>
      </c>
      <c r="K562" s="24" t="s">
        <v>782</v>
      </c>
      <c r="L562" s="24" t="s">
        <v>782</v>
      </c>
      <c r="M562" s="24" t="s">
        <v>59</v>
      </c>
      <c r="N562" s="24">
        <v>0</v>
      </c>
      <c r="O562" s="24">
        <v>0</v>
      </c>
      <c r="P562" s="24">
        <v>0</v>
      </c>
      <c r="Q562" s="24">
        <v>240000</v>
      </c>
      <c r="R562" s="24">
        <v>74201120</v>
      </c>
      <c r="S562" s="24" t="s">
        <v>60</v>
      </c>
      <c r="T562" s="26"/>
      <c r="U562" s="24" t="s">
        <v>61</v>
      </c>
      <c r="V562" s="26"/>
    </row>
    <row r="563" spans="1:22" ht="15" x14ac:dyDescent="0.25">
      <c r="A563" s="23">
        <v>64</v>
      </c>
      <c r="B563" s="24">
        <v>630734700</v>
      </c>
      <c r="C563" s="28">
        <v>44146.271793981483</v>
      </c>
      <c r="D563" s="24" t="s">
        <v>55</v>
      </c>
      <c r="E563" s="24">
        <v>450720341</v>
      </c>
      <c r="F563" s="24" t="s">
        <v>56</v>
      </c>
      <c r="G563" s="24">
        <v>1</v>
      </c>
      <c r="H563" s="24">
        <v>1083000</v>
      </c>
      <c r="I563" s="24">
        <v>57000</v>
      </c>
      <c r="J563" s="24">
        <v>0</v>
      </c>
      <c r="K563" s="24" t="s">
        <v>777</v>
      </c>
      <c r="L563" s="24" t="s">
        <v>777</v>
      </c>
      <c r="M563" s="24" t="s">
        <v>59</v>
      </c>
      <c r="N563" s="24">
        <v>0</v>
      </c>
      <c r="O563" s="24">
        <v>0</v>
      </c>
      <c r="P563" s="24">
        <v>0</v>
      </c>
      <c r="Q563" s="24">
        <v>1083000</v>
      </c>
      <c r="R563" s="24">
        <v>75141120</v>
      </c>
      <c r="S563" s="24" t="s">
        <v>60</v>
      </c>
      <c r="T563" s="26"/>
      <c r="U563" s="24" t="s">
        <v>61</v>
      </c>
      <c r="V563" s="24" t="s">
        <v>561</v>
      </c>
    </row>
    <row r="564" spans="1:22" ht="15" x14ac:dyDescent="0.25">
      <c r="A564" s="23">
        <v>65</v>
      </c>
      <c r="B564" s="24">
        <v>630759452</v>
      </c>
      <c r="C564" s="28">
        <v>44146.299803240741</v>
      </c>
      <c r="D564" s="24" t="s">
        <v>55</v>
      </c>
      <c r="E564" s="24">
        <v>870116589</v>
      </c>
      <c r="F564" s="24" t="s">
        <v>234</v>
      </c>
      <c r="G564" s="24">
        <v>1</v>
      </c>
      <c r="H564" s="24">
        <v>2270000</v>
      </c>
      <c r="I564" s="24">
        <v>0</v>
      </c>
      <c r="J564" s="24">
        <v>0</v>
      </c>
      <c r="K564" s="24" t="s">
        <v>433</v>
      </c>
      <c r="L564" s="24" t="s">
        <v>433</v>
      </c>
      <c r="M564" s="24" t="s">
        <v>59</v>
      </c>
      <c r="N564" s="24">
        <v>0</v>
      </c>
      <c r="O564" s="24">
        <v>0</v>
      </c>
      <c r="P564" s="24">
        <v>0</v>
      </c>
      <c r="Q564" s="24">
        <v>2270000</v>
      </c>
      <c r="R564" s="24">
        <v>76021220</v>
      </c>
      <c r="S564" s="24" t="s">
        <v>60</v>
      </c>
      <c r="T564" s="26"/>
      <c r="U564" s="24" t="s">
        <v>61</v>
      </c>
      <c r="V564" s="26"/>
    </row>
    <row r="565" spans="1:22" ht="15" x14ac:dyDescent="0.25">
      <c r="A565" s="23">
        <v>66</v>
      </c>
      <c r="B565" s="24">
        <v>630905921</v>
      </c>
      <c r="C565" s="28">
        <v>44146.417557870373</v>
      </c>
      <c r="D565" s="24" t="s">
        <v>55</v>
      </c>
      <c r="E565" s="24">
        <v>269284365</v>
      </c>
      <c r="F565" s="24" t="s">
        <v>12</v>
      </c>
      <c r="G565" s="24">
        <v>1</v>
      </c>
      <c r="H565" s="24">
        <v>3182500</v>
      </c>
      <c r="I565" s="24">
        <v>167500</v>
      </c>
      <c r="J565" s="24">
        <v>0</v>
      </c>
      <c r="K565" s="24" t="s">
        <v>783</v>
      </c>
      <c r="L565" s="24" t="s">
        <v>784</v>
      </c>
      <c r="M565" s="24" t="s">
        <v>59</v>
      </c>
      <c r="N565" s="24">
        <v>0</v>
      </c>
      <c r="O565" s="24">
        <v>0</v>
      </c>
      <c r="P565" s="24">
        <v>0</v>
      </c>
      <c r="Q565" s="24">
        <v>3182500</v>
      </c>
      <c r="R565" s="24">
        <v>82141120</v>
      </c>
      <c r="S565" s="24" t="s">
        <v>60</v>
      </c>
      <c r="T565" s="26"/>
      <c r="U565" s="24" t="s">
        <v>61</v>
      </c>
      <c r="V565" s="24" t="s">
        <v>561</v>
      </c>
    </row>
    <row r="566" spans="1:22" ht="15" x14ac:dyDescent="0.25">
      <c r="A566" s="23">
        <v>67</v>
      </c>
      <c r="B566" s="24">
        <v>631102651</v>
      </c>
      <c r="C566" s="28">
        <v>44146.530578703707</v>
      </c>
      <c r="D566" s="24" t="s">
        <v>55</v>
      </c>
      <c r="E566" s="24">
        <v>437808847</v>
      </c>
      <c r="F566" s="24" t="s">
        <v>62</v>
      </c>
      <c r="G566" s="24">
        <v>1</v>
      </c>
      <c r="H566" s="24">
        <v>740000</v>
      </c>
      <c r="I566" s="24">
        <v>0</v>
      </c>
      <c r="J566" s="24">
        <v>0</v>
      </c>
      <c r="K566" s="24" t="s">
        <v>785</v>
      </c>
      <c r="L566" s="24" t="s">
        <v>786</v>
      </c>
      <c r="M566" s="24" t="s">
        <v>59</v>
      </c>
      <c r="N566" s="24">
        <v>0</v>
      </c>
      <c r="O566" s="24">
        <v>0</v>
      </c>
      <c r="P566" s="24">
        <v>0</v>
      </c>
      <c r="Q566" s="24">
        <v>740000</v>
      </c>
      <c r="R566" s="24">
        <v>78141120</v>
      </c>
      <c r="S566" s="24" t="s">
        <v>60</v>
      </c>
      <c r="T566" s="26"/>
      <c r="U566" s="24" t="s">
        <v>61</v>
      </c>
      <c r="V566" s="26"/>
    </row>
    <row r="567" spans="1:22" ht="15" x14ac:dyDescent="0.25">
      <c r="A567" s="23">
        <v>68</v>
      </c>
      <c r="B567" s="24">
        <v>631102653</v>
      </c>
      <c r="C567" s="28">
        <v>44146.530578703707</v>
      </c>
      <c r="D567" s="24" t="s">
        <v>55</v>
      </c>
      <c r="E567" s="24">
        <v>444484182</v>
      </c>
      <c r="F567" s="24" t="s">
        <v>81</v>
      </c>
      <c r="G567" s="24">
        <v>1</v>
      </c>
      <c r="H567" s="24">
        <v>1596000</v>
      </c>
      <c r="I567" s="24">
        <v>84000</v>
      </c>
      <c r="J567" s="24">
        <v>0</v>
      </c>
      <c r="K567" s="24" t="s">
        <v>785</v>
      </c>
      <c r="L567" s="24" t="s">
        <v>786</v>
      </c>
      <c r="M567" s="24" t="s">
        <v>59</v>
      </c>
      <c r="N567" s="24">
        <v>0</v>
      </c>
      <c r="O567" s="24">
        <v>0</v>
      </c>
      <c r="P567" s="24">
        <v>0</v>
      </c>
      <c r="Q567" s="24">
        <v>3762000</v>
      </c>
      <c r="R567" s="24">
        <v>78141120</v>
      </c>
      <c r="S567" s="24" t="s">
        <v>60</v>
      </c>
      <c r="T567" s="26"/>
      <c r="U567" s="24" t="s">
        <v>61</v>
      </c>
      <c r="V567" s="24" t="s">
        <v>561</v>
      </c>
    </row>
    <row r="568" spans="1:22" ht="15" x14ac:dyDescent="0.25">
      <c r="A568" s="27"/>
      <c r="B568" s="24">
        <v>631102653</v>
      </c>
      <c r="C568" s="28">
        <v>44146.530578703707</v>
      </c>
      <c r="D568" s="24" t="s">
        <v>55</v>
      </c>
      <c r="E568" s="24">
        <v>450720341</v>
      </c>
      <c r="F568" s="24" t="s">
        <v>56</v>
      </c>
      <c r="G568" s="24">
        <v>2</v>
      </c>
      <c r="H568" s="24">
        <v>1083000</v>
      </c>
      <c r="I568" s="24">
        <v>57000</v>
      </c>
      <c r="J568" s="24">
        <v>0</v>
      </c>
      <c r="K568" s="24" t="s">
        <v>785</v>
      </c>
      <c r="L568" s="24" t="s">
        <v>786</v>
      </c>
      <c r="M568" s="24" t="s">
        <v>59</v>
      </c>
      <c r="N568" s="24">
        <v>0</v>
      </c>
      <c r="O568" s="24">
        <v>0</v>
      </c>
      <c r="P568" s="24">
        <v>0</v>
      </c>
      <c r="Q568" s="24">
        <v>3762000</v>
      </c>
      <c r="R568" s="24">
        <v>78141120</v>
      </c>
      <c r="S568" s="24" t="s">
        <v>60</v>
      </c>
      <c r="T568" s="26"/>
      <c r="U568" s="24" t="s">
        <v>61</v>
      </c>
      <c r="V568" s="24" t="s">
        <v>561</v>
      </c>
    </row>
    <row r="569" spans="1:22" ht="15" x14ac:dyDescent="0.25">
      <c r="A569" s="23">
        <v>69</v>
      </c>
      <c r="B569" s="24">
        <v>631156373</v>
      </c>
      <c r="C569" s="28">
        <v>44146.562696759262</v>
      </c>
      <c r="D569" s="24" t="s">
        <v>55</v>
      </c>
      <c r="E569" s="24">
        <v>975218449</v>
      </c>
      <c r="F569" s="24" t="s">
        <v>250</v>
      </c>
      <c r="G569" s="24">
        <v>1</v>
      </c>
      <c r="H569" s="24">
        <v>2520000</v>
      </c>
      <c r="I569" s="24">
        <v>0</v>
      </c>
      <c r="J569" s="24">
        <v>0</v>
      </c>
      <c r="K569" s="24" t="s">
        <v>787</v>
      </c>
      <c r="L569" s="24" t="s">
        <v>788</v>
      </c>
      <c r="M569" s="24" t="s">
        <v>59</v>
      </c>
      <c r="N569" s="24">
        <v>0</v>
      </c>
      <c r="O569" s="24">
        <v>0</v>
      </c>
      <c r="P569" s="24">
        <v>0</v>
      </c>
      <c r="Q569" s="24">
        <v>2520000</v>
      </c>
      <c r="R569" s="24">
        <v>79131120</v>
      </c>
      <c r="S569" s="24" t="s">
        <v>60</v>
      </c>
      <c r="T569" s="26"/>
      <c r="U569" s="24" t="s">
        <v>61</v>
      </c>
      <c r="V569" s="26"/>
    </row>
    <row r="570" spans="1:22" ht="15" x14ac:dyDescent="0.25">
      <c r="A570" s="23">
        <v>70</v>
      </c>
      <c r="B570" s="24">
        <v>631209938</v>
      </c>
      <c r="C570" s="28">
        <v>44146.594733796293</v>
      </c>
      <c r="D570" s="24" t="s">
        <v>55</v>
      </c>
      <c r="E570" s="24">
        <v>262968666</v>
      </c>
      <c r="F570" s="24" t="s">
        <v>16</v>
      </c>
      <c r="G570" s="24">
        <v>30</v>
      </c>
      <c r="H570" s="24">
        <v>10000</v>
      </c>
      <c r="I570" s="24">
        <v>0</v>
      </c>
      <c r="J570" s="24">
        <v>0</v>
      </c>
      <c r="K570" s="24" t="s">
        <v>783</v>
      </c>
      <c r="L570" s="24" t="s">
        <v>784</v>
      </c>
      <c r="M570" s="24" t="s">
        <v>59</v>
      </c>
      <c r="N570" s="24">
        <v>0</v>
      </c>
      <c r="O570" s="24">
        <v>0</v>
      </c>
      <c r="P570" s="24">
        <v>0</v>
      </c>
      <c r="Q570" s="24">
        <v>300000</v>
      </c>
      <c r="R570" s="24">
        <v>82141120</v>
      </c>
      <c r="S570" s="24" t="s">
        <v>60</v>
      </c>
      <c r="T570" s="26"/>
      <c r="U570" s="24" t="s">
        <v>61</v>
      </c>
      <c r="V570" s="26"/>
    </row>
    <row r="571" spans="1:22" ht="15" x14ac:dyDescent="0.25">
      <c r="A571" s="23">
        <v>71</v>
      </c>
      <c r="B571" s="24">
        <v>631225967</v>
      </c>
      <c r="C571" s="28">
        <v>44146.605000000003</v>
      </c>
      <c r="D571" s="24" t="s">
        <v>55</v>
      </c>
      <c r="E571" s="24">
        <v>450694045</v>
      </c>
      <c r="F571" s="24" t="s">
        <v>22</v>
      </c>
      <c r="G571" s="24">
        <v>1</v>
      </c>
      <c r="H571" s="24">
        <v>3182500</v>
      </c>
      <c r="I571" s="24">
        <v>167500</v>
      </c>
      <c r="J571" s="24">
        <v>0</v>
      </c>
      <c r="K571" s="24" t="s">
        <v>789</v>
      </c>
      <c r="L571" s="24" t="s">
        <v>789</v>
      </c>
      <c r="M571" s="24" t="s">
        <v>59</v>
      </c>
      <c r="N571" s="24">
        <v>0</v>
      </c>
      <c r="O571" s="24">
        <v>0</v>
      </c>
      <c r="P571" s="24">
        <v>0</v>
      </c>
      <c r="Q571" s="24">
        <v>3182500</v>
      </c>
      <c r="R571" s="24">
        <v>83121120</v>
      </c>
      <c r="S571" s="24" t="s">
        <v>60</v>
      </c>
      <c r="T571" s="26"/>
      <c r="U571" s="24" t="s">
        <v>61</v>
      </c>
      <c r="V571" s="24" t="s">
        <v>561</v>
      </c>
    </row>
    <row r="572" spans="1:22" ht="15" x14ac:dyDescent="0.25">
      <c r="A572" s="23">
        <v>72</v>
      </c>
      <c r="B572" s="24">
        <v>631330927</v>
      </c>
      <c r="C572" s="28">
        <v>44146.667291666665</v>
      </c>
      <c r="D572" s="24" t="s">
        <v>55</v>
      </c>
      <c r="E572" s="24">
        <v>731701474</v>
      </c>
      <c r="F572" s="24" t="s">
        <v>77</v>
      </c>
      <c r="G572" s="24">
        <v>1</v>
      </c>
      <c r="H572" s="24">
        <v>5500500</v>
      </c>
      <c r="I572" s="24">
        <v>289500</v>
      </c>
      <c r="J572" s="24">
        <v>0</v>
      </c>
      <c r="K572" s="24" t="s">
        <v>754</v>
      </c>
      <c r="L572" s="24" t="s">
        <v>754</v>
      </c>
      <c r="M572" s="24" t="s">
        <v>59</v>
      </c>
      <c r="N572" s="24">
        <v>0</v>
      </c>
      <c r="O572" s="24">
        <v>0</v>
      </c>
      <c r="P572" s="24">
        <v>0</v>
      </c>
      <c r="Q572" s="24">
        <v>5500500</v>
      </c>
      <c r="R572" s="24">
        <v>85141120</v>
      </c>
      <c r="S572" s="24" t="s">
        <v>60</v>
      </c>
      <c r="T572" s="26"/>
      <c r="U572" s="24" t="s">
        <v>61</v>
      </c>
      <c r="V572" s="24" t="s">
        <v>561</v>
      </c>
    </row>
    <row r="573" spans="1:22" ht="15" x14ac:dyDescent="0.25">
      <c r="A573" s="23">
        <v>73</v>
      </c>
      <c r="B573" s="24">
        <v>631350803</v>
      </c>
      <c r="C573" s="28">
        <v>44146.676296296297</v>
      </c>
      <c r="D573" s="24" t="s">
        <v>55</v>
      </c>
      <c r="E573" s="24">
        <v>870116591</v>
      </c>
      <c r="F573" s="24" t="s">
        <v>406</v>
      </c>
      <c r="G573" s="24">
        <v>1</v>
      </c>
      <c r="H573" s="24">
        <v>2770000</v>
      </c>
      <c r="I573" s="24">
        <v>0</v>
      </c>
      <c r="J573" s="24">
        <v>0</v>
      </c>
      <c r="K573" s="24" t="s">
        <v>790</v>
      </c>
      <c r="L573" s="24" t="s">
        <v>791</v>
      </c>
      <c r="M573" s="24" t="s">
        <v>59</v>
      </c>
      <c r="N573" s="24">
        <v>0</v>
      </c>
      <c r="O573" s="24">
        <v>0</v>
      </c>
      <c r="P573" s="24">
        <v>0</v>
      </c>
      <c r="Q573" s="24">
        <v>2770000</v>
      </c>
      <c r="R573" s="24">
        <v>86021220</v>
      </c>
      <c r="S573" s="24" t="s">
        <v>60</v>
      </c>
      <c r="T573" s="26"/>
      <c r="U573" s="24" t="s">
        <v>61</v>
      </c>
      <c r="V573" s="26"/>
    </row>
    <row r="574" spans="1:22" ht="15" x14ac:dyDescent="0.25">
      <c r="A574" s="23">
        <v>74</v>
      </c>
      <c r="B574" s="24">
        <v>631758098</v>
      </c>
      <c r="C574" s="28">
        <v>44146.967465277776</v>
      </c>
      <c r="D574" s="24" t="s">
        <v>55</v>
      </c>
      <c r="E574" s="24">
        <v>870116591</v>
      </c>
      <c r="F574" s="24" t="s">
        <v>406</v>
      </c>
      <c r="G574" s="24">
        <v>1</v>
      </c>
      <c r="H574" s="24">
        <v>2770000</v>
      </c>
      <c r="I574" s="24">
        <v>0</v>
      </c>
      <c r="J574" s="24">
        <v>0</v>
      </c>
      <c r="K574" s="24" t="s">
        <v>792</v>
      </c>
      <c r="L574" s="24" t="s">
        <v>792</v>
      </c>
      <c r="M574" s="24" t="s">
        <v>59</v>
      </c>
      <c r="N574" s="24">
        <v>0</v>
      </c>
      <c r="O574" s="24">
        <v>0</v>
      </c>
      <c r="P574" s="24">
        <v>0</v>
      </c>
      <c r="Q574" s="24">
        <v>6510000</v>
      </c>
      <c r="R574" s="24">
        <v>88031220</v>
      </c>
      <c r="S574" s="24" t="s">
        <v>60</v>
      </c>
      <c r="T574" s="26"/>
      <c r="U574" s="24" t="s">
        <v>61</v>
      </c>
      <c r="V574" s="26"/>
    </row>
    <row r="575" spans="1:22" ht="15" x14ac:dyDescent="0.25">
      <c r="A575" s="27"/>
      <c r="B575" s="24">
        <v>631758098</v>
      </c>
      <c r="C575" s="28">
        <v>44146.967465277776</v>
      </c>
      <c r="D575" s="24" t="s">
        <v>55</v>
      </c>
      <c r="E575" s="24">
        <v>870116587</v>
      </c>
      <c r="F575" s="24" t="s">
        <v>14</v>
      </c>
      <c r="G575" s="24">
        <v>2</v>
      </c>
      <c r="H575" s="24">
        <v>1870000</v>
      </c>
      <c r="I575" s="24">
        <v>0</v>
      </c>
      <c r="J575" s="24">
        <v>0</v>
      </c>
      <c r="K575" s="24" t="s">
        <v>792</v>
      </c>
      <c r="L575" s="24" t="s">
        <v>792</v>
      </c>
      <c r="M575" s="24" t="s">
        <v>59</v>
      </c>
      <c r="N575" s="24">
        <v>0</v>
      </c>
      <c r="O575" s="24">
        <v>0</v>
      </c>
      <c r="P575" s="24">
        <v>0</v>
      </c>
      <c r="Q575" s="24">
        <v>6510000</v>
      </c>
      <c r="R575" s="24">
        <v>88031220</v>
      </c>
      <c r="S575" s="24" t="s">
        <v>60</v>
      </c>
      <c r="T575" s="26"/>
      <c r="U575" s="24" t="s">
        <v>61</v>
      </c>
      <c r="V575" s="26"/>
    </row>
    <row r="576" spans="1:22" ht="15" x14ac:dyDescent="0.25">
      <c r="A576" s="23">
        <v>75</v>
      </c>
      <c r="B576" s="24">
        <v>631778203</v>
      </c>
      <c r="C576" s="28">
        <v>44146.987511574072</v>
      </c>
      <c r="D576" s="24" t="s">
        <v>55</v>
      </c>
      <c r="E576" s="24">
        <v>1248181681</v>
      </c>
      <c r="F576" s="24" t="s">
        <v>469</v>
      </c>
      <c r="G576" s="24">
        <v>1</v>
      </c>
      <c r="H576" s="24">
        <v>2090000</v>
      </c>
      <c r="I576" s="24">
        <v>110000</v>
      </c>
      <c r="J576" s="24">
        <v>0</v>
      </c>
      <c r="K576" s="24" t="s">
        <v>356</v>
      </c>
      <c r="L576" s="24" t="s">
        <v>357</v>
      </c>
      <c r="M576" s="24" t="s">
        <v>59</v>
      </c>
      <c r="N576" s="24">
        <v>0</v>
      </c>
      <c r="O576" s="24">
        <v>0</v>
      </c>
      <c r="P576" s="24">
        <v>0</v>
      </c>
      <c r="Q576" s="24">
        <v>2090000</v>
      </c>
      <c r="R576" s="24">
        <v>87211120</v>
      </c>
      <c r="S576" s="24" t="s">
        <v>60</v>
      </c>
      <c r="T576" s="26"/>
      <c r="U576" s="24" t="s">
        <v>61</v>
      </c>
      <c r="V576" s="24" t="s">
        <v>561</v>
      </c>
    </row>
    <row r="577" spans="1:22" ht="15" x14ac:dyDescent="0.25">
      <c r="A577" s="23">
        <v>76</v>
      </c>
      <c r="B577" s="24">
        <v>631778204</v>
      </c>
      <c r="C577" s="28">
        <v>44146.987511574072</v>
      </c>
      <c r="D577" s="24" t="s">
        <v>55</v>
      </c>
      <c r="E577" s="24">
        <v>975218449</v>
      </c>
      <c r="F577" s="24" t="s">
        <v>250</v>
      </c>
      <c r="G577" s="24">
        <v>1</v>
      </c>
      <c r="H577" s="24">
        <v>2520000</v>
      </c>
      <c r="I577" s="24">
        <v>0</v>
      </c>
      <c r="J577" s="24">
        <v>0</v>
      </c>
      <c r="K577" s="24" t="s">
        <v>356</v>
      </c>
      <c r="L577" s="24" t="s">
        <v>357</v>
      </c>
      <c r="M577" s="24" t="s">
        <v>59</v>
      </c>
      <c r="N577" s="24">
        <v>0</v>
      </c>
      <c r="O577" s="24">
        <v>0</v>
      </c>
      <c r="P577" s="24">
        <v>0</v>
      </c>
      <c r="Q577" s="24">
        <v>2520000</v>
      </c>
      <c r="R577" s="24">
        <v>87211120</v>
      </c>
      <c r="S577" s="24" t="s">
        <v>60</v>
      </c>
      <c r="T577" s="26"/>
      <c r="U577" s="24" t="s">
        <v>61</v>
      </c>
      <c r="V577" s="26"/>
    </row>
    <row r="578" spans="1:22" ht="15" x14ac:dyDescent="0.25">
      <c r="A578" s="23">
        <v>77</v>
      </c>
      <c r="B578" s="24">
        <v>632466334</v>
      </c>
      <c r="C578" s="28">
        <v>44147.517546296294</v>
      </c>
      <c r="D578" s="24" t="s">
        <v>55</v>
      </c>
      <c r="E578" s="24">
        <v>444487389</v>
      </c>
      <c r="F578" s="24" t="s">
        <v>24</v>
      </c>
      <c r="G578" s="24">
        <v>2</v>
      </c>
      <c r="H578" s="24">
        <v>2251500</v>
      </c>
      <c r="I578" s="24">
        <v>118500</v>
      </c>
      <c r="J578" s="24">
        <v>0</v>
      </c>
      <c r="K578" s="24" t="s">
        <v>186</v>
      </c>
      <c r="L578" s="24" t="s">
        <v>793</v>
      </c>
      <c r="M578" s="24" t="s">
        <v>59</v>
      </c>
      <c r="N578" s="24">
        <v>0</v>
      </c>
      <c r="O578" s="24">
        <v>0</v>
      </c>
      <c r="P578" s="24">
        <v>0</v>
      </c>
      <c r="Q578" s="24">
        <v>4503000</v>
      </c>
      <c r="R578" s="24">
        <v>91141120</v>
      </c>
      <c r="S578" s="24" t="s">
        <v>60</v>
      </c>
      <c r="T578" s="26"/>
      <c r="U578" s="24" t="s">
        <v>61</v>
      </c>
      <c r="V578" s="24" t="s">
        <v>561</v>
      </c>
    </row>
    <row r="579" spans="1:22" ht="15" x14ac:dyDescent="0.25">
      <c r="A579" s="23">
        <v>78</v>
      </c>
      <c r="B579" s="24">
        <v>632541130</v>
      </c>
      <c r="C579" s="28">
        <v>44147.576307870368</v>
      </c>
      <c r="D579" s="24" t="s">
        <v>55</v>
      </c>
      <c r="E579" s="24">
        <v>975217493</v>
      </c>
      <c r="F579" s="24" t="s">
        <v>794</v>
      </c>
      <c r="G579" s="24">
        <v>1</v>
      </c>
      <c r="H579" s="24">
        <v>1740000</v>
      </c>
      <c r="I579" s="24">
        <v>0</v>
      </c>
      <c r="J579" s="24">
        <v>0</v>
      </c>
      <c r="K579" s="24" t="s">
        <v>795</v>
      </c>
      <c r="L579" s="24" t="s">
        <v>796</v>
      </c>
      <c r="M579" s="24" t="s">
        <v>59</v>
      </c>
      <c r="N579" s="24">
        <v>0</v>
      </c>
      <c r="O579" s="24">
        <v>0</v>
      </c>
      <c r="P579" s="24">
        <v>0</v>
      </c>
      <c r="Q579" s="24">
        <v>1740000</v>
      </c>
      <c r="R579" s="24">
        <v>92161120</v>
      </c>
      <c r="S579" s="24" t="s">
        <v>60</v>
      </c>
      <c r="T579" s="26"/>
      <c r="U579" s="24" t="s">
        <v>61</v>
      </c>
      <c r="V579" s="26"/>
    </row>
    <row r="580" spans="1:22" ht="15" x14ac:dyDescent="0.25">
      <c r="A580" s="23">
        <v>79</v>
      </c>
      <c r="B580" s="24">
        <v>632663552</v>
      </c>
      <c r="C580" s="28">
        <v>44147.694803240738</v>
      </c>
      <c r="D580" s="24" t="s">
        <v>55</v>
      </c>
      <c r="E580" s="24">
        <v>869118453</v>
      </c>
      <c r="F580" s="24" t="s">
        <v>114</v>
      </c>
      <c r="G580" s="24">
        <v>1</v>
      </c>
      <c r="H580" s="24">
        <v>930000</v>
      </c>
      <c r="I580" s="24">
        <v>0</v>
      </c>
      <c r="J580" s="24">
        <v>0</v>
      </c>
      <c r="K580" s="24" t="s">
        <v>797</v>
      </c>
      <c r="L580" s="24" t="s">
        <v>798</v>
      </c>
      <c r="M580" s="24" t="s">
        <v>59</v>
      </c>
      <c r="N580" s="24">
        <v>0</v>
      </c>
      <c r="O580" s="24">
        <v>0</v>
      </c>
      <c r="P580" s="24">
        <v>0</v>
      </c>
      <c r="Q580" s="24">
        <v>930000</v>
      </c>
      <c r="R580" s="24">
        <v>93141120</v>
      </c>
      <c r="S580" s="24" t="s">
        <v>60</v>
      </c>
      <c r="T580" s="26"/>
      <c r="U580" s="24" t="s">
        <v>61</v>
      </c>
      <c r="V580" s="26"/>
    </row>
    <row r="581" spans="1:22" ht="15" x14ac:dyDescent="0.25">
      <c r="A581" s="23">
        <v>80</v>
      </c>
      <c r="B581" s="24">
        <v>632663553</v>
      </c>
      <c r="C581" s="28">
        <v>44147.694803240738</v>
      </c>
      <c r="D581" s="24" t="s">
        <v>55</v>
      </c>
      <c r="E581" s="24">
        <v>450694045</v>
      </c>
      <c r="F581" s="24" t="s">
        <v>22</v>
      </c>
      <c r="G581" s="24">
        <v>1</v>
      </c>
      <c r="H581" s="24">
        <v>3182500</v>
      </c>
      <c r="I581" s="24">
        <v>167500</v>
      </c>
      <c r="J581" s="24">
        <v>0</v>
      </c>
      <c r="K581" s="24" t="s">
        <v>797</v>
      </c>
      <c r="L581" s="24" t="s">
        <v>798</v>
      </c>
      <c r="M581" s="24" t="s">
        <v>59</v>
      </c>
      <c r="N581" s="24">
        <v>0</v>
      </c>
      <c r="O581" s="24">
        <v>0</v>
      </c>
      <c r="P581" s="24">
        <v>0</v>
      </c>
      <c r="Q581" s="24">
        <v>3182500</v>
      </c>
      <c r="R581" s="24">
        <v>93141120</v>
      </c>
      <c r="S581" s="24" t="s">
        <v>60</v>
      </c>
      <c r="T581" s="26"/>
      <c r="U581" s="24" t="s">
        <v>61</v>
      </c>
      <c r="V581" s="24" t="s">
        <v>561</v>
      </c>
    </row>
    <row r="582" spans="1:22" ht="15" x14ac:dyDescent="0.25">
      <c r="A582" s="23">
        <v>81</v>
      </c>
      <c r="B582" s="24">
        <v>632844201</v>
      </c>
      <c r="C582" s="28">
        <v>44147.91883101852</v>
      </c>
      <c r="D582" s="24" t="s">
        <v>55</v>
      </c>
      <c r="E582" s="24">
        <v>975217509</v>
      </c>
      <c r="F582" s="24" t="s">
        <v>129</v>
      </c>
      <c r="G582" s="24">
        <v>1</v>
      </c>
      <c r="H582" s="24">
        <v>1740000</v>
      </c>
      <c r="I582" s="24">
        <v>0</v>
      </c>
      <c r="J582" s="24">
        <v>0</v>
      </c>
      <c r="K582" s="24" t="s">
        <v>799</v>
      </c>
      <c r="L582" s="24" t="s">
        <v>800</v>
      </c>
      <c r="M582" s="24" t="s">
        <v>59</v>
      </c>
      <c r="N582" s="24">
        <v>0</v>
      </c>
      <c r="O582" s="24">
        <v>0</v>
      </c>
      <c r="P582" s="24">
        <v>0</v>
      </c>
      <c r="Q582" s="24">
        <v>1740000</v>
      </c>
      <c r="R582" s="24">
        <v>95181120</v>
      </c>
      <c r="S582" s="24" t="s">
        <v>60</v>
      </c>
      <c r="T582" s="26"/>
      <c r="U582" s="24" t="s">
        <v>61</v>
      </c>
      <c r="V582" s="26"/>
    </row>
    <row r="583" spans="1:22" ht="15" x14ac:dyDescent="0.25">
      <c r="A583" s="23">
        <v>82</v>
      </c>
      <c r="B583" s="24">
        <v>632866452</v>
      </c>
      <c r="C583" s="28">
        <v>44147.94798611111</v>
      </c>
      <c r="D583" s="24" t="s">
        <v>55</v>
      </c>
      <c r="E583" s="24">
        <v>869121603</v>
      </c>
      <c r="F583" s="24" t="s">
        <v>72</v>
      </c>
      <c r="G583" s="24">
        <v>1</v>
      </c>
      <c r="H583" s="24">
        <v>620000</v>
      </c>
      <c r="I583" s="24">
        <v>0</v>
      </c>
      <c r="J583" s="24">
        <v>0</v>
      </c>
      <c r="K583" s="24" t="s">
        <v>799</v>
      </c>
      <c r="L583" s="24" t="s">
        <v>800</v>
      </c>
      <c r="M583" s="24" t="s">
        <v>59</v>
      </c>
      <c r="N583" s="24">
        <v>0</v>
      </c>
      <c r="O583" s="24">
        <v>0</v>
      </c>
      <c r="P583" s="24">
        <v>0</v>
      </c>
      <c r="Q583" s="24">
        <v>620000</v>
      </c>
      <c r="R583" s="24">
        <v>95181120</v>
      </c>
      <c r="S583" s="24" t="s">
        <v>60</v>
      </c>
      <c r="T583" s="26"/>
      <c r="U583" s="24" t="s">
        <v>61</v>
      </c>
      <c r="V583" s="26"/>
    </row>
    <row r="584" spans="1:22" ht="15" x14ac:dyDescent="0.25">
      <c r="A584" s="23">
        <v>83</v>
      </c>
      <c r="B584" s="24">
        <v>632929059</v>
      </c>
      <c r="C584" s="28">
        <v>44148.257361111115</v>
      </c>
      <c r="D584" s="24" t="s">
        <v>55</v>
      </c>
      <c r="E584" s="24">
        <v>284011911</v>
      </c>
      <c r="F584" s="24" t="s">
        <v>65</v>
      </c>
      <c r="G584" s="24">
        <v>1</v>
      </c>
      <c r="H584" s="24">
        <v>3182500</v>
      </c>
      <c r="I584" s="24">
        <v>167500</v>
      </c>
      <c r="J584" s="24">
        <v>0</v>
      </c>
      <c r="K584" s="24" t="s">
        <v>801</v>
      </c>
      <c r="L584" s="24" t="s">
        <v>801</v>
      </c>
      <c r="M584" s="24" t="s">
        <v>59</v>
      </c>
      <c r="N584" s="24">
        <v>0</v>
      </c>
      <c r="O584" s="24">
        <v>0</v>
      </c>
      <c r="P584" s="24">
        <v>0</v>
      </c>
      <c r="Q584" s="24">
        <v>3182500</v>
      </c>
      <c r="R584" s="24">
        <v>96161120</v>
      </c>
      <c r="S584" s="24" t="s">
        <v>60</v>
      </c>
      <c r="T584" s="26"/>
      <c r="U584" s="24" t="s">
        <v>61</v>
      </c>
      <c r="V584" s="24" t="s">
        <v>561</v>
      </c>
    </row>
    <row r="585" spans="1:22" ht="15" x14ac:dyDescent="0.25">
      <c r="A585" s="23">
        <v>84</v>
      </c>
      <c r="B585" s="24">
        <v>633031832</v>
      </c>
      <c r="C585" s="28">
        <v>44148.396678240744</v>
      </c>
      <c r="D585" s="24" t="s">
        <v>55</v>
      </c>
      <c r="E585" s="24">
        <v>262968666</v>
      </c>
      <c r="F585" s="24" t="s">
        <v>16</v>
      </c>
      <c r="G585" s="24">
        <v>360</v>
      </c>
      <c r="H585" s="24">
        <v>10000</v>
      </c>
      <c r="I585" s="24">
        <v>0</v>
      </c>
      <c r="J585" s="24">
        <v>0</v>
      </c>
      <c r="K585" s="24" t="s">
        <v>802</v>
      </c>
      <c r="L585" s="24" t="s">
        <v>803</v>
      </c>
      <c r="M585" s="24" t="s">
        <v>59</v>
      </c>
      <c r="N585" s="24">
        <v>0</v>
      </c>
      <c r="O585" s="24">
        <v>0</v>
      </c>
      <c r="P585" s="24">
        <v>0</v>
      </c>
      <c r="Q585" s="24">
        <v>3600000</v>
      </c>
      <c r="R585" s="24">
        <v>97161120</v>
      </c>
      <c r="S585" s="24" t="s">
        <v>60</v>
      </c>
      <c r="T585" s="26"/>
      <c r="U585" s="24" t="s">
        <v>61</v>
      </c>
      <c r="V585" s="26"/>
    </row>
    <row r="586" spans="1:22" ht="15" x14ac:dyDescent="0.25">
      <c r="A586" s="23">
        <v>85</v>
      </c>
      <c r="B586" s="24">
        <v>633128471</v>
      </c>
      <c r="C586" s="28">
        <v>44148.475601851853</v>
      </c>
      <c r="D586" s="24" t="s">
        <v>55</v>
      </c>
      <c r="E586" s="24">
        <v>450694045</v>
      </c>
      <c r="F586" s="24" t="s">
        <v>22</v>
      </c>
      <c r="G586" s="24">
        <v>1</v>
      </c>
      <c r="H586" s="24">
        <v>3182500</v>
      </c>
      <c r="I586" s="24">
        <v>167500</v>
      </c>
      <c r="J586" s="24">
        <v>0</v>
      </c>
      <c r="K586" s="24" t="s">
        <v>804</v>
      </c>
      <c r="L586" s="24" t="s">
        <v>804</v>
      </c>
      <c r="M586" s="24" t="s">
        <v>59</v>
      </c>
      <c r="N586" s="24">
        <v>0</v>
      </c>
      <c r="O586" s="24">
        <v>0</v>
      </c>
      <c r="P586" s="24">
        <v>0</v>
      </c>
      <c r="Q586" s="24">
        <v>3182500</v>
      </c>
      <c r="R586" s="24">
        <v>98161120</v>
      </c>
      <c r="S586" s="24" t="s">
        <v>60</v>
      </c>
      <c r="T586" s="26"/>
      <c r="U586" s="24" t="s">
        <v>61</v>
      </c>
      <c r="V586" s="24" t="s">
        <v>561</v>
      </c>
    </row>
    <row r="587" spans="1:22" ht="15" x14ac:dyDescent="0.25">
      <c r="A587" s="23">
        <v>86</v>
      </c>
      <c r="B587" s="24">
        <v>633338839</v>
      </c>
      <c r="C587" s="28">
        <v>44148.664942129632</v>
      </c>
      <c r="D587" s="24" t="s">
        <v>55</v>
      </c>
      <c r="E587" s="24">
        <v>439507557</v>
      </c>
      <c r="F587" s="24" t="s">
        <v>25</v>
      </c>
      <c r="G587" s="24">
        <v>1</v>
      </c>
      <c r="H587" s="24">
        <v>1680000</v>
      </c>
      <c r="I587" s="24">
        <v>0</v>
      </c>
      <c r="J587" s="24">
        <v>0</v>
      </c>
      <c r="K587" s="24" t="s">
        <v>805</v>
      </c>
      <c r="L587" s="24" t="s">
        <v>806</v>
      </c>
      <c r="M587" s="24" t="s">
        <v>59</v>
      </c>
      <c r="N587" s="24">
        <v>0</v>
      </c>
      <c r="O587" s="24">
        <v>0</v>
      </c>
      <c r="P587" s="24">
        <v>0</v>
      </c>
      <c r="Q587" s="24">
        <v>1680000</v>
      </c>
      <c r="R587" s="24">
        <v>199191120</v>
      </c>
      <c r="S587" s="24" t="s">
        <v>60</v>
      </c>
      <c r="T587" s="26"/>
      <c r="U587" s="24" t="s">
        <v>61</v>
      </c>
      <c r="V587" s="26"/>
    </row>
    <row r="588" spans="1:22" ht="15" x14ac:dyDescent="0.25">
      <c r="A588" s="23">
        <v>87</v>
      </c>
      <c r="B588" s="24">
        <v>633483750</v>
      </c>
      <c r="C588" s="28">
        <v>44148.870115740741</v>
      </c>
      <c r="D588" s="24" t="s">
        <v>55</v>
      </c>
      <c r="E588" s="24">
        <v>269284365</v>
      </c>
      <c r="F588" s="24" t="s">
        <v>12</v>
      </c>
      <c r="G588" s="24">
        <v>1</v>
      </c>
      <c r="H588" s="24">
        <v>3182500</v>
      </c>
      <c r="I588" s="24">
        <v>167500</v>
      </c>
      <c r="J588" s="24">
        <v>0</v>
      </c>
      <c r="K588" s="24" t="s">
        <v>807</v>
      </c>
      <c r="L588" s="24" t="s">
        <v>808</v>
      </c>
      <c r="M588" s="24" t="s">
        <v>59</v>
      </c>
      <c r="N588" s="24">
        <v>0</v>
      </c>
      <c r="O588" s="24">
        <v>0</v>
      </c>
      <c r="P588" s="24">
        <v>0</v>
      </c>
      <c r="Q588" s="24">
        <v>3182500</v>
      </c>
      <c r="R588" s="24">
        <v>104171120</v>
      </c>
      <c r="S588" s="24" t="s">
        <v>60</v>
      </c>
      <c r="T588" s="26"/>
      <c r="U588" s="24" t="s">
        <v>61</v>
      </c>
      <c r="V588" s="24" t="s">
        <v>561</v>
      </c>
    </row>
    <row r="589" spans="1:22" ht="15" x14ac:dyDescent="0.25">
      <c r="A589" s="23">
        <v>88</v>
      </c>
      <c r="B589" s="24">
        <v>633485260</v>
      </c>
      <c r="C589" s="28">
        <v>44148.871493055558</v>
      </c>
      <c r="D589" s="24" t="s">
        <v>55</v>
      </c>
      <c r="E589" s="24">
        <v>784790163</v>
      </c>
      <c r="F589" s="24" t="s">
        <v>19</v>
      </c>
      <c r="G589" s="24">
        <v>1</v>
      </c>
      <c r="H589" s="24">
        <v>1216000</v>
      </c>
      <c r="I589" s="24">
        <v>64000</v>
      </c>
      <c r="J589" s="24">
        <v>0</v>
      </c>
      <c r="K589" s="24" t="s">
        <v>809</v>
      </c>
      <c r="L589" s="24" t="s">
        <v>810</v>
      </c>
      <c r="M589" s="24" t="s">
        <v>59</v>
      </c>
      <c r="N589" s="24">
        <v>0</v>
      </c>
      <c r="O589" s="24">
        <v>0</v>
      </c>
      <c r="P589" s="24">
        <v>0</v>
      </c>
      <c r="Q589" s="24">
        <v>1216000</v>
      </c>
      <c r="R589" s="24">
        <v>100161120</v>
      </c>
      <c r="S589" s="24" t="s">
        <v>60</v>
      </c>
      <c r="T589" s="26"/>
      <c r="U589" s="24" t="s">
        <v>61</v>
      </c>
      <c r="V589" s="24" t="s">
        <v>561</v>
      </c>
    </row>
    <row r="590" spans="1:22" ht="15" x14ac:dyDescent="0.25">
      <c r="A590" s="23">
        <v>89</v>
      </c>
      <c r="B590" s="24">
        <v>633507683</v>
      </c>
      <c r="C590" s="28">
        <v>44148.903599537036</v>
      </c>
      <c r="D590" s="24" t="s">
        <v>55</v>
      </c>
      <c r="E590" s="24">
        <v>439507558</v>
      </c>
      <c r="F590" s="24" t="s">
        <v>599</v>
      </c>
      <c r="G590" s="24">
        <v>1</v>
      </c>
      <c r="H590" s="24">
        <v>1680000</v>
      </c>
      <c r="I590" s="24">
        <v>0</v>
      </c>
      <c r="J590" s="24">
        <v>0</v>
      </c>
      <c r="K590" s="24" t="s">
        <v>811</v>
      </c>
      <c r="L590" s="24" t="s">
        <v>811</v>
      </c>
      <c r="M590" s="24" t="s">
        <v>59</v>
      </c>
      <c r="N590" s="24">
        <v>0</v>
      </c>
      <c r="O590" s="24">
        <v>0</v>
      </c>
      <c r="P590" s="24">
        <v>0</v>
      </c>
      <c r="Q590" s="24">
        <v>1680000</v>
      </c>
      <c r="R590" s="24">
        <v>101211120</v>
      </c>
      <c r="S590" s="24" t="s">
        <v>60</v>
      </c>
      <c r="T590" s="26"/>
      <c r="U590" s="24" t="s">
        <v>61</v>
      </c>
      <c r="V590" s="26"/>
    </row>
    <row r="591" spans="1:22" ht="15" x14ac:dyDescent="0.25">
      <c r="A591" s="23">
        <v>90</v>
      </c>
      <c r="B591" s="24">
        <v>633560859</v>
      </c>
      <c r="C591" s="28">
        <v>44148.998124999998</v>
      </c>
      <c r="D591" s="24" t="s">
        <v>55</v>
      </c>
      <c r="E591" s="24">
        <v>870116589</v>
      </c>
      <c r="F591" s="24" t="s">
        <v>234</v>
      </c>
      <c r="G591" s="24">
        <v>1</v>
      </c>
      <c r="H591" s="24">
        <v>2270000</v>
      </c>
      <c r="I591" s="24">
        <v>0</v>
      </c>
      <c r="J591" s="24">
        <v>0</v>
      </c>
      <c r="K591" s="24" t="s">
        <v>812</v>
      </c>
      <c r="L591" s="24" t="s">
        <v>813</v>
      </c>
      <c r="M591" s="24" t="s">
        <v>59</v>
      </c>
      <c r="N591" s="24">
        <v>0</v>
      </c>
      <c r="O591" s="24">
        <v>0</v>
      </c>
      <c r="P591" s="24">
        <v>0</v>
      </c>
      <c r="Q591" s="24">
        <v>2270000</v>
      </c>
      <c r="R591" s="24">
        <v>102071220</v>
      </c>
      <c r="S591" s="24" t="s">
        <v>60</v>
      </c>
      <c r="T591" s="26"/>
      <c r="U591" s="24" t="s">
        <v>61</v>
      </c>
      <c r="V591" s="26"/>
    </row>
    <row r="592" spans="1:22" ht="15" x14ac:dyDescent="0.25">
      <c r="A592" s="23">
        <v>91</v>
      </c>
      <c r="B592" s="24">
        <v>633569670</v>
      </c>
      <c r="C592" s="28">
        <v>44149.026423611111</v>
      </c>
      <c r="D592" s="24" t="s">
        <v>55</v>
      </c>
      <c r="E592" s="24">
        <v>784790163</v>
      </c>
      <c r="F592" s="24" t="s">
        <v>19</v>
      </c>
      <c r="G592" s="24">
        <v>1</v>
      </c>
      <c r="H592" s="24">
        <v>1216000</v>
      </c>
      <c r="I592" s="24">
        <v>64000</v>
      </c>
      <c r="J592" s="24">
        <v>0</v>
      </c>
      <c r="K592" s="24" t="s">
        <v>814</v>
      </c>
      <c r="L592" s="24" t="s">
        <v>814</v>
      </c>
      <c r="M592" s="24" t="s">
        <v>59</v>
      </c>
      <c r="N592" s="24">
        <v>0</v>
      </c>
      <c r="O592" s="24">
        <v>0</v>
      </c>
      <c r="P592" s="24">
        <v>0</v>
      </c>
      <c r="Q592" s="24">
        <v>1216000</v>
      </c>
      <c r="R592" s="24">
        <v>103161120</v>
      </c>
      <c r="S592" s="24" t="s">
        <v>60</v>
      </c>
      <c r="T592" s="26"/>
      <c r="U592" s="24" t="s">
        <v>61</v>
      </c>
      <c r="V592" s="24" t="s">
        <v>561</v>
      </c>
    </row>
    <row r="593" spans="1:22" ht="15" x14ac:dyDescent="0.25">
      <c r="A593" s="23">
        <v>92</v>
      </c>
      <c r="B593" s="24">
        <v>633721471</v>
      </c>
      <c r="C593" s="28">
        <v>44149.425069444442</v>
      </c>
      <c r="D593" s="24" t="s">
        <v>55</v>
      </c>
      <c r="E593" s="24">
        <v>262968666</v>
      </c>
      <c r="F593" s="24" t="s">
        <v>16</v>
      </c>
      <c r="G593" s="24">
        <v>35</v>
      </c>
      <c r="H593" s="24">
        <v>10000</v>
      </c>
      <c r="I593" s="24">
        <v>0</v>
      </c>
      <c r="J593" s="24">
        <v>0</v>
      </c>
      <c r="K593" s="24" t="s">
        <v>805</v>
      </c>
      <c r="L593" s="24" t="s">
        <v>806</v>
      </c>
      <c r="M593" s="24" t="s">
        <v>59</v>
      </c>
      <c r="N593" s="24">
        <v>0</v>
      </c>
      <c r="O593" s="24">
        <v>0</v>
      </c>
      <c r="P593" s="24">
        <v>0</v>
      </c>
      <c r="Q593" s="24">
        <v>350000</v>
      </c>
      <c r="R593" s="24">
        <v>99171120</v>
      </c>
      <c r="S593" s="24" t="s">
        <v>60</v>
      </c>
      <c r="T593" s="26"/>
      <c r="U593" s="24" t="s">
        <v>61</v>
      </c>
      <c r="V593" s="26"/>
    </row>
    <row r="594" spans="1:22" ht="15" x14ac:dyDescent="0.25">
      <c r="A594" s="23">
        <v>93</v>
      </c>
      <c r="B594" s="24">
        <v>633743750</v>
      </c>
      <c r="C594" s="28">
        <v>44149.4453125</v>
      </c>
      <c r="D594" s="24" t="s">
        <v>55</v>
      </c>
      <c r="E594" s="24">
        <v>870116587</v>
      </c>
      <c r="F594" s="24" t="s">
        <v>14</v>
      </c>
      <c r="G594" s="24">
        <v>1</v>
      </c>
      <c r="H594" s="24">
        <v>1870000</v>
      </c>
      <c r="I594" s="24">
        <v>0</v>
      </c>
      <c r="J594" s="24">
        <v>0</v>
      </c>
      <c r="K594" s="24" t="s">
        <v>815</v>
      </c>
      <c r="L594" s="24" t="s">
        <v>816</v>
      </c>
      <c r="M594" s="24" t="s">
        <v>59</v>
      </c>
      <c r="N594" s="24">
        <v>0</v>
      </c>
      <c r="O594" s="24">
        <v>0</v>
      </c>
      <c r="P594" s="24">
        <v>0</v>
      </c>
      <c r="Q594" s="24">
        <v>1870000</v>
      </c>
      <c r="R594" s="24">
        <v>106071220</v>
      </c>
      <c r="S594" s="24" t="s">
        <v>60</v>
      </c>
      <c r="T594" s="26"/>
      <c r="U594" s="24" t="s">
        <v>61</v>
      </c>
      <c r="V594" s="26"/>
    </row>
    <row r="595" spans="1:22" ht="15" x14ac:dyDescent="0.25">
      <c r="A595" s="23">
        <v>94</v>
      </c>
      <c r="B595" s="24">
        <v>633741191</v>
      </c>
      <c r="C595" s="28">
        <v>44149.445601851854</v>
      </c>
      <c r="D595" s="24" t="s">
        <v>55</v>
      </c>
      <c r="E595" s="24">
        <v>1231247372</v>
      </c>
      <c r="F595" s="24" t="s">
        <v>677</v>
      </c>
      <c r="G595" s="24">
        <v>1</v>
      </c>
      <c r="H595" s="24">
        <v>2726500</v>
      </c>
      <c r="I595" s="24">
        <v>143500</v>
      </c>
      <c r="J595" s="24">
        <v>0</v>
      </c>
      <c r="K595" s="24" t="s">
        <v>817</v>
      </c>
      <c r="L595" s="24" t="s">
        <v>818</v>
      </c>
      <c r="M595" s="24" t="s">
        <v>59</v>
      </c>
      <c r="N595" s="24">
        <v>0</v>
      </c>
      <c r="O595" s="24">
        <v>0</v>
      </c>
      <c r="P595" s="24">
        <v>0</v>
      </c>
      <c r="Q595" s="24">
        <v>4693000</v>
      </c>
      <c r="R595" s="24">
        <v>105071220</v>
      </c>
      <c r="S595" s="24" t="s">
        <v>60</v>
      </c>
      <c r="T595" s="26"/>
      <c r="U595" s="24" t="s">
        <v>61</v>
      </c>
      <c r="V595" s="24" t="s">
        <v>561</v>
      </c>
    </row>
    <row r="596" spans="1:22" ht="15" x14ac:dyDescent="0.25">
      <c r="A596" s="27"/>
      <c r="B596" s="24">
        <v>633741191</v>
      </c>
      <c r="C596" s="28">
        <v>44149.445601851854</v>
      </c>
      <c r="D596" s="24" t="s">
        <v>55</v>
      </c>
      <c r="E596" s="24">
        <v>1231247355</v>
      </c>
      <c r="F596" s="24" t="s">
        <v>665</v>
      </c>
      <c r="G596" s="24">
        <v>1</v>
      </c>
      <c r="H596" s="24">
        <v>1966500</v>
      </c>
      <c r="I596" s="24">
        <v>103500</v>
      </c>
      <c r="J596" s="24">
        <v>0</v>
      </c>
      <c r="K596" s="24" t="s">
        <v>817</v>
      </c>
      <c r="L596" s="24" t="s">
        <v>818</v>
      </c>
      <c r="M596" s="24" t="s">
        <v>59</v>
      </c>
      <c r="N596" s="24">
        <v>0</v>
      </c>
      <c r="O596" s="24">
        <v>0</v>
      </c>
      <c r="P596" s="24">
        <v>0</v>
      </c>
      <c r="Q596" s="24">
        <v>4693000</v>
      </c>
      <c r="R596" s="24">
        <v>105071220</v>
      </c>
      <c r="S596" s="24" t="s">
        <v>60</v>
      </c>
      <c r="T596" s="26"/>
      <c r="U596" s="24" t="s">
        <v>61</v>
      </c>
      <c r="V596" s="24" t="s">
        <v>561</v>
      </c>
    </row>
    <row r="597" spans="1:22" ht="15" x14ac:dyDescent="0.25">
      <c r="A597" s="23">
        <v>95</v>
      </c>
      <c r="B597" s="24">
        <v>633941938</v>
      </c>
      <c r="C597" s="28">
        <v>44149.626817129632</v>
      </c>
      <c r="D597" s="24" t="s">
        <v>55</v>
      </c>
      <c r="E597" s="24">
        <v>975217499</v>
      </c>
      <c r="F597" s="24" t="s">
        <v>185</v>
      </c>
      <c r="G597" s="24">
        <v>2</v>
      </c>
      <c r="H597" s="24">
        <v>1740000</v>
      </c>
      <c r="I597" s="24">
        <v>0</v>
      </c>
      <c r="J597" s="24">
        <v>0</v>
      </c>
      <c r="K597" s="24" t="s">
        <v>819</v>
      </c>
      <c r="L597" s="24" t="s">
        <v>764</v>
      </c>
      <c r="M597" s="24" t="s">
        <v>59</v>
      </c>
      <c r="N597" s="24">
        <v>0</v>
      </c>
      <c r="O597" s="24">
        <v>0</v>
      </c>
      <c r="P597" s="24">
        <v>0</v>
      </c>
      <c r="Q597" s="24">
        <v>3480000</v>
      </c>
      <c r="R597" s="24">
        <v>108181120</v>
      </c>
      <c r="S597" s="24" t="s">
        <v>60</v>
      </c>
      <c r="T597" s="26"/>
      <c r="U597" s="24" t="s">
        <v>61</v>
      </c>
      <c r="V597" s="26"/>
    </row>
    <row r="598" spans="1:22" ht="15" x14ac:dyDescent="0.25">
      <c r="A598" s="23">
        <v>96</v>
      </c>
      <c r="B598" s="24">
        <v>633687212</v>
      </c>
      <c r="C598" s="28">
        <v>44149.663877314815</v>
      </c>
      <c r="D598" s="24" t="s">
        <v>55</v>
      </c>
      <c r="E598" s="24">
        <v>784799574</v>
      </c>
      <c r="F598" s="24" t="s">
        <v>247</v>
      </c>
      <c r="G598" s="24">
        <v>1</v>
      </c>
      <c r="H598" s="24">
        <v>2600000</v>
      </c>
      <c r="I598" s="24">
        <v>0</v>
      </c>
      <c r="J598" s="24">
        <v>0</v>
      </c>
      <c r="K598" s="24" t="s">
        <v>820</v>
      </c>
      <c r="L598" s="24" t="s">
        <v>821</v>
      </c>
      <c r="M598" s="24" t="s">
        <v>59</v>
      </c>
      <c r="N598" s="24">
        <v>0</v>
      </c>
      <c r="O598" s="24">
        <v>0</v>
      </c>
      <c r="P598" s="24">
        <v>0</v>
      </c>
      <c r="Q598" s="24">
        <v>2600000</v>
      </c>
      <c r="R598" s="24">
        <v>109071220</v>
      </c>
      <c r="S598" s="24" t="s">
        <v>60</v>
      </c>
      <c r="T598" s="26"/>
      <c r="U598" s="24" t="s">
        <v>61</v>
      </c>
      <c r="V598" s="26"/>
    </row>
    <row r="599" spans="1:22" ht="15" x14ac:dyDescent="0.25">
      <c r="A599" s="23">
        <v>97</v>
      </c>
      <c r="B599" s="24">
        <v>634004946</v>
      </c>
      <c r="C599" s="28">
        <v>44149.70590277778</v>
      </c>
      <c r="D599" s="24" t="s">
        <v>55</v>
      </c>
      <c r="E599" s="24">
        <v>975218442</v>
      </c>
      <c r="F599" s="24" t="s">
        <v>165</v>
      </c>
      <c r="G599" s="24">
        <v>1</v>
      </c>
      <c r="H599" s="24">
        <v>2520000</v>
      </c>
      <c r="I599" s="24">
        <v>0</v>
      </c>
      <c r="J599" s="24">
        <v>0</v>
      </c>
      <c r="K599" s="24" t="s">
        <v>822</v>
      </c>
      <c r="L599" s="24" t="s">
        <v>823</v>
      </c>
      <c r="M599" s="24" t="s">
        <v>59</v>
      </c>
      <c r="N599" s="24">
        <v>0</v>
      </c>
      <c r="O599" s="24">
        <v>0</v>
      </c>
      <c r="P599" s="24">
        <v>0</v>
      </c>
      <c r="Q599" s="24">
        <v>2520000</v>
      </c>
      <c r="R599" s="24">
        <v>110281120</v>
      </c>
      <c r="S599" s="24" t="s">
        <v>60</v>
      </c>
      <c r="T599" s="26"/>
      <c r="U599" s="24" t="s">
        <v>61</v>
      </c>
      <c r="V599" s="26"/>
    </row>
    <row r="600" spans="1:22" ht="15" x14ac:dyDescent="0.25">
      <c r="A600" s="23">
        <v>98</v>
      </c>
      <c r="B600" s="24">
        <v>634032509</v>
      </c>
      <c r="C600" s="28">
        <v>44149.746493055558</v>
      </c>
      <c r="D600" s="24" t="s">
        <v>55</v>
      </c>
      <c r="E600" s="24">
        <v>284011911</v>
      </c>
      <c r="F600" s="24" t="s">
        <v>65</v>
      </c>
      <c r="G600" s="24">
        <v>1</v>
      </c>
      <c r="H600" s="24">
        <v>3182500</v>
      </c>
      <c r="I600" s="24">
        <v>167500</v>
      </c>
      <c r="J600" s="24">
        <v>0</v>
      </c>
      <c r="K600" s="24" t="s">
        <v>264</v>
      </c>
      <c r="L600" s="24" t="s">
        <v>264</v>
      </c>
      <c r="M600" s="24" t="s">
        <v>59</v>
      </c>
      <c r="N600" s="24">
        <v>0</v>
      </c>
      <c r="O600" s="24">
        <v>0</v>
      </c>
      <c r="P600" s="24">
        <v>0</v>
      </c>
      <c r="Q600" s="24">
        <v>3182500</v>
      </c>
      <c r="R600" s="24">
        <v>111171120</v>
      </c>
      <c r="S600" s="24" t="s">
        <v>60</v>
      </c>
      <c r="T600" s="26"/>
      <c r="U600" s="24" t="s">
        <v>61</v>
      </c>
      <c r="V600" s="24" t="s">
        <v>561</v>
      </c>
    </row>
    <row r="601" spans="1:22" ht="15" x14ac:dyDescent="0.25">
      <c r="A601" s="23">
        <v>99</v>
      </c>
      <c r="B601" s="24">
        <v>634149098</v>
      </c>
      <c r="C601" s="28">
        <v>44149.918634259258</v>
      </c>
      <c r="D601" s="24" t="s">
        <v>55</v>
      </c>
      <c r="E601" s="24">
        <v>269284365</v>
      </c>
      <c r="F601" s="24" t="s">
        <v>12</v>
      </c>
      <c r="G601" s="24">
        <v>1</v>
      </c>
      <c r="H601" s="24">
        <v>3182500</v>
      </c>
      <c r="I601" s="24">
        <v>167500</v>
      </c>
      <c r="J601" s="24">
        <v>0</v>
      </c>
      <c r="K601" s="24" t="s">
        <v>824</v>
      </c>
      <c r="L601" s="24" t="s">
        <v>824</v>
      </c>
      <c r="M601" s="24" t="s">
        <v>59</v>
      </c>
      <c r="N601" s="24">
        <v>0</v>
      </c>
      <c r="O601" s="24">
        <v>0</v>
      </c>
      <c r="P601" s="24">
        <v>0</v>
      </c>
      <c r="Q601" s="24">
        <v>3236933</v>
      </c>
      <c r="R601" s="24">
        <v>112171120</v>
      </c>
      <c r="S601" s="24" t="s">
        <v>75</v>
      </c>
      <c r="T601" s="26"/>
      <c r="U601" s="24" t="s">
        <v>61</v>
      </c>
      <c r="V601" s="24" t="s">
        <v>561</v>
      </c>
    </row>
    <row r="602" spans="1:22" ht="15" x14ac:dyDescent="0.25">
      <c r="A602" s="23">
        <v>100</v>
      </c>
      <c r="B602" s="24">
        <v>634199324</v>
      </c>
      <c r="C602" s="28">
        <v>44150.049074074072</v>
      </c>
      <c r="D602" s="24" t="s">
        <v>55</v>
      </c>
      <c r="E602" s="24">
        <v>1248181681</v>
      </c>
      <c r="F602" s="24" t="s">
        <v>469</v>
      </c>
      <c r="G602" s="24">
        <v>1</v>
      </c>
      <c r="H602" s="24">
        <v>2090000</v>
      </c>
      <c r="I602" s="24">
        <v>110000</v>
      </c>
      <c r="J602" s="24">
        <v>0</v>
      </c>
      <c r="K602" s="24" t="s">
        <v>825</v>
      </c>
      <c r="L602" s="24" t="s">
        <v>825</v>
      </c>
      <c r="M602" s="24" t="s">
        <v>59</v>
      </c>
      <c r="N602" s="24">
        <v>0</v>
      </c>
      <c r="O602" s="24">
        <v>0</v>
      </c>
      <c r="P602" s="24">
        <v>0</v>
      </c>
      <c r="Q602" s="24">
        <v>2090000</v>
      </c>
      <c r="R602" s="24">
        <v>113241120</v>
      </c>
      <c r="S602" s="24" t="s">
        <v>60</v>
      </c>
      <c r="T602" s="26"/>
      <c r="U602" s="24" t="s">
        <v>61</v>
      </c>
      <c r="V602" s="24" t="s">
        <v>561</v>
      </c>
    </row>
    <row r="603" spans="1:22" ht="15" x14ac:dyDescent="0.25">
      <c r="A603" s="23">
        <v>101</v>
      </c>
      <c r="B603" s="24">
        <v>633993560</v>
      </c>
      <c r="C603" s="28">
        <v>44150.643703703703</v>
      </c>
      <c r="D603" s="24" t="s">
        <v>55</v>
      </c>
      <c r="E603" s="24">
        <v>870116590</v>
      </c>
      <c r="F603" s="24" t="s">
        <v>21</v>
      </c>
      <c r="G603" s="24">
        <v>1</v>
      </c>
      <c r="H603" s="24">
        <v>2470000</v>
      </c>
      <c r="I603" s="24">
        <v>0</v>
      </c>
      <c r="J603" s="24">
        <v>0</v>
      </c>
      <c r="K603" s="24" t="s">
        <v>826</v>
      </c>
      <c r="L603" s="24" t="s">
        <v>827</v>
      </c>
      <c r="M603" s="24" t="s">
        <v>59</v>
      </c>
      <c r="N603" s="24">
        <v>0</v>
      </c>
      <c r="O603" s="24">
        <v>0</v>
      </c>
      <c r="P603" s="24">
        <v>0</v>
      </c>
      <c r="Q603" s="24">
        <v>2524433</v>
      </c>
      <c r="R603" s="24">
        <v>116071220</v>
      </c>
      <c r="S603" s="24" t="s">
        <v>75</v>
      </c>
      <c r="T603" s="26"/>
      <c r="U603" s="24" t="s">
        <v>61</v>
      </c>
      <c r="V603" s="26"/>
    </row>
    <row r="604" spans="1:22" ht="15" x14ac:dyDescent="0.25">
      <c r="A604" s="23">
        <v>102</v>
      </c>
      <c r="B604" s="24">
        <v>634596609</v>
      </c>
      <c r="C604" s="28">
        <v>44150.779247685183</v>
      </c>
      <c r="D604" s="24" t="s">
        <v>55</v>
      </c>
      <c r="E604" s="24">
        <v>784790163</v>
      </c>
      <c r="F604" s="24" t="s">
        <v>19</v>
      </c>
      <c r="G604" s="24">
        <v>1</v>
      </c>
      <c r="H604" s="24">
        <v>1216000</v>
      </c>
      <c r="I604" s="24">
        <v>64000</v>
      </c>
      <c r="J604" s="24">
        <v>0</v>
      </c>
      <c r="K604" s="24" t="s">
        <v>828</v>
      </c>
      <c r="L604" s="24" t="s">
        <v>828</v>
      </c>
      <c r="M604" s="24" t="s">
        <v>59</v>
      </c>
      <c r="N604" s="24">
        <v>0</v>
      </c>
      <c r="O604" s="24">
        <v>0</v>
      </c>
      <c r="P604" s="24">
        <v>0</v>
      </c>
      <c r="Q604" s="24">
        <v>1216000</v>
      </c>
      <c r="R604" s="24">
        <v>114161120</v>
      </c>
      <c r="S604" s="24" t="s">
        <v>60</v>
      </c>
      <c r="T604" s="26"/>
      <c r="U604" s="24" t="s">
        <v>61</v>
      </c>
      <c r="V604" s="24" t="s">
        <v>561</v>
      </c>
    </row>
    <row r="605" spans="1:22" ht="15" x14ac:dyDescent="0.25">
      <c r="A605" s="23">
        <v>103</v>
      </c>
      <c r="B605" s="24">
        <v>634596744</v>
      </c>
      <c r="C605" s="28">
        <v>44150.843055555553</v>
      </c>
      <c r="D605" s="24" t="s">
        <v>55</v>
      </c>
      <c r="E605" s="24">
        <v>450693126</v>
      </c>
      <c r="F605" s="24" t="s">
        <v>84</v>
      </c>
      <c r="G605" s="24">
        <v>1</v>
      </c>
      <c r="H605" s="24">
        <v>2318000</v>
      </c>
      <c r="I605" s="24">
        <v>122000</v>
      </c>
      <c r="J605" s="24">
        <v>0</v>
      </c>
      <c r="K605" s="24" t="s">
        <v>829</v>
      </c>
      <c r="L605" s="24" t="s">
        <v>829</v>
      </c>
      <c r="M605" s="24" t="s">
        <v>59</v>
      </c>
      <c r="N605" s="24">
        <v>0</v>
      </c>
      <c r="O605" s="24">
        <v>0</v>
      </c>
      <c r="P605" s="24">
        <v>0</v>
      </c>
      <c r="Q605" s="24">
        <v>2318000</v>
      </c>
      <c r="R605" s="24">
        <v>115171120</v>
      </c>
      <c r="S605" s="24" t="s">
        <v>60</v>
      </c>
      <c r="T605" s="26"/>
      <c r="U605" s="24" t="s">
        <v>61</v>
      </c>
      <c r="V605" s="24" t="s">
        <v>561</v>
      </c>
    </row>
    <row r="606" spans="1:22" ht="15" x14ac:dyDescent="0.25">
      <c r="A606" s="23">
        <v>104</v>
      </c>
      <c r="B606" s="24">
        <v>635017617</v>
      </c>
      <c r="C606" s="28">
        <v>44151.475717592592</v>
      </c>
      <c r="D606" s="24" t="s">
        <v>55</v>
      </c>
      <c r="E606" s="24">
        <v>870116587</v>
      </c>
      <c r="F606" s="24" t="s">
        <v>14</v>
      </c>
      <c r="G606" s="24">
        <v>1</v>
      </c>
      <c r="H606" s="24">
        <v>1776500</v>
      </c>
      <c r="I606" s="24">
        <v>93500</v>
      </c>
      <c r="J606" s="24">
        <v>0</v>
      </c>
      <c r="K606" s="24" t="s">
        <v>830</v>
      </c>
      <c r="L606" s="24" t="s">
        <v>830</v>
      </c>
      <c r="M606" s="24" t="s">
        <v>59</v>
      </c>
      <c r="N606" s="24">
        <v>0</v>
      </c>
      <c r="O606" s="24">
        <v>0</v>
      </c>
      <c r="P606" s="24">
        <v>0</v>
      </c>
      <c r="Q606" s="24">
        <v>1776500</v>
      </c>
      <c r="R606" s="24">
        <v>117231120</v>
      </c>
      <c r="S606" s="24" t="s">
        <v>60</v>
      </c>
      <c r="T606" s="26"/>
      <c r="U606" s="24" t="s">
        <v>61</v>
      </c>
      <c r="V606" s="24" t="s">
        <v>561</v>
      </c>
    </row>
    <row r="607" spans="1:22" ht="15" x14ac:dyDescent="0.25">
      <c r="A607" s="23">
        <v>105</v>
      </c>
      <c r="B607" s="24">
        <v>635019797</v>
      </c>
      <c r="C607" s="28">
        <v>44151.476817129631</v>
      </c>
      <c r="D607" s="24" t="s">
        <v>55</v>
      </c>
      <c r="E607" s="24">
        <v>450694045</v>
      </c>
      <c r="F607" s="24" t="s">
        <v>22</v>
      </c>
      <c r="G607" s="24">
        <v>1</v>
      </c>
      <c r="H607" s="24">
        <v>3182500</v>
      </c>
      <c r="I607" s="24">
        <v>167500</v>
      </c>
      <c r="J607" s="24">
        <v>0</v>
      </c>
      <c r="K607" s="24" t="s">
        <v>831</v>
      </c>
      <c r="L607" s="24" t="s">
        <v>832</v>
      </c>
      <c r="M607" s="24" t="s">
        <v>59</v>
      </c>
      <c r="N607" s="24">
        <v>0</v>
      </c>
      <c r="O607" s="24">
        <v>0</v>
      </c>
      <c r="P607" s="24">
        <v>0</v>
      </c>
      <c r="Q607" s="24">
        <v>3368700</v>
      </c>
      <c r="R607" s="24">
        <v>118161120</v>
      </c>
      <c r="S607" s="24" t="s">
        <v>60</v>
      </c>
      <c r="T607" s="26"/>
      <c r="U607" s="24" t="s">
        <v>61</v>
      </c>
      <c r="V607" s="24" t="s">
        <v>561</v>
      </c>
    </row>
    <row r="608" spans="1:22" ht="15" x14ac:dyDescent="0.25">
      <c r="A608" s="27"/>
      <c r="B608" s="24">
        <v>635019797</v>
      </c>
      <c r="C608" s="28">
        <v>44151.476817129631</v>
      </c>
      <c r="D608" s="24" t="s">
        <v>55</v>
      </c>
      <c r="E608" s="24">
        <v>1260932965</v>
      </c>
      <c r="F608" s="24" t="s">
        <v>23</v>
      </c>
      <c r="G608" s="24">
        <v>2</v>
      </c>
      <c r="H608" s="24">
        <v>93100</v>
      </c>
      <c r="I608" s="24">
        <v>4900</v>
      </c>
      <c r="J608" s="24">
        <v>0</v>
      </c>
      <c r="K608" s="24" t="s">
        <v>831</v>
      </c>
      <c r="L608" s="24" t="s">
        <v>832</v>
      </c>
      <c r="M608" s="24" t="s">
        <v>59</v>
      </c>
      <c r="N608" s="24">
        <v>0</v>
      </c>
      <c r="O608" s="24">
        <v>0</v>
      </c>
      <c r="P608" s="24">
        <v>0</v>
      </c>
      <c r="Q608" s="24">
        <v>3368700</v>
      </c>
      <c r="R608" s="24">
        <v>118161120</v>
      </c>
      <c r="S608" s="24" t="s">
        <v>60</v>
      </c>
      <c r="T608" s="26"/>
      <c r="U608" s="24" t="s">
        <v>61</v>
      </c>
      <c r="V608" s="24" t="s">
        <v>561</v>
      </c>
    </row>
    <row r="609" spans="1:22" ht="15" x14ac:dyDescent="0.25">
      <c r="A609" s="23">
        <v>106</v>
      </c>
      <c r="B609" s="24">
        <v>635149879</v>
      </c>
      <c r="C609" s="28">
        <v>44151.572858796295</v>
      </c>
      <c r="D609" s="24" t="s">
        <v>55</v>
      </c>
      <c r="E609" s="24">
        <v>975218445</v>
      </c>
      <c r="F609" s="24" t="s">
        <v>180</v>
      </c>
      <c r="G609" s="24">
        <v>1</v>
      </c>
      <c r="H609" s="24">
        <v>2394000</v>
      </c>
      <c r="I609" s="24">
        <v>126000</v>
      </c>
      <c r="J609" s="24">
        <v>0</v>
      </c>
      <c r="K609" s="24" t="s">
        <v>833</v>
      </c>
      <c r="L609" s="24" t="s">
        <v>833</v>
      </c>
      <c r="M609" s="24" t="s">
        <v>59</v>
      </c>
      <c r="N609" s="24">
        <v>0</v>
      </c>
      <c r="O609" s="24">
        <v>0</v>
      </c>
      <c r="P609" s="24">
        <v>0</v>
      </c>
      <c r="Q609" s="24">
        <v>3040000</v>
      </c>
      <c r="R609" s="24">
        <v>119201120</v>
      </c>
      <c r="S609" s="24" t="s">
        <v>60</v>
      </c>
      <c r="T609" s="26"/>
      <c r="U609" s="24" t="s">
        <v>61</v>
      </c>
      <c r="V609" s="24" t="s">
        <v>561</v>
      </c>
    </row>
    <row r="610" spans="1:22" ht="15" x14ac:dyDescent="0.25">
      <c r="A610" s="27"/>
      <c r="B610" s="24">
        <v>635149879</v>
      </c>
      <c r="C610" s="28">
        <v>44151.572858796295</v>
      </c>
      <c r="D610" s="24" t="s">
        <v>55</v>
      </c>
      <c r="E610" s="24">
        <v>974939428</v>
      </c>
      <c r="F610" s="24" t="s">
        <v>148</v>
      </c>
      <c r="G610" s="24">
        <v>1</v>
      </c>
      <c r="H610" s="24">
        <v>646000</v>
      </c>
      <c r="I610" s="24">
        <v>34000</v>
      </c>
      <c r="J610" s="24">
        <v>0</v>
      </c>
      <c r="K610" s="24" t="s">
        <v>833</v>
      </c>
      <c r="L610" s="24" t="s">
        <v>833</v>
      </c>
      <c r="M610" s="24" t="s">
        <v>59</v>
      </c>
      <c r="N610" s="24">
        <v>0</v>
      </c>
      <c r="O610" s="24">
        <v>0</v>
      </c>
      <c r="P610" s="24">
        <v>0</v>
      </c>
      <c r="Q610" s="24">
        <v>3040000</v>
      </c>
      <c r="R610" s="24">
        <v>119201120</v>
      </c>
      <c r="S610" s="24" t="s">
        <v>60</v>
      </c>
      <c r="T610" s="26"/>
      <c r="U610" s="24" t="s">
        <v>61</v>
      </c>
      <c r="V610" s="24" t="s">
        <v>561</v>
      </c>
    </row>
    <row r="611" spans="1:22" ht="15" x14ac:dyDescent="0.25">
      <c r="A611" s="23">
        <v>107</v>
      </c>
      <c r="B611" s="24">
        <v>635205410</v>
      </c>
      <c r="C611" s="28">
        <v>44151.617222222223</v>
      </c>
      <c r="D611" s="24" t="s">
        <v>55</v>
      </c>
      <c r="E611" s="24">
        <v>476059476</v>
      </c>
      <c r="F611" s="24" t="s">
        <v>15</v>
      </c>
      <c r="G611" s="24">
        <v>1</v>
      </c>
      <c r="H611" s="24">
        <v>750500</v>
      </c>
      <c r="I611" s="24">
        <v>39500</v>
      </c>
      <c r="J611" s="24">
        <v>0</v>
      </c>
      <c r="K611" s="24" t="s">
        <v>834</v>
      </c>
      <c r="L611" s="24" t="s">
        <v>835</v>
      </c>
      <c r="M611" s="24" t="s">
        <v>59</v>
      </c>
      <c r="N611" s="24">
        <v>0</v>
      </c>
      <c r="O611" s="24">
        <v>0</v>
      </c>
      <c r="P611" s="24">
        <v>0</v>
      </c>
      <c r="Q611" s="24">
        <v>750500</v>
      </c>
      <c r="R611" s="24">
        <v>121051220</v>
      </c>
      <c r="S611" s="24" t="s">
        <v>60</v>
      </c>
      <c r="T611" s="26"/>
      <c r="U611" s="24" t="s">
        <v>61</v>
      </c>
      <c r="V611" s="24" t="s">
        <v>561</v>
      </c>
    </row>
    <row r="612" spans="1:22" ht="15" x14ac:dyDescent="0.25">
      <c r="A612" s="23">
        <v>108</v>
      </c>
      <c r="B612" s="24">
        <v>635205411</v>
      </c>
      <c r="C612" s="28">
        <v>44151.617222222223</v>
      </c>
      <c r="D612" s="24" t="s">
        <v>55</v>
      </c>
      <c r="E612" s="24">
        <v>437796944</v>
      </c>
      <c r="F612" s="24" t="s">
        <v>141</v>
      </c>
      <c r="G612" s="24">
        <v>1</v>
      </c>
      <c r="H612" s="24">
        <v>959500</v>
      </c>
      <c r="I612" s="24">
        <v>50500</v>
      </c>
      <c r="J612" s="24">
        <v>0</v>
      </c>
      <c r="K612" s="24" t="s">
        <v>834</v>
      </c>
      <c r="L612" s="24" t="s">
        <v>835</v>
      </c>
      <c r="M612" s="24" t="s">
        <v>59</v>
      </c>
      <c r="N612" s="24">
        <v>0</v>
      </c>
      <c r="O612" s="24">
        <v>0</v>
      </c>
      <c r="P612" s="24">
        <v>0</v>
      </c>
      <c r="Q612" s="24">
        <v>959500</v>
      </c>
      <c r="R612" s="24">
        <v>121281120</v>
      </c>
      <c r="S612" s="24" t="s">
        <v>60</v>
      </c>
      <c r="T612" s="26"/>
      <c r="U612" s="24" t="s">
        <v>61</v>
      </c>
      <c r="V612" s="24" t="s">
        <v>561</v>
      </c>
    </row>
    <row r="613" spans="1:22" ht="15" x14ac:dyDescent="0.25">
      <c r="A613" s="23">
        <v>109</v>
      </c>
      <c r="B613" s="24">
        <v>635208855</v>
      </c>
      <c r="C613" s="28">
        <v>44151.619606481479</v>
      </c>
      <c r="D613" s="24" t="s">
        <v>138</v>
      </c>
      <c r="E613" s="24">
        <v>450693126</v>
      </c>
      <c r="F613" s="24" t="s">
        <v>84</v>
      </c>
      <c r="G613" s="24">
        <v>2</v>
      </c>
      <c r="H613" s="24">
        <v>2318000</v>
      </c>
      <c r="I613" s="24">
        <v>122000</v>
      </c>
      <c r="J613" s="24">
        <v>0</v>
      </c>
      <c r="K613" s="24" t="s">
        <v>836</v>
      </c>
      <c r="L613" s="24" t="s">
        <v>837</v>
      </c>
      <c r="M613" s="24" t="s">
        <v>59</v>
      </c>
      <c r="N613" s="24">
        <v>0</v>
      </c>
      <c r="O613" s="24">
        <v>0</v>
      </c>
      <c r="P613" s="24">
        <v>0</v>
      </c>
      <c r="Q613" s="24">
        <v>4636000</v>
      </c>
      <c r="R613" s="26"/>
      <c r="S613" s="24" t="s">
        <v>60</v>
      </c>
      <c r="T613" s="26"/>
      <c r="U613" s="24" t="s">
        <v>61</v>
      </c>
      <c r="V613" s="24" t="s">
        <v>561</v>
      </c>
    </row>
    <row r="614" spans="1:22" ht="15" x14ac:dyDescent="0.25">
      <c r="A614" s="23">
        <v>110</v>
      </c>
      <c r="B614" s="24">
        <v>635279639</v>
      </c>
      <c r="C614" s="28">
        <v>44151.687384259261</v>
      </c>
      <c r="D614" s="24" t="s">
        <v>55</v>
      </c>
      <c r="E614" s="24">
        <v>269284365</v>
      </c>
      <c r="F614" s="24" t="s">
        <v>12</v>
      </c>
      <c r="G614" s="24">
        <v>1</v>
      </c>
      <c r="H614" s="24">
        <v>3182500</v>
      </c>
      <c r="I614" s="24">
        <v>167500</v>
      </c>
      <c r="J614" s="24">
        <v>0</v>
      </c>
      <c r="K614" s="24" t="s">
        <v>838</v>
      </c>
      <c r="L614" s="24" t="s">
        <v>839</v>
      </c>
      <c r="M614" s="24" t="s">
        <v>59</v>
      </c>
      <c r="N614" s="24">
        <v>0</v>
      </c>
      <c r="O614" s="24">
        <v>0</v>
      </c>
      <c r="P614" s="24">
        <v>0</v>
      </c>
      <c r="Q614" s="24">
        <v>3482500</v>
      </c>
      <c r="R614" s="24">
        <v>123161120</v>
      </c>
      <c r="S614" s="24" t="s">
        <v>60</v>
      </c>
      <c r="T614" s="26"/>
      <c r="U614" s="24" t="s">
        <v>61</v>
      </c>
      <c r="V614" s="24" t="s">
        <v>561</v>
      </c>
    </row>
    <row r="615" spans="1:22" ht="15" x14ac:dyDescent="0.25">
      <c r="A615" s="27"/>
      <c r="B615" s="24">
        <v>635279639</v>
      </c>
      <c r="C615" s="28">
        <v>44151.687384259261</v>
      </c>
      <c r="D615" s="24" t="s">
        <v>55</v>
      </c>
      <c r="E615" s="24">
        <v>262968666</v>
      </c>
      <c r="F615" s="24" t="s">
        <v>16</v>
      </c>
      <c r="G615" s="24">
        <v>30</v>
      </c>
      <c r="H615" s="24">
        <v>10000</v>
      </c>
      <c r="I615" s="24">
        <v>0</v>
      </c>
      <c r="J615" s="24">
        <v>0</v>
      </c>
      <c r="K615" s="24" t="s">
        <v>838</v>
      </c>
      <c r="L615" s="24" t="s">
        <v>839</v>
      </c>
      <c r="M615" s="24" t="s">
        <v>59</v>
      </c>
      <c r="N615" s="24">
        <v>0</v>
      </c>
      <c r="O615" s="24">
        <v>0</v>
      </c>
      <c r="P615" s="24">
        <v>0</v>
      </c>
      <c r="Q615" s="24">
        <v>3482500</v>
      </c>
      <c r="R615" s="24">
        <v>123161120</v>
      </c>
      <c r="S615" s="24" t="s">
        <v>60</v>
      </c>
      <c r="T615" s="26"/>
      <c r="U615" s="24" t="s">
        <v>61</v>
      </c>
      <c r="V615" s="26"/>
    </row>
    <row r="616" spans="1:22" ht="15" x14ac:dyDescent="0.25">
      <c r="A616" s="23">
        <v>111</v>
      </c>
      <c r="B616" s="24">
        <v>635337561</v>
      </c>
      <c r="C616" s="28">
        <v>44151.756516203706</v>
      </c>
      <c r="D616" s="24" t="s">
        <v>55</v>
      </c>
      <c r="E616" s="24">
        <v>450693126</v>
      </c>
      <c r="F616" s="24" t="s">
        <v>84</v>
      </c>
      <c r="G616" s="24">
        <v>1</v>
      </c>
      <c r="H616" s="24">
        <v>2318000</v>
      </c>
      <c r="I616" s="24">
        <v>122000</v>
      </c>
      <c r="J616" s="24">
        <v>0</v>
      </c>
      <c r="K616" s="24" t="s">
        <v>836</v>
      </c>
      <c r="L616" s="24" t="s">
        <v>837</v>
      </c>
      <c r="M616" s="24" t="s">
        <v>59</v>
      </c>
      <c r="N616" s="24">
        <v>0</v>
      </c>
      <c r="O616" s="24">
        <v>0</v>
      </c>
      <c r="P616" s="24">
        <v>0</v>
      </c>
      <c r="Q616" s="24">
        <v>5377000</v>
      </c>
      <c r="R616" s="24">
        <v>120161120</v>
      </c>
      <c r="S616" s="24" t="s">
        <v>60</v>
      </c>
      <c r="T616" s="26"/>
      <c r="U616" s="24" t="s">
        <v>61</v>
      </c>
      <c r="V616" s="24" t="s">
        <v>561</v>
      </c>
    </row>
    <row r="617" spans="1:22" ht="15" x14ac:dyDescent="0.25">
      <c r="A617" s="27"/>
      <c r="B617" s="24">
        <v>635337561</v>
      </c>
      <c r="C617" s="28">
        <v>44151.756516203706</v>
      </c>
      <c r="D617" s="24" t="s">
        <v>55</v>
      </c>
      <c r="E617" s="24">
        <v>869089129</v>
      </c>
      <c r="F617" s="24" t="s">
        <v>139</v>
      </c>
      <c r="G617" s="24">
        <v>2</v>
      </c>
      <c r="H617" s="24">
        <v>1529500</v>
      </c>
      <c r="I617" s="24">
        <v>80500</v>
      </c>
      <c r="J617" s="24">
        <v>0</v>
      </c>
      <c r="K617" s="24" t="s">
        <v>836</v>
      </c>
      <c r="L617" s="24" t="s">
        <v>837</v>
      </c>
      <c r="M617" s="24" t="s">
        <v>59</v>
      </c>
      <c r="N617" s="24">
        <v>0</v>
      </c>
      <c r="O617" s="24">
        <v>0</v>
      </c>
      <c r="P617" s="24">
        <v>0</v>
      </c>
      <c r="Q617" s="24">
        <v>5377000</v>
      </c>
      <c r="R617" s="24">
        <v>120161120</v>
      </c>
      <c r="S617" s="24" t="s">
        <v>60</v>
      </c>
      <c r="T617" s="26"/>
      <c r="U617" s="24" t="s">
        <v>61</v>
      </c>
      <c r="V617" s="24" t="s">
        <v>561</v>
      </c>
    </row>
    <row r="618" spans="1:22" ht="15" x14ac:dyDescent="0.25">
      <c r="A618" s="23">
        <v>112</v>
      </c>
      <c r="B618" s="24">
        <v>635360621</v>
      </c>
      <c r="C618" s="28">
        <v>44151.78528935185</v>
      </c>
      <c r="D618" s="24" t="s">
        <v>55</v>
      </c>
      <c r="E618" s="24">
        <v>974939433</v>
      </c>
      <c r="F618" s="24" t="s">
        <v>93</v>
      </c>
      <c r="G618" s="24">
        <v>1</v>
      </c>
      <c r="H618" s="24">
        <v>646000</v>
      </c>
      <c r="I618" s="24">
        <v>34000</v>
      </c>
      <c r="J618" s="24">
        <v>0</v>
      </c>
      <c r="K618" s="24" t="s">
        <v>840</v>
      </c>
      <c r="L618" s="24" t="s">
        <v>841</v>
      </c>
      <c r="M618" s="24" t="s">
        <v>59</v>
      </c>
      <c r="N618" s="24">
        <v>0</v>
      </c>
      <c r="O618" s="24">
        <v>0</v>
      </c>
      <c r="P618" s="24">
        <v>0</v>
      </c>
      <c r="Q618" s="24">
        <v>646000</v>
      </c>
      <c r="R618" s="24">
        <v>124201120</v>
      </c>
      <c r="S618" s="24" t="s">
        <v>60</v>
      </c>
      <c r="T618" s="26"/>
      <c r="U618" s="24" t="s">
        <v>61</v>
      </c>
      <c r="V618" s="24" t="s">
        <v>561</v>
      </c>
    </row>
    <row r="619" spans="1:22" ht="15" x14ac:dyDescent="0.25">
      <c r="A619" s="23">
        <v>113</v>
      </c>
      <c r="B619" s="24">
        <v>635636001</v>
      </c>
      <c r="C619" s="28">
        <v>44152.047719907408</v>
      </c>
      <c r="D619" s="24" t="s">
        <v>55</v>
      </c>
      <c r="E619" s="24">
        <v>450694045</v>
      </c>
      <c r="F619" s="24" t="s">
        <v>22</v>
      </c>
      <c r="G619" s="24">
        <v>1</v>
      </c>
      <c r="H619" s="24">
        <v>3182500</v>
      </c>
      <c r="I619" s="24">
        <v>167500</v>
      </c>
      <c r="J619" s="24">
        <v>0</v>
      </c>
      <c r="K619" s="24" t="s">
        <v>842</v>
      </c>
      <c r="L619" s="24" t="s">
        <v>843</v>
      </c>
      <c r="M619" s="24" t="s">
        <v>59</v>
      </c>
      <c r="N619" s="24">
        <v>0</v>
      </c>
      <c r="O619" s="24">
        <v>0</v>
      </c>
      <c r="P619" s="24">
        <v>0</v>
      </c>
      <c r="Q619" s="24">
        <v>3182500</v>
      </c>
      <c r="R619" s="24">
        <v>125171120</v>
      </c>
      <c r="S619" s="24" t="s">
        <v>60</v>
      </c>
      <c r="T619" s="26"/>
      <c r="U619" s="24" t="s">
        <v>61</v>
      </c>
      <c r="V619" s="24" t="s">
        <v>561</v>
      </c>
    </row>
    <row r="620" spans="1:22" ht="15" x14ac:dyDescent="0.25">
      <c r="A620" s="23">
        <v>114</v>
      </c>
      <c r="B620" s="24">
        <v>635970454</v>
      </c>
      <c r="C620" s="28">
        <v>44152.456041666665</v>
      </c>
      <c r="D620" s="24" t="s">
        <v>55</v>
      </c>
      <c r="E620" s="24">
        <v>870116590</v>
      </c>
      <c r="F620" s="24" t="s">
        <v>21</v>
      </c>
      <c r="G620" s="24">
        <v>1</v>
      </c>
      <c r="H620" s="24">
        <v>2346500</v>
      </c>
      <c r="I620" s="24">
        <v>123500</v>
      </c>
      <c r="J620" s="24">
        <v>0</v>
      </c>
      <c r="K620" s="24" t="s">
        <v>844</v>
      </c>
      <c r="L620" s="24" t="s">
        <v>845</v>
      </c>
      <c r="M620" s="24" t="s">
        <v>59</v>
      </c>
      <c r="N620" s="24">
        <v>0</v>
      </c>
      <c r="O620" s="24">
        <v>0</v>
      </c>
      <c r="P620" s="24">
        <v>0</v>
      </c>
      <c r="Q620" s="24">
        <v>2346500</v>
      </c>
      <c r="R620" s="24">
        <v>126071220</v>
      </c>
      <c r="S620" s="24" t="s">
        <v>60</v>
      </c>
      <c r="T620" s="26"/>
      <c r="U620" s="24" t="s">
        <v>61</v>
      </c>
      <c r="V620" s="24" t="s">
        <v>561</v>
      </c>
    </row>
    <row r="621" spans="1:22" ht="15" x14ac:dyDescent="0.25">
      <c r="A621" s="23">
        <v>115</v>
      </c>
      <c r="B621" s="24">
        <v>636018270</v>
      </c>
      <c r="C621" s="28">
        <v>44152.494537037041</v>
      </c>
      <c r="D621" s="24" t="s">
        <v>55</v>
      </c>
      <c r="E621" s="24">
        <v>731701474</v>
      </c>
      <c r="F621" s="24" t="s">
        <v>77</v>
      </c>
      <c r="G621" s="24">
        <v>1</v>
      </c>
      <c r="H621" s="24">
        <v>5500500</v>
      </c>
      <c r="I621" s="24">
        <v>289500</v>
      </c>
      <c r="J621" s="24">
        <v>0</v>
      </c>
      <c r="K621" s="24" t="s">
        <v>846</v>
      </c>
      <c r="L621" s="24" t="s">
        <v>847</v>
      </c>
      <c r="M621" s="24" t="s">
        <v>59</v>
      </c>
      <c r="N621" s="24">
        <v>0</v>
      </c>
      <c r="O621" s="24">
        <v>0</v>
      </c>
      <c r="P621" s="24">
        <v>0</v>
      </c>
      <c r="Q621" s="24">
        <v>8360500</v>
      </c>
      <c r="R621" s="24">
        <v>127171120</v>
      </c>
      <c r="S621" s="24" t="s">
        <v>60</v>
      </c>
      <c r="T621" s="26"/>
      <c r="U621" s="24" t="s">
        <v>61</v>
      </c>
      <c r="V621" s="24" t="s">
        <v>561</v>
      </c>
    </row>
    <row r="622" spans="1:22" ht="15" x14ac:dyDescent="0.25">
      <c r="A622" s="27"/>
      <c r="B622" s="24">
        <v>636018270</v>
      </c>
      <c r="C622" s="28">
        <v>44152.494537037041</v>
      </c>
      <c r="D622" s="24" t="s">
        <v>55</v>
      </c>
      <c r="E622" s="24">
        <v>262968666</v>
      </c>
      <c r="F622" s="24" t="s">
        <v>16</v>
      </c>
      <c r="G622" s="24">
        <v>286</v>
      </c>
      <c r="H622" s="24">
        <v>10000</v>
      </c>
      <c r="I622" s="24">
        <v>0</v>
      </c>
      <c r="J622" s="24">
        <v>0</v>
      </c>
      <c r="K622" s="24" t="s">
        <v>846</v>
      </c>
      <c r="L622" s="24" t="s">
        <v>847</v>
      </c>
      <c r="M622" s="24" t="s">
        <v>59</v>
      </c>
      <c r="N622" s="24">
        <v>0</v>
      </c>
      <c r="O622" s="24">
        <v>0</v>
      </c>
      <c r="P622" s="24">
        <v>0</v>
      </c>
      <c r="Q622" s="24">
        <v>8360500</v>
      </c>
      <c r="R622" s="24">
        <v>127171120</v>
      </c>
      <c r="S622" s="24" t="s">
        <v>60</v>
      </c>
      <c r="T622" s="26"/>
      <c r="U622" s="24" t="s">
        <v>61</v>
      </c>
      <c r="V622" s="26"/>
    </row>
    <row r="623" spans="1:22" ht="15" x14ac:dyDescent="0.25">
      <c r="A623" s="23">
        <v>116</v>
      </c>
      <c r="B623" s="24">
        <v>636020876</v>
      </c>
      <c r="C623" s="28">
        <v>44152.496099537035</v>
      </c>
      <c r="D623" s="24" t="s">
        <v>55</v>
      </c>
      <c r="E623" s="24">
        <v>437808847</v>
      </c>
      <c r="F623" s="24" t="s">
        <v>62</v>
      </c>
      <c r="G623" s="24">
        <v>1</v>
      </c>
      <c r="H623" s="24">
        <v>703000</v>
      </c>
      <c r="I623" s="24">
        <v>37000</v>
      </c>
      <c r="J623" s="24">
        <v>0</v>
      </c>
      <c r="K623" s="24" t="s">
        <v>846</v>
      </c>
      <c r="L623" s="24" t="s">
        <v>847</v>
      </c>
      <c r="M623" s="24" t="s">
        <v>59</v>
      </c>
      <c r="N623" s="24">
        <v>0</v>
      </c>
      <c r="O623" s="24">
        <v>0</v>
      </c>
      <c r="P623" s="24">
        <v>0</v>
      </c>
      <c r="Q623" s="24">
        <v>703000</v>
      </c>
      <c r="R623" s="24">
        <v>127211120</v>
      </c>
      <c r="S623" s="24" t="s">
        <v>60</v>
      </c>
      <c r="T623" s="26"/>
      <c r="U623" s="24" t="s">
        <v>61</v>
      </c>
      <c r="V623" s="24" t="s">
        <v>561</v>
      </c>
    </row>
    <row r="624" spans="1:22" ht="15" x14ac:dyDescent="0.25">
      <c r="A624" s="23">
        <v>117</v>
      </c>
      <c r="B624" s="24">
        <v>636037032</v>
      </c>
      <c r="C624" s="28">
        <v>44152.509201388886</v>
      </c>
      <c r="D624" s="24" t="s">
        <v>55</v>
      </c>
      <c r="E624" s="24">
        <v>784790163</v>
      </c>
      <c r="F624" s="24" t="s">
        <v>19</v>
      </c>
      <c r="G624" s="24">
        <v>1</v>
      </c>
      <c r="H624" s="24">
        <v>1216000</v>
      </c>
      <c r="I624" s="24">
        <v>64000</v>
      </c>
      <c r="J624" s="24">
        <v>0</v>
      </c>
      <c r="K624" s="24" t="s">
        <v>848</v>
      </c>
      <c r="L624" s="24" t="s">
        <v>848</v>
      </c>
      <c r="M624" s="24" t="s">
        <v>59</v>
      </c>
      <c r="N624" s="24">
        <v>0</v>
      </c>
      <c r="O624" s="24">
        <v>0</v>
      </c>
      <c r="P624" s="24">
        <v>0</v>
      </c>
      <c r="Q624" s="24">
        <v>1216000</v>
      </c>
      <c r="R624" s="24">
        <v>128261120</v>
      </c>
      <c r="S624" s="24" t="s">
        <v>60</v>
      </c>
      <c r="T624" s="26"/>
      <c r="U624" s="24" t="s">
        <v>61</v>
      </c>
      <c r="V624" s="24" t="s">
        <v>561</v>
      </c>
    </row>
    <row r="625" spans="1:22" ht="15" x14ac:dyDescent="0.25">
      <c r="A625" s="23">
        <v>118</v>
      </c>
      <c r="B625" s="24">
        <v>636134229</v>
      </c>
      <c r="C625" s="28">
        <v>44152.591412037036</v>
      </c>
      <c r="D625" s="24" t="s">
        <v>55</v>
      </c>
      <c r="E625" s="24">
        <v>870116590</v>
      </c>
      <c r="F625" s="24" t="s">
        <v>21</v>
      </c>
      <c r="G625" s="24">
        <v>1</v>
      </c>
      <c r="H625" s="24">
        <v>2346500</v>
      </c>
      <c r="I625" s="24">
        <v>123500</v>
      </c>
      <c r="J625" s="24">
        <v>0</v>
      </c>
      <c r="K625" s="24" t="s">
        <v>849</v>
      </c>
      <c r="L625" s="24" t="s">
        <v>850</v>
      </c>
      <c r="M625" s="24" t="s">
        <v>59</v>
      </c>
      <c r="N625" s="24">
        <v>0</v>
      </c>
      <c r="O625" s="24">
        <v>0</v>
      </c>
      <c r="P625" s="24">
        <v>0</v>
      </c>
      <c r="Q625" s="24">
        <v>2400933</v>
      </c>
      <c r="R625" s="24">
        <v>132071220</v>
      </c>
      <c r="S625" s="24" t="s">
        <v>75</v>
      </c>
      <c r="T625" s="26"/>
      <c r="U625" s="24" t="s">
        <v>61</v>
      </c>
      <c r="V625" s="24" t="s">
        <v>561</v>
      </c>
    </row>
    <row r="626" spans="1:22" ht="15" x14ac:dyDescent="0.25">
      <c r="A626" s="23">
        <v>119</v>
      </c>
      <c r="B626" s="24">
        <v>636138599</v>
      </c>
      <c r="C626" s="28">
        <v>44152.594166666669</v>
      </c>
      <c r="D626" s="24" t="s">
        <v>55</v>
      </c>
      <c r="E626" s="24">
        <v>301536247</v>
      </c>
      <c r="F626" s="24" t="s">
        <v>116</v>
      </c>
      <c r="G626" s="24">
        <v>1</v>
      </c>
      <c r="H626" s="24">
        <v>2318000</v>
      </c>
      <c r="I626" s="24">
        <v>122000</v>
      </c>
      <c r="J626" s="24">
        <v>0</v>
      </c>
      <c r="K626" s="24" t="s">
        <v>851</v>
      </c>
      <c r="L626" s="24" t="s">
        <v>852</v>
      </c>
      <c r="M626" s="24" t="s">
        <v>59</v>
      </c>
      <c r="N626" s="24">
        <v>0</v>
      </c>
      <c r="O626" s="24">
        <v>0</v>
      </c>
      <c r="P626" s="24">
        <v>0</v>
      </c>
      <c r="Q626" s="24">
        <v>2318000</v>
      </c>
      <c r="R626" s="24">
        <v>131171120</v>
      </c>
      <c r="S626" s="24" t="s">
        <v>60</v>
      </c>
      <c r="T626" s="26"/>
      <c r="U626" s="24" t="s">
        <v>61</v>
      </c>
      <c r="V626" s="24" t="s">
        <v>561</v>
      </c>
    </row>
    <row r="627" spans="1:22" ht="15" x14ac:dyDescent="0.25">
      <c r="A627" s="23">
        <v>120</v>
      </c>
      <c r="B627" s="24">
        <v>636184368</v>
      </c>
      <c r="C627" s="28">
        <v>44152.63590277778</v>
      </c>
      <c r="D627" s="24" t="s">
        <v>55</v>
      </c>
      <c r="E627" s="24">
        <v>262968666</v>
      </c>
      <c r="F627" s="24" t="s">
        <v>16</v>
      </c>
      <c r="G627" s="24">
        <v>1579</v>
      </c>
      <c r="H627" s="24">
        <v>10000</v>
      </c>
      <c r="I627" s="24">
        <v>0</v>
      </c>
      <c r="J627" s="24">
        <v>0</v>
      </c>
      <c r="K627" s="24" t="s">
        <v>853</v>
      </c>
      <c r="L627" s="24" t="s">
        <v>854</v>
      </c>
      <c r="M627" s="24" t="s">
        <v>59</v>
      </c>
      <c r="N627" s="24">
        <v>0</v>
      </c>
      <c r="O627" s="24">
        <v>0</v>
      </c>
      <c r="P627" s="24">
        <v>0</v>
      </c>
      <c r="Q627" s="24">
        <v>15790000</v>
      </c>
      <c r="R627" s="24">
        <v>1171120</v>
      </c>
      <c r="S627" s="24" t="s">
        <v>60</v>
      </c>
      <c r="T627" s="26"/>
      <c r="U627" s="24" t="s">
        <v>61</v>
      </c>
      <c r="V627" s="26"/>
    </row>
    <row r="628" spans="1:22" ht="15" x14ac:dyDescent="0.25">
      <c r="A628" s="23">
        <v>121</v>
      </c>
      <c r="B628" s="24">
        <v>636185595</v>
      </c>
      <c r="C628" s="28">
        <v>44152.637083333335</v>
      </c>
      <c r="D628" s="24" t="s">
        <v>55</v>
      </c>
      <c r="E628" s="24">
        <v>450694045</v>
      </c>
      <c r="F628" s="24" t="s">
        <v>22</v>
      </c>
      <c r="G628" s="24">
        <v>1</v>
      </c>
      <c r="H628" s="24">
        <v>3182500</v>
      </c>
      <c r="I628" s="24">
        <v>167500</v>
      </c>
      <c r="J628" s="24">
        <v>0</v>
      </c>
      <c r="K628" s="24" t="s">
        <v>855</v>
      </c>
      <c r="L628" s="24" t="s">
        <v>855</v>
      </c>
      <c r="M628" s="24" t="s">
        <v>59</v>
      </c>
      <c r="N628" s="24">
        <v>0</v>
      </c>
      <c r="O628" s="24">
        <v>0</v>
      </c>
      <c r="P628" s="24">
        <v>0</v>
      </c>
      <c r="Q628" s="24">
        <v>3182500</v>
      </c>
      <c r="R628" s="24">
        <v>133171120</v>
      </c>
      <c r="S628" s="24" t="s">
        <v>60</v>
      </c>
      <c r="T628" s="26"/>
      <c r="U628" s="24" t="s">
        <v>61</v>
      </c>
      <c r="V628" s="24" t="s">
        <v>561</v>
      </c>
    </row>
    <row r="629" spans="1:22" ht="15" x14ac:dyDescent="0.25">
      <c r="A629" s="23">
        <v>122</v>
      </c>
      <c r="B629" s="24">
        <v>636436396</v>
      </c>
      <c r="C629" s="28">
        <v>44152.95449074074</v>
      </c>
      <c r="D629" s="24" t="s">
        <v>55</v>
      </c>
      <c r="E629" s="24">
        <v>784790163</v>
      </c>
      <c r="F629" s="24" t="s">
        <v>19</v>
      </c>
      <c r="G629" s="24">
        <v>1</v>
      </c>
      <c r="H629" s="24">
        <v>1216000</v>
      </c>
      <c r="I629" s="24">
        <v>64000</v>
      </c>
      <c r="J629" s="24">
        <v>0</v>
      </c>
      <c r="K629" s="24" t="s">
        <v>856</v>
      </c>
      <c r="L629" s="24" t="s">
        <v>857</v>
      </c>
      <c r="M629" s="24" t="s">
        <v>59</v>
      </c>
      <c r="N629" s="24">
        <v>0</v>
      </c>
      <c r="O629" s="24">
        <v>0</v>
      </c>
      <c r="P629" s="24">
        <v>0</v>
      </c>
      <c r="Q629" s="24">
        <v>1216000</v>
      </c>
      <c r="R629" s="24">
        <v>134261120</v>
      </c>
      <c r="S629" s="24" t="s">
        <v>60</v>
      </c>
      <c r="T629" s="26"/>
      <c r="U629" s="24" t="s">
        <v>61</v>
      </c>
      <c r="V629" s="24" t="s">
        <v>561</v>
      </c>
    </row>
    <row r="630" spans="1:22" ht="15" x14ac:dyDescent="0.25">
      <c r="A630" s="23">
        <v>123</v>
      </c>
      <c r="B630" s="24">
        <v>636458385</v>
      </c>
      <c r="C630" s="28">
        <v>44152.99858796296</v>
      </c>
      <c r="D630" s="24" t="s">
        <v>55</v>
      </c>
      <c r="E630" s="24">
        <v>450693126</v>
      </c>
      <c r="F630" s="24" t="s">
        <v>84</v>
      </c>
      <c r="G630" s="24">
        <v>1</v>
      </c>
      <c r="H630" s="24">
        <v>2318000</v>
      </c>
      <c r="I630" s="24">
        <v>122000</v>
      </c>
      <c r="J630" s="24">
        <v>0</v>
      </c>
      <c r="K630" s="24" t="s">
        <v>858</v>
      </c>
      <c r="L630" s="24" t="s">
        <v>859</v>
      </c>
      <c r="M630" s="24" t="s">
        <v>59</v>
      </c>
      <c r="N630" s="24">
        <v>0</v>
      </c>
      <c r="O630" s="24">
        <v>0</v>
      </c>
      <c r="P630" s="24">
        <v>0</v>
      </c>
      <c r="Q630" s="24">
        <v>3847500</v>
      </c>
      <c r="R630" s="24">
        <v>137181120</v>
      </c>
      <c r="S630" s="24" t="s">
        <v>60</v>
      </c>
      <c r="T630" s="26"/>
      <c r="U630" s="24" t="s">
        <v>61</v>
      </c>
      <c r="V630" s="24" t="s">
        <v>561</v>
      </c>
    </row>
    <row r="631" spans="1:22" ht="15" x14ac:dyDescent="0.25">
      <c r="A631" s="27"/>
      <c r="B631" s="24">
        <v>636458385</v>
      </c>
      <c r="C631" s="28">
        <v>44152.99858796296</v>
      </c>
      <c r="D631" s="24" t="s">
        <v>55</v>
      </c>
      <c r="E631" s="24">
        <v>301534069</v>
      </c>
      <c r="F631" s="24" t="s">
        <v>547</v>
      </c>
      <c r="G631" s="24">
        <v>1</v>
      </c>
      <c r="H631" s="24">
        <v>1529500</v>
      </c>
      <c r="I631" s="24">
        <v>80500</v>
      </c>
      <c r="J631" s="24">
        <v>0</v>
      </c>
      <c r="K631" s="24" t="s">
        <v>858</v>
      </c>
      <c r="L631" s="24" t="s">
        <v>859</v>
      </c>
      <c r="M631" s="24" t="s">
        <v>59</v>
      </c>
      <c r="N631" s="24">
        <v>0</v>
      </c>
      <c r="O631" s="24">
        <v>0</v>
      </c>
      <c r="P631" s="24">
        <v>0</v>
      </c>
      <c r="Q631" s="24">
        <v>3847500</v>
      </c>
      <c r="R631" s="24">
        <v>137181120</v>
      </c>
      <c r="S631" s="24" t="s">
        <v>60</v>
      </c>
      <c r="T631" s="26"/>
      <c r="U631" s="24" t="s">
        <v>61</v>
      </c>
      <c r="V631" s="24" t="s">
        <v>561</v>
      </c>
    </row>
    <row r="632" spans="1:22" ht="15" x14ac:dyDescent="0.25">
      <c r="A632" s="23">
        <v>124</v>
      </c>
      <c r="B632" s="24">
        <v>636552527</v>
      </c>
      <c r="C632" s="28">
        <v>44153.353252314817</v>
      </c>
      <c r="D632" s="24" t="s">
        <v>138</v>
      </c>
      <c r="E632" s="24">
        <v>870116589</v>
      </c>
      <c r="F632" s="24" t="s">
        <v>234</v>
      </c>
      <c r="G632" s="24">
        <v>1</v>
      </c>
      <c r="H632" s="24">
        <v>2156500</v>
      </c>
      <c r="I632" s="24">
        <v>113500</v>
      </c>
      <c r="J632" s="24">
        <v>0</v>
      </c>
      <c r="K632" s="24" t="s">
        <v>860</v>
      </c>
      <c r="L632" s="24" t="s">
        <v>570</v>
      </c>
      <c r="M632" s="24" t="s">
        <v>59</v>
      </c>
      <c r="N632" s="24">
        <v>0</v>
      </c>
      <c r="O632" s="24">
        <v>0</v>
      </c>
      <c r="P632" s="24">
        <v>0</v>
      </c>
      <c r="Q632" s="24">
        <v>2156500</v>
      </c>
      <c r="R632" s="26"/>
      <c r="S632" s="24" t="s">
        <v>60</v>
      </c>
      <c r="T632" s="26"/>
      <c r="U632" s="24" t="s">
        <v>61</v>
      </c>
      <c r="V632" s="24" t="s">
        <v>561</v>
      </c>
    </row>
    <row r="633" spans="1:22" ht="15" x14ac:dyDescent="0.25">
      <c r="A633" s="23">
        <v>125</v>
      </c>
      <c r="B633" s="24">
        <v>636563453</v>
      </c>
      <c r="C633" s="28">
        <v>44153.365590277775</v>
      </c>
      <c r="D633" s="24" t="s">
        <v>55</v>
      </c>
      <c r="E633" s="24">
        <v>870116589</v>
      </c>
      <c r="F633" s="24" t="s">
        <v>234</v>
      </c>
      <c r="G633" s="24">
        <v>1</v>
      </c>
      <c r="H633" s="24">
        <v>2156500</v>
      </c>
      <c r="I633" s="24">
        <v>113500</v>
      </c>
      <c r="J633" s="24">
        <v>0</v>
      </c>
      <c r="K633" s="24" t="s">
        <v>860</v>
      </c>
      <c r="L633" s="24" t="s">
        <v>860</v>
      </c>
      <c r="M633" s="24" t="s">
        <v>59</v>
      </c>
      <c r="N633" s="24">
        <v>0</v>
      </c>
      <c r="O633" s="24">
        <v>0</v>
      </c>
      <c r="P633" s="24">
        <v>0</v>
      </c>
      <c r="Q633" s="24">
        <v>2156500</v>
      </c>
      <c r="R633" s="24">
        <v>177281120</v>
      </c>
      <c r="S633" s="24" t="s">
        <v>60</v>
      </c>
      <c r="T633" s="26"/>
      <c r="U633" s="24" t="s">
        <v>61</v>
      </c>
      <c r="V633" s="24" t="s">
        <v>561</v>
      </c>
    </row>
    <row r="634" spans="1:22" ht="15" x14ac:dyDescent="0.25">
      <c r="A634" s="23">
        <v>126</v>
      </c>
      <c r="B634" s="24">
        <v>636680227</v>
      </c>
      <c r="C634" s="28">
        <v>44153.466423611113</v>
      </c>
      <c r="D634" s="24" t="s">
        <v>55</v>
      </c>
      <c r="E634" s="24">
        <v>269284365</v>
      </c>
      <c r="F634" s="24" t="s">
        <v>12</v>
      </c>
      <c r="G634" s="24">
        <v>1</v>
      </c>
      <c r="H634" s="24">
        <v>3182500</v>
      </c>
      <c r="I634" s="24">
        <v>167500</v>
      </c>
      <c r="J634" s="24">
        <v>0</v>
      </c>
      <c r="K634" s="24" t="s">
        <v>861</v>
      </c>
      <c r="L634" s="24" t="s">
        <v>861</v>
      </c>
      <c r="M634" s="24" t="s">
        <v>59</v>
      </c>
      <c r="N634" s="24">
        <v>0</v>
      </c>
      <c r="O634" s="24">
        <v>0</v>
      </c>
      <c r="P634" s="24">
        <v>0</v>
      </c>
      <c r="Q634" s="24">
        <v>3182500</v>
      </c>
      <c r="R634" s="24">
        <v>136181120</v>
      </c>
      <c r="S634" s="24" t="s">
        <v>60</v>
      </c>
      <c r="T634" s="26"/>
      <c r="U634" s="24" t="s">
        <v>61</v>
      </c>
      <c r="V634" s="24" t="s">
        <v>561</v>
      </c>
    </row>
    <row r="635" spans="1:22" ht="15" x14ac:dyDescent="0.25">
      <c r="A635" s="23">
        <v>127</v>
      </c>
      <c r="B635" s="24">
        <v>636899799</v>
      </c>
      <c r="C635" s="28">
        <v>44153.655300925922</v>
      </c>
      <c r="D635" s="24" t="s">
        <v>55</v>
      </c>
      <c r="E635" s="24">
        <v>444484182</v>
      </c>
      <c r="F635" s="24" t="s">
        <v>81</v>
      </c>
      <c r="G635" s="24">
        <v>1</v>
      </c>
      <c r="H635" s="24">
        <v>1596000</v>
      </c>
      <c r="I635" s="24">
        <v>84000</v>
      </c>
      <c r="J635" s="24">
        <v>0</v>
      </c>
      <c r="K635" s="24" t="s">
        <v>862</v>
      </c>
      <c r="L635" s="24" t="s">
        <v>862</v>
      </c>
      <c r="M635" s="24" t="s">
        <v>59</v>
      </c>
      <c r="N635" s="24">
        <v>0</v>
      </c>
      <c r="O635" s="24">
        <v>0</v>
      </c>
      <c r="P635" s="24">
        <v>0</v>
      </c>
      <c r="Q635" s="24">
        <v>1596000</v>
      </c>
      <c r="R635" s="24">
        <v>138181120</v>
      </c>
      <c r="S635" s="24" t="s">
        <v>60</v>
      </c>
      <c r="T635" s="26"/>
      <c r="U635" s="24" t="s">
        <v>61</v>
      </c>
      <c r="V635" s="24" t="s">
        <v>561</v>
      </c>
    </row>
    <row r="636" spans="1:22" ht="15" x14ac:dyDescent="0.25">
      <c r="A636" s="23">
        <v>128</v>
      </c>
      <c r="B636" s="24">
        <v>636915891</v>
      </c>
      <c r="C636" s="28">
        <v>44153.672118055554</v>
      </c>
      <c r="D636" s="24" t="s">
        <v>55</v>
      </c>
      <c r="E636" s="24">
        <v>869089129</v>
      </c>
      <c r="F636" s="24" t="s">
        <v>139</v>
      </c>
      <c r="G636" s="24">
        <v>2</v>
      </c>
      <c r="H636" s="24">
        <v>1529500</v>
      </c>
      <c r="I636" s="24">
        <v>80500</v>
      </c>
      <c r="J636" s="24">
        <v>0</v>
      </c>
      <c r="K636" s="24" t="s">
        <v>863</v>
      </c>
      <c r="L636" s="24" t="s">
        <v>863</v>
      </c>
      <c r="M636" s="24" t="s">
        <v>59</v>
      </c>
      <c r="N636" s="24">
        <v>0</v>
      </c>
      <c r="O636" s="24">
        <v>0</v>
      </c>
      <c r="P636" s="24">
        <v>0</v>
      </c>
      <c r="Q636" s="24">
        <v>3059000</v>
      </c>
      <c r="R636" s="24">
        <v>139181120</v>
      </c>
      <c r="S636" s="24" t="s">
        <v>60</v>
      </c>
      <c r="T636" s="26"/>
      <c r="U636" s="24" t="s">
        <v>61</v>
      </c>
      <c r="V636" s="24" t="s">
        <v>561</v>
      </c>
    </row>
    <row r="637" spans="1:22" ht="15" x14ac:dyDescent="0.25">
      <c r="A637" s="23">
        <v>129</v>
      </c>
      <c r="B637" s="24">
        <v>636964450</v>
      </c>
      <c r="C637" s="28">
        <v>44153.733807870369</v>
      </c>
      <c r="D637" s="24" t="s">
        <v>55</v>
      </c>
      <c r="E637" s="24">
        <v>870116590</v>
      </c>
      <c r="F637" s="24" t="s">
        <v>21</v>
      </c>
      <c r="G637" s="24">
        <v>1</v>
      </c>
      <c r="H637" s="24">
        <v>2346500</v>
      </c>
      <c r="I637" s="24">
        <v>123500</v>
      </c>
      <c r="J637" s="24">
        <v>0</v>
      </c>
      <c r="K637" s="24" t="s">
        <v>232</v>
      </c>
      <c r="L637" s="24" t="s">
        <v>233</v>
      </c>
      <c r="M637" s="24" t="s">
        <v>59</v>
      </c>
      <c r="N637" s="24">
        <v>0</v>
      </c>
      <c r="O637" s="24">
        <v>0</v>
      </c>
      <c r="P637" s="24">
        <v>0</v>
      </c>
      <c r="Q637" s="24">
        <v>2346500</v>
      </c>
      <c r="R637" s="24">
        <v>140081220</v>
      </c>
      <c r="S637" s="24" t="s">
        <v>60</v>
      </c>
      <c r="T637" s="26"/>
      <c r="U637" s="24" t="s">
        <v>61</v>
      </c>
      <c r="V637" s="24" t="s">
        <v>561</v>
      </c>
    </row>
    <row r="638" spans="1:22" ht="15" x14ac:dyDescent="0.25">
      <c r="A638" s="23">
        <v>130</v>
      </c>
      <c r="B638" s="24">
        <v>637008191</v>
      </c>
      <c r="C638" s="28">
        <v>44153.792210648149</v>
      </c>
      <c r="D638" s="24" t="s">
        <v>55</v>
      </c>
      <c r="E638" s="24">
        <v>437816416</v>
      </c>
      <c r="F638" s="24" t="s">
        <v>595</v>
      </c>
      <c r="G638" s="24">
        <v>1</v>
      </c>
      <c r="H638" s="24">
        <v>555750</v>
      </c>
      <c r="I638" s="24">
        <v>29250</v>
      </c>
      <c r="J638" s="24">
        <v>0</v>
      </c>
      <c r="K638" s="24" t="s">
        <v>864</v>
      </c>
      <c r="L638" s="24" t="s">
        <v>865</v>
      </c>
      <c r="M638" s="24" t="s">
        <v>59</v>
      </c>
      <c r="N638" s="24">
        <v>0</v>
      </c>
      <c r="O638" s="24">
        <v>0</v>
      </c>
      <c r="P638" s="24">
        <v>0</v>
      </c>
      <c r="Q638" s="24">
        <v>1155750</v>
      </c>
      <c r="R638" s="24">
        <v>140191120</v>
      </c>
      <c r="S638" s="24" t="s">
        <v>60</v>
      </c>
      <c r="T638" s="26"/>
      <c r="U638" s="24" t="s">
        <v>61</v>
      </c>
      <c r="V638" s="24" t="s">
        <v>561</v>
      </c>
    </row>
    <row r="639" spans="1:22" ht="15" x14ac:dyDescent="0.25">
      <c r="A639" s="27"/>
      <c r="B639" s="24">
        <v>637008191</v>
      </c>
      <c r="C639" s="28">
        <v>44153.792210648149</v>
      </c>
      <c r="D639" s="24" t="s">
        <v>55</v>
      </c>
      <c r="E639" s="24">
        <v>262968666</v>
      </c>
      <c r="F639" s="24" t="s">
        <v>16</v>
      </c>
      <c r="G639" s="24">
        <v>60</v>
      </c>
      <c r="H639" s="24">
        <v>10000</v>
      </c>
      <c r="I639" s="24">
        <v>0</v>
      </c>
      <c r="J639" s="24">
        <v>0</v>
      </c>
      <c r="K639" s="24" t="s">
        <v>864</v>
      </c>
      <c r="L639" s="24" t="s">
        <v>865</v>
      </c>
      <c r="M639" s="24" t="s">
        <v>59</v>
      </c>
      <c r="N639" s="24">
        <v>0</v>
      </c>
      <c r="O639" s="24">
        <v>0</v>
      </c>
      <c r="P639" s="24">
        <v>0</v>
      </c>
      <c r="Q639" s="24">
        <v>1155750</v>
      </c>
      <c r="R639" s="24">
        <v>140191120</v>
      </c>
      <c r="S639" s="24" t="s">
        <v>60</v>
      </c>
      <c r="T639" s="26"/>
      <c r="U639" s="24" t="s">
        <v>61</v>
      </c>
      <c r="V639" s="26"/>
    </row>
    <row r="640" spans="1:22" ht="15" x14ac:dyDescent="0.25">
      <c r="A640" s="23">
        <v>131</v>
      </c>
      <c r="B640" s="24">
        <v>637008192</v>
      </c>
      <c r="C640" s="28">
        <v>44153.792222222219</v>
      </c>
      <c r="D640" s="24" t="s">
        <v>55</v>
      </c>
      <c r="E640" s="24">
        <v>1228580394</v>
      </c>
      <c r="F640" s="24" t="s">
        <v>393</v>
      </c>
      <c r="G640" s="24">
        <v>1</v>
      </c>
      <c r="H640" s="24">
        <v>228000</v>
      </c>
      <c r="I640" s="24">
        <v>12000</v>
      </c>
      <c r="J640" s="24">
        <v>0</v>
      </c>
      <c r="K640" s="24" t="s">
        <v>864</v>
      </c>
      <c r="L640" s="24" t="s">
        <v>865</v>
      </c>
      <c r="M640" s="24" t="s">
        <v>59</v>
      </c>
      <c r="N640" s="24">
        <v>0</v>
      </c>
      <c r="O640" s="24">
        <v>0</v>
      </c>
      <c r="P640" s="24">
        <v>0</v>
      </c>
      <c r="Q640" s="24">
        <v>228000</v>
      </c>
      <c r="R640" s="24">
        <v>1251120</v>
      </c>
      <c r="S640" s="24" t="s">
        <v>60</v>
      </c>
      <c r="T640" s="26"/>
      <c r="U640" s="24" t="s">
        <v>61</v>
      </c>
      <c r="V640" s="24" t="s">
        <v>561</v>
      </c>
    </row>
    <row r="641" spans="1:22" ht="15" x14ac:dyDescent="0.25">
      <c r="A641" s="23">
        <v>132</v>
      </c>
      <c r="B641" s="24">
        <v>637008193</v>
      </c>
      <c r="C641" s="28">
        <v>44153.792222222219</v>
      </c>
      <c r="D641" s="24" t="s">
        <v>55</v>
      </c>
      <c r="E641" s="24">
        <v>1231247368</v>
      </c>
      <c r="F641" s="24" t="s">
        <v>866</v>
      </c>
      <c r="G641" s="24">
        <v>1</v>
      </c>
      <c r="H641" s="24">
        <v>2631500</v>
      </c>
      <c r="I641" s="24">
        <v>138500</v>
      </c>
      <c r="J641" s="24">
        <v>0</v>
      </c>
      <c r="K641" s="24" t="s">
        <v>864</v>
      </c>
      <c r="L641" s="24" t="s">
        <v>865</v>
      </c>
      <c r="M641" s="24" t="s">
        <v>59</v>
      </c>
      <c r="N641" s="24">
        <v>0</v>
      </c>
      <c r="O641" s="24">
        <v>0</v>
      </c>
      <c r="P641" s="24">
        <v>0</v>
      </c>
      <c r="Q641" s="24">
        <v>2631500</v>
      </c>
      <c r="R641" s="24">
        <v>1081220</v>
      </c>
      <c r="S641" s="24" t="s">
        <v>60</v>
      </c>
      <c r="T641" s="26"/>
      <c r="U641" s="24" t="s">
        <v>61</v>
      </c>
      <c r="V641" s="24" t="s">
        <v>561</v>
      </c>
    </row>
    <row r="642" spans="1:22" ht="15" x14ac:dyDescent="0.25">
      <c r="A642" s="23">
        <v>133</v>
      </c>
      <c r="B642" s="24">
        <v>637008194</v>
      </c>
      <c r="C642" s="28">
        <v>44153.792222222219</v>
      </c>
      <c r="D642" s="24" t="s">
        <v>55</v>
      </c>
      <c r="E642" s="24">
        <v>437796944</v>
      </c>
      <c r="F642" s="24" t="s">
        <v>141</v>
      </c>
      <c r="G642" s="24">
        <v>1</v>
      </c>
      <c r="H642" s="24">
        <v>959500</v>
      </c>
      <c r="I642" s="24">
        <v>50500</v>
      </c>
      <c r="J642" s="24">
        <v>0</v>
      </c>
      <c r="K642" s="24" t="s">
        <v>864</v>
      </c>
      <c r="L642" s="24" t="s">
        <v>865</v>
      </c>
      <c r="M642" s="24" t="s">
        <v>59</v>
      </c>
      <c r="N642" s="24">
        <v>0</v>
      </c>
      <c r="O642" s="24">
        <v>0</v>
      </c>
      <c r="P642" s="24">
        <v>0</v>
      </c>
      <c r="Q642" s="24">
        <v>959500</v>
      </c>
      <c r="R642" s="24">
        <v>140281120</v>
      </c>
      <c r="S642" s="24" t="s">
        <v>60</v>
      </c>
      <c r="T642" s="26"/>
      <c r="U642" s="24" t="s">
        <v>61</v>
      </c>
      <c r="V642" s="24" t="s">
        <v>561</v>
      </c>
    </row>
    <row r="643" spans="1:22" ht="15" x14ac:dyDescent="0.25">
      <c r="A643" s="23">
        <v>134</v>
      </c>
      <c r="B643" s="24">
        <v>637204770</v>
      </c>
      <c r="C643" s="28">
        <v>44154.291261574072</v>
      </c>
      <c r="D643" s="24" t="s">
        <v>55</v>
      </c>
      <c r="E643" s="24">
        <v>269284365</v>
      </c>
      <c r="F643" s="24" t="s">
        <v>12</v>
      </c>
      <c r="G643" s="24">
        <v>1</v>
      </c>
      <c r="H643" s="24">
        <v>3182500</v>
      </c>
      <c r="I643" s="24">
        <v>167500</v>
      </c>
      <c r="J643" s="24">
        <v>0</v>
      </c>
      <c r="K643" s="24" t="s">
        <v>867</v>
      </c>
      <c r="L643" s="24" t="s">
        <v>867</v>
      </c>
      <c r="M643" s="24" t="s">
        <v>59</v>
      </c>
      <c r="N643" s="24">
        <v>0</v>
      </c>
      <c r="O643" s="24">
        <v>0</v>
      </c>
      <c r="P643" s="24">
        <v>0</v>
      </c>
      <c r="Q643" s="24">
        <v>3182500</v>
      </c>
      <c r="R643" s="24">
        <v>141211120</v>
      </c>
      <c r="S643" s="24" t="s">
        <v>60</v>
      </c>
      <c r="T643" s="26"/>
      <c r="U643" s="24" t="s">
        <v>61</v>
      </c>
      <c r="V643" s="24" t="s">
        <v>561</v>
      </c>
    </row>
    <row r="644" spans="1:22" ht="15" x14ac:dyDescent="0.25">
      <c r="A644" s="23">
        <v>135</v>
      </c>
      <c r="B644" s="24">
        <v>637350468</v>
      </c>
      <c r="C644" s="28">
        <v>44154.447870370372</v>
      </c>
      <c r="D644" s="24" t="s">
        <v>55</v>
      </c>
      <c r="E644" s="24">
        <v>870116590</v>
      </c>
      <c r="F644" s="24" t="s">
        <v>21</v>
      </c>
      <c r="G644" s="24">
        <v>1</v>
      </c>
      <c r="H644" s="24">
        <v>2346500</v>
      </c>
      <c r="I644" s="24">
        <v>123500</v>
      </c>
      <c r="J644" s="24">
        <v>0</v>
      </c>
      <c r="K644" s="24" t="s">
        <v>868</v>
      </c>
      <c r="L644" s="24" t="s">
        <v>868</v>
      </c>
      <c r="M644" s="24" t="s">
        <v>59</v>
      </c>
      <c r="N644" s="24">
        <v>0</v>
      </c>
      <c r="O644" s="24">
        <v>0</v>
      </c>
      <c r="P644" s="24">
        <v>0</v>
      </c>
      <c r="Q644" s="24">
        <v>2346500</v>
      </c>
      <c r="R644" s="24">
        <v>145091220</v>
      </c>
      <c r="S644" s="24" t="s">
        <v>60</v>
      </c>
      <c r="T644" s="26"/>
      <c r="U644" s="24" t="s">
        <v>61</v>
      </c>
      <c r="V644" s="24" t="s">
        <v>561</v>
      </c>
    </row>
    <row r="645" spans="1:22" ht="15" x14ac:dyDescent="0.25">
      <c r="A645" s="23">
        <v>136</v>
      </c>
      <c r="B645" s="24">
        <v>637370111</v>
      </c>
      <c r="C645" s="28">
        <v>44154.463414351849</v>
      </c>
      <c r="D645" s="24" t="s">
        <v>55</v>
      </c>
      <c r="E645" s="24">
        <v>269284365</v>
      </c>
      <c r="F645" s="24" t="s">
        <v>12</v>
      </c>
      <c r="G645" s="24">
        <v>1</v>
      </c>
      <c r="H645" s="24">
        <v>3182500</v>
      </c>
      <c r="I645" s="24">
        <v>167500</v>
      </c>
      <c r="J645" s="24">
        <v>0</v>
      </c>
      <c r="K645" s="24" t="s">
        <v>869</v>
      </c>
      <c r="L645" s="24" t="s">
        <v>870</v>
      </c>
      <c r="M645" s="24" t="s">
        <v>59</v>
      </c>
      <c r="N645" s="24">
        <v>0</v>
      </c>
      <c r="O645" s="24">
        <v>0</v>
      </c>
      <c r="P645" s="24">
        <v>0</v>
      </c>
      <c r="Q645" s="24">
        <v>3482500</v>
      </c>
      <c r="R645" s="24">
        <v>142211120</v>
      </c>
      <c r="S645" s="24" t="s">
        <v>60</v>
      </c>
      <c r="T645" s="26"/>
      <c r="U645" s="24" t="s">
        <v>61</v>
      </c>
      <c r="V645" s="24" t="s">
        <v>561</v>
      </c>
    </row>
    <row r="646" spans="1:22" ht="15" x14ac:dyDescent="0.25">
      <c r="A646" s="27"/>
      <c r="B646" s="24">
        <v>637370111</v>
      </c>
      <c r="C646" s="28">
        <v>44154.463414351849</v>
      </c>
      <c r="D646" s="24" t="s">
        <v>55</v>
      </c>
      <c r="E646" s="24">
        <v>262968666</v>
      </c>
      <c r="F646" s="24" t="s">
        <v>16</v>
      </c>
      <c r="G646" s="24">
        <v>30</v>
      </c>
      <c r="H646" s="24">
        <v>10000</v>
      </c>
      <c r="I646" s="24">
        <v>0</v>
      </c>
      <c r="J646" s="24">
        <v>0</v>
      </c>
      <c r="K646" s="24" t="s">
        <v>869</v>
      </c>
      <c r="L646" s="24" t="s">
        <v>870</v>
      </c>
      <c r="M646" s="24" t="s">
        <v>59</v>
      </c>
      <c r="N646" s="24">
        <v>0</v>
      </c>
      <c r="O646" s="24">
        <v>0</v>
      </c>
      <c r="P646" s="24">
        <v>0</v>
      </c>
      <c r="Q646" s="24">
        <v>3482500</v>
      </c>
      <c r="R646" s="24">
        <v>142211120</v>
      </c>
      <c r="S646" s="24" t="s">
        <v>60</v>
      </c>
      <c r="T646" s="26"/>
      <c r="U646" s="24" t="s">
        <v>61</v>
      </c>
      <c r="V646" s="26"/>
    </row>
    <row r="647" spans="1:22" ht="15" x14ac:dyDescent="0.25">
      <c r="A647" s="23">
        <v>137</v>
      </c>
      <c r="B647" s="24">
        <v>637407769</v>
      </c>
      <c r="C647" s="28">
        <v>44154.494120370371</v>
      </c>
      <c r="D647" s="24" t="s">
        <v>55</v>
      </c>
      <c r="E647" s="24">
        <v>870116587</v>
      </c>
      <c r="F647" s="24" t="s">
        <v>14</v>
      </c>
      <c r="G647" s="24">
        <v>1</v>
      </c>
      <c r="H647" s="24">
        <v>1776500</v>
      </c>
      <c r="I647" s="24">
        <v>93500</v>
      </c>
      <c r="J647" s="24">
        <v>0</v>
      </c>
      <c r="K647" s="24" t="s">
        <v>871</v>
      </c>
      <c r="L647" s="24" t="s">
        <v>871</v>
      </c>
      <c r="M647" s="24" t="s">
        <v>59</v>
      </c>
      <c r="N647" s="24">
        <v>0</v>
      </c>
      <c r="O647" s="24">
        <v>0</v>
      </c>
      <c r="P647" s="24">
        <v>0</v>
      </c>
      <c r="Q647" s="24">
        <v>1776500</v>
      </c>
      <c r="R647" s="24">
        <v>14524112020</v>
      </c>
      <c r="S647" s="24" t="s">
        <v>60</v>
      </c>
      <c r="T647" s="26"/>
      <c r="U647" s="24" t="s">
        <v>61</v>
      </c>
      <c r="V647" s="24" t="s">
        <v>561</v>
      </c>
    </row>
    <row r="648" spans="1:22" ht="15" x14ac:dyDescent="0.25">
      <c r="A648" s="23">
        <v>138</v>
      </c>
      <c r="B648" s="24">
        <v>637407770</v>
      </c>
      <c r="C648" s="28">
        <v>44154.494120370371</v>
      </c>
      <c r="D648" s="24" t="s">
        <v>55</v>
      </c>
      <c r="E648" s="24">
        <v>975218456</v>
      </c>
      <c r="F648" s="24" t="s">
        <v>231</v>
      </c>
      <c r="G648" s="24">
        <v>1</v>
      </c>
      <c r="H648" s="24">
        <v>2394000</v>
      </c>
      <c r="I648" s="24">
        <v>126000</v>
      </c>
      <c r="J648" s="24">
        <v>0</v>
      </c>
      <c r="K648" s="24" t="s">
        <v>871</v>
      </c>
      <c r="L648" s="24" t="s">
        <v>871</v>
      </c>
      <c r="M648" s="24" t="s">
        <v>59</v>
      </c>
      <c r="N648" s="24">
        <v>0</v>
      </c>
      <c r="O648" s="24">
        <v>0</v>
      </c>
      <c r="P648" s="24">
        <v>0</v>
      </c>
      <c r="Q648" s="24">
        <v>2394000</v>
      </c>
      <c r="R648" s="24">
        <v>145211120</v>
      </c>
      <c r="S648" s="24" t="s">
        <v>60</v>
      </c>
      <c r="T648" s="26"/>
      <c r="U648" s="24" t="s">
        <v>61</v>
      </c>
      <c r="V648" s="24" t="s">
        <v>561</v>
      </c>
    </row>
    <row r="649" spans="1:22" ht="15" x14ac:dyDescent="0.25">
      <c r="A649" s="23">
        <v>139</v>
      </c>
      <c r="B649" s="24">
        <v>637407772</v>
      </c>
      <c r="C649" s="28">
        <v>44154.494120370371</v>
      </c>
      <c r="D649" s="24" t="s">
        <v>55</v>
      </c>
      <c r="E649" s="24">
        <v>1091365989</v>
      </c>
      <c r="F649" s="24" t="s">
        <v>283</v>
      </c>
      <c r="G649" s="24">
        <v>1</v>
      </c>
      <c r="H649" s="24">
        <v>646000</v>
      </c>
      <c r="I649" s="24">
        <v>34000</v>
      </c>
      <c r="J649" s="24">
        <v>0</v>
      </c>
      <c r="K649" s="24" t="s">
        <v>871</v>
      </c>
      <c r="L649" s="24" t="s">
        <v>871</v>
      </c>
      <c r="M649" s="24" t="s">
        <v>59</v>
      </c>
      <c r="N649" s="24">
        <v>0</v>
      </c>
      <c r="O649" s="24">
        <v>0</v>
      </c>
      <c r="P649" s="24">
        <v>0</v>
      </c>
      <c r="Q649" s="24">
        <v>646000</v>
      </c>
      <c r="R649" s="24">
        <v>145241120200</v>
      </c>
      <c r="S649" s="24" t="s">
        <v>60</v>
      </c>
      <c r="T649" s="26"/>
      <c r="U649" s="24" t="s">
        <v>61</v>
      </c>
      <c r="V649" s="24" t="s">
        <v>561</v>
      </c>
    </row>
    <row r="650" spans="1:22" ht="15" x14ac:dyDescent="0.25">
      <c r="A650" s="23">
        <v>140</v>
      </c>
      <c r="B650" s="24">
        <v>637579323</v>
      </c>
      <c r="C650" s="28">
        <v>44154.638923611114</v>
      </c>
      <c r="D650" s="24" t="s">
        <v>55</v>
      </c>
      <c r="E650" s="24">
        <v>284011911</v>
      </c>
      <c r="F650" s="24" t="s">
        <v>65</v>
      </c>
      <c r="G650" s="24">
        <v>1</v>
      </c>
      <c r="H650" s="24">
        <v>3182500</v>
      </c>
      <c r="I650" s="24">
        <v>167500</v>
      </c>
      <c r="J650" s="24">
        <v>0</v>
      </c>
      <c r="K650" s="24" t="s">
        <v>872</v>
      </c>
      <c r="L650" s="24" t="s">
        <v>873</v>
      </c>
      <c r="M650" s="24" t="s">
        <v>59</v>
      </c>
      <c r="N650" s="24">
        <v>0</v>
      </c>
      <c r="O650" s="24">
        <v>0</v>
      </c>
      <c r="P650" s="24">
        <v>0</v>
      </c>
      <c r="Q650" s="24">
        <v>3182500</v>
      </c>
      <c r="R650" s="24">
        <v>146211120</v>
      </c>
      <c r="S650" s="24" t="s">
        <v>60</v>
      </c>
      <c r="T650" s="26"/>
      <c r="U650" s="24" t="s">
        <v>61</v>
      </c>
      <c r="V650" s="24" t="s">
        <v>561</v>
      </c>
    </row>
    <row r="651" spans="1:22" ht="15" x14ac:dyDescent="0.25">
      <c r="A651" s="23">
        <v>141</v>
      </c>
      <c r="B651" s="24">
        <v>637581839</v>
      </c>
      <c r="C651" s="28">
        <v>44154.64135416667</v>
      </c>
      <c r="D651" s="24" t="s">
        <v>55</v>
      </c>
      <c r="E651" s="24">
        <v>784799574</v>
      </c>
      <c r="F651" s="24" t="s">
        <v>247</v>
      </c>
      <c r="G651" s="24">
        <v>1</v>
      </c>
      <c r="H651" s="24">
        <v>2340000</v>
      </c>
      <c r="I651" s="24">
        <v>260000</v>
      </c>
      <c r="J651" s="24">
        <v>0</v>
      </c>
      <c r="K651" s="24" t="s">
        <v>874</v>
      </c>
      <c r="L651" s="24" t="s">
        <v>874</v>
      </c>
      <c r="M651" s="24" t="s">
        <v>59</v>
      </c>
      <c r="N651" s="24">
        <v>0</v>
      </c>
      <c r="O651" s="24">
        <v>0</v>
      </c>
      <c r="P651" s="24">
        <v>0</v>
      </c>
      <c r="Q651" s="24">
        <v>2340000</v>
      </c>
      <c r="R651" s="24">
        <v>148091220</v>
      </c>
      <c r="S651" s="24" t="s">
        <v>60</v>
      </c>
      <c r="T651" s="26"/>
      <c r="U651" s="24" t="s">
        <v>61</v>
      </c>
      <c r="V651" s="24" t="s">
        <v>561</v>
      </c>
    </row>
    <row r="652" spans="1:22" ht="15" x14ac:dyDescent="0.25">
      <c r="A652" s="23">
        <v>142</v>
      </c>
      <c r="B652" s="24">
        <v>637653846</v>
      </c>
      <c r="C652" s="28">
        <v>44154.722974537035</v>
      </c>
      <c r="D652" s="24" t="s">
        <v>55</v>
      </c>
      <c r="E652" s="24">
        <v>784790163</v>
      </c>
      <c r="F652" s="24" t="s">
        <v>19</v>
      </c>
      <c r="G652" s="24">
        <v>1</v>
      </c>
      <c r="H652" s="24">
        <v>1216000</v>
      </c>
      <c r="I652" s="24">
        <v>64000</v>
      </c>
      <c r="J652" s="24">
        <v>0</v>
      </c>
      <c r="K652" s="24" t="s">
        <v>875</v>
      </c>
      <c r="L652" s="24" t="s">
        <v>876</v>
      </c>
      <c r="M652" s="24" t="s">
        <v>59</v>
      </c>
      <c r="N652" s="24">
        <v>0</v>
      </c>
      <c r="O652" s="24">
        <v>0</v>
      </c>
      <c r="P652" s="24">
        <v>0</v>
      </c>
      <c r="Q652" s="24">
        <v>1216000</v>
      </c>
      <c r="R652" s="24">
        <v>149091220</v>
      </c>
      <c r="S652" s="24" t="s">
        <v>60</v>
      </c>
      <c r="T652" s="26"/>
      <c r="U652" s="24" t="s">
        <v>61</v>
      </c>
      <c r="V652" s="24" t="s">
        <v>561</v>
      </c>
    </row>
    <row r="653" spans="1:22" ht="15" x14ac:dyDescent="0.25">
      <c r="A653" s="23">
        <v>143</v>
      </c>
      <c r="B653" s="24">
        <v>637654008</v>
      </c>
      <c r="C653" s="28">
        <v>44154.723194444443</v>
      </c>
      <c r="D653" s="24" t="s">
        <v>55</v>
      </c>
      <c r="E653" s="24">
        <v>1303055596</v>
      </c>
      <c r="F653" s="24" t="s">
        <v>877</v>
      </c>
      <c r="G653" s="24">
        <v>2</v>
      </c>
      <c r="H653" s="24">
        <v>660250</v>
      </c>
      <c r="I653" s="24">
        <v>34750</v>
      </c>
      <c r="J653" s="24">
        <v>0</v>
      </c>
      <c r="K653" s="24" t="s">
        <v>878</v>
      </c>
      <c r="L653" s="24" t="s">
        <v>879</v>
      </c>
      <c r="M653" s="24" t="s">
        <v>59</v>
      </c>
      <c r="N653" s="24">
        <v>0</v>
      </c>
      <c r="O653" s="24">
        <v>0</v>
      </c>
      <c r="P653" s="24">
        <v>0</v>
      </c>
      <c r="Q653" s="24">
        <v>1320500</v>
      </c>
      <c r="R653" s="24">
        <v>149281120</v>
      </c>
      <c r="S653" s="24" t="s">
        <v>60</v>
      </c>
      <c r="T653" s="26"/>
      <c r="U653" s="24" t="s">
        <v>61</v>
      </c>
      <c r="V653" s="24" t="s">
        <v>561</v>
      </c>
    </row>
    <row r="654" spans="1:22" ht="15" x14ac:dyDescent="0.25">
      <c r="A654" s="23">
        <v>144</v>
      </c>
      <c r="B654" s="24">
        <v>637656105</v>
      </c>
      <c r="C654" s="28">
        <v>44154.726111111115</v>
      </c>
      <c r="D654" s="24" t="s">
        <v>55</v>
      </c>
      <c r="E654" s="24">
        <v>450693126</v>
      </c>
      <c r="F654" s="24" t="s">
        <v>84</v>
      </c>
      <c r="G654" s="24">
        <v>1</v>
      </c>
      <c r="H654" s="24">
        <v>2318000</v>
      </c>
      <c r="I654" s="24">
        <v>122000</v>
      </c>
      <c r="J654" s="24">
        <v>0</v>
      </c>
      <c r="K654" s="24" t="s">
        <v>880</v>
      </c>
      <c r="L654" s="24" t="s">
        <v>881</v>
      </c>
      <c r="M654" s="24" t="s">
        <v>59</v>
      </c>
      <c r="N654" s="24">
        <v>0</v>
      </c>
      <c r="O654" s="24">
        <v>0</v>
      </c>
      <c r="P654" s="24">
        <v>0</v>
      </c>
      <c r="Q654" s="24">
        <v>2318000</v>
      </c>
      <c r="R654" s="24">
        <v>150211120</v>
      </c>
      <c r="S654" s="24" t="s">
        <v>60</v>
      </c>
      <c r="T654" s="26"/>
      <c r="U654" s="24" t="s">
        <v>61</v>
      </c>
      <c r="V654" s="24" t="s">
        <v>561</v>
      </c>
    </row>
    <row r="655" spans="1:22" ht="15" x14ac:dyDescent="0.25">
      <c r="A655" s="23">
        <v>145</v>
      </c>
      <c r="B655" s="24">
        <v>637806399</v>
      </c>
      <c r="C655" s="28">
        <v>44154.924050925925</v>
      </c>
      <c r="D655" s="24" t="s">
        <v>55</v>
      </c>
      <c r="E655" s="24">
        <v>301534068</v>
      </c>
      <c r="F655" s="24" t="s">
        <v>270</v>
      </c>
      <c r="G655" s="24">
        <v>1</v>
      </c>
      <c r="H655" s="24">
        <v>1529500</v>
      </c>
      <c r="I655" s="24">
        <v>80500</v>
      </c>
      <c r="J655" s="24">
        <v>0</v>
      </c>
      <c r="K655" s="24" t="s">
        <v>882</v>
      </c>
      <c r="L655" s="24" t="s">
        <v>882</v>
      </c>
      <c r="M655" s="24" t="s">
        <v>59</v>
      </c>
      <c r="N655" s="24">
        <v>0</v>
      </c>
      <c r="O655" s="24">
        <v>0</v>
      </c>
      <c r="P655" s="24">
        <v>0</v>
      </c>
      <c r="Q655" s="24">
        <v>1529500</v>
      </c>
      <c r="R655" s="24">
        <v>151211120</v>
      </c>
      <c r="S655" s="24" t="s">
        <v>60</v>
      </c>
      <c r="T655" s="26"/>
      <c r="U655" s="24" t="s">
        <v>61</v>
      </c>
      <c r="V655" s="24" t="s">
        <v>561</v>
      </c>
    </row>
    <row r="656" spans="1:22" ht="15" x14ac:dyDescent="0.25">
      <c r="A656" s="23">
        <v>146</v>
      </c>
      <c r="B656" s="24">
        <v>638294441</v>
      </c>
      <c r="C656" s="28">
        <v>44155.453518518516</v>
      </c>
      <c r="D656" s="24" t="s">
        <v>55</v>
      </c>
      <c r="E656" s="24">
        <v>784790163</v>
      </c>
      <c r="F656" s="24" t="s">
        <v>19</v>
      </c>
      <c r="G656" s="24">
        <v>1</v>
      </c>
      <c r="H656" s="24">
        <v>1216000</v>
      </c>
      <c r="I656" s="24">
        <v>64000</v>
      </c>
      <c r="J656" s="24">
        <v>0</v>
      </c>
      <c r="K656" s="24" t="s">
        <v>883</v>
      </c>
      <c r="L656" s="24" t="s">
        <v>883</v>
      </c>
      <c r="M656" s="24" t="s">
        <v>59</v>
      </c>
      <c r="N656" s="24">
        <v>0</v>
      </c>
      <c r="O656" s="24">
        <v>0</v>
      </c>
      <c r="P656" s="24">
        <v>0</v>
      </c>
      <c r="Q656" s="24">
        <v>1216000</v>
      </c>
      <c r="R656" s="24">
        <v>155271120</v>
      </c>
      <c r="S656" s="24" t="s">
        <v>60</v>
      </c>
      <c r="T656" s="26"/>
      <c r="U656" s="24" t="s">
        <v>61</v>
      </c>
      <c r="V656" s="24" t="s">
        <v>561</v>
      </c>
    </row>
    <row r="657" spans="1:22" ht="15" x14ac:dyDescent="0.25">
      <c r="A657" s="23">
        <v>147</v>
      </c>
      <c r="B657" s="24">
        <v>638294443</v>
      </c>
      <c r="C657" s="28">
        <v>44155.453518518516</v>
      </c>
      <c r="D657" s="24" t="s">
        <v>55</v>
      </c>
      <c r="E657" s="24">
        <v>731701474</v>
      </c>
      <c r="F657" s="24" t="s">
        <v>77</v>
      </c>
      <c r="G657" s="24">
        <v>1</v>
      </c>
      <c r="H657" s="24">
        <v>5500500</v>
      </c>
      <c r="I657" s="24">
        <v>289500</v>
      </c>
      <c r="J657" s="24">
        <v>0</v>
      </c>
      <c r="K657" s="24" t="s">
        <v>883</v>
      </c>
      <c r="L657" s="24" t="s">
        <v>883</v>
      </c>
      <c r="M657" s="24" t="s">
        <v>59</v>
      </c>
      <c r="N657" s="24">
        <v>0</v>
      </c>
      <c r="O657" s="24">
        <v>0</v>
      </c>
      <c r="P657" s="24">
        <v>0</v>
      </c>
      <c r="Q657" s="24">
        <v>6298800</v>
      </c>
      <c r="R657" s="24">
        <v>155211120</v>
      </c>
      <c r="S657" s="24" t="s">
        <v>60</v>
      </c>
      <c r="T657" s="26"/>
      <c r="U657" s="24" t="s">
        <v>61</v>
      </c>
      <c r="V657" s="24" t="s">
        <v>561</v>
      </c>
    </row>
    <row r="658" spans="1:22" ht="15" x14ac:dyDescent="0.25">
      <c r="A658" s="27"/>
      <c r="B658" s="24">
        <v>638294443</v>
      </c>
      <c r="C658" s="28">
        <v>44155.453518518516</v>
      </c>
      <c r="D658" s="24" t="s">
        <v>55</v>
      </c>
      <c r="E658" s="24">
        <v>262968666</v>
      </c>
      <c r="F658" s="24" t="s">
        <v>16</v>
      </c>
      <c r="G658" s="24">
        <v>50</v>
      </c>
      <c r="H658" s="24">
        <v>10000</v>
      </c>
      <c r="I658" s="24">
        <v>0</v>
      </c>
      <c r="J658" s="24">
        <v>0</v>
      </c>
      <c r="K658" s="24" t="s">
        <v>883</v>
      </c>
      <c r="L658" s="24" t="s">
        <v>883</v>
      </c>
      <c r="M658" s="24" t="s">
        <v>59</v>
      </c>
      <c r="N658" s="24">
        <v>0</v>
      </c>
      <c r="O658" s="24">
        <v>0</v>
      </c>
      <c r="P658" s="24">
        <v>0</v>
      </c>
      <c r="Q658" s="24">
        <v>6298800</v>
      </c>
      <c r="R658" s="24">
        <v>155211120</v>
      </c>
      <c r="S658" s="24" t="s">
        <v>60</v>
      </c>
      <c r="T658" s="26"/>
      <c r="U658" s="24" t="s">
        <v>61</v>
      </c>
      <c r="V658" s="26"/>
    </row>
    <row r="659" spans="1:22" ht="15" x14ac:dyDescent="0.25">
      <c r="A659" s="27"/>
      <c r="B659" s="24">
        <v>638294443</v>
      </c>
      <c r="C659" s="28">
        <v>44155.453518518516</v>
      </c>
      <c r="D659" s="24" t="s">
        <v>55</v>
      </c>
      <c r="E659" s="24">
        <v>1261040689</v>
      </c>
      <c r="F659" s="24" t="s">
        <v>610</v>
      </c>
      <c r="G659" s="24">
        <v>2</v>
      </c>
      <c r="H659" s="24">
        <v>149150</v>
      </c>
      <c r="I659" s="24">
        <v>7850</v>
      </c>
      <c r="J659" s="24">
        <v>0</v>
      </c>
      <c r="K659" s="24" t="s">
        <v>883</v>
      </c>
      <c r="L659" s="24" t="s">
        <v>883</v>
      </c>
      <c r="M659" s="24" t="s">
        <v>59</v>
      </c>
      <c r="N659" s="24">
        <v>0</v>
      </c>
      <c r="O659" s="24">
        <v>0</v>
      </c>
      <c r="P659" s="24">
        <v>0</v>
      </c>
      <c r="Q659" s="24">
        <v>6298800</v>
      </c>
      <c r="R659" s="24">
        <v>155211120</v>
      </c>
      <c r="S659" s="24" t="s">
        <v>60</v>
      </c>
      <c r="T659" s="26"/>
      <c r="U659" s="24" t="s">
        <v>61</v>
      </c>
      <c r="V659" s="24" t="s">
        <v>561</v>
      </c>
    </row>
    <row r="660" spans="1:22" ht="15" x14ac:dyDescent="0.25">
      <c r="A660" s="23">
        <v>148</v>
      </c>
      <c r="B660" s="24">
        <v>638333764</v>
      </c>
      <c r="C660" s="28">
        <v>44155.485509259262</v>
      </c>
      <c r="D660" s="24" t="s">
        <v>55</v>
      </c>
      <c r="E660" s="24">
        <v>1228580394</v>
      </c>
      <c r="F660" s="24" t="s">
        <v>393</v>
      </c>
      <c r="G660" s="24">
        <v>1</v>
      </c>
      <c r="H660" s="24">
        <v>228000</v>
      </c>
      <c r="I660" s="24">
        <v>12000</v>
      </c>
      <c r="J660" s="24">
        <v>0</v>
      </c>
      <c r="K660" s="24" t="s">
        <v>884</v>
      </c>
      <c r="L660" s="24" t="s">
        <v>885</v>
      </c>
      <c r="M660" s="24" t="s">
        <v>59</v>
      </c>
      <c r="N660" s="24">
        <v>0</v>
      </c>
      <c r="O660" s="24">
        <v>0</v>
      </c>
      <c r="P660" s="24">
        <v>0</v>
      </c>
      <c r="Q660" s="24">
        <v>228000</v>
      </c>
      <c r="R660" s="24">
        <v>153281120</v>
      </c>
      <c r="S660" s="24" t="s">
        <v>60</v>
      </c>
      <c r="T660" s="26"/>
      <c r="U660" s="24" t="s">
        <v>61</v>
      </c>
      <c r="V660" s="24" t="s">
        <v>561</v>
      </c>
    </row>
    <row r="661" spans="1:22" ht="15" x14ac:dyDescent="0.25">
      <c r="A661" s="23">
        <v>149</v>
      </c>
      <c r="B661" s="24">
        <v>638343739</v>
      </c>
      <c r="C661" s="28">
        <v>44155.494675925926</v>
      </c>
      <c r="D661" s="24" t="s">
        <v>55</v>
      </c>
      <c r="E661" s="24">
        <v>1091365988</v>
      </c>
      <c r="F661" s="24" t="s">
        <v>172</v>
      </c>
      <c r="G661" s="24">
        <v>1</v>
      </c>
      <c r="H661" s="24">
        <v>646000</v>
      </c>
      <c r="I661" s="24">
        <v>34000</v>
      </c>
      <c r="J661" s="24">
        <v>0</v>
      </c>
      <c r="K661" s="24" t="s">
        <v>886</v>
      </c>
      <c r="L661" s="24" t="s">
        <v>887</v>
      </c>
      <c r="M661" s="24" t="s">
        <v>59</v>
      </c>
      <c r="N661" s="24">
        <v>0</v>
      </c>
      <c r="O661" s="24">
        <v>0</v>
      </c>
      <c r="P661" s="24">
        <v>0</v>
      </c>
      <c r="Q661" s="24">
        <v>2118500</v>
      </c>
      <c r="R661" s="24">
        <v>153021220</v>
      </c>
      <c r="S661" s="24" t="s">
        <v>60</v>
      </c>
      <c r="T661" s="26"/>
      <c r="U661" s="24" t="s">
        <v>61</v>
      </c>
      <c r="V661" s="24" t="s">
        <v>561</v>
      </c>
    </row>
    <row r="662" spans="1:22" ht="15" x14ac:dyDescent="0.25">
      <c r="A662" s="27"/>
      <c r="B662" s="24">
        <v>638343739</v>
      </c>
      <c r="C662" s="28">
        <v>44155.494675925926</v>
      </c>
      <c r="D662" s="24" t="s">
        <v>55</v>
      </c>
      <c r="E662" s="24">
        <v>869121602</v>
      </c>
      <c r="F662" s="24" t="s">
        <v>146</v>
      </c>
      <c r="G662" s="24">
        <v>1</v>
      </c>
      <c r="H662" s="24">
        <v>589000</v>
      </c>
      <c r="I662" s="24">
        <v>31000</v>
      </c>
      <c r="J662" s="24">
        <v>0</v>
      </c>
      <c r="K662" s="24" t="s">
        <v>886</v>
      </c>
      <c r="L662" s="24" t="s">
        <v>887</v>
      </c>
      <c r="M662" s="24" t="s">
        <v>59</v>
      </c>
      <c r="N662" s="24">
        <v>0</v>
      </c>
      <c r="O662" s="24">
        <v>0</v>
      </c>
      <c r="P662" s="24">
        <v>0</v>
      </c>
      <c r="Q662" s="24">
        <v>2118500</v>
      </c>
      <c r="R662" s="24">
        <v>153021220</v>
      </c>
      <c r="S662" s="24" t="s">
        <v>60</v>
      </c>
      <c r="T662" s="26"/>
      <c r="U662" s="24" t="s">
        <v>61</v>
      </c>
      <c r="V662" s="24" t="s">
        <v>561</v>
      </c>
    </row>
    <row r="663" spans="1:22" ht="15" x14ac:dyDescent="0.25">
      <c r="A663" s="27"/>
      <c r="B663" s="24">
        <v>638343739</v>
      </c>
      <c r="C663" s="28">
        <v>44155.494675925926</v>
      </c>
      <c r="D663" s="24" t="s">
        <v>55</v>
      </c>
      <c r="E663" s="24">
        <v>869118453</v>
      </c>
      <c r="F663" s="24" t="s">
        <v>114</v>
      </c>
      <c r="G663" s="24">
        <v>1</v>
      </c>
      <c r="H663" s="24">
        <v>883500</v>
      </c>
      <c r="I663" s="24">
        <v>46500</v>
      </c>
      <c r="J663" s="24">
        <v>0</v>
      </c>
      <c r="K663" s="24" t="s">
        <v>886</v>
      </c>
      <c r="L663" s="24" t="s">
        <v>887</v>
      </c>
      <c r="M663" s="24" t="s">
        <v>59</v>
      </c>
      <c r="N663" s="24">
        <v>0</v>
      </c>
      <c r="O663" s="24">
        <v>0</v>
      </c>
      <c r="P663" s="24">
        <v>0</v>
      </c>
      <c r="Q663" s="24">
        <v>2118500</v>
      </c>
      <c r="R663" s="24">
        <v>153021220</v>
      </c>
      <c r="S663" s="24" t="s">
        <v>60</v>
      </c>
      <c r="T663" s="26"/>
      <c r="U663" s="24" t="s">
        <v>61</v>
      </c>
      <c r="V663" s="24" t="s">
        <v>561</v>
      </c>
    </row>
    <row r="664" spans="1:22" ht="15" x14ac:dyDescent="0.25">
      <c r="A664" s="23">
        <v>150</v>
      </c>
      <c r="B664" s="24">
        <v>638343740</v>
      </c>
      <c r="C664" s="28">
        <v>44155.494675925926</v>
      </c>
      <c r="D664" s="24" t="s">
        <v>55</v>
      </c>
      <c r="E664" s="24">
        <v>975218446</v>
      </c>
      <c r="F664" s="24" t="s">
        <v>175</v>
      </c>
      <c r="G664" s="24">
        <v>1</v>
      </c>
      <c r="H664" s="24">
        <v>2394000</v>
      </c>
      <c r="I664" s="24">
        <v>126000</v>
      </c>
      <c r="J664" s="24">
        <v>0</v>
      </c>
      <c r="K664" s="24" t="s">
        <v>886</v>
      </c>
      <c r="L664" s="24" t="s">
        <v>887</v>
      </c>
      <c r="M664" s="24" t="s">
        <v>59</v>
      </c>
      <c r="N664" s="24">
        <v>0</v>
      </c>
      <c r="O664" s="24">
        <v>0</v>
      </c>
      <c r="P664" s="24">
        <v>0</v>
      </c>
      <c r="Q664" s="24">
        <v>7106000</v>
      </c>
      <c r="R664" s="24">
        <v>152211120</v>
      </c>
      <c r="S664" s="24" t="s">
        <v>60</v>
      </c>
      <c r="T664" s="26"/>
      <c r="U664" s="24" t="s">
        <v>61</v>
      </c>
      <c r="V664" s="24" t="s">
        <v>561</v>
      </c>
    </row>
    <row r="665" spans="1:22" ht="15" x14ac:dyDescent="0.25">
      <c r="A665" s="27"/>
      <c r="B665" s="24">
        <v>638343740</v>
      </c>
      <c r="C665" s="28">
        <v>44155.494675925926</v>
      </c>
      <c r="D665" s="24" t="s">
        <v>55</v>
      </c>
      <c r="E665" s="24">
        <v>301534068</v>
      </c>
      <c r="F665" s="24" t="s">
        <v>270</v>
      </c>
      <c r="G665" s="24">
        <v>1</v>
      </c>
      <c r="H665" s="24">
        <v>1529500</v>
      </c>
      <c r="I665" s="24">
        <v>80500</v>
      </c>
      <c r="J665" s="24">
        <v>0</v>
      </c>
      <c r="K665" s="24" t="s">
        <v>886</v>
      </c>
      <c r="L665" s="24" t="s">
        <v>887</v>
      </c>
      <c r="M665" s="24" t="s">
        <v>59</v>
      </c>
      <c r="N665" s="24">
        <v>0</v>
      </c>
      <c r="O665" s="24">
        <v>0</v>
      </c>
      <c r="P665" s="24">
        <v>0</v>
      </c>
      <c r="Q665" s="24">
        <v>7106000</v>
      </c>
      <c r="R665" s="24">
        <v>152211120</v>
      </c>
      <c r="S665" s="24" t="s">
        <v>60</v>
      </c>
      <c r="T665" s="26"/>
      <c r="U665" s="24" t="s">
        <v>61</v>
      </c>
      <c r="V665" s="24" t="s">
        <v>561</v>
      </c>
    </row>
    <row r="666" spans="1:22" ht="15" x14ac:dyDescent="0.25">
      <c r="A666" s="27"/>
      <c r="B666" s="24">
        <v>638343740</v>
      </c>
      <c r="C666" s="28">
        <v>44155.494675925926</v>
      </c>
      <c r="D666" s="24" t="s">
        <v>55</v>
      </c>
      <c r="E666" s="24">
        <v>269284365</v>
      </c>
      <c r="F666" s="24" t="s">
        <v>12</v>
      </c>
      <c r="G666" s="24">
        <v>1</v>
      </c>
      <c r="H666" s="24">
        <v>3182500</v>
      </c>
      <c r="I666" s="24">
        <v>167500</v>
      </c>
      <c r="J666" s="24">
        <v>0</v>
      </c>
      <c r="K666" s="24" t="s">
        <v>886</v>
      </c>
      <c r="L666" s="24" t="s">
        <v>887</v>
      </c>
      <c r="M666" s="24" t="s">
        <v>59</v>
      </c>
      <c r="N666" s="24">
        <v>0</v>
      </c>
      <c r="O666" s="24">
        <v>0</v>
      </c>
      <c r="P666" s="24">
        <v>0</v>
      </c>
      <c r="Q666" s="24">
        <v>7106000</v>
      </c>
      <c r="R666" s="24">
        <v>152211120</v>
      </c>
      <c r="S666" s="24" t="s">
        <v>60</v>
      </c>
      <c r="T666" s="26"/>
      <c r="U666" s="24" t="s">
        <v>61</v>
      </c>
      <c r="V666" s="24" t="s">
        <v>561</v>
      </c>
    </row>
    <row r="667" spans="1:22" ht="15" x14ac:dyDescent="0.25">
      <c r="A667" s="23">
        <v>151</v>
      </c>
      <c r="B667" s="24">
        <v>638489590</v>
      </c>
      <c r="C667" s="28">
        <v>44155.622627314813</v>
      </c>
      <c r="D667" s="24" t="s">
        <v>55</v>
      </c>
      <c r="E667" s="24">
        <v>870116587</v>
      </c>
      <c r="F667" s="24" t="s">
        <v>14</v>
      </c>
      <c r="G667" s="24">
        <v>1</v>
      </c>
      <c r="H667" s="24">
        <v>1776500</v>
      </c>
      <c r="I667" s="24">
        <v>93500</v>
      </c>
      <c r="J667" s="24">
        <v>0</v>
      </c>
      <c r="K667" s="24" t="s">
        <v>888</v>
      </c>
      <c r="L667" s="24" t="s">
        <v>889</v>
      </c>
      <c r="M667" s="24" t="s">
        <v>59</v>
      </c>
      <c r="N667" s="24">
        <v>0</v>
      </c>
      <c r="O667" s="24">
        <v>0</v>
      </c>
      <c r="P667" s="24">
        <v>0</v>
      </c>
      <c r="Q667" s="24">
        <v>1776500</v>
      </c>
      <c r="R667" s="24">
        <v>157121220</v>
      </c>
      <c r="S667" s="24" t="s">
        <v>60</v>
      </c>
      <c r="T667" s="26"/>
      <c r="U667" s="24" t="s">
        <v>61</v>
      </c>
      <c r="V667" s="24" t="s">
        <v>561</v>
      </c>
    </row>
    <row r="668" spans="1:22" ht="15" x14ac:dyDescent="0.25">
      <c r="A668" s="23">
        <v>152</v>
      </c>
      <c r="B668" s="24">
        <v>638559249</v>
      </c>
      <c r="C668" s="28">
        <v>44155.702997685185</v>
      </c>
      <c r="D668" s="24" t="s">
        <v>55</v>
      </c>
      <c r="E668" s="24">
        <v>1228580394</v>
      </c>
      <c r="F668" s="24" t="s">
        <v>393</v>
      </c>
      <c r="G668" s="24">
        <v>1</v>
      </c>
      <c r="H668" s="24">
        <v>228000</v>
      </c>
      <c r="I668" s="24">
        <v>12000</v>
      </c>
      <c r="J668" s="24">
        <v>0</v>
      </c>
      <c r="K668" s="24" t="s">
        <v>890</v>
      </c>
      <c r="L668" s="24" t="s">
        <v>890</v>
      </c>
      <c r="M668" s="24" t="s">
        <v>59</v>
      </c>
      <c r="N668" s="24">
        <v>0</v>
      </c>
      <c r="O668" s="24">
        <v>0</v>
      </c>
      <c r="P668" s="24">
        <v>0</v>
      </c>
      <c r="Q668" s="24">
        <v>228000</v>
      </c>
      <c r="R668" s="24">
        <v>158281120</v>
      </c>
      <c r="S668" s="24" t="s">
        <v>60</v>
      </c>
      <c r="T668" s="26"/>
      <c r="U668" s="24" t="s">
        <v>61</v>
      </c>
      <c r="V668" s="24" t="s">
        <v>561</v>
      </c>
    </row>
    <row r="669" spans="1:22" ht="15" x14ac:dyDescent="0.25">
      <c r="A669" s="23">
        <v>153</v>
      </c>
      <c r="B669" s="24">
        <v>638618534</v>
      </c>
      <c r="C669" s="28">
        <v>44155.787511574075</v>
      </c>
      <c r="D669" s="24" t="s">
        <v>55</v>
      </c>
      <c r="E669" s="24">
        <v>301536246</v>
      </c>
      <c r="F669" s="24" t="s">
        <v>284</v>
      </c>
      <c r="G669" s="24">
        <v>1</v>
      </c>
      <c r="H669" s="24">
        <v>2318000</v>
      </c>
      <c r="I669" s="24">
        <v>122000</v>
      </c>
      <c r="J669" s="24">
        <v>0</v>
      </c>
      <c r="K669" s="24" t="s">
        <v>891</v>
      </c>
      <c r="L669" s="24" t="s">
        <v>892</v>
      </c>
      <c r="M669" s="24" t="s">
        <v>59</v>
      </c>
      <c r="N669" s="24">
        <v>0</v>
      </c>
      <c r="O669" s="24">
        <v>0</v>
      </c>
      <c r="P669" s="24">
        <v>0</v>
      </c>
      <c r="Q669" s="24">
        <v>2318000</v>
      </c>
      <c r="R669" s="24">
        <v>159211120</v>
      </c>
      <c r="S669" s="24" t="s">
        <v>60</v>
      </c>
      <c r="T669" s="26"/>
      <c r="U669" s="24" t="s">
        <v>61</v>
      </c>
      <c r="V669" s="24" t="s">
        <v>561</v>
      </c>
    </row>
    <row r="670" spans="1:22" ht="15" x14ac:dyDescent="0.25">
      <c r="A670" s="23">
        <v>154</v>
      </c>
      <c r="B670" s="24">
        <v>638876758</v>
      </c>
      <c r="C670" s="28">
        <v>44156.396006944444</v>
      </c>
      <c r="D670" s="24" t="s">
        <v>55</v>
      </c>
      <c r="E670" s="24">
        <v>444487389</v>
      </c>
      <c r="F670" s="24" t="s">
        <v>24</v>
      </c>
      <c r="G670" s="24">
        <v>1</v>
      </c>
      <c r="H670" s="24">
        <v>2251500</v>
      </c>
      <c r="I670" s="24">
        <v>118500</v>
      </c>
      <c r="J670" s="24">
        <v>0</v>
      </c>
      <c r="K670" s="24" t="s">
        <v>893</v>
      </c>
      <c r="L670" s="24" t="s">
        <v>894</v>
      </c>
      <c r="M670" s="24" t="s">
        <v>59</v>
      </c>
      <c r="N670" s="24">
        <v>0</v>
      </c>
      <c r="O670" s="24">
        <v>0</v>
      </c>
      <c r="P670" s="24">
        <v>0</v>
      </c>
      <c r="Q670" s="24">
        <v>2251500</v>
      </c>
      <c r="R670" s="24">
        <v>160211120</v>
      </c>
      <c r="S670" s="24" t="s">
        <v>60</v>
      </c>
      <c r="T670" s="26"/>
      <c r="U670" s="24" t="s">
        <v>61</v>
      </c>
      <c r="V670" s="24" t="s">
        <v>561</v>
      </c>
    </row>
    <row r="671" spans="1:22" ht="15" x14ac:dyDescent="0.25">
      <c r="A671" s="23">
        <v>155</v>
      </c>
      <c r="B671" s="24">
        <v>638883493</v>
      </c>
      <c r="C671" s="28">
        <v>44156.403182870374</v>
      </c>
      <c r="D671" s="24" t="s">
        <v>55</v>
      </c>
      <c r="E671" s="24">
        <v>269284365</v>
      </c>
      <c r="F671" s="24" t="s">
        <v>12</v>
      </c>
      <c r="G671" s="24">
        <v>1</v>
      </c>
      <c r="H671" s="24">
        <v>3182500</v>
      </c>
      <c r="I671" s="24">
        <v>167500</v>
      </c>
      <c r="J671" s="24">
        <v>0</v>
      </c>
      <c r="K671" s="24" t="s">
        <v>895</v>
      </c>
      <c r="L671" s="24" t="s">
        <v>896</v>
      </c>
      <c r="M671" s="24" t="s">
        <v>59</v>
      </c>
      <c r="N671" s="24">
        <v>0</v>
      </c>
      <c r="O671" s="24">
        <v>0</v>
      </c>
      <c r="P671" s="24">
        <v>0</v>
      </c>
      <c r="Q671" s="24">
        <v>3182500</v>
      </c>
      <c r="R671" s="24">
        <v>161211120</v>
      </c>
      <c r="S671" s="24" t="s">
        <v>60</v>
      </c>
      <c r="T671" s="26"/>
      <c r="U671" s="24" t="s">
        <v>61</v>
      </c>
      <c r="V671" s="24" t="s">
        <v>561</v>
      </c>
    </row>
    <row r="672" spans="1:22" ht="15" x14ac:dyDescent="0.25">
      <c r="A672" s="23">
        <v>156</v>
      </c>
      <c r="B672" s="24">
        <v>638480637</v>
      </c>
      <c r="C672" s="28">
        <v>44156.431377314817</v>
      </c>
      <c r="D672" s="24" t="s">
        <v>55</v>
      </c>
      <c r="E672" s="24">
        <v>870116589</v>
      </c>
      <c r="F672" s="24" t="s">
        <v>234</v>
      </c>
      <c r="G672" s="24">
        <v>1</v>
      </c>
      <c r="H672" s="24">
        <v>2156500</v>
      </c>
      <c r="I672" s="24">
        <v>113500</v>
      </c>
      <c r="J672" s="24">
        <v>0</v>
      </c>
      <c r="K672" s="24" t="s">
        <v>897</v>
      </c>
      <c r="L672" s="24" t="s">
        <v>897</v>
      </c>
      <c r="M672" s="24" t="s">
        <v>59</v>
      </c>
      <c r="N672" s="24">
        <v>0</v>
      </c>
      <c r="O672" s="24">
        <v>0</v>
      </c>
      <c r="P672" s="24">
        <v>0</v>
      </c>
      <c r="Q672" s="24">
        <v>2156500</v>
      </c>
      <c r="R672" s="24">
        <v>163121220</v>
      </c>
      <c r="S672" s="24" t="s">
        <v>60</v>
      </c>
      <c r="T672" s="26"/>
      <c r="U672" s="24" t="s">
        <v>61</v>
      </c>
      <c r="V672" s="24" t="s">
        <v>561</v>
      </c>
    </row>
    <row r="673" spans="1:22" ht="15" x14ac:dyDescent="0.25">
      <c r="A673" s="23">
        <v>157</v>
      </c>
      <c r="B673" s="24">
        <v>638936083</v>
      </c>
      <c r="C673" s="28">
        <v>44156.452962962961</v>
      </c>
      <c r="D673" s="24" t="s">
        <v>55</v>
      </c>
      <c r="E673" s="24">
        <v>1248181681</v>
      </c>
      <c r="F673" s="24" t="s">
        <v>469</v>
      </c>
      <c r="G673" s="24">
        <v>1</v>
      </c>
      <c r="H673" s="24">
        <v>2090000</v>
      </c>
      <c r="I673" s="24">
        <v>110000</v>
      </c>
      <c r="J673" s="24">
        <v>0</v>
      </c>
      <c r="K673" s="24" t="s">
        <v>898</v>
      </c>
      <c r="L673" s="24" t="s">
        <v>899</v>
      </c>
      <c r="M673" s="24" t="s">
        <v>59</v>
      </c>
      <c r="N673" s="24">
        <v>0</v>
      </c>
      <c r="O673" s="24">
        <v>0</v>
      </c>
      <c r="P673" s="24">
        <v>0</v>
      </c>
      <c r="Q673" s="24">
        <v>2144433</v>
      </c>
      <c r="R673" s="24">
        <v>163281120</v>
      </c>
      <c r="S673" s="24" t="s">
        <v>75</v>
      </c>
      <c r="T673" s="26"/>
      <c r="U673" s="24" t="s">
        <v>61</v>
      </c>
      <c r="V673" s="24" t="s">
        <v>561</v>
      </c>
    </row>
    <row r="674" spans="1:22" ht="15" x14ac:dyDescent="0.25">
      <c r="A674" s="23">
        <v>158</v>
      </c>
      <c r="B674" s="24">
        <v>638981374</v>
      </c>
      <c r="C674" s="28">
        <v>44156.495324074072</v>
      </c>
      <c r="D674" s="24" t="s">
        <v>55</v>
      </c>
      <c r="E674" s="24">
        <v>1231247359</v>
      </c>
      <c r="F674" s="24" t="s">
        <v>684</v>
      </c>
      <c r="G674" s="24">
        <v>1</v>
      </c>
      <c r="H674" s="24">
        <v>2156500</v>
      </c>
      <c r="I674" s="24">
        <v>113500</v>
      </c>
      <c r="J674" s="24">
        <v>0</v>
      </c>
      <c r="K674" s="24" t="s">
        <v>900</v>
      </c>
      <c r="L674" s="24" t="s">
        <v>901</v>
      </c>
      <c r="M674" s="24" t="s">
        <v>59</v>
      </c>
      <c r="N674" s="24">
        <v>0</v>
      </c>
      <c r="O674" s="24">
        <v>0</v>
      </c>
      <c r="P674" s="24">
        <v>0</v>
      </c>
      <c r="Q674" s="24">
        <v>2156500</v>
      </c>
      <c r="R674" s="24">
        <v>165121220</v>
      </c>
      <c r="S674" s="24" t="s">
        <v>60</v>
      </c>
      <c r="T674" s="26"/>
      <c r="U674" s="24" t="s">
        <v>61</v>
      </c>
      <c r="V674" s="24" t="s">
        <v>561</v>
      </c>
    </row>
    <row r="675" spans="1:22" ht="15" x14ac:dyDescent="0.25">
      <c r="A675" s="23">
        <v>159</v>
      </c>
      <c r="B675" s="24">
        <v>639130347</v>
      </c>
      <c r="C675" s="28">
        <v>44156.655486111114</v>
      </c>
      <c r="D675" s="24" t="s">
        <v>55</v>
      </c>
      <c r="E675" s="24">
        <v>450694045</v>
      </c>
      <c r="F675" s="24" t="s">
        <v>22</v>
      </c>
      <c r="G675" s="24">
        <v>1</v>
      </c>
      <c r="H675" s="24">
        <v>3182500</v>
      </c>
      <c r="I675" s="24">
        <v>167500</v>
      </c>
      <c r="J675" s="24">
        <v>0</v>
      </c>
      <c r="K675" s="24" t="s">
        <v>902</v>
      </c>
      <c r="L675" s="24" t="s">
        <v>903</v>
      </c>
      <c r="M675" s="24" t="s">
        <v>59</v>
      </c>
      <c r="N675" s="24">
        <v>0</v>
      </c>
      <c r="O675" s="24">
        <v>0</v>
      </c>
      <c r="P675" s="24">
        <v>0</v>
      </c>
      <c r="Q675" s="24">
        <v>4712000</v>
      </c>
      <c r="R675" s="24">
        <v>165211120</v>
      </c>
      <c r="S675" s="24" t="s">
        <v>60</v>
      </c>
      <c r="T675" s="26"/>
      <c r="U675" s="24" t="s">
        <v>61</v>
      </c>
      <c r="V675" s="24" t="s">
        <v>561</v>
      </c>
    </row>
    <row r="676" spans="1:22" ht="15" x14ac:dyDescent="0.25">
      <c r="A676" s="27"/>
      <c r="B676" s="24">
        <v>639130347</v>
      </c>
      <c r="C676" s="28">
        <v>44156.655486111114</v>
      </c>
      <c r="D676" s="24" t="s">
        <v>55</v>
      </c>
      <c r="E676" s="24">
        <v>869089129</v>
      </c>
      <c r="F676" s="24" t="s">
        <v>139</v>
      </c>
      <c r="G676" s="24">
        <v>1</v>
      </c>
      <c r="H676" s="24">
        <v>1529500</v>
      </c>
      <c r="I676" s="24">
        <v>80500</v>
      </c>
      <c r="J676" s="24">
        <v>0</v>
      </c>
      <c r="K676" s="24" t="s">
        <v>902</v>
      </c>
      <c r="L676" s="24" t="s">
        <v>903</v>
      </c>
      <c r="M676" s="24" t="s">
        <v>59</v>
      </c>
      <c r="N676" s="24">
        <v>0</v>
      </c>
      <c r="O676" s="24">
        <v>0</v>
      </c>
      <c r="P676" s="24">
        <v>0</v>
      </c>
      <c r="Q676" s="24">
        <v>4712000</v>
      </c>
      <c r="R676" s="24">
        <v>165211120</v>
      </c>
      <c r="S676" s="24" t="s">
        <v>60</v>
      </c>
      <c r="T676" s="26"/>
      <c r="U676" s="24" t="s">
        <v>61</v>
      </c>
      <c r="V676" s="24" t="s">
        <v>561</v>
      </c>
    </row>
    <row r="677" spans="1:22" ht="15" x14ac:dyDescent="0.25">
      <c r="A677" s="23">
        <v>160</v>
      </c>
      <c r="B677" s="24">
        <v>639148266</v>
      </c>
      <c r="C677" s="28">
        <v>44156.677002314813</v>
      </c>
      <c r="D677" s="24" t="s">
        <v>55</v>
      </c>
      <c r="E677" s="24">
        <v>301534068</v>
      </c>
      <c r="F677" s="24" t="s">
        <v>270</v>
      </c>
      <c r="G677" s="24">
        <v>1</v>
      </c>
      <c r="H677" s="24">
        <v>1529500</v>
      </c>
      <c r="I677" s="24">
        <v>80500</v>
      </c>
      <c r="J677" s="24">
        <v>0</v>
      </c>
      <c r="K677" s="24" t="s">
        <v>851</v>
      </c>
      <c r="L677" s="24" t="s">
        <v>852</v>
      </c>
      <c r="M677" s="24" t="s">
        <v>59</v>
      </c>
      <c r="N677" s="24">
        <v>0</v>
      </c>
      <c r="O677" s="24">
        <v>0</v>
      </c>
      <c r="P677" s="24">
        <v>0</v>
      </c>
      <c r="Q677" s="24">
        <v>1529500</v>
      </c>
      <c r="R677" s="24">
        <v>131211120</v>
      </c>
      <c r="S677" s="24" t="s">
        <v>60</v>
      </c>
      <c r="T677" s="26"/>
      <c r="U677" s="24" t="s">
        <v>61</v>
      </c>
      <c r="V677" s="24" t="s">
        <v>561</v>
      </c>
    </row>
    <row r="678" spans="1:22" ht="15" x14ac:dyDescent="0.25">
      <c r="A678" s="23">
        <v>161</v>
      </c>
      <c r="B678" s="24">
        <v>639160484</v>
      </c>
      <c r="C678" s="28">
        <v>44156.697222222225</v>
      </c>
      <c r="D678" s="24" t="s">
        <v>55</v>
      </c>
      <c r="E678" s="24">
        <v>870116586</v>
      </c>
      <c r="F678" s="24" t="s">
        <v>253</v>
      </c>
      <c r="G678" s="24">
        <v>1</v>
      </c>
      <c r="H678" s="24">
        <v>1586500</v>
      </c>
      <c r="I678" s="24">
        <v>83500</v>
      </c>
      <c r="J678" s="24">
        <v>0</v>
      </c>
      <c r="K678" s="24" t="s">
        <v>846</v>
      </c>
      <c r="L678" s="24" t="s">
        <v>904</v>
      </c>
      <c r="M678" s="24" t="s">
        <v>59</v>
      </c>
      <c r="N678" s="24">
        <v>0</v>
      </c>
      <c r="O678" s="24">
        <v>0</v>
      </c>
      <c r="P678" s="24">
        <v>0</v>
      </c>
      <c r="Q678" s="24">
        <v>1586500</v>
      </c>
      <c r="R678" s="24">
        <v>167121220</v>
      </c>
      <c r="S678" s="24" t="s">
        <v>60</v>
      </c>
      <c r="T678" s="26"/>
      <c r="U678" s="24" t="s">
        <v>61</v>
      </c>
      <c r="V678" s="24" t="s">
        <v>561</v>
      </c>
    </row>
    <row r="679" spans="1:22" ht="15" x14ac:dyDescent="0.25">
      <c r="A679" s="23">
        <v>162</v>
      </c>
      <c r="B679" s="24">
        <v>639458907</v>
      </c>
      <c r="C679" s="28">
        <v>44157.431307870371</v>
      </c>
      <c r="D679" s="24" t="s">
        <v>55</v>
      </c>
      <c r="E679" s="24">
        <v>1231247376</v>
      </c>
      <c r="F679" s="24" t="s">
        <v>905</v>
      </c>
      <c r="G679" s="24">
        <v>1</v>
      </c>
      <c r="H679" s="24">
        <v>3106500</v>
      </c>
      <c r="I679" s="24">
        <v>163500</v>
      </c>
      <c r="J679" s="24">
        <v>0</v>
      </c>
      <c r="K679" s="24" t="s">
        <v>448</v>
      </c>
      <c r="L679" s="24" t="s">
        <v>906</v>
      </c>
      <c r="M679" s="24" t="s">
        <v>59</v>
      </c>
      <c r="N679" s="24">
        <v>0</v>
      </c>
      <c r="O679" s="24">
        <v>0</v>
      </c>
      <c r="P679" s="24">
        <v>0</v>
      </c>
      <c r="Q679" s="24">
        <v>3106500</v>
      </c>
      <c r="R679" s="24">
        <v>169121220</v>
      </c>
      <c r="S679" s="24" t="s">
        <v>60</v>
      </c>
      <c r="T679" s="26"/>
      <c r="U679" s="24" t="s">
        <v>61</v>
      </c>
      <c r="V679" s="24" t="s">
        <v>561</v>
      </c>
    </row>
    <row r="680" spans="1:22" ht="15" x14ac:dyDescent="0.25">
      <c r="A680" s="23">
        <v>163</v>
      </c>
      <c r="B680" s="24">
        <v>639527234</v>
      </c>
      <c r="C680" s="28">
        <v>44157.512071759258</v>
      </c>
      <c r="D680" s="24" t="s">
        <v>55</v>
      </c>
      <c r="E680" s="24">
        <v>870116589</v>
      </c>
      <c r="F680" s="24" t="s">
        <v>234</v>
      </c>
      <c r="G680" s="24">
        <v>1</v>
      </c>
      <c r="H680" s="24">
        <v>2156500</v>
      </c>
      <c r="I680" s="24">
        <v>113500</v>
      </c>
      <c r="J680" s="24">
        <v>0</v>
      </c>
      <c r="K680" s="24" t="s">
        <v>907</v>
      </c>
      <c r="L680" s="24" t="s">
        <v>907</v>
      </c>
      <c r="M680" s="24" t="s">
        <v>59</v>
      </c>
      <c r="N680" s="24">
        <v>0</v>
      </c>
      <c r="O680" s="24">
        <v>0</v>
      </c>
      <c r="P680" s="24">
        <v>0</v>
      </c>
      <c r="Q680" s="24">
        <v>2210933</v>
      </c>
      <c r="R680" s="24">
        <v>176121220</v>
      </c>
      <c r="S680" s="24" t="s">
        <v>75</v>
      </c>
      <c r="T680" s="26"/>
      <c r="U680" s="24" t="s">
        <v>61</v>
      </c>
      <c r="V680" s="24" t="s">
        <v>561</v>
      </c>
    </row>
    <row r="681" spans="1:22" ht="15" x14ac:dyDescent="0.25">
      <c r="A681" s="23">
        <v>164</v>
      </c>
      <c r="B681" s="24">
        <v>639531854</v>
      </c>
      <c r="C681" s="28">
        <v>44157.517557870371</v>
      </c>
      <c r="D681" s="24" t="s">
        <v>55</v>
      </c>
      <c r="E681" s="24">
        <v>975209685</v>
      </c>
      <c r="F681" s="24" t="s">
        <v>908</v>
      </c>
      <c r="G681" s="24">
        <v>1</v>
      </c>
      <c r="H681" s="24">
        <v>741000</v>
      </c>
      <c r="I681" s="24">
        <v>39000</v>
      </c>
      <c r="J681" s="24">
        <v>0</v>
      </c>
      <c r="K681" s="24" t="s">
        <v>909</v>
      </c>
      <c r="L681" s="24" t="s">
        <v>910</v>
      </c>
      <c r="M681" s="24" t="s">
        <v>59</v>
      </c>
      <c r="N681" s="24">
        <v>0</v>
      </c>
      <c r="O681" s="24">
        <v>0</v>
      </c>
      <c r="P681" s="24">
        <v>0</v>
      </c>
      <c r="Q681" s="24">
        <v>1387000</v>
      </c>
      <c r="R681" s="24">
        <v>170031220</v>
      </c>
      <c r="S681" s="24" t="s">
        <v>60</v>
      </c>
      <c r="T681" s="26"/>
      <c r="U681" s="24" t="s">
        <v>61</v>
      </c>
      <c r="V681" s="24" t="s">
        <v>561</v>
      </c>
    </row>
    <row r="682" spans="1:22" ht="15" x14ac:dyDescent="0.25">
      <c r="A682" s="27"/>
      <c r="B682" s="24">
        <v>639531854</v>
      </c>
      <c r="C682" s="28">
        <v>44157.517557870371</v>
      </c>
      <c r="D682" s="24" t="s">
        <v>55</v>
      </c>
      <c r="E682" s="24">
        <v>1091365988</v>
      </c>
      <c r="F682" s="24" t="s">
        <v>172</v>
      </c>
      <c r="G682" s="24">
        <v>1</v>
      </c>
      <c r="H682" s="24">
        <v>646000</v>
      </c>
      <c r="I682" s="24">
        <v>34000</v>
      </c>
      <c r="J682" s="24">
        <v>0</v>
      </c>
      <c r="K682" s="24" t="s">
        <v>909</v>
      </c>
      <c r="L682" s="24" t="s">
        <v>910</v>
      </c>
      <c r="M682" s="24" t="s">
        <v>59</v>
      </c>
      <c r="N682" s="24">
        <v>0</v>
      </c>
      <c r="O682" s="24">
        <v>0</v>
      </c>
      <c r="P682" s="24">
        <v>0</v>
      </c>
      <c r="Q682" s="24">
        <v>1387000</v>
      </c>
      <c r="R682" s="24">
        <v>170031220</v>
      </c>
      <c r="S682" s="24" t="s">
        <v>60</v>
      </c>
      <c r="T682" s="26"/>
      <c r="U682" s="24" t="s">
        <v>61</v>
      </c>
      <c r="V682" s="24" t="s">
        <v>561</v>
      </c>
    </row>
    <row r="683" spans="1:22" ht="15" x14ac:dyDescent="0.25">
      <c r="A683" s="23">
        <v>165</v>
      </c>
      <c r="B683" s="24">
        <v>639531855</v>
      </c>
      <c r="C683" s="28">
        <v>44157.517557870371</v>
      </c>
      <c r="D683" s="24" t="s">
        <v>55</v>
      </c>
      <c r="E683" s="24">
        <v>975218446</v>
      </c>
      <c r="F683" s="24" t="s">
        <v>175</v>
      </c>
      <c r="G683" s="24">
        <v>1</v>
      </c>
      <c r="H683" s="24">
        <v>2394000</v>
      </c>
      <c r="I683" s="24">
        <v>126000</v>
      </c>
      <c r="J683" s="24">
        <v>0</v>
      </c>
      <c r="K683" s="24" t="s">
        <v>909</v>
      </c>
      <c r="L683" s="24" t="s">
        <v>910</v>
      </c>
      <c r="M683" s="24" t="s">
        <v>59</v>
      </c>
      <c r="N683" s="24">
        <v>0</v>
      </c>
      <c r="O683" s="24">
        <v>0</v>
      </c>
      <c r="P683" s="24">
        <v>0</v>
      </c>
      <c r="Q683" s="24">
        <v>2394000</v>
      </c>
      <c r="R683" s="24">
        <v>11231120</v>
      </c>
      <c r="S683" s="24" t="s">
        <v>60</v>
      </c>
      <c r="T683" s="26"/>
      <c r="U683" s="24" t="s">
        <v>61</v>
      </c>
      <c r="V683" s="24" t="s">
        <v>561</v>
      </c>
    </row>
    <row r="684" spans="1:22" ht="15" x14ac:dyDescent="0.25">
      <c r="A684" s="23">
        <v>166</v>
      </c>
      <c r="B684" s="24">
        <v>639706358</v>
      </c>
      <c r="C684" s="28">
        <v>44157.751296296294</v>
      </c>
      <c r="D684" s="24" t="s">
        <v>55</v>
      </c>
      <c r="E684" s="24">
        <v>870116587</v>
      </c>
      <c r="F684" s="24" t="s">
        <v>14</v>
      </c>
      <c r="G684" s="24">
        <v>1</v>
      </c>
      <c r="H684" s="24">
        <v>1776500</v>
      </c>
      <c r="I684" s="24">
        <v>93500</v>
      </c>
      <c r="J684" s="24">
        <v>0</v>
      </c>
      <c r="K684" s="24" t="s">
        <v>557</v>
      </c>
      <c r="L684" s="24" t="s">
        <v>557</v>
      </c>
      <c r="M684" s="24" t="s">
        <v>59</v>
      </c>
      <c r="N684" s="24">
        <v>0</v>
      </c>
      <c r="O684" s="24">
        <v>0</v>
      </c>
      <c r="P684" s="24">
        <v>0</v>
      </c>
      <c r="Q684" s="24">
        <v>1776500</v>
      </c>
      <c r="R684" s="24">
        <v>171121220</v>
      </c>
      <c r="S684" s="24" t="s">
        <v>60</v>
      </c>
      <c r="T684" s="26"/>
      <c r="U684" s="24" t="s">
        <v>61</v>
      </c>
      <c r="V684" s="24" t="s">
        <v>561</v>
      </c>
    </row>
    <row r="685" spans="1:22" ht="15" x14ac:dyDescent="0.25">
      <c r="A685" s="23">
        <v>167</v>
      </c>
      <c r="B685" s="24">
        <v>639865739</v>
      </c>
      <c r="C685" s="28">
        <v>44157.966481481482</v>
      </c>
      <c r="D685" s="24" t="s">
        <v>55</v>
      </c>
      <c r="E685" s="24">
        <v>975218442</v>
      </c>
      <c r="F685" s="24" t="s">
        <v>165</v>
      </c>
      <c r="G685" s="24">
        <v>1</v>
      </c>
      <c r="H685" s="24">
        <v>2394000</v>
      </c>
      <c r="I685" s="24">
        <v>126000</v>
      </c>
      <c r="J685" s="24">
        <v>0</v>
      </c>
      <c r="K685" s="24" t="s">
        <v>911</v>
      </c>
      <c r="L685" s="24" t="s">
        <v>912</v>
      </c>
      <c r="M685" s="24" t="s">
        <v>59</v>
      </c>
      <c r="N685" s="24">
        <v>0</v>
      </c>
      <c r="O685" s="24">
        <v>0</v>
      </c>
      <c r="P685" s="24">
        <v>0</v>
      </c>
      <c r="Q685" s="24">
        <v>2394000</v>
      </c>
      <c r="R685" s="24">
        <v>11231120</v>
      </c>
      <c r="S685" s="24" t="s">
        <v>60</v>
      </c>
      <c r="T685" s="26"/>
      <c r="U685" s="24" t="s">
        <v>61</v>
      </c>
      <c r="V685" s="24" t="s">
        <v>561</v>
      </c>
    </row>
    <row r="686" spans="1:22" ht="15" x14ac:dyDescent="0.25">
      <c r="A686" s="23">
        <v>168</v>
      </c>
      <c r="B686" s="24">
        <v>640092041</v>
      </c>
      <c r="C686" s="28">
        <v>44158.43072916667</v>
      </c>
      <c r="D686" s="24" t="s">
        <v>55</v>
      </c>
      <c r="E686" s="24">
        <v>1260932965</v>
      </c>
      <c r="F686" s="24" t="s">
        <v>23</v>
      </c>
      <c r="G686" s="24">
        <v>1</v>
      </c>
      <c r="H686" s="24">
        <v>35000</v>
      </c>
      <c r="I686" s="24">
        <v>63000</v>
      </c>
      <c r="J686" s="24">
        <v>40000</v>
      </c>
      <c r="K686" s="24" t="s">
        <v>913</v>
      </c>
      <c r="L686" s="24" t="s">
        <v>914</v>
      </c>
      <c r="M686" s="24" t="s">
        <v>59</v>
      </c>
      <c r="N686" s="24">
        <v>0</v>
      </c>
      <c r="O686" s="24">
        <v>0</v>
      </c>
      <c r="P686" s="24">
        <v>0</v>
      </c>
      <c r="Q686" s="24">
        <v>35000</v>
      </c>
      <c r="R686" s="24">
        <v>1231120</v>
      </c>
      <c r="S686" s="24" t="s">
        <v>60</v>
      </c>
      <c r="T686" s="26"/>
      <c r="U686" s="24" t="s">
        <v>61</v>
      </c>
      <c r="V686" s="24" t="s">
        <v>915</v>
      </c>
    </row>
    <row r="687" spans="1:22" ht="15" x14ac:dyDescent="0.25">
      <c r="A687" s="23">
        <v>169</v>
      </c>
      <c r="B687" s="24">
        <v>640139884</v>
      </c>
      <c r="C687" s="28">
        <v>44158.462870370371</v>
      </c>
      <c r="D687" s="24" t="s">
        <v>55</v>
      </c>
      <c r="E687" s="24">
        <v>1332012154</v>
      </c>
      <c r="F687" s="24" t="s">
        <v>916</v>
      </c>
      <c r="G687" s="24">
        <v>1</v>
      </c>
      <c r="H687" s="24">
        <v>191000</v>
      </c>
      <c r="I687" s="24">
        <v>159000</v>
      </c>
      <c r="J687" s="24">
        <v>54000</v>
      </c>
      <c r="K687" s="24" t="s">
        <v>917</v>
      </c>
      <c r="L687" s="24" t="s">
        <v>917</v>
      </c>
      <c r="M687" s="24" t="s">
        <v>59</v>
      </c>
      <c r="N687" s="24">
        <v>0</v>
      </c>
      <c r="O687" s="24">
        <v>0</v>
      </c>
      <c r="P687" s="24">
        <v>0</v>
      </c>
      <c r="Q687" s="24">
        <v>191000</v>
      </c>
      <c r="R687" s="24">
        <v>172281120</v>
      </c>
      <c r="S687" s="24" t="s">
        <v>60</v>
      </c>
      <c r="T687" s="26"/>
      <c r="U687" s="24" t="s">
        <v>61</v>
      </c>
      <c r="V687" s="24" t="s">
        <v>915</v>
      </c>
    </row>
    <row r="688" spans="1:22" ht="15" x14ac:dyDescent="0.25">
      <c r="A688" s="23">
        <v>170</v>
      </c>
      <c r="B688" s="24">
        <v>640145737</v>
      </c>
      <c r="C688" s="28">
        <v>44158.466898148145</v>
      </c>
      <c r="D688" s="24" t="s">
        <v>55</v>
      </c>
      <c r="E688" s="24">
        <v>1223627467</v>
      </c>
      <c r="F688" s="24" t="s">
        <v>718</v>
      </c>
      <c r="G688" s="24">
        <v>1</v>
      </c>
      <c r="H688" s="24">
        <v>10000</v>
      </c>
      <c r="I688" s="24">
        <v>15000</v>
      </c>
      <c r="J688" s="24">
        <v>10000</v>
      </c>
      <c r="K688" s="24" t="s">
        <v>918</v>
      </c>
      <c r="L688" s="24" t="s">
        <v>919</v>
      </c>
      <c r="M688" s="24" t="s">
        <v>366</v>
      </c>
      <c r="N688" s="24">
        <v>9000</v>
      </c>
      <c r="O688" s="24">
        <v>0</v>
      </c>
      <c r="P688" s="24">
        <v>9000</v>
      </c>
      <c r="Q688" s="24">
        <v>29000</v>
      </c>
      <c r="R688" s="24" t="s">
        <v>920</v>
      </c>
      <c r="S688" s="24" t="s">
        <v>60</v>
      </c>
      <c r="T688" s="26"/>
      <c r="U688" s="24" t="s">
        <v>61</v>
      </c>
      <c r="V688" s="24" t="s">
        <v>915</v>
      </c>
    </row>
    <row r="689" spans="1:22" ht="15" x14ac:dyDescent="0.25">
      <c r="A689" s="27"/>
      <c r="B689" s="24">
        <v>640145737</v>
      </c>
      <c r="C689" s="28">
        <v>44158.466898148145</v>
      </c>
      <c r="D689" s="24" t="s">
        <v>55</v>
      </c>
      <c r="E689" s="24">
        <v>1223627461</v>
      </c>
      <c r="F689" s="24" t="s">
        <v>363</v>
      </c>
      <c r="G689" s="24">
        <v>1</v>
      </c>
      <c r="H689" s="24">
        <v>10000</v>
      </c>
      <c r="I689" s="24">
        <v>15000</v>
      </c>
      <c r="J689" s="24">
        <v>10000</v>
      </c>
      <c r="K689" s="24" t="s">
        <v>918</v>
      </c>
      <c r="L689" s="24" t="s">
        <v>919</v>
      </c>
      <c r="M689" s="24" t="s">
        <v>366</v>
      </c>
      <c r="N689" s="24">
        <v>9000</v>
      </c>
      <c r="O689" s="24">
        <v>0</v>
      </c>
      <c r="P689" s="24">
        <v>9000</v>
      </c>
      <c r="Q689" s="24">
        <v>29000</v>
      </c>
      <c r="R689" s="24" t="s">
        <v>920</v>
      </c>
      <c r="S689" s="24" t="s">
        <v>60</v>
      </c>
      <c r="T689" s="26"/>
      <c r="U689" s="24" t="s">
        <v>61</v>
      </c>
      <c r="V689" s="24" t="s">
        <v>915</v>
      </c>
    </row>
    <row r="690" spans="1:22" ht="15" x14ac:dyDescent="0.25">
      <c r="A690" s="23">
        <v>171</v>
      </c>
      <c r="B690" s="24">
        <v>640152505</v>
      </c>
      <c r="C690" s="28">
        <v>44158.472037037034</v>
      </c>
      <c r="D690" s="24" t="s">
        <v>138</v>
      </c>
      <c r="E690" s="24">
        <v>1332012156</v>
      </c>
      <c r="F690" s="24" t="s">
        <v>921</v>
      </c>
      <c r="G690" s="24">
        <v>1</v>
      </c>
      <c r="H690" s="24">
        <v>191000</v>
      </c>
      <c r="I690" s="24">
        <v>159000</v>
      </c>
      <c r="J690" s="24">
        <v>54000</v>
      </c>
      <c r="K690" s="24" t="s">
        <v>922</v>
      </c>
      <c r="L690" s="24" t="s">
        <v>922</v>
      </c>
      <c r="M690" s="24" t="s">
        <v>59</v>
      </c>
      <c r="N690" s="24">
        <v>0</v>
      </c>
      <c r="O690" s="24">
        <v>0</v>
      </c>
      <c r="P690" s="24">
        <v>0</v>
      </c>
      <c r="Q690" s="24">
        <v>191000</v>
      </c>
      <c r="R690" s="26"/>
      <c r="S690" s="24" t="s">
        <v>60</v>
      </c>
      <c r="T690" s="26"/>
      <c r="U690" s="24" t="s">
        <v>61</v>
      </c>
      <c r="V690" s="24" t="s">
        <v>915</v>
      </c>
    </row>
    <row r="691" spans="1:22" ht="15" x14ac:dyDescent="0.25">
      <c r="A691" s="23">
        <v>172</v>
      </c>
      <c r="B691" s="24">
        <v>640244129</v>
      </c>
      <c r="C691" s="28">
        <v>44158.536273148151</v>
      </c>
      <c r="D691" s="24" t="s">
        <v>55</v>
      </c>
      <c r="E691" s="24">
        <v>450694045</v>
      </c>
      <c r="F691" s="24" t="s">
        <v>22</v>
      </c>
      <c r="G691" s="24">
        <v>1</v>
      </c>
      <c r="H691" s="24">
        <v>3182500</v>
      </c>
      <c r="I691" s="24">
        <v>167500</v>
      </c>
      <c r="J691" s="24">
        <v>0</v>
      </c>
      <c r="K691" s="24" t="s">
        <v>186</v>
      </c>
      <c r="L691" s="24" t="s">
        <v>186</v>
      </c>
      <c r="M691" s="24" t="s">
        <v>59</v>
      </c>
      <c r="N691" s="24">
        <v>0</v>
      </c>
      <c r="O691" s="24">
        <v>0</v>
      </c>
      <c r="P691" s="24">
        <v>0</v>
      </c>
      <c r="Q691" s="24">
        <v>5434000</v>
      </c>
      <c r="R691" s="24">
        <v>177241120</v>
      </c>
      <c r="S691" s="24" t="s">
        <v>60</v>
      </c>
      <c r="T691" s="26"/>
      <c r="U691" s="24" t="s">
        <v>61</v>
      </c>
      <c r="V691" s="24" t="s">
        <v>561</v>
      </c>
    </row>
    <row r="692" spans="1:22" ht="15" x14ac:dyDescent="0.25">
      <c r="A692" s="27"/>
      <c r="B692" s="24">
        <v>640244129</v>
      </c>
      <c r="C692" s="28">
        <v>44158.536273148151</v>
      </c>
      <c r="D692" s="24" t="s">
        <v>55</v>
      </c>
      <c r="E692" s="24">
        <v>444487389</v>
      </c>
      <c r="F692" s="24" t="s">
        <v>24</v>
      </c>
      <c r="G692" s="24">
        <v>1</v>
      </c>
      <c r="H692" s="24">
        <v>2251500</v>
      </c>
      <c r="I692" s="24">
        <v>118500</v>
      </c>
      <c r="J692" s="24">
        <v>0</v>
      </c>
      <c r="K692" s="24" t="s">
        <v>186</v>
      </c>
      <c r="L692" s="24" t="s">
        <v>186</v>
      </c>
      <c r="M692" s="24" t="s">
        <v>59</v>
      </c>
      <c r="N692" s="24">
        <v>0</v>
      </c>
      <c r="O692" s="24">
        <v>0</v>
      </c>
      <c r="P692" s="24">
        <v>0</v>
      </c>
      <c r="Q692" s="24">
        <v>5434000</v>
      </c>
      <c r="R692" s="24">
        <v>177241120</v>
      </c>
      <c r="S692" s="24" t="s">
        <v>60</v>
      </c>
      <c r="T692" s="26"/>
      <c r="U692" s="24" t="s">
        <v>61</v>
      </c>
      <c r="V692" s="24" t="s">
        <v>561</v>
      </c>
    </row>
    <row r="693" spans="1:22" ht="15" x14ac:dyDescent="0.25">
      <c r="A693" s="23">
        <v>173</v>
      </c>
      <c r="B693" s="24">
        <v>640256587</v>
      </c>
      <c r="C693" s="28">
        <v>44158.545011574075</v>
      </c>
      <c r="D693" s="24" t="s">
        <v>55</v>
      </c>
      <c r="E693" s="24">
        <v>1261040689</v>
      </c>
      <c r="F693" s="24" t="s">
        <v>610</v>
      </c>
      <c r="G693" s="24">
        <v>1</v>
      </c>
      <c r="H693" s="24">
        <v>66000</v>
      </c>
      <c r="I693" s="24">
        <v>91000</v>
      </c>
      <c r="J693" s="24">
        <v>54000</v>
      </c>
      <c r="K693" s="24" t="s">
        <v>831</v>
      </c>
      <c r="L693" s="24" t="s">
        <v>923</v>
      </c>
      <c r="M693" s="24" t="s">
        <v>59</v>
      </c>
      <c r="N693" s="24">
        <v>0</v>
      </c>
      <c r="O693" s="24">
        <v>0</v>
      </c>
      <c r="P693" s="24">
        <v>0</v>
      </c>
      <c r="Q693" s="24">
        <v>66000</v>
      </c>
      <c r="R693" s="24">
        <v>178241120</v>
      </c>
      <c r="S693" s="24" t="s">
        <v>60</v>
      </c>
      <c r="T693" s="26"/>
      <c r="U693" s="24" t="s">
        <v>61</v>
      </c>
      <c r="V693" s="24" t="s">
        <v>915</v>
      </c>
    </row>
    <row r="694" spans="1:22" ht="15" x14ac:dyDescent="0.25">
      <c r="A694" s="23">
        <v>174</v>
      </c>
      <c r="B694" s="24">
        <v>640271299</v>
      </c>
      <c r="C694" s="28">
        <v>44158.555567129632</v>
      </c>
      <c r="D694" s="24" t="s">
        <v>55</v>
      </c>
      <c r="E694" s="24">
        <v>1260932965</v>
      </c>
      <c r="F694" s="24" t="s">
        <v>23</v>
      </c>
      <c r="G694" s="24">
        <v>1</v>
      </c>
      <c r="H694" s="24">
        <v>35000</v>
      </c>
      <c r="I694" s="24">
        <v>63000</v>
      </c>
      <c r="J694" s="24">
        <v>40000</v>
      </c>
      <c r="K694" s="24" t="s">
        <v>831</v>
      </c>
      <c r="L694" s="24" t="s">
        <v>923</v>
      </c>
      <c r="M694" s="24" t="s">
        <v>59</v>
      </c>
      <c r="N694" s="24">
        <v>0</v>
      </c>
      <c r="O694" s="24">
        <v>0</v>
      </c>
      <c r="P694" s="24">
        <v>0</v>
      </c>
      <c r="Q694" s="24">
        <v>35000</v>
      </c>
      <c r="R694" s="24">
        <v>1788241120</v>
      </c>
      <c r="S694" s="24" t="s">
        <v>60</v>
      </c>
      <c r="T694" s="26"/>
      <c r="U694" s="24" t="s">
        <v>61</v>
      </c>
      <c r="V694" s="24" t="s">
        <v>915</v>
      </c>
    </row>
    <row r="695" spans="1:22" ht="15" x14ac:dyDescent="0.25">
      <c r="A695" s="23">
        <v>175</v>
      </c>
      <c r="B695" s="24">
        <v>640285323</v>
      </c>
      <c r="C695" s="28">
        <v>44158.565740740742</v>
      </c>
      <c r="D695" s="24" t="s">
        <v>55</v>
      </c>
      <c r="E695" s="24">
        <v>1261040689</v>
      </c>
      <c r="F695" s="24" t="s">
        <v>610</v>
      </c>
      <c r="G695" s="24">
        <v>1</v>
      </c>
      <c r="H695" s="24">
        <v>66000</v>
      </c>
      <c r="I695" s="24">
        <v>91000</v>
      </c>
      <c r="J695" s="24">
        <v>54000</v>
      </c>
      <c r="K695" s="24" t="s">
        <v>924</v>
      </c>
      <c r="L695" s="24" t="s">
        <v>925</v>
      </c>
      <c r="M695" s="24" t="s">
        <v>59</v>
      </c>
      <c r="N695" s="24">
        <v>0</v>
      </c>
      <c r="O695" s="24">
        <v>0</v>
      </c>
      <c r="P695" s="24">
        <v>0</v>
      </c>
      <c r="Q695" s="24">
        <v>66000</v>
      </c>
      <c r="R695" s="24">
        <v>176241120</v>
      </c>
      <c r="S695" s="24" t="s">
        <v>60</v>
      </c>
      <c r="T695" s="26"/>
      <c r="U695" s="24" t="s">
        <v>61</v>
      </c>
      <c r="V695" s="24" t="s">
        <v>915</v>
      </c>
    </row>
    <row r="696" spans="1:22" ht="15" x14ac:dyDescent="0.25">
      <c r="A696" s="23">
        <v>176</v>
      </c>
      <c r="B696" s="24">
        <v>640290968</v>
      </c>
      <c r="C696" s="28">
        <v>44158.569849537038</v>
      </c>
      <c r="D696" s="24" t="s">
        <v>55</v>
      </c>
      <c r="E696" s="24">
        <v>1332012154</v>
      </c>
      <c r="F696" s="24" t="s">
        <v>916</v>
      </c>
      <c r="G696" s="24">
        <v>1</v>
      </c>
      <c r="H696" s="24">
        <v>191000</v>
      </c>
      <c r="I696" s="24">
        <v>159000</v>
      </c>
      <c r="J696" s="24">
        <v>54000</v>
      </c>
      <c r="K696" s="24" t="s">
        <v>831</v>
      </c>
      <c r="L696" s="24" t="s">
        <v>923</v>
      </c>
      <c r="M696" s="24" t="s">
        <v>59</v>
      </c>
      <c r="N696" s="24">
        <v>0</v>
      </c>
      <c r="O696" s="24">
        <v>0</v>
      </c>
      <c r="P696" s="24">
        <v>0</v>
      </c>
      <c r="Q696" s="24">
        <v>191000</v>
      </c>
      <c r="R696" s="24">
        <v>178281120</v>
      </c>
      <c r="S696" s="24" t="s">
        <v>60</v>
      </c>
      <c r="T696" s="26"/>
      <c r="U696" s="24" t="s">
        <v>61</v>
      </c>
      <c r="V696" s="24" t="s">
        <v>915</v>
      </c>
    </row>
    <row r="697" spans="1:22" ht="15" x14ac:dyDescent="0.25">
      <c r="A697" s="23">
        <v>177</v>
      </c>
      <c r="B697" s="24">
        <v>640321861</v>
      </c>
      <c r="C697" s="28">
        <v>44158.592465277776</v>
      </c>
      <c r="D697" s="24" t="s">
        <v>55</v>
      </c>
      <c r="E697" s="24">
        <v>784790163</v>
      </c>
      <c r="F697" s="24" t="s">
        <v>19</v>
      </c>
      <c r="G697" s="24">
        <v>1</v>
      </c>
      <c r="H697" s="24">
        <v>1216000</v>
      </c>
      <c r="I697" s="24">
        <v>64000</v>
      </c>
      <c r="J697" s="24">
        <v>0</v>
      </c>
      <c r="K697" s="24" t="s">
        <v>926</v>
      </c>
      <c r="L697" s="24" t="s">
        <v>927</v>
      </c>
      <c r="M697" s="24" t="s">
        <v>59</v>
      </c>
      <c r="N697" s="24">
        <v>0</v>
      </c>
      <c r="O697" s="24">
        <v>0</v>
      </c>
      <c r="P697" s="24">
        <v>0</v>
      </c>
      <c r="Q697" s="24">
        <v>1216000</v>
      </c>
      <c r="R697" s="24">
        <v>177121220</v>
      </c>
      <c r="S697" s="24" t="s">
        <v>60</v>
      </c>
      <c r="T697" s="26"/>
      <c r="U697" s="24" t="s">
        <v>61</v>
      </c>
      <c r="V697" s="24" t="s">
        <v>561</v>
      </c>
    </row>
    <row r="698" spans="1:22" ht="15" x14ac:dyDescent="0.25">
      <c r="A698" s="23">
        <v>178</v>
      </c>
      <c r="B698" s="24">
        <v>640684210</v>
      </c>
      <c r="C698" s="28">
        <v>44159.022222222222</v>
      </c>
      <c r="D698" s="24" t="s">
        <v>55</v>
      </c>
      <c r="E698" s="24">
        <v>975218459</v>
      </c>
      <c r="F698" s="24" t="s">
        <v>565</v>
      </c>
      <c r="G698" s="24">
        <v>1</v>
      </c>
      <c r="H698" s="24">
        <v>2394000</v>
      </c>
      <c r="I698" s="24">
        <v>126000</v>
      </c>
      <c r="J698" s="24">
        <v>0</v>
      </c>
      <c r="K698" s="24" t="s">
        <v>928</v>
      </c>
      <c r="L698" s="24" t="s">
        <v>929</v>
      </c>
      <c r="M698" s="24" t="s">
        <v>59</v>
      </c>
      <c r="N698" s="24">
        <v>0</v>
      </c>
      <c r="O698" s="24">
        <v>0</v>
      </c>
      <c r="P698" s="24">
        <v>0</v>
      </c>
      <c r="Q698" s="24">
        <v>2394000</v>
      </c>
      <c r="R698" s="24">
        <v>197021220</v>
      </c>
      <c r="S698" s="24" t="s">
        <v>60</v>
      </c>
      <c r="T698" s="26"/>
      <c r="U698" s="24" t="s">
        <v>61</v>
      </c>
      <c r="V698" s="24" t="s">
        <v>561</v>
      </c>
    </row>
    <row r="699" spans="1:22" ht="15" x14ac:dyDescent="0.25">
      <c r="A699" s="23">
        <v>179</v>
      </c>
      <c r="B699" s="24">
        <v>640687381</v>
      </c>
      <c r="C699" s="28">
        <v>44159.036597222221</v>
      </c>
      <c r="D699" s="24" t="s">
        <v>55</v>
      </c>
      <c r="E699" s="24">
        <v>1228580394</v>
      </c>
      <c r="F699" s="24" t="s">
        <v>393</v>
      </c>
      <c r="G699" s="24">
        <v>1</v>
      </c>
      <c r="H699" s="24">
        <v>228000</v>
      </c>
      <c r="I699" s="24">
        <v>12000</v>
      </c>
      <c r="J699" s="24">
        <v>0</v>
      </c>
      <c r="K699" s="24" t="s">
        <v>930</v>
      </c>
      <c r="L699" s="24" t="s">
        <v>931</v>
      </c>
      <c r="M699" s="24" t="s">
        <v>59</v>
      </c>
      <c r="N699" s="24">
        <v>0</v>
      </c>
      <c r="O699" s="24">
        <v>0</v>
      </c>
      <c r="P699" s="24">
        <v>0</v>
      </c>
      <c r="Q699" s="24">
        <v>228000</v>
      </c>
      <c r="R699" s="24">
        <v>182011220</v>
      </c>
      <c r="S699" s="24" t="s">
        <v>60</v>
      </c>
      <c r="T699" s="26"/>
      <c r="U699" s="24" t="s">
        <v>61</v>
      </c>
      <c r="V699" s="24" t="s">
        <v>561</v>
      </c>
    </row>
    <row r="700" spans="1:22" ht="15" x14ac:dyDescent="0.25">
      <c r="A700" s="23">
        <v>180</v>
      </c>
      <c r="B700" s="24">
        <v>640290912</v>
      </c>
      <c r="C700" s="28">
        <v>44159.452222222222</v>
      </c>
      <c r="D700" s="24" t="s">
        <v>55</v>
      </c>
      <c r="E700" s="24">
        <v>870116591</v>
      </c>
      <c r="F700" s="24" t="s">
        <v>406</v>
      </c>
      <c r="G700" s="24">
        <v>1</v>
      </c>
      <c r="H700" s="24">
        <v>2631500</v>
      </c>
      <c r="I700" s="24">
        <v>138500</v>
      </c>
      <c r="J700" s="24">
        <v>0</v>
      </c>
      <c r="K700" s="24" t="s">
        <v>932</v>
      </c>
      <c r="L700" s="24" t="s">
        <v>933</v>
      </c>
      <c r="M700" s="24" t="s">
        <v>59</v>
      </c>
      <c r="N700" s="24">
        <v>0</v>
      </c>
      <c r="O700" s="24">
        <v>0</v>
      </c>
      <c r="P700" s="24">
        <v>0</v>
      </c>
      <c r="Q700" s="24">
        <v>2685933</v>
      </c>
      <c r="R700" s="24">
        <v>183142012</v>
      </c>
      <c r="S700" s="24" t="s">
        <v>75</v>
      </c>
      <c r="T700" s="26"/>
      <c r="U700" s="24" t="s">
        <v>61</v>
      </c>
      <c r="V700" s="24" t="s">
        <v>561</v>
      </c>
    </row>
    <row r="701" spans="1:22" ht="15" x14ac:dyDescent="0.25">
      <c r="A701" s="23">
        <v>181</v>
      </c>
      <c r="B701" s="24">
        <v>640881520</v>
      </c>
      <c r="C701" s="28">
        <v>44159.452708333331</v>
      </c>
      <c r="D701" s="24" t="s">
        <v>55</v>
      </c>
      <c r="E701" s="24">
        <v>1231247356</v>
      </c>
      <c r="F701" s="24" t="s">
        <v>662</v>
      </c>
      <c r="G701" s="24">
        <v>2</v>
      </c>
      <c r="H701" s="24">
        <v>1966500</v>
      </c>
      <c r="I701" s="24">
        <v>103500</v>
      </c>
      <c r="J701" s="24">
        <v>0</v>
      </c>
      <c r="K701" s="24" t="s">
        <v>934</v>
      </c>
      <c r="L701" s="24" t="s">
        <v>934</v>
      </c>
      <c r="M701" s="24" t="s">
        <v>59</v>
      </c>
      <c r="N701" s="24">
        <v>0</v>
      </c>
      <c r="O701" s="24">
        <v>0</v>
      </c>
      <c r="P701" s="24">
        <v>0</v>
      </c>
      <c r="Q701" s="24">
        <v>3933000</v>
      </c>
      <c r="R701" s="24">
        <v>184141220</v>
      </c>
      <c r="S701" s="24" t="s">
        <v>60</v>
      </c>
      <c r="T701" s="26"/>
      <c r="U701" s="24" t="s">
        <v>61</v>
      </c>
      <c r="V701" s="24" t="s">
        <v>561</v>
      </c>
    </row>
    <row r="702" spans="1:22" ht="15" x14ac:dyDescent="0.25">
      <c r="A702" s="23">
        <v>182</v>
      </c>
      <c r="B702" s="24">
        <v>640907072</v>
      </c>
      <c r="C702" s="28">
        <v>44159.47550925926</v>
      </c>
      <c r="D702" s="24" t="s">
        <v>55</v>
      </c>
      <c r="E702" s="24">
        <v>975217496</v>
      </c>
      <c r="F702" s="24" t="s">
        <v>592</v>
      </c>
      <c r="G702" s="24">
        <v>1</v>
      </c>
      <c r="H702" s="24">
        <v>1653000</v>
      </c>
      <c r="I702" s="24">
        <v>87000</v>
      </c>
      <c r="J702" s="24">
        <v>0</v>
      </c>
      <c r="K702" s="24" t="s">
        <v>935</v>
      </c>
      <c r="L702" s="24" t="s">
        <v>936</v>
      </c>
      <c r="M702" s="24" t="s">
        <v>59</v>
      </c>
      <c r="N702" s="24">
        <v>0</v>
      </c>
      <c r="O702" s="24">
        <v>0</v>
      </c>
      <c r="P702" s="24">
        <v>0</v>
      </c>
      <c r="Q702" s="24">
        <v>1653000</v>
      </c>
      <c r="R702" s="24">
        <v>183271120</v>
      </c>
      <c r="S702" s="24" t="s">
        <v>60</v>
      </c>
      <c r="T702" s="26"/>
      <c r="U702" s="24" t="s">
        <v>61</v>
      </c>
      <c r="V702" s="24" t="s">
        <v>561</v>
      </c>
    </row>
    <row r="703" spans="1:22" ht="15" x14ac:dyDescent="0.25">
      <c r="A703" s="23">
        <v>183</v>
      </c>
      <c r="B703" s="24">
        <v>640939731</v>
      </c>
      <c r="C703" s="28">
        <v>44159.499409722222</v>
      </c>
      <c r="D703" s="24" t="s">
        <v>55</v>
      </c>
      <c r="E703" s="24">
        <v>269284365</v>
      </c>
      <c r="F703" s="24" t="s">
        <v>12</v>
      </c>
      <c r="G703" s="24">
        <v>1</v>
      </c>
      <c r="H703" s="24">
        <v>3182500</v>
      </c>
      <c r="I703" s="24">
        <v>167500</v>
      </c>
      <c r="J703" s="24">
        <v>0</v>
      </c>
      <c r="K703" s="24" t="s">
        <v>937</v>
      </c>
      <c r="L703" s="24" t="s">
        <v>937</v>
      </c>
      <c r="M703" s="24" t="s">
        <v>59</v>
      </c>
      <c r="N703" s="24">
        <v>0</v>
      </c>
      <c r="O703" s="24">
        <v>0</v>
      </c>
      <c r="P703" s="24">
        <v>0</v>
      </c>
      <c r="Q703" s="24">
        <v>3182500</v>
      </c>
      <c r="R703" s="24">
        <v>184241120</v>
      </c>
      <c r="S703" s="24" t="s">
        <v>60</v>
      </c>
      <c r="T703" s="26"/>
      <c r="U703" s="24" t="s">
        <v>61</v>
      </c>
      <c r="V703" s="24" t="s">
        <v>561</v>
      </c>
    </row>
    <row r="704" spans="1:22" ht="15" x14ac:dyDescent="0.25">
      <c r="A704" s="23">
        <v>184</v>
      </c>
      <c r="B704" s="24">
        <v>641035655</v>
      </c>
      <c r="C704" s="28">
        <v>44159.578460648147</v>
      </c>
      <c r="D704" s="24" t="s">
        <v>55</v>
      </c>
      <c r="E704" s="24">
        <v>284011911</v>
      </c>
      <c r="F704" s="24" t="s">
        <v>65</v>
      </c>
      <c r="G704" s="24">
        <v>1</v>
      </c>
      <c r="H704" s="24">
        <v>3182500</v>
      </c>
      <c r="I704" s="24">
        <v>167500</v>
      </c>
      <c r="J704" s="24">
        <v>0</v>
      </c>
      <c r="K704" s="24" t="s">
        <v>938</v>
      </c>
      <c r="L704" s="24" t="s">
        <v>939</v>
      </c>
      <c r="M704" s="24" t="s">
        <v>59</v>
      </c>
      <c r="N704" s="24">
        <v>0</v>
      </c>
      <c r="O704" s="24">
        <v>0</v>
      </c>
      <c r="P704" s="24">
        <v>0</v>
      </c>
      <c r="Q704" s="24">
        <v>3182500</v>
      </c>
      <c r="R704" s="24">
        <v>185241120</v>
      </c>
      <c r="S704" s="24" t="s">
        <v>60</v>
      </c>
      <c r="T704" s="26"/>
      <c r="U704" s="24" t="s">
        <v>61</v>
      </c>
      <c r="V704" s="24" t="s">
        <v>561</v>
      </c>
    </row>
    <row r="705" spans="1:22" ht="15" x14ac:dyDescent="0.25">
      <c r="A705" s="23">
        <v>185</v>
      </c>
      <c r="B705" s="24">
        <v>641047888</v>
      </c>
      <c r="C705" s="28">
        <v>44159.588576388887</v>
      </c>
      <c r="D705" s="24" t="s">
        <v>55</v>
      </c>
      <c r="E705" s="24">
        <v>450694045</v>
      </c>
      <c r="F705" s="24" t="s">
        <v>22</v>
      </c>
      <c r="G705" s="24">
        <v>1</v>
      </c>
      <c r="H705" s="24">
        <v>3182500</v>
      </c>
      <c r="I705" s="24">
        <v>167500</v>
      </c>
      <c r="J705" s="24">
        <v>0</v>
      </c>
      <c r="K705" s="24" t="s">
        <v>940</v>
      </c>
      <c r="L705" s="24" t="s">
        <v>941</v>
      </c>
      <c r="M705" s="24" t="s">
        <v>59</v>
      </c>
      <c r="N705" s="24">
        <v>0</v>
      </c>
      <c r="O705" s="24">
        <v>0</v>
      </c>
      <c r="P705" s="24">
        <v>0</v>
      </c>
      <c r="Q705" s="24">
        <v>3182500</v>
      </c>
      <c r="R705" s="24">
        <v>186241120</v>
      </c>
      <c r="S705" s="24" t="s">
        <v>60</v>
      </c>
      <c r="T705" s="26"/>
      <c r="U705" s="24" t="s">
        <v>61</v>
      </c>
      <c r="V705" s="24" t="s">
        <v>561</v>
      </c>
    </row>
    <row r="706" spans="1:22" ht="15" x14ac:dyDescent="0.25">
      <c r="A706" s="23">
        <v>186</v>
      </c>
      <c r="B706" s="24">
        <v>641059024</v>
      </c>
      <c r="C706" s="28">
        <v>44159.598611111112</v>
      </c>
      <c r="D706" s="24" t="s">
        <v>55</v>
      </c>
      <c r="E706" s="24">
        <v>869089129</v>
      </c>
      <c r="F706" s="24" t="s">
        <v>139</v>
      </c>
      <c r="G706" s="24">
        <v>1</v>
      </c>
      <c r="H706" s="24">
        <v>1529500</v>
      </c>
      <c r="I706" s="24">
        <v>80500</v>
      </c>
      <c r="J706" s="24">
        <v>0</v>
      </c>
      <c r="K706" s="24" t="s">
        <v>942</v>
      </c>
      <c r="L706" s="24" t="s">
        <v>942</v>
      </c>
      <c r="M706" s="24" t="s">
        <v>59</v>
      </c>
      <c r="N706" s="24">
        <v>0</v>
      </c>
      <c r="O706" s="24">
        <v>0</v>
      </c>
      <c r="P706" s="24">
        <v>0</v>
      </c>
      <c r="Q706" s="24">
        <v>1529500</v>
      </c>
      <c r="R706" s="24">
        <v>187241120</v>
      </c>
      <c r="S706" s="24" t="s">
        <v>60</v>
      </c>
      <c r="T706" s="26"/>
      <c r="U706" s="24" t="s">
        <v>61</v>
      </c>
      <c r="V706" s="24" t="s">
        <v>561</v>
      </c>
    </row>
    <row r="707" spans="1:22" ht="15" x14ac:dyDescent="0.25">
      <c r="A707" s="23">
        <v>187</v>
      </c>
      <c r="B707" s="24">
        <v>641211938</v>
      </c>
      <c r="C707" s="28">
        <v>44159.767627314817</v>
      </c>
      <c r="D707" s="24" t="s">
        <v>55</v>
      </c>
      <c r="E707" s="24">
        <v>262968666</v>
      </c>
      <c r="F707" s="24" t="s">
        <v>16</v>
      </c>
      <c r="G707" s="24">
        <v>10</v>
      </c>
      <c r="H707" s="24">
        <v>10000</v>
      </c>
      <c r="I707" s="24">
        <v>0</v>
      </c>
      <c r="J707" s="24">
        <v>0</v>
      </c>
      <c r="K707" s="24" t="s">
        <v>940</v>
      </c>
      <c r="L707" s="24" t="s">
        <v>941</v>
      </c>
      <c r="M707" s="24" t="s">
        <v>59</v>
      </c>
      <c r="N707" s="24">
        <v>0</v>
      </c>
      <c r="O707" s="24">
        <v>0</v>
      </c>
      <c r="P707" s="24">
        <v>0</v>
      </c>
      <c r="Q707" s="24">
        <v>100000</v>
      </c>
      <c r="R707" s="24">
        <v>186241120</v>
      </c>
      <c r="S707" s="24" t="s">
        <v>60</v>
      </c>
      <c r="T707" s="26"/>
      <c r="U707" s="24" t="s">
        <v>61</v>
      </c>
      <c r="V707" s="26"/>
    </row>
    <row r="708" spans="1:22" ht="15" x14ac:dyDescent="0.25">
      <c r="A708" s="23">
        <v>188</v>
      </c>
      <c r="B708" s="24">
        <v>641211939</v>
      </c>
      <c r="C708" s="28">
        <v>44159.767638888887</v>
      </c>
      <c r="D708" s="24" t="s">
        <v>55</v>
      </c>
      <c r="E708" s="24">
        <v>974939443</v>
      </c>
      <c r="F708" s="24" t="s">
        <v>131</v>
      </c>
      <c r="G708" s="24">
        <v>1</v>
      </c>
      <c r="H708" s="24">
        <v>646000</v>
      </c>
      <c r="I708" s="24">
        <v>34000</v>
      </c>
      <c r="J708" s="24">
        <v>0</v>
      </c>
      <c r="K708" s="24" t="s">
        <v>940</v>
      </c>
      <c r="L708" s="24" t="s">
        <v>941</v>
      </c>
      <c r="M708" s="24" t="s">
        <v>59</v>
      </c>
      <c r="N708" s="24">
        <v>0</v>
      </c>
      <c r="O708" s="24">
        <v>0</v>
      </c>
      <c r="P708" s="24">
        <v>0</v>
      </c>
      <c r="Q708" s="24">
        <v>646000</v>
      </c>
      <c r="R708" s="24">
        <v>186301120</v>
      </c>
      <c r="S708" s="24" t="s">
        <v>60</v>
      </c>
      <c r="T708" s="26"/>
      <c r="U708" s="24" t="s">
        <v>61</v>
      </c>
      <c r="V708" s="24" t="s">
        <v>561</v>
      </c>
    </row>
    <row r="709" spans="1:22" ht="15" x14ac:dyDescent="0.25">
      <c r="A709" s="23">
        <v>189</v>
      </c>
      <c r="B709" s="24">
        <v>641221923</v>
      </c>
      <c r="C709" s="28">
        <v>44159.780821759261</v>
      </c>
      <c r="D709" s="24" t="s">
        <v>55</v>
      </c>
      <c r="E709" s="24">
        <v>870116590</v>
      </c>
      <c r="F709" s="24" t="s">
        <v>21</v>
      </c>
      <c r="G709" s="24">
        <v>1</v>
      </c>
      <c r="H709" s="24">
        <v>2346500</v>
      </c>
      <c r="I709" s="24">
        <v>123500</v>
      </c>
      <c r="J709" s="24">
        <v>0</v>
      </c>
      <c r="K709" s="24" t="s">
        <v>943</v>
      </c>
      <c r="L709" s="24" t="s">
        <v>943</v>
      </c>
      <c r="M709" s="24" t="s">
        <v>59</v>
      </c>
      <c r="N709" s="24">
        <v>0</v>
      </c>
      <c r="O709" s="24">
        <v>0</v>
      </c>
      <c r="P709" s="24">
        <v>0</v>
      </c>
      <c r="Q709" s="24">
        <v>2346500</v>
      </c>
      <c r="R709" s="24">
        <v>191141220</v>
      </c>
      <c r="S709" s="24" t="s">
        <v>60</v>
      </c>
      <c r="T709" s="26"/>
      <c r="U709" s="24" t="s">
        <v>61</v>
      </c>
      <c r="V709" s="24" t="s">
        <v>561</v>
      </c>
    </row>
    <row r="710" spans="1:22" ht="15" x14ac:dyDescent="0.25">
      <c r="A710" s="23">
        <v>190</v>
      </c>
      <c r="B710" s="24">
        <v>641239043</v>
      </c>
      <c r="C710" s="28">
        <v>44159.802986111114</v>
      </c>
      <c r="D710" s="24" t="s">
        <v>55</v>
      </c>
      <c r="E710" s="24">
        <v>870116589</v>
      </c>
      <c r="F710" s="24" t="s">
        <v>234</v>
      </c>
      <c r="G710" s="24">
        <v>1</v>
      </c>
      <c r="H710" s="24">
        <v>2156500</v>
      </c>
      <c r="I710" s="24">
        <v>113500</v>
      </c>
      <c r="J710" s="24">
        <v>0</v>
      </c>
      <c r="K710" s="24" t="s">
        <v>944</v>
      </c>
      <c r="L710" s="24" t="s">
        <v>945</v>
      </c>
      <c r="M710" s="24" t="s">
        <v>59</v>
      </c>
      <c r="N710" s="24">
        <v>0</v>
      </c>
      <c r="O710" s="24">
        <v>0</v>
      </c>
      <c r="P710" s="24">
        <v>0</v>
      </c>
      <c r="Q710" s="24">
        <v>2210933</v>
      </c>
      <c r="R710" s="24">
        <v>193151220</v>
      </c>
      <c r="S710" s="24" t="s">
        <v>75</v>
      </c>
      <c r="T710" s="26"/>
      <c r="U710" s="24" t="s">
        <v>61</v>
      </c>
      <c r="V710" s="24" t="s">
        <v>561</v>
      </c>
    </row>
    <row r="711" spans="1:22" ht="15" x14ac:dyDescent="0.25">
      <c r="A711" s="23">
        <v>191</v>
      </c>
      <c r="B711" s="24">
        <v>641412108</v>
      </c>
      <c r="C711" s="28">
        <v>44160.129976851851</v>
      </c>
      <c r="D711" s="24" t="s">
        <v>55</v>
      </c>
      <c r="E711" s="24">
        <v>977938400</v>
      </c>
      <c r="F711" s="24" t="s">
        <v>159</v>
      </c>
      <c r="G711" s="24">
        <v>1</v>
      </c>
      <c r="H711" s="24">
        <v>836000</v>
      </c>
      <c r="I711" s="24">
        <v>44000</v>
      </c>
      <c r="J711" s="24">
        <v>0</v>
      </c>
      <c r="K711" s="24" t="s">
        <v>842</v>
      </c>
      <c r="L711" s="24" t="s">
        <v>946</v>
      </c>
      <c r="M711" s="24" t="s">
        <v>59</v>
      </c>
      <c r="N711" s="24">
        <v>0</v>
      </c>
      <c r="O711" s="24">
        <v>0</v>
      </c>
      <c r="P711" s="24">
        <v>0</v>
      </c>
      <c r="Q711" s="24">
        <v>836000</v>
      </c>
      <c r="R711" s="24">
        <v>193031220</v>
      </c>
      <c r="S711" s="24" t="s">
        <v>60</v>
      </c>
      <c r="T711" s="26"/>
      <c r="U711" s="24" t="s">
        <v>61</v>
      </c>
      <c r="V711" s="24" t="s">
        <v>561</v>
      </c>
    </row>
    <row r="712" spans="1:22" ht="15" x14ac:dyDescent="0.25">
      <c r="A712" s="23">
        <v>192</v>
      </c>
      <c r="B712" s="24">
        <v>641412109</v>
      </c>
      <c r="C712" s="28">
        <v>44160.129976851851</v>
      </c>
      <c r="D712" s="24" t="s">
        <v>55</v>
      </c>
      <c r="E712" s="24">
        <v>437808847</v>
      </c>
      <c r="F712" s="24" t="s">
        <v>62</v>
      </c>
      <c r="G712" s="24">
        <v>1</v>
      </c>
      <c r="H712" s="24">
        <v>703000</v>
      </c>
      <c r="I712" s="24">
        <v>37000</v>
      </c>
      <c r="J712" s="24">
        <v>0</v>
      </c>
      <c r="K712" s="24" t="s">
        <v>842</v>
      </c>
      <c r="L712" s="24" t="s">
        <v>946</v>
      </c>
      <c r="M712" s="24" t="s">
        <v>59</v>
      </c>
      <c r="N712" s="24">
        <v>0</v>
      </c>
      <c r="O712" s="24">
        <v>0</v>
      </c>
      <c r="P712" s="24">
        <v>0</v>
      </c>
      <c r="Q712" s="24">
        <v>703000</v>
      </c>
      <c r="R712" s="24">
        <v>193281120</v>
      </c>
      <c r="S712" s="24" t="s">
        <v>60</v>
      </c>
      <c r="T712" s="26"/>
      <c r="U712" s="24" t="s">
        <v>61</v>
      </c>
      <c r="V712" s="24" t="s">
        <v>561</v>
      </c>
    </row>
    <row r="713" spans="1:22" ht="15" x14ac:dyDescent="0.25">
      <c r="A713" s="23">
        <v>193</v>
      </c>
      <c r="B713" s="24">
        <v>641463723</v>
      </c>
      <c r="C713" s="28">
        <v>44160.302731481483</v>
      </c>
      <c r="D713" s="24" t="s">
        <v>55</v>
      </c>
      <c r="E713" s="24">
        <v>1228580394</v>
      </c>
      <c r="F713" s="24" t="s">
        <v>393</v>
      </c>
      <c r="G713" s="24">
        <v>1</v>
      </c>
      <c r="H713" s="24">
        <v>228000</v>
      </c>
      <c r="I713" s="24">
        <v>12000</v>
      </c>
      <c r="J713" s="24">
        <v>0</v>
      </c>
      <c r="K713" s="24" t="s">
        <v>947</v>
      </c>
      <c r="L713" s="24" t="s">
        <v>947</v>
      </c>
      <c r="M713" s="24" t="s">
        <v>59</v>
      </c>
      <c r="N713" s="24">
        <v>0</v>
      </c>
      <c r="O713" s="24">
        <v>0</v>
      </c>
      <c r="P713" s="24">
        <v>0</v>
      </c>
      <c r="Q713" s="24">
        <v>228000</v>
      </c>
      <c r="R713" s="24">
        <v>194021220</v>
      </c>
      <c r="S713" s="24" t="s">
        <v>60</v>
      </c>
      <c r="T713" s="26"/>
      <c r="U713" s="24" t="s">
        <v>61</v>
      </c>
      <c r="V713" s="24" t="s">
        <v>561</v>
      </c>
    </row>
    <row r="714" spans="1:22" ht="15" x14ac:dyDescent="0.25">
      <c r="A714" s="23">
        <v>194</v>
      </c>
      <c r="B714" s="24">
        <v>641641881</v>
      </c>
      <c r="C714" s="28">
        <v>44160.447766203702</v>
      </c>
      <c r="D714" s="24" t="s">
        <v>55</v>
      </c>
      <c r="E714" s="24">
        <v>1248182325</v>
      </c>
      <c r="F714" s="24" t="s">
        <v>948</v>
      </c>
      <c r="G714" s="24">
        <v>1</v>
      </c>
      <c r="H714" s="24">
        <v>5525000</v>
      </c>
      <c r="I714" s="24">
        <v>975000</v>
      </c>
      <c r="J714" s="24">
        <v>0</v>
      </c>
      <c r="K714" s="24" t="s">
        <v>949</v>
      </c>
      <c r="L714" s="24" t="s">
        <v>950</v>
      </c>
      <c r="M714" s="24" t="s">
        <v>59</v>
      </c>
      <c r="N714" s="24">
        <v>0</v>
      </c>
      <c r="O714" s="24">
        <v>0</v>
      </c>
      <c r="P714" s="24">
        <v>0</v>
      </c>
      <c r="Q714" s="24">
        <v>5525000</v>
      </c>
      <c r="R714" s="24">
        <v>196301220</v>
      </c>
      <c r="S714" s="24" t="s">
        <v>60</v>
      </c>
      <c r="T714" s="26"/>
      <c r="U714" s="24" t="s">
        <v>61</v>
      </c>
      <c r="V714" s="24" t="s">
        <v>561</v>
      </c>
    </row>
    <row r="715" spans="1:22" ht="15" x14ac:dyDescent="0.25">
      <c r="A715" s="23">
        <v>195</v>
      </c>
      <c r="B715" s="24">
        <v>641668967</v>
      </c>
      <c r="C715" s="28">
        <v>44160.465208333335</v>
      </c>
      <c r="D715" s="24" t="s">
        <v>55</v>
      </c>
      <c r="E715" s="24">
        <v>450694045</v>
      </c>
      <c r="F715" s="24" t="s">
        <v>22</v>
      </c>
      <c r="G715" s="24">
        <v>1</v>
      </c>
      <c r="H715" s="24">
        <v>3182500</v>
      </c>
      <c r="I715" s="24">
        <v>167500</v>
      </c>
      <c r="J715" s="24">
        <v>0</v>
      </c>
      <c r="K715" s="24" t="s">
        <v>951</v>
      </c>
      <c r="L715" s="24" t="s">
        <v>952</v>
      </c>
      <c r="M715" s="24" t="s">
        <v>59</v>
      </c>
      <c r="N715" s="24">
        <v>0</v>
      </c>
      <c r="O715" s="24">
        <v>0</v>
      </c>
      <c r="P715" s="24">
        <v>0</v>
      </c>
      <c r="Q715" s="24">
        <v>3182500</v>
      </c>
      <c r="R715" s="24">
        <v>195251120</v>
      </c>
      <c r="S715" s="24" t="s">
        <v>60</v>
      </c>
      <c r="T715" s="26"/>
      <c r="U715" s="24" t="s">
        <v>61</v>
      </c>
      <c r="V715" s="24" t="s">
        <v>561</v>
      </c>
    </row>
    <row r="716" spans="1:22" ht="15" x14ac:dyDescent="0.25">
      <c r="A716" s="23">
        <v>196</v>
      </c>
      <c r="B716" s="24">
        <v>641880377</v>
      </c>
      <c r="C716" s="28">
        <v>44160.590173611112</v>
      </c>
      <c r="D716" s="24" t="s">
        <v>55</v>
      </c>
      <c r="E716" s="24">
        <v>870116589</v>
      </c>
      <c r="F716" s="24" t="s">
        <v>234</v>
      </c>
      <c r="G716" s="24">
        <v>1</v>
      </c>
      <c r="H716" s="24">
        <v>2156500</v>
      </c>
      <c r="I716" s="24">
        <v>113500</v>
      </c>
      <c r="J716" s="24">
        <v>0</v>
      </c>
      <c r="K716" s="24" t="s">
        <v>953</v>
      </c>
      <c r="L716" s="24" t="s">
        <v>954</v>
      </c>
      <c r="M716" s="24" t="s">
        <v>59</v>
      </c>
      <c r="N716" s="24">
        <v>0</v>
      </c>
      <c r="O716" s="24">
        <v>0</v>
      </c>
      <c r="P716" s="24">
        <v>0</v>
      </c>
      <c r="Q716" s="24">
        <v>2156500</v>
      </c>
      <c r="R716" s="24">
        <v>198151220</v>
      </c>
      <c r="S716" s="24" t="s">
        <v>60</v>
      </c>
      <c r="T716" s="26"/>
      <c r="U716" s="24" t="s">
        <v>61</v>
      </c>
      <c r="V716" s="24" t="s">
        <v>561</v>
      </c>
    </row>
    <row r="717" spans="1:22" ht="15" x14ac:dyDescent="0.25">
      <c r="A717" s="23">
        <v>197</v>
      </c>
      <c r="B717" s="24">
        <v>641875554</v>
      </c>
      <c r="C717" s="28">
        <v>44160.592233796298</v>
      </c>
      <c r="D717" s="24" t="s">
        <v>55</v>
      </c>
      <c r="E717" s="24">
        <v>870116590</v>
      </c>
      <c r="F717" s="24" t="s">
        <v>21</v>
      </c>
      <c r="G717" s="24">
        <v>1</v>
      </c>
      <c r="H717" s="24">
        <v>2346500</v>
      </c>
      <c r="I717" s="24">
        <v>123500</v>
      </c>
      <c r="J717" s="24">
        <v>0</v>
      </c>
      <c r="K717" s="24" t="s">
        <v>955</v>
      </c>
      <c r="L717" s="24" t="s">
        <v>955</v>
      </c>
      <c r="M717" s="24" t="s">
        <v>59</v>
      </c>
      <c r="N717" s="24">
        <v>0</v>
      </c>
      <c r="O717" s="24">
        <v>0</v>
      </c>
      <c r="P717" s="24">
        <v>0</v>
      </c>
      <c r="Q717" s="24">
        <v>2346500</v>
      </c>
      <c r="R717" s="24">
        <v>199151220</v>
      </c>
      <c r="S717" s="24" t="s">
        <v>60</v>
      </c>
      <c r="T717" s="26"/>
      <c r="U717" s="24" t="s">
        <v>61</v>
      </c>
      <c r="V717" s="24" t="s">
        <v>561</v>
      </c>
    </row>
    <row r="718" spans="1:22" ht="15" x14ac:dyDescent="0.25">
      <c r="A718" s="23">
        <v>198</v>
      </c>
      <c r="B718" s="24">
        <v>641907281</v>
      </c>
      <c r="C718" s="28">
        <v>44160.609756944446</v>
      </c>
      <c r="D718" s="24" t="s">
        <v>55</v>
      </c>
      <c r="E718" s="24">
        <v>444487389</v>
      </c>
      <c r="F718" s="24" t="s">
        <v>24</v>
      </c>
      <c r="G718" s="24">
        <v>1</v>
      </c>
      <c r="H718" s="24">
        <v>2251500</v>
      </c>
      <c r="I718" s="24">
        <v>118500</v>
      </c>
      <c r="J718" s="24">
        <v>0</v>
      </c>
      <c r="K718" s="24" t="s">
        <v>956</v>
      </c>
      <c r="L718" s="24" t="s">
        <v>957</v>
      </c>
      <c r="M718" s="24" t="s">
        <v>59</v>
      </c>
      <c r="N718" s="24">
        <v>0</v>
      </c>
      <c r="O718" s="24">
        <v>0</v>
      </c>
      <c r="P718" s="24">
        <v>0</v>
      </c>
      <c r="Q718" s="24">
        <v>2251500</v>
      </c>
      <c r="R718" s="24">
        <v>198251120</v>
      </c>
      <c r="S718" s="24" t="s">
        <v>60</v>
      </c>
      <c r="T718" s="26"/>
      <c r="U718" s="24" t="s">
        <v>61</v>
      </c>
      <c r="V718" s="24" t="s">
        <v>561</v>
      </c>
    </row>
    <row r="719" spans="1:22" ht="15" x14ac:dyDescent="0.25">
      <c r="A719" s="23">
        <v>199</v>
      </c>
      <c r="B719" s="24">
        <v>642029826</v>
      </c>
      <c r="C719" s="28">
        <v>44160.713333333333</v>
      </c>
      <c r="D719" s="24" t="s">
        <v>55</v>
      </c>
      <c r="E719" s="24">
        <v>284011911</v>
      </c>
      <c r="F719" s="24" t="s">
        <v>65</v>
      </c>
      <c r="G719" s="24">
        <v>1</v>
      </c>
      <c r="H719" s="24">
        <v>3182500</v>
      </c>
      <c r="I719" s="24">
        <v>167500</v>
      </c>
      <c r="J719" s="24">
        <v>0</v>
      </c>
      <c r="K719" s="24" t="s">
        <v>958</v>
      </c>
      <c r="L719" s="24" t="s">
        <v>959</v>
      </c>
      <c r="M719" s="24" t="s">
        <v>59</v>
      </c>
      <c r="N719" s="24">
        <v>0</v>
      </c>
      <c r="O719" s="24">
        <v>0</v>
      </c>
      <c r="P719" s="24">
        <v>0</v>
      </c>
      <c r="Q719" s="24">
        <v>4730800</v>
      </c>
      <c r="R719" s="24">
        <v>199251120</v>
      </c>
      <c r="S719" s="24" t="s">
        <v>60</v>
      </c>
      <c r="T719" s="26"/>
      <c r="U719" s="24" t="s">
        <v>61</v>
      </c>
      <c r="V719" s="24" t="s">
        <v>561</v>
      </c>
    </row>
    <row r="720" spans="1:22" ht="15" x14ac:dyDescent="0.25">
      <c r="A720" s="27"/>
      <c r="B720" s="24">
        <v>642029826</v>
      </c>
      <c r="C720" s="28">
        <v>44160.713333333333</v>
      </c>
      <c r="D720" s="24" t="s">
        <v>55</v>
      </c>
      <c r="E720" s="24">
        <v>262968666</v>
      </c>
      <c r="F720" s="24" t="s">
        <v>16</v>
      </c>
      <c r="G720" s="24">
        <v>125</v>
      </c>
      <c r="H720" s="24">
        <v>10000</v>
      </c>
      <c r="I720" s="24">
        <v>0</v>
      </c>
      <c r="J720" s="24">
        <v>0</v>
      </c>
      <c r="K720" s="24" t="s">
        <v>958</v>
      </c>
      <c r="L720" s="24" t="s">
        <v>959</v>
      </c>
      <c r="M720" s="24" t="s">
        <v>59</v>
      </c>
      <c r="N720" s="24">
        <v>0</v>
      </c>
      <c r="O720" s="24">
        <v>0</v>
      </c>
      <c r="P720" s="24">
        <v>0</v>
      </c>
      <c r="Q720" s="24">
        <v>4730800</v>
      </c>
      <c r="R720" s="24">
        <v>199251120</v>
      </c>
      <c r="S720" s="24" t="s">
        <v>60</v>
      </c>
      <c r="T720" s="26"/>
      <c r="U720" s="24" t="s">
        <v>61</v>
      </c>
      <c r="V720" s="26"/>
    </row>
    <row r="721" spans="1:22" ht="15" x14ac:dyDescent="0.25">
      <c r="A721" s="27"/>
      <c r="B721" s="24">
        <v>642029826</v>
      </c>
      <c r="C721" s="28">
        <v>44160.713333333333</v>
      </c>
      <c r="D721" s="24" t="s">
        <v>55</v>
      </c>
      <c r="E721" s="24">
        <v>1261040692</v>
      </c>
      <c r="F721" s="24" t="s">
        <v>960</v>
      </c>
      <c r="G721" s="24">
        <v>2</v>
      </c>
      <c r="H721" s="24">
        <v>149150</v>
      </c>
      <c r="I721" s="24">
        <v>7850</v>
      </c>
      <c r="J721" s="24">
        <v>0</v>
      </c>
      <c r="K721" s="24" t="s">
        <v>958</v>
      </c>
      <c r="L721" s="24" t="s">
        <v>959</v>
      </c>
      <c r="M721" s="24" t="s">
        <v>59</v>
      </c>
      <c r="N721" s="24">
        <v>0</v>
      </c>
      <c r="O721" s="24">
        <v>0</v>
      </c>
      <c r="P721" s="24">
        <v>0</v>
      </c>
      <c r="Q721" s="24">
        <v>4730800</v>
      </c>
      <c r="R721" s="24">
        <v>199251120</v>
      </c>
      <c r="S721" s="24" t="s">
        <v>60</v>
      </c>
      <c r="T721" s="26"/>
      <c r="U721" s="24" t="s">
        <v>61</v>
      </c>
      <c r="V721" s="24" t="s">
        <v>561</v>
      </c>
    </row>
    <row r="722" spans="1:22" ht="15" x14ac:dyDescent="0.25">
      <c r="A722" s="23">
        <v>200</v>
      </c>
      <c r="B722" s="24">
        <v>642083176</v>
      </c>
      <c r="C722" s="28">
        <v>44160.768275462964</v>
      </c>
      <c r="D722" s="24" t="s">
        <v>55</v>
      </c>
      <c r="E722" s="24">
        <v>269284365</v>
      </c>
      <c r="F722" s="24" t="s">
        <v>12</v>
      </c>
      <c r="G722" s="24">
        <v>1</v>
      </c>
      <c r="H722" s="24">
        <v>3015000</v>
      </c>
      <c r="I722" s="24">
        <v>335000</v>
      </c>
      <c r="J722" s="24">
        <v>0</v>
      </c>
      <c r="K722" s="24" t="s">
        <v>900</v>
      </c>
      <c r="L722" s="24" t="s">
        <v>901</v>
      </c>
      <c r="M722" s="24" t="s">
        <v>59</v>
      </c>
      <c r="N722" s="24">
        <v>0</v>
      </c>
      <c r="O722" s="24">
        <v>0</v>
      </c>
      <c r="P722" s="24">
        <v>0</v>
      </c>
      <c r="Q722" s="24">
        <v>3015000</v>
      </c>
      <c r="R722" s="24">
        <v>200251120</v>
      </c>
      <c r="S722" s="24" t="s">
        <v>60</v>
      </c>
      <c r="T722" s="26"/>
      <c r="U722" s="24" t="s">
        <v>61</v>
      </c>
      <c r="V722" s="24" t="s">
        <v>561</v>
      </c>
    </row>
    <row r="723" spans="1:22" ht="15" x14ac:dyDescent="0.25">
      <c r="A723" s="23">
        <v>201</v>
      </c>
      <c r="B723" s="24">
        <v>642365044</v>
      </c>
      <c r="C723" s="28">
        <v>44160.934444444443</v>
      </c>
      <c r="D723" s="24" t="s">
        <v>55</v>
      </c>
      <c r="E723" s="24">
        <v>870116589</v>
      </c>
      <c r="F723" s="24" t="s">
        <v>234</v>
      </c>
      <c r="G723" s="24">
        <v>1</v>
      </c>
      <c r="H723" s="24">
        <v>2156500</v>
      </c>
      <c r="I723" s="24">
        <v>113500</v>
      </c>
      <c r="J723" s="24">
        <v>0</v>
      </c>
      <c r="K723" s="24" t="s">
        <v>961</v>
      </c>
      <c r="L723" s="24" t="s">
        <v>961</v>
      </c>
      <c r="M723" s="24" t="s">
        <v>59</v>
      </c>
      <c r="N723" s="24">
        <v>0</v>
      </c>
      <c r="O723" s="24">
        <v>0</v>
      </c>
      <c r="P723" s="24">
        <v>0</v>
      </c>
      <c r="Q723" s="24">
        <v>2156500</v>
      </c>
      <c r="R723" s="24">
        <v>203161220</v>
      </c>
      <c r="S723" s="24" t="s">
        <v>60</v>
      </c>
      <c r="T723" s="26"/>
      <c r="U723" s="24" t="s">
        <v>61</v>
      </c>
      <c r="V723" s="24" t="s">
        <v>561</v>
      </c>
    </row>
    <row r="724" spans="1:22" ht="15" x14ac:dyDescent="0.25">
      <c r="A724" s="23">
        <v>202</v>
      </c>
      <c r="B724" s="24">
        <v>642374491</v>
      </c>
      <c r="C724" s="28">
        <v>44160.939398148148</v>
      </c>
      <c r="D724" s="24" t="s">
        <v>55</v>
      </c>
      <c r="E724" s="24">
        <v>870116590</v>
      </c>
      <c r="F724" s="24" t="s">
        <v>21</v>
      </c>
      <c r="G724" s="24">
        <v>1</v>
      </c>
      <c r="H724" s="24">
        <v>2346500</v>
      </c>
      <c r="I724" s="24">
        <v>123500</v>
      </c>
      <c r="J724" s="24">
        <v>0</v>
      </c>
      <c r="K724" s="24" t="s">
        <v>962</v>
      </c>
      <c r="L724" s="24" t="s">
        <v>963</v>
      </c>
      <c r="M724" s="24" t="s">
        <v>59</v>
      </c>
      <c r="N724" s="24">
        <v>0</v>
      </c>
      <c r="O724" s="24">
        <v>0</v>
      </c>
      <c r="P724" s="24">
        <v>0</v>
      </c>
      <c r="Q724" s="24">
        <v>2346500</v>
      </c>
      <c r="R724" s="24">
        <v>204161220</v>
      </c>
      <c r="S724" s="24" t="s">
        <v>60</v>
      </c>
      <c r="T724" s="26"/>
      <c r="U724" s="24" t="s">
        <v>61</v>
      </c>
      <c r="V724" s="24" t="s">
        <v>561</v>
      </c>
    </row>
    <row r="725" spans="1:22" ht="15" x14ac:dyDescent="0.25">
      <c r="A725" s="23">
        <v>203</v>
      </c>
      <c r="B725" s="24">
        <v>642390217</v>
      </c>
      <c r="C725" s="28">
        <v>44160.955046296294</v>
      </c>
      <c r="D725" s="24" t="s">
        <v>55</v>
      </c>
      <c r="E725" s="24">
        <v>450694045</v>
      </c>
      <c r="F725" s="24" t="s">
        <v>22</v>
      </c>
      <c r="G725" s="24">
        <v>1</v>
      </c>
      <c r="H725" s="24">
        <v>3015000</v>
      </c>
      <c r="I725" s="24">
        <v>335000</v>
      </c>
      <c r="J725" s="24">
        <v>0</v>
      </c>
      <c r="K725" s="24" t="s">
        <v>964</v>
      </c>
      <c r="L725" s="24" t="s">
        <v>965</v>
      </c>
      <c r="M725" s="24" t="s">
        <v>59</v>
      </c>
      <c r="N725" s="24">
        <v>0</v>
      </c>
      <c r="O725" s="24">
        <v>0</v>
      </c>
      <c r="P725" s="24">
        <v>0</v>
      </c>
      <c r="Q725" s="24">
        <v>3015000</v>
      </c>
      <c r="R725" s="24">
        <v>203261120</v>
      </c>
      <c r="S725" s="24" t="s">
        <v>60</v>
      </c>
      <c r="T725" s="26"/>
      <c r="U725" s="24" t="s">
        <v>61</v>
      </c>
      <c r="V725" s="24" t="s">
        <v>561</v>
      </c>
    </row>
    <row r="726" spans="1:22" ht="15" x14ac:dyDescent="0.25">
      <c r="A726" s="23">
        <v>204</v>
      </c>
      <c r="B726" s="24">
        <v>642477941</v>
      </c>
      <c r="C726" s="28">
        <v>44161.081770833334</v>
      </c>
      <c r="D726" s="24" t="s">
        <v>55</v>
      </c>
      <c r="E726" s="24">
        <v>439507557</v>
      </c>
      <c r="F726" s="24" t="s">
        <v>25</v>
      </c>
      <c r="G726" s="24">
        <v>1</v>
      </c>
      <c r="H726" s="24">
        <v>1596000</v>
      </c>
      <c r="I726" s="24">
        <v>84000</v>
      </c>
      <c r="J726" s="24">
        <v>0</v>
      </c>
      <c r="K726" s="24" t="s">
        <v>966</v>
      </c>
      <c r="L726" s="24" t="s">
        <v>967</v>
      </c>
      <c r="M726" s="24" t="s">
        <v>59</v>
      </c>
      <c r="N726" s="24">
        <v>0</v>
      </c>
      <c r="O726" s="24">
        <v>0</v>
      </c>
      <c r="P726" s="24">
        <v>0</v>
      </c>
      <c r="Q726" s="24">
        <v>1596000</v>
      </c>
      <c r="R726" s="24">
        <v>206091220</v>
      </c>
      <c r="S726" s="24" t="s">
        <v>60</v>
      </c>
      <c r="T726" s="26"/>
      <c r="U726" s="24" t="s">
        <v>61</v>
      </c>
      <c r="V726" s="24" t="s">
        <v>561</v>
      </c>
    </row>
    <row r="727" spans="1:22" ht="15" x14ac:dyDescent="0.25">
      <c r="A727" s="23">
        <v>205</v>
      </c>
      <c r="B727" s="24">
        <v>642477942</v>
      </c>
      <c r="C727" s="28">
        <v>44161.081782407404</v>
      </c>
      <c r="D727" s="24" t="s">
        <v>55</v>
      </c>
      <c r="E727" s="24">
        <v>476059476</v>
      </c>
      <c r="F727" s="24" t="s">
        <v>15</v>
      </c>
      <c r="G727" s="24">
        <v>4</v>
      </c>
      <c r="H727" s="24">
        <v>750500</v>
      </c>
      <c r="I727" s="24">
        <v>39500</v>
      </c>
      <c r="J727" s="24">
        <v>0</v>
      </c>
      <c r="K727" s="24" t="s">
        <v>966</v>
      </c>
      <c r="L727" s="24" t="s">
        <v>967</v>
      </c>
      <c r="M727" s="24" t="s">
        <v>59</v>
      </c>
      <c r="N727" s="24">
        <v>0</v>
      </c>
      <c r="O727" s="24">
        <v>0</v>
      </c>
      <c r="P727" s="24">
        <v>0</v>
      </c>
      <c r="Q727" s="24">
        <v>3002000</v>
      </c>
      <c r="R727" s="24">
        <v>206051220</v>
      </c>
      <c r="S727" s="24" t="s">
        <v>60</v>
      </c>
      <c r="T727" s="26"/>
      <c r="U727" s="24" t="s">
        <v>61</v>
      </c>
      <c r="V727" s="24" t="s">
        <v>561</v>
      </c>
    </row>
    <row r="728" spans="1:22" ht="15" x14ac:dyDescent="0.25">
      <c r="A728" s="23">
        <v>206</v>
      </c>
      <c r="B728" s="24">
        <v>642606109</v>
      </c>
      <c r="C728" s="28">
        <v>44161.378680555557</v>
      </c>
      <c r="D728" s="24" t="s">
        <v>55</v>
      </c>
      <c r="E728" s="24">
        <v>870116589</v>
      </c>
      <c r="F728" s="24" t="s">
        <v>234</v>
      </c>
      <c r="G728" s="24">
        <v>1</v>
      </c>
      <c r="H728" s="24">
        <v>2156500</v>
      </c>
      <c r="I728" s="24">
        <v>113500</v>
      </c>
      <c r="J728" s="24">
        <v>0</v>
      </c>
      <c r="K728" s="24" t="s">
        <v>968</v>
      </c>
      <c r="L728" s="24" t="s">
        <v>969</v>
      </c>
      <c r="M728" s="24" t="s">
        <v>59</v>
      </c>
      <c r="N728" s="24">
        <v>0</v>
      </c>
      <c r="O728" s="24">
        <v>0</v>
      </c>
      <c r="P728" s="24">
        <v>0</v>
      </c>
      <c r="Q728" s="24">
        <v>2156500</v>
      </c>
      <c r="R728" s="24">
        <v>208161220</v>
      </c>
      <c r="S728" s="24" t="s">
        <v>60</v>
      </c>
      <c r="T728" s="26"/>
      <c r="U728" s="24" t="s">
        <v>61</v>
      </c>
      <c r="V728" s="24" t="s">
        <v>561</v>
      </c>
    </row>
    <row r="729" spans="1:22" ht="15" x14ac:dyDescent="0.25">
      <c r="A729" s="23">
        <v>207</v>
      </c>
      <c r="B729" s="24">
        <v>642609253</v>
      </c>
      <c r="C729" s="28">
        <v>44161.380925925929</v>
      </c>
      <c r="D729" s="24" t="s">
        <v>55</v>
      </c>
      <c r="E729" s="24">
        <v>975218442</v>
      </c>
      <c r="F729" s="24" t="s">
        <v>165</v>
      </c>
      <c r="G729" s="24">
        <v>1</v>
      </c>
      <c r="H729" s="24">
        <v>2394000</v>
      </c>
      <c r="I729" s="24">
        <v>126000</v>
      </c>
      <c r="J729" s="24">
        <v>0</v>
      </c>
      <c r="K729" s="24" t="s">
        <v>970</v>
      </c>
      <c r="L729" s="24" t="s">
        <v>971</v>
      </c>
      <c r="M729" s="24" t="s">
        <v>59</v>
      </c>
      <c r="N729" s="24">
        <v>0</v>
      </c>
      <c r="O729" s="24">
        <v>0</v>
      </c>
      <c r="P729" s="24">
        <v>0</v>
      </c>
      <c r="Q729" s="24">
        <v>2983000</v>
      </c>
      <c r="R729" s="24">
        <v>2007031220</v>
      </c>
      <c r="S729" s="24" t="s">
        <v>60</v>
      </c>
      <c r="T729" s="26"/>
      <c r="U729" s="24" t="s">
        <v>61</v>
      </c>
      <c r="V729" s="24" t="s">
        <v>561</v>
      </c>
    </row>
    <row r="730" spans="1:22" ht="15" x14ac:dyDescent="0.25">
      <c r="A730" s="27"/>
      <c r="B730" s="24">
        <v>642609253</v>
      </c>
      <c r="C730" s="28">
        <v>44161.380925925929</v>
      </c>
      <c r="D730" s="24" t="s">
        <v>55</v>
      </c>
      <c r="E730" s="24">
        <v>869121602</v>
      </c>
      <c r="F730" s="24" t="s">
        <v>146</v>
      </c>
      <c r="G730" s="24">
        <v>1</v>
      </c>
      <c r="H730" s="24">
        <v>589000</v>
      </c>
      <c r="I730" s="24">
        <v>31000</v>
      </c>
      <c r="J730" s="24">
        <v>0</v>
      </c>
      <c r="K730" s="24" t="s">
        <v>970</v>
      </c>
      <c r="L730" s="24" t="s">
        <v>971</v>
      </c>
      <c r="M730" s="24" t="s">
        <v>59</v>
      </c>
      <c r="N730" s="24">
        <v>0</v>
      </c>
      <c r="O730" s="24">
        <v>0</v>
      </c>
      <c r="P730" s="24">
        <v>0</v>
      </c>
      <c r="Q730" s="24">
        <v>2983000</v>
      </c>
      <c r="R730" s="24">
        <v>2007031220</v>
      </c>
      <c r="S730" s="24" t="s">
        <v>60</v>
      </c>
      <c r="T730" s="26"/>
      <c r="U730" s="24" t="s">
        <v>61</v>
      </c>
      <c r="V730" s="24" t="s">
        <v>561</v>
      </c>
    </row>
    <row r="731" spans="1:22" ht="15" x14ac:dyDescent="0.25">
      <c r="A731" s="23">
        <v>208</v>
      </c>
      <c r="B731" s="24">
        <v>642697770</v>
      </c>
      <c r="C731" s="28">
        <v>44161.438090277778</v>
      </c>
      <c r="D731" s="24" t="s">
        <v>138</v>
      </c>
      <c r="E731" s="24">
        <v>1260932973</v>
      </c>
      <c r="F731" s="24" t="s">
        <v>972</v>
      </c>
      <c r="G731" s="24">
        <v>1</v>
      </c>
      <c r="H731" s="24">
        <v>93100</v>
      </c>
      <c r="I731" s="24">
        <v>4900</v>
      </c>
      <c r="J731" s="24">
        <v>0</v>
      </c>
      <c r="K731" s="24" t="s">
        <v>973</v>
      </c>
      <c r="L731" s="24" t="s">
        <v>973</v>
      </c>
      <c r="M731" s="24" t="s">
        <v>59</v>
      </c>
      <c r="N731" s="24">
        <v>0</v>
      </c>
      <c r="O731" s="24">
        <v>0</v>
      </c>
      <c r="P731" s="24">
        <v>0</v>
      </c>
      <c r="Q731" s="24">
        <v>93100</v>
      </c>
      <c r="R731" s="26"/>
      <c r="S731" s="24" t="s">
        <v>60</v>
      </c>
      <c r="T731" s="26"/>
      <c r="U731" s="24" t="s">
        <v>61</v>
      </c>
      <c r="V731" s="24" t="s">
        <v>561</v>
      </c>
    </row>
    <row r="732" spans="1:22" ht="15" x14ac:dyDescent="0.25">
      <c r="A732" s="23">
        <v>209</v>
      </c>
      <c r="B732" s="24">
        <v>642728403</v>
      </c>
      <c r="C732" s="28">
        <v>44161.458437499998</v>
      </c>
      <c r="D732" s="24" t="s">
        <v>55</v>
      </c>
      <c r="E732" s="24">
        <v>870116587</v>
      </c>
      <c r="F732" s="24" t="s">
        <v>14</v>
      </c>
      <c r="G732" s="24">
        <v>2</v>
      </c>
      <c r="H732" s="24">
        <v>1776500</v>
      </c>
      <c r="I732" s="24">
        <v>93500</v>
      </c>
      <c r="J732" s="24">
        <v>0</v>
      </c>
      <c r="K732" s="24" t="s">
        <v>974</v>
      </c>
      <c r="L732" s="24" t="s">
        <v>975</v>
      </c>
      <c r="M732" s="24" t="s">
        <v>59</v>
      </c>
      <c r="N732" s="24">
        <v>0</v>
      </c>
      <c r="O732" s="24">
        <v>0</v>
      </c>
      <c r="P732" s="24">
        <v>0</v>
      </c>
      <c r="Q732" s="24">
        <v>3553000</v>
      </c>
      <c r="R732" s="24">
        <v>210121220</v>
      </c>
      <c r="S732" s="24" t="s">
        <v>60</v>
      </c>
      <c r="T732" s="26"/>
      <c r="U732" s="24" t="s">
        <v>61</v>
      </c>
      <c r="V732" s="24" t="s">
        <v>561</v>
      </c>
    </row>
    <row r="733" spans="1:22" ht="15" x14ac:dyDescent="0.25">
      <c r="A733" s="23">
        <v>210</v>
      </c>
      <c r="B733" s="24">
        <v>642735432</v>
      </c>
      <c r="C733" s="28">
        <v>44161.470775462964</v>
      </c>
      <c r="D733" s="24" t="s">
        <v>55</v>
      </c>
      <c r="E733" s="24">
        <v>870116590</v>
      </c>
      <c r="F733" s="24" t="s">
        <v>21</v>
      </c>
      <c r="G733" s="24">
        <v>1</v>
      </c>
      <c r="H733" s="24">
        <v>2346500</v>
      </c>
      <c r="I733" s="24">
        <v>123500</v>
      </c>
      <c r="J733" s="24">
        <v>0</v>
      </c>
      <c r="K733" s="24" t="s">
        <v>976</v>
      </c>
      <c r="L733" s="24" t="s">
        <v>976</v>
      </c>
      <c r="M733" s="24" t="s">
        <v>59</v>
      </c>
      <c r="N733" s="24">
        <v>0</v>
      </c>
      <c r="O733" s="24">
        <v>0</v>
      </c>
      <c r="P733" s="24">
        <v>0</v>
      </c>
      <c r="Q733" s="24">
        <v>2346500</v>
      </c>
      <c r="R733" s="24">
        <v>211161220</v>
      </c>
      <c r="S733" s="24" t="s">
        <v>60</v>
      </c>
      <c r="T733" s="26"/>
      <c r="U733" s="24" t="s">
        <v>61</v>
      </c>
      <c r="V733" s="24" t="s">
        <v>561</v>
      </c>
    </row>
    <row r="734" spans="1:22" ht="15" x14ac:dyDescent="0.25">
      <c r="A734" s="23">
        <v>211</v>
      </c>
      <c r="B734" s="24">
        <v>642870014</v>
      </c>
      <c r="C734" s="28">
        <v>44161.549664351849</v>
      </c>
      <c r="D734" s="24" t="s">
        <v>138</v>
      </c>
      <c r="E734" s="24">
        <v>301536247</v>
      </c>
      <c r="F734" s="24" t="s">
        <v>116</v>
      </c>
      <c r="G734" s="24">
        <v>1</v>
      </c>
      <c r="H734" s="24">
        <v>2196000</v>
      </c>
      <c r="I734" s="24">
        <v>244000</v>
      </c>
      <c r="J734" s="24">
        <v>0</v>
      </c>
      <c r="K734" s="24" t="s">
        <v>158</v>
      </c>
      <c r="L734" s="24" t="s">
        <v>158</v>
      </c>
      <c r="M734" s="24" t="s">
        <v>59</v>
      </c>
      <c r="N734" s="24">
        <v>0</v>
      </c>
      <c r="O734" s="24">
        <v>0</v>
      </c>
      <c r="P734" s="24">
        <v>0</v>
      </c>
      <c r="Q734" s="24">
        <v>2372033</v>
      </c>
      <c r="R734" s="26"/>
      <c r="S734" s="24" t="s">
        <v>75</v>
      </c>
      <c r="T734" s="26"/>
      <c r="U734" s="24" t="s">
        <v>61</v>
      </c>
      <c r="V734" s="24" t="s">
        <v>561</v>
      </c>
    </row>
    <row r="735" spans="1:22" ht="15" x14ac:dyDescent="0.25">
      <c r="A735" s="27"/>
      <c r="B735" s="24">
        <v>642870014</v>
      </c>
      <c r="C735" s="28">
        <v>44161.549664351849</v>
      </c>
      <c r="D735" s="24" t="s">
        <v>138</v>
      </c>
      <c r="E735" s="24">
        <v>1332135897</v>
      </c>
      <c r="F735" s="24" t="s">
        <v>977</v>
      </c>
      <c r="G735" s="24">
        <v>2</v>
      </c>
      <c r="H735" s="24">
        <v>60800</v>
      </c>
      <c r="I735" s="24">
        <v>3200</v>
      </c>
      <c r="J735" s="24">
        <v>0</v>
      </c>
      <c r="K735" s="24" t="s">
        <v>158</v>
      </c>
      <c r="L735" s="24" t="s">
        <v>158</v>
      </c>
      <c r="M735" s="24" t="s">
        <v>59</v>
      </c>
      <c r="N735" s="24">
        <v>0</v>
      </c>
      <c r="O735" s="24">
        <v>0</v>
      </c>
      <c r="P735" s="24">
        <v>0</v>
      </c>
      <c r="Q735" s="24">
        <v>2372033</v>
      </c>
      <c r="R735" s="26"/>
      <c r="S735" s="24" t="s">
        <v>75</v>
      </c>
      <c r="T735" s="26"/>
      <c r="U735" s="24" t="s">
        <v>61</v>
      </c>
      <c r="V735" s="24" t="s">
        <v>561</v>
      </c>
    </row>
    <row r="736" spans="1:22" ht="15" x14ac:dyDescent="0.25">
      <c r="A736" s="23">
        <v>212</v>
      </c>
      <c r="B736" s="24">
        <v>642920746</v>
      </c>
      <c r="C736" s="28">
        <v>44161.585428240738</v>
      </c>
      <c r="D736" s="24" t="s">
        <v>55</v>
      </c>
      <c r="E736" s="24">
        <v>444484182</v>
      </c>
      <c r="F736" s="24" t="s">
        <v>81</v>
      </c>
      <c r="G736" s="24">
        <v>1</v>
      </c>
      <c r="H736" s="24">
        <v>1596000</v>
      </c>
      <c r="I736" s="24">
        <v>84000</v>
      </c>
      <c r="J736" s="24">
        <v>0</v>
      </c>
      <c r="K736" s="24" t="s">
        <v>978</v>
      </c>
      <c r="L736" s="24" t="s">
        <v>979</v>
      </c>
      <c r="M736" s="24" t="s">
        <v>59</v>
      </c>
      <c r="N736" s="24">
        <v>0</v>
      </c>
      <c r="O736" s="24">
        <v>0</v>
      </c>
      <c r="P736" s="24">
        <v>0</v>
      </c>
      <c r="Q736" s="24">
        <v>1596000</v>
      </c>
      <c r="R736" s="24">
        <v>212281120</v>
      </c>
      <c r="S736" s="24" t="s">
        <v>60</v>
      </c>
      <c r="T736" s="26"/>
      <c r="U736" s="24" t="s">
        <v>61</v>
      </c>
      <c r="V736" s="24" t="s">
        <v>561</v>
      </c>
    </row>
    <row r="737" spans="1:22" ht="15" x14ac:dyDescent="0.25">
      <c r="A737" s="23">
        <v>213</v>
      </c>
      <c r="B737" s="24">
        <v>642975994</v>
      </c>
      <c r="C737" s="28">
        <v>44161.624386574076</v>
      </c>
      <c r="D737" s="24" t="s">
        <v>55</v>
      </c>
      <c r="E737" s="24">
        <v>870116589</v>
      </c>
      <c r="F737" s="24" t="s">
        <v>234</v>
      </c>
      <c r="G737" s="24">
        <v>1</v>
      </c>
      <c r="H737" s="24">
        <v>2156500</v>
      </c>
      <c r="I737" s="24">
        <v>113500</v>
      </c>
      <c r="J737" s="24">
        <v>0</v>
      </c>
      <c r="K737" s="24" t="s">
        <v>980</v>
      </c>
      <c r="L737" s="24" t="s">
        <v>980</v>
      </c>
      <c r="M737" s="24" t="s">
        <v>59</v>
      </c>
      <c r="N737" s="24">
        <v>0</v>
      </c>
      <c r="O737" s="24">
        <v>0</v>
      </c>
      <c r="P737" s="24">
        <v>0</v>
      </c>
      <c r="Q737" s="24">
        <v>2156500</v>
      </c>
      <c r="R737" s="24">
        <v>215161220</v>
      </c>
      <c r="S737" s="24" t="s">
        <v>60</v>
      </c>
      <c r="T737" s="26"/>
      <c r="U737" s="24" t="s">
        <v>61</v>
      </c>
      <c r="V737" s="24" t="s">
        <v>561</v>
      </c>
    </row>
    <row r="738" spans="1:22" ht="15" x14ac:dyDescent="0.25">
      <c r="A738" s="23">
        <v>214</v>
      </c>
      <c r="B738" s="24">
        <v>643007246</v>
      </c>
      <c r="C738" s="28">
        <v>44161.651006944441</v>
      </c>
      <c r="D738" s="24" t="s">
        <v>55</v>
      </c>
      <c r="E738" s="24">
        <v>975217500</v>
      </c>
      <c r="F738" s="24" t="s">
        <v>981</v>
      </c>
      <c r="G738" s="24">
        <v>2</v>
      </c>
      <c r="H738" s="24">
        <v>1653000</v>
      </c>
      <c r="I738" s="24">
        <v>87000</v>
      </c>
      <c r="J738" s="24">
        <v>0</v>
      </c>
      <c r="K738" s="24" t="s">
        <v>982</v>
      </c>
      <c r="L738" s="24" t="s">
        <v>982</v>
      </c>
      <c r="M738" s="24" t="s">
        <v>59</v>
      </c>
      <c r="N738" s="24">
        <v>0</v>
      </c>
      <c r="O738" s="24">
        <v>0</v>
      </c>
      <c r="P738" s="24">
        <v>0</v>
      </c>
      <c r="Q738" s="24">
        <v>7448000</v>
      </c>
      <c r="R738" s="24">
        <v>214021220</v>
      </c>
      <c r="S738" s="24" t="s">
        <v>60</v>
      </c>
      <c r="T738" s="26"/>
      <c r="U738" s="24" t="s">
        <v>61</v>
      </c>
      <c r="V738" s="24" t="s">
        <v>561</v>
      </c>
    </row>
    <row r="739" spans="1:22" ht="15" x14ac:dyDescent="0.25">
      <c r="A739" s="27"/>
      <c r="B739" s="24">
        <v>643007246</v>
      </c>
      <c r="C739" s="28">
        <v>44161.651006944441</v>
      </c>
      <c r="D739" s="24" t="s">
        <v>55</v>
      </c>
      <c r="E739" s="24">
        <v>975209687</v>
      </c>
      <c r="F739" s="24" t="s">
        <v>983</v>
      </c>
      <c r="G739" s="24">
        <v>4</v>
      </c>
      <c r="H739" s="24">
        <v>741000</v>
      </c>
      <c r="I739" s="24">
        <v>39000</v>
      </c>
      <c r="J739" s="24">
        <v>0</v>
      </c>
      <c r="K739" s="24" t="s">
        <v>982</v>
      </c>
      <c r="L739" s="24" t="s">
        <v>982</v>
      </c>
      <c r="M739" s="24" t="s">
        <v>59</v>
      </c>
      <c r="N739" s="24">
        <v>0</v>
      </c>
      <c r="O739" s="24">
        <v>0</v>
      </c>
      <c r="P739" s="24">
        <v>0</v>
      </c>
      <c r="Q739" s="24">
        <v>7448000</v>
      </c>
      <c r="R739" s="24">
        <v>214021220</v>
      </c>
      <c r="S739" s="24" t="s">
        <v>60</v>
      </c>
      <c r="T739" s="26"/>
      <c r="U739" s="24" t="s">
        <v>61</v>
      </c>
      <c r="V739" s="24" t="s">
        <v>561</v>
      </c>
    </row>
    <row r="740" spans="1:22" ht="15" x14ac:dyDescent="0.25">
      <c r="A740" s="27"/>
      <c r="B740" s="24">
        <v>643007246</v>
      </c>
      <c r="C740" s="28">
        <v>44161.651006944441</v>
      </c>
      <c r="D740" s="24" t="s">
        <v>55</v>
      </c>
      <c r="E740" s="24">
        <v>869121602</v>
      </c>
      <c r="F740" s="24" t="s">
        <v>146</v>
      </c>
      <c r="G740" s="24">
        <v>2</v>
      </c>
      <c r="H740" s="24">
        <v>589000</v>
      </c>
      <c r="I740" s="24">
        <v>31000</v>
      </c>
      <c r="J740" s="24">
        <v>0</v>
      </c>
      <c r="K740" s="24" t="s">
        <v>982</v>
      </c>
      <c r="L740" s="24" t="s">
        <v>982</v>
      </c>
      <c r="M740" s="24" t="s">
        <v>59</v>
      </c>
      <c r="N740" s="24">
        <v>0</v>
      </c>
      <c r="O740" s="24">
        <v>0</v>
      </c>
      <c r="P740" s="24">
        <v>0</v>
      </c>
      <c r="Q740" s="24">
        <v>7448000</v>
      </c>
      <c r="R740" s="24">
        <v>214021220</v>
      </c>
      <c r="S740" s="24" t="s">
        <v>60</v>
      </c>
      <c r="T740" s="26"/>
      <c r="U740" s="24" t="s">
        <v>61</v>
      </c>
      <c r="V740" s="24" t="s">
        <v>561</v>
      </c>
    </row>
    <row r="741" spans="1:22" ht="15" x14ac:dyDescent="0.25">
      <c r="A741" s="23">
        <v>215</v>
      </c>
      <c r="B741" s="24">
        <v>643053429</v>
      </c>
      <c r="C741" s="28">
        <v>44161.692824074074</v>
      </c>
      <c r="D741" s="24" t="s">
        <v>55</v>
      </c>
      <c r="E741" s="24">
        <v>262968666</v>
      </c>
      <c r="F741" s="24" t="s">
        <v>16</v>
      </c>
      <c r="G741" s="24">
        <v>15</v>
      </c>
      <c r="H741" s="24">
        <v>10000</v>
      </c>
      <c r="I741" s="24">
        <v>0</v>
      </c>
      <c r="J741" s="24">
        <v>0</v>
      </c>
      <c r="K741" s="24" t="s">
        <v>442</v>
      </c>
      <c r="L741" s="24" t="s">
        <v>984</v>
      </c>
      <c r="M741" s="24" t="s">
        <v>59</v>
      </c>
      <c r="N741" s="24">
        <v>0</v>
      </c>
      <c r="O741" s="24">
        <v>0</v>
      </c>
      <c r="P741" s="24">
        <v>0</v>
      </c>
      <c r="Q741" s="24">
        <v>150000</v>
      </c>
      <c r="R741" s="24">
        <v>215281120</v>
      </c>
      <c r="S741" s="24" t="s">
        <v>60</v>
      </c>
      <c r="T741" s="26"/>
      <c r="U741" s="24" t="s">
        <v>61</v>
      </c>
      <c r="V741" s="26"/>
    </row>
    <row r="742" spans="1:22" ht="15" x14ac:dyDescent="0.25">
      <c r="A742" s="23">
        <v>216</v>
      </c>
      <c r="B742" s="24">
        <v>643053431</v>
      </c>
      <c r="C742" s="28">
        <v>44161.692824074074</v>
      </c>
      <c r="D742" s="24" t="s">
        <v>55</v>
      </c>
      <c r="E742" s="24">
        <v>1228580394</v>
      </c>
      <c r="F742" s="24" t="s">
        <v>393</v>
      </c>
      <c r="G742" s="24">
        <v>1</v>
      </c>
      <c r="H742" s="24">
        <v>228000</v>
      </c>
      <c r="I742" s="24">
        <v>12000</v>
      </c>
      <c r="J742" s="24">
        <v>0</v>
      </c>
      <c r="K742" s="24" t="s">
        <v>442</v>
      </c>
      <c r="L742" s="24" t="s">
        <v>984</v>
      </c>
      <c r="M742" s="24" t="s">
        <v>59</v>
      </c>
      <c r="N742" s="24">
        <v>0</v>
      </c>
      <c r="O742" s="24">
        <v>0</v>
      </c>
      <c r="P742" s="24">
        <v>0</v>
      </c>
      <c r="Q742" s="24">
        <v>228000</v>
      </c>
      <c r="R742" s="24">
        <v>15011220</v>
      </c>
      <c r="S742" s="24" t="s">
        <v>60</v>
      </c>
      <c r="T742" s="26"/>
      <c r="U742" s="24" t="s">
        <v>61</v>
      </c>
      <c r="V742" s="24" t="s">
        <v>561</v>
      </c>
    </row>
    <row r="743" spans="1:22" ht="15" x14ac:dyDescent="0.25">
      <c r="A743" s="23">
        <v>217</v>
      </c>
      <c r="B743" s="24">
        <v>643058705</v>
      </c>
      <c r="C743" s="28">
        <v>44161.698310185187</v>
      </c>
      <c r="D743" s="24" t="s">
        <v>55</v>
      </c>
      <c r="E743" s="24">
        <v>870116590</v>
      </c>
      <c r="F743" s="24" t="s">
        <v>21</v>
      </c>
      <c r="G743" s="24">
        <v>1</v>
      </c>
      <c r="H743" s="24">
        <v>2346500</v>
      </c>
      <c r="I743" s="24">
        <v>123500</v>
      </c>
      <c r="J743" s="24">
        <v>0</v>
      </c>
      <c r="K743" s="24" t="s">
        <v>985</v>
      </c>
      <c r="L743" s="24" t="s">
        <v>986</v>
      </c>
      <c r="M743" s="24" t="s">
        <v>59</v>
      </c>
      <c r="N743" s="24">
        <v>0</v>
      </c>
      <c r="O743" s="24">
        <v>0</v>
      </c>
      <c r="P743" s="24">
        <v>0</v>
      </c>
      <c r="Q743" s="24">
        <v>2346500</v>
      </c>
      <c r="R743" s="24">
        <v>218161220</v>
      </c>
      <c r="S743" s="24" t="s">
        <v>60</v>
      </c>
      <c r="T743" s="26"/>
      <c r="U743" s="24" t="s">
        <v>61</v>
      </c>
      <c r="V743" s="24" t="s">
        <v>561</v>
      </c>
    </row>
    <row r="744" spans="1:22" ht="15" x14ac:dyDescent="0.25">
      <c r="A744" s="23">
        <v>218</v>
      </c>
      <c r="B744" s="24">
        <v>643141249</v>
      </c>
      <c r="C744" s="28">
        <v>44161.779965277776</v>
      </c>
      <c r="D744" s="24" t="s">
        <v>55</v>
      </c>
      <c r="E744" s="24">
        <v>870116586</v>
      </c>
      <c r="F744" s="24" t="s">
        <v>253</v>
      </c>
      <c r="G744" s="24">
        <v>1</v>
      </c>
      <c r="H744" s="24">
        <v>1586500</v>
      </c>
      <c r="I744" s="24">
        <v>83500</v>
      </c>
      <c r="J744" s="24">
        <v>0</v>
      </c>
      <c r="K744" s="24" t="s">
        <v>987</v>
      </c>
      <c r="L744" s="24" t="s">
        <v>988</v>
      </c>
      <c r="M744" s="24" t="s">
        <v>59</v>
      </c>
      <c r="N744" s="24">
        <v>0</v>
      </c>
      <c r="O744" s="24">
        <v>0</v>
      </c>
      <c r="P744" s="24">
        <v>0</v>
      </c>
      <c r="Q744" s="24">
        <v>1586500</v>
      </c>
      <c r="R744" s="24">
        <v>219161220</v>
      </c>
      <c r="S744" s="24" t="s">
        <v>60</v>
      </c>
      <c r="T744" s="26"/>
      <c r="U744" s="24" t="s">
        <v>61</v>
      </c>
      <c r="V744" s="24" t="s">
        <v>561</v>
      </c>
    </row>
    <row r="745" spans="1:22" ht="15" x14ac:dyDescent="0.25">
      <c r="A745" s="23">
        <v>219</v>
      </c>
      <c r="B745" s="24">
        <v>643255241</v>
      </c>
      <c r="C745" s="28">
        <v>44161.878275462965</v>
      </c>
      <c r="D745" s="24" t="s">
        <v>55</v>
      </c>
      <c r="E745" s="24">
        <v>437808851</v>
      </c>
      <c r="F745" s="24" t="s">
        <v>295</v>
      </c>
      <c r="G745" s="24">
        <v>1</v>
      </c>
      <c r="H745" s="24">
        <v>703000</v>
      </c>
      <c r="I745" s="24">
        <v>37000</v>
      </c>
      <c r="J745" s="24">
        <v>0</v>
      </c>
      <c r="K745" s="24" t="s">
        <v>989</v>
      </c>
      <c r="L745" s="24" t="s">
        <v>990</v>
      </c>
      <c r="M745" s="24" t="s">
        <v>59</v>
      </c>
      <c r="N745" s="24">
        <v>0</v>
      </c>
      <c r="O745" s="24">
        <v>0</v>
      </c>
      <c r="P745" s="24">
        <v>0</v>
      </c>
      <c r="Q745" s="24">
        <v>703000</v>
      </c>
      <c r="R745" s="24">
        <v>220301120</v>
      </c>
      <c r="S745" s="24" t="s">
        <v>60</v>
      </c>
      <c r="T745" s="26"/>
      <c r="U745" s="24" t="s">
        <v>61</v>
      </c>
      <c r="V745" s="24" t="s">
        <v>561</v>
      </c>
    </row>
    <row r="746" spans="1:22" ht="15" x14ac:dyDescent="0.25">
      <c r="A746" s="23">
        <v>220</v>
      </c>
      <c r="B746" s="24">
        <v>643356447</v>
      </c>
      <c r="C746" s="28">
        <v>44161.994641203702</v>
      </c>
      <c r="D746" s="24" t="s">
        <v>55</v>
      </c>
      <c r="E746" s="24">
        <v>869118454</v>
      </c>
      <c r="F746" s="24" t="s">
        <v>228</v>
      </c>
      <c r="G746" s="24">
        <v>2</v>
      </c>
      <c r="H746" s="24">
        <v>883500</v>
      </c>
      <c r="I746" s="24">
        <v>46500</v>
      </c>
      <c r="J746" s="24">
        <v>0</v>
      </c>
      <c r="K746" s="24" t="s">
        <v>991</v>
      </c>
      <c r="L746" s="24" t="s">
        <v>991</v>
      </c>
      <c r="M746" s="24" t="s">
        <v>59</v>
      </c>
      <c r="N746" s="24">
        <v>0</v>
      </c>
      <c r="O746" s="24">
        <v>0</v>
      </c>
      <c r="P746" s="24">
        <v>0</v>
      </c>
      <c r="Q746" s="24">
        <v>1767000</v>
      </c>
      <c r="R746" s="24">
        <v>219031220</v>
      </c>
      <c r="S746" s="24" t="s">
        <v>60</v>
      </c>
      <c r="T746" s="26"/>
      <c r="U746" s="24" t="s">
        <v>61</v>
      </c>
      <c r="V746" s="24" t="s">
        <v>561</v>
      </c>
    </row>
    <row r="747" spans="1:22" ht="15" x14ac:dyDescent="0.25">
      <c r="A747" s="23">
        <v>221</v>
      </c>
      <c r="B747" s="24">
        <v>643359430</v>
      </c>
      <c r="C747" s="28">
        <v>44161.99927083333</v>
      </c>
      <c r="D747" s="24" t="s">
        <v>55</v>
      </c>
      <c r="E747" s="24">
        <v>444484182</v>
      </c>
      <c r="F747" s="24" t="s">
        <v>81</v>
      </c>
      <c r="G747" s="24">
        <v>1</v>
      </c>
      <c r="H747" s="24">
        <v>1596000</v>
      </c>
      <c r="I747" s="24">
        <v>84000</v>
      </c>
      <c r="J747" s="24">
        <v>0</v>
      </c>
      <c r="K747" s="24" t="s">
        <v>992</v>
      </c>
      <c r="L747" s="24" t="s">
        <v>993</v>
      </c>
      <c r="M747" s="24" t="s">
        <v>59</v>
      </c>
      <c r="N747" s="24">
        <v>0</v>
      </c>
      <c r="O747" s="24">
        <v>0</v>
      </c>
      <c r="P747" s="24">
        <v>0</v>
      </c>
      <c r="Q747" s="24">
        <v>1596000</v>
      </c>
      <c r="R747" s="24">
        <v>220281120</v>
      </c>
      <c r="S747" s="24" t="s">
        <v>60</v>
      </c>
      <c r="T747" s="26"/>
      <c r="U747" s="24" t="s">
        <v>61</v>
      </c>
      <c r="V747" s="24" t="s">
        <v>561</v>
      </c>
    </row>
    <row r="748" spans="1:22" ht="15" x14ac:dyDescent="0.25">
      <c r="A748" s="23">
        <v>222</v>
      </c>
      <c r="B748" s="24">
        <v>643402451</v>
      </c>
      <c r="C748" s="28">
        <v>44162.219583333332</v>
      </c>
      <c r="D748" s="24" t="s">
        <v>55</v>
      </c>
      <c r="E748" s="24">
        <v>870116587</v>
      </c>
      <c r="F748" s="24" t="s">
        <v>14</v>
      </c>
      <c r="G748" s="24">
        <v>1</v>
      </c>
      <c r="H748" s="24">
        <v>1776500</v>
      </c>
      <c r="I748" s="24">
        <v>93500</v>
      </c>
      <c r="J748" s="24">
        <v>0</v>
      </c>
      <c r="K748" s="24" t="s">
        <v>994</v>
      </c>
      <c r="L748" s="24" t="s">
        <v>995</v>
      </c>
      <c r="M748" s="24" t="s">
        <v>59</v>
      </c>
      <c r="N748" s="24">
        <v>0</v>
      </c>
      <c r="O748" s="24">
        <v>0</v>
      </c>
      <c r="P748" s="24">
        <v>0</v>
      </c>
      <c r="Q748" s="24">
        <v>1776500</v>
      </c>
      <c r="R748" s="24">
        <v>223191220</v>
      </c>
      <c r="S748" s="24" t="s">
        <v>60</v>
      </c>
      <c r="T748" s="26"/>
      <c r="U748" s="24" t="s">
        <v>61</v>
      </c>
      <c r="V748" s="24" t="s">
        <v>561</v>
      </c>
    </row>
    <row r="749" spans="1:22" ht="15" x14ac:dyDescent="0.25">
      <c r="A749" s="23">
        <v>223</v>
      </c>
      <c r="B749" s="24">
        <v>643444340</v>
      </c>
      <c r="C749" s="28">
        <v>44162.313981481479</v>
      </c>
      <c r="D749" s="24" t="s">
        <v>55</v>
      </c>
      <c r="E749" s="24">
        <v>262968666</v>
      </c>
      <c r="F749" s="24" t="s">
        <v>16</v>
      </c>
      <c r="G749" s="24">
        <v>20</v>
      </c>
      <c r="H749" s="24">
        <v>10000</v>
      </c>
      <c r="I749" s="24">
        <v>0</v>
      </c>
      <c r="J749" s="24">
        <v>0</v>
      </c>
      <c r="K749" s="24" t="s">
        <v>996</v>
      </c>
      <c r="L749" s="24" t="s">
        <v>997</v>
      </c>
      <c r="M749" s="24" t="s">
        <v>59</v>
      </c>
      <c r="N749" s="24">
        <v>0</v>
      </c>
      <c r="O749" s="24">
        <v>0</v>
      </c>
      <c r="P749" s="24">
        <v>0</v>
      </c>
      <c r="Q749" s="24">
        <v>200000</v>
      </c>
      <c r="R749" s="24">
        <v>233281120</v>
      </c>
      <c r="S749" s="24" t="s">
        <v>60</v>
      </c>
      <c r="T749" s="26"/>
      <c r="U749" s="24" t="s">
        <v>61</v>
      </c>
      <c r="V749" s="26"/>
    </row>
    <row r="750" spans="1:22" ht="15" x14ac:dyDescent="0.25">
      <c r="A750" s="23">
        <v>224</v>
      </c>
      <c r="B750" s="24">
        <v>643444341</v>
      </c>
      <c r="C750" s="28">
        <v>44162.313981481479</v>
      </c>
      <c r="D750" s="24" t="s">
        <v>55</v>
      </c>
      <c r="E750" s="24">
        <v>1248181681</v>
      </c>
      <c r="F750" s="24" t="s">
        <v>469</v>
      </c>
      <c r="G750" s="24">
        <v>1</v>
      </c>
      <c r="H750" s="24">
        <v>1980000</v>
      </c>
      <c r="I750" s="24">
        <v>220000</v>
      </c>
      <c r="J750" s="24">
        <v>0</v>
      </c>
      <c r="K750" s="24" t="s">
        <v>996</v>
      </c>
      <c r="L750" s="24" t="s">
        <v>997</v>
      </c>
      <c r="M750" s="24" t="s">
        <v>59</v>
      </c>
      <c r="N750" s="24">
        <v>0</v>
      </c>
      <c r="O750" s="24">
        <v>0</v>
      </c>
      <c r="P750" s="24">
        <v>0</v>
      </c>
      <c r="Q750" s="24">
        <v>1980000</v>
      </c>
      <c r="R750" s="24">
        <v>233041220</v>
      </c>
      <c r="S750" s="24" t="s">
        <v>60</v>
      </c>
      <c r="T750" s="26"/>
      <c r="U750" s="24" t="s">
        <v>61</v>
      </c>
      <c r="V750" s="24" t="s">
        <v>561</v>
      </c>
    </row>
    <row r="751" spans="1:22" ht="15" x14ac:dyDescent="0.25">
      <c r="A751" s="23">
        <v>225</v>
      </c>
      <c r="B751" s="24">
        <v>643452994</v>
      </c>
      <c r="C751" s="28">
        <v>44162.327789351853</v>
      </c>
      <c r="D751" s="24" t="s">
        <v>55</v>
      </c>
      <c r="E751" s="24">
        <v>450694045</v>
      </c>
      <c r="F751" s="24" t="s">
        <v>22</v>
      </c>
      <c r="G751" s="24">
        <v>1</v>
      </c>
      <c r="H751" s="24">
        <v>3015000</v>
      </c>
      <c r="I751" s="24">
        <v>335000</v>
      </c>
      <c r="J751" s="24">
        <v>0</v>
      </c>
      <c r="K751" s="24" t="s">
        <v>998</v>
      </c>
      <c r="L751" s="24" t="s">
        <v>999</v>
      </c>
      <c r="M751" s="24" t="s">
        <v>59</v>
      </c>
      <c r="N751" s="24">
        <v>0</v>
      </c>
      <c r="O751" s="24">
        <v>0</v>
      </c>
      <c r="P751" s="24">
        <v>0</v>
      </c>
      <c r="Q751" s="24">
        <v>3015000</v>
      </c>
      <c r="R751" s="24">
        <v>222281120</v>
      </c>
      <c r="S751" s="24" t="s">
        <v>60</v>
      </c>
      <c r="T751" s="26"/>
      <c r="U751" s="24" t="s">
        <v>61</v>
      </c>
      <c r="V751" s="24" t="s">
        <v>561</v>
      </c>
    </row>
    <row r="752" spans="1:22" ht="15" x14ac:dyDescent="0.25">
      <c r="A752" s="23">
        <v>226</v>
      </c>
      <c r="B752" s="24">
        <v>643623236</v>
      </c>
      <c r="C752" s="28">
        <v>44162.462800925925</v>
      </c>
      <c r="D752" s="24" t="s">
        <v>55</v>
      </c>
      <c r="E752" s="24">
        <v>450694045</v>
      </c>
      <c r="F752" s="24" t="s">
        <v>22</v>
      </c>
      <c r="G752" s="24">
        <v>1</v>
      </c>
      <c r="H752" s="24">
        <v>3015000</v>
      </c>
      <c r="I752" s="24">
        <v>335000</v>
      </c>
      <c r="J752" s="24">
        <v>0</v>
      </c>
      <c r="K752" s="24" t="s">
        <v>1000</v>
      </c>
      <c r="L752" s="24" t="s">
        <v>1000</v>
      </c>
      <c r="M752" s="24" t="s">
        <v>59</v>
      </c>
      <c r="N752" s="24">
        <v>0</v>
      </c>
      <c r="O752" s="24">
        <v>0</v>
      </c>
      <c r="P752" s="24">
        <v>0</v>
      </c>
      <c r="Q752" s="24">
        <v>3015000</v>
      </c>
      <c r="R752" s="24">
        <v>224281120</v>
      </c>
      <c r="S752" s="24" t="s">
        <v>60</v>
      </c>
      <c r="T752" s="26"/>
      <c r="U752" s="24" t="s">
        <v>61</v>
      </c>
      <c r="V752" s="24" t="s">
        <v>561</v>
      </c>
    </row>
    <row r="753" spans="1:22" ht="15" x14ac:dyDescent="0.25">
      <c r="A753" s="23">
        <v>227</v>
      </c>
      <c r="B753" s="24">
        <v>643626360</v>
      </c>
      <c r="C753" s="28">
        <v>44162.463576388887</v>
      </c>
      <c r="D753" s="24" t="s">
        <v>55</v>
      </c>
      <c r="E753" s="24">
        <v>870116589</v>
      </c>
      <c r="F753" s="24" t="s">
        <v>234</v>
      </c>
      <c r="G753" s="24">
        <v>1</v>
      </c>
      <c r="H753" s="24">
        <v>2156500</v>
      </c>
      <c r="I753" s="24">
        <v>113500</v>
      </c>
      <c r="J753" s="24">
        <v>0</v>
      </c>
      <c r="K753" s="24" t="s">
        <v>1001</v>
      </c>
      <c r="L753" s="24" t="s">
        <v>1001</v>
      </c>
      <c r="M753" s="24" t="s">
        <v>59</v>
      </c>
      <c r="N753" s="24">
        <v>0</v>
      </c>
      <c r="O753" s="24">
        <v>0</v>
      </c>
      <c r="P753" s="24">
        <v>0</v>
      </c>
      <c r="Q753" s="24">
        <v>2156500</v>
      </c>
      <c r="R753" s="24">
        <v>225181220</v>
      </c>
      <c r="S753" s="24" t="s">
        <v>60</v>
      </c>
      <c r="T753" s="26"/>
      <c r="U753" s="24" t="s">
        <v>61</v>
      </c>
      <c r="V753" s="24" t="s">
        <v>561</v>
      </c>
    </row>
    <row r="754" spans="1:22" ht="15" x14ac:dyDescent="0.25">
      <c r="A754" s="23">
        <v>228</v>
      </c>
      <c r="B754" s="24">
        <v>643626361</v>
      </c>
      <c r="C754" s="28">
        <v>44162.463587962964</v>
      </c>
      <c r="D754" s="24" t="s">
        <v>55</v>
      </c>
      <c r="E754" s="24">
        <v>262968666</v>
      </c>
      <c r="F754" s="24" t="s">
        <v>16</v>
      </c>
      <c r="G754" s="24">
        <v>10</v>
      </c>
      <c r="H754" s="24">
        <v>10000</v>
      </c>
      <c r="I754" s="24">
        <v>0</v>
      </c>
      <c r="J754" s="24">
        <v>0</v>
      </c>
      <c r="K754" s="24" t="s">
        <v>1001</v>
      </c>
      <c r="L754" s="24" t="s">
        <v>1001</v>
      </c>
      <c r="M754" s="24" t="s">
        <v>59</v>
      </c>
      <c r="N754" s="24">
        <v>0</v>
      </c>
      <c r="O754" s="24">
        <v>0</v>
      </c>
      <c r="P754" s="24">
        <v>0</v>
      </c>
      <c r="Q754" s="24">
        <v>100000</v>
      </c>
      <c r="R754" s="24">
        <v>225281120</v>
      </c>
      <c r="S754" s="24" t="s">
        <v>60</v>
      </c>
      <c r="T754" s="26"/>
      <c r="U754" s="24" t="s">
        <v>61</v>
      </c>
      <c r="V754" s="26"/>
    </row>
    <row r="755" spans="1:22" ht="15" x14ac:dyDescent="0.25">
      <c r="A755" s="23">
        <v>229</v>
      </c>
      <c r="B755" s="24">
        <v>643682224</v>
      </c>
      <c r="C755" s="28">
        <v>44162.503750000003</v>
      </c>
      <c r="D755" s="24" t="s">
        <v>55</v>
      </c>
      <c r="E755" s="24">
        <v>450694045</v>
      </c>
      <c r="F755" s="24" t="s">
        <v>22</v>
      </c>
      <c r="G755" s="24">
        <v>2</v>
      </c>
      <c r="H755" s="24">
        <v>3015000</v>
      </c>
      <c r="I755" s="24">
        <v>335000</v>
      </c>
      <c r="J755" s="24">
        <v>0</v>
      </c>
      <c r="K755" s="24" t="s">
        <v>1002</v>
      </c>
      <c r="L755" s="24" t="s">
        <v>1003</v>
      </c>
      <c r="M755" s="24" t="s">
        <v>59</v>
      </c>
      <c r="N755" s="24">
        <v>0</v>
      </c>
      <c r="O755" s="24">
        <v>0</v>
      </c>
      <c r="P755" s="24">
        <v>0</v>
      </c>
      <c r="Q755" s="24">
        <v>9045000</v>
      </c>
      <c r="R755" s="24">
        <v>226281120</v>
      </c>
      <c r="S755" s="24" t="s">
        <v>60</v>
      </c>
      <c r="T755" s="26"/>
      <c r="U755" s="24" t="s">
        <v>61</v>
      </c>
      <c r="V755" s="24" t="s">
        <v>561</v>
      </c>
    </row>
    <row r="756" spans="1:22" ht="15" x14ac:dyDescent="0.25">
      <c r="A756" s="27"/>
      <c r="B756" s="24">
        <v>643682224</v>
      </c>
      <c r="C756" s="28">
        <v>44162.503750000003</v>
      </c>
      <c r="D756" s="24" t="s">
        <v>55</v>
      </c>
      <c r="E756" s="24">
        <v>284011911</v>
      </c>
      <c r="F756" s="24" t="s">
        <v>65</v>
      </c>
      <c r="G756" s="24">
        <v>1</v>
      </c>
      <c r="H756" s="24">
        <v>3015000</v>
      </c>
      <c r="I756" s="24">
        <v>335000</v>
      </c>
      <c r="J756" s="24">
        <v>0</v>
      </c>
      <c r="K756" s="24" t="s">
        <v>1002</v>
      </c>
      <c r="L756" s="24" t="s">
        <v>1003</v>
      </c>
      <c r="M756" s="24" t="s">
        <v>59</v>
      </c>
      <c r="N756" s="24">
        <v>0</v>
      </c>
      <c r="O756" s="24">
        <v>0</v>
      </c>
      <c r="P756" s="24">
        <v>0</v>
      </c>
      <c r="Q756" s="24">
        <v>9045000</v>
      </c>
      <c r="R756" s="24">
        <v>226281120</v>
      </c>
      <c r="S756" s="24" t="s">
        <v>60</v>
      </c>
      <c r="T756" s="26"/>
      <c r="U756" s="24" t="s">
        <v>61</v>
      </c>
      <c r="V756" s="24" t="s">
        <v>561</v>
      </c>
    </row>
    <row r="757" spans="1:22" ht="15" x14ac:dyDescent="0.25">
      <c r="A757" s="23">
        <v>230</v>
      </c>
      <c r="B757" s="24">
        <v>643691780</v>
      </c>
      <c r="C757" s="28">
        <v>44162.51122685185</v>
      </c>
      <c r="D757" s="24" t="s">
        <v>55</v>
      </c>
      <c r="E757" s="24">
        <v>869089129</v>
      </c>
      <c r="F757" s="24" t="s">
        <v>139</v>
      </c>
      <c r="G757" s="24">
        <v>1</v>
      </c>
      <c r="H757" s="24">
        <v>1529500</v>
      </c>
      <c r="I757" s="24">
        <v>80500</v>
      </c>
      <c r="J757" s="24">
        <v>0</v>
      </c>
      <c r="K757" s="24" t="s">
        <v>1004</v>
      </c>
      <c r="L757" s="24" t="s">
        <v>846</v>
      </c>
      <c r="M757" s="24" t="s">
        <v>59</v>
      </c>
      <c r="N757" s="24">
        <v>0</v>
      </c>
      <c r="O757" s="24">
        <v>0</v>
      </c>
      <c r="P757" s="24">
        <v>0</v>
      </c>
      <c r="Q757" s="24">
        <v>1529500</v>
      </c>
      <c r="R757" s="24">
        <v>228281120</v>
      </c>
      <c r="S757" s="24" t="s">
        <v>60</v>
      </c>
      <c r="T757" s="26"/>
      <c r="U757" s="24" t="s">
        <v>61</v>
      </c>
      <c r="V757" s="24" t="s">
        <v>561</v>
      </c>
    </row>
    <row r="758" spans="1:22" ht="15" x14ac:dyDescent="0.25">
      <c r="A758" s="23">
        <v>231</v>
      </c>
      <c r="B758" s="24">
        <v>643735913</v>
      </c>
      <c r="C758" s="28">
        <v>44162.541666666664</v>
      </c>
      <c r="D758" s="24" t="s">
        <v>55</v>
      </c>
      <c r="E758" s="24">
        <v>269284365</v>
      </c>
      <c r="F758" s="24" t="s">
        <v>12</v>
      </c>
      <c r="G758" s="24">
        <v>1</v>
      </c>
      <c r="H758" s="24">
        <v>3015000</v>
      </c>
      <c r="I758" s="24">
        <v>335000</v>
      </c>
      <c r="J758" s="24">
        <v>0</v>
      </c>
      <c r="K758" s="24" t="s">
        <v>1005</v>
      </c>
      <c r="L758" s="24" t="s">
        <v>1006</v>
      </c>
      <c r="M758" s="24" t="s">
        <v>59</v>
      </c>
      <c r="N758" s="24">
        <v>0</v>
      </c>
      <c r="O758" s="24">
        <v>0</v>
      </c>
      <c r="P758" s="24">
        <v>0</v>
      </c>
      <c r="Q758" s="24">
        <v>3015000</v>
      </c>
      <c r="R758" s="24">
        <v>229281120</v>
      </c>
      <c r="S758" s="24" t="s">
        <v>60</v>
      </c>
      <c r="T758" s="26"/>
      <c r="U758" s="24" t="s">
        <v>61</v>
      </c>
      <c r="V758" s="24" t="s">
        <v>561</v>
      </c>
    </row>
    <row r="759" spans="1:22" ht="15" x14ac:dyDescent="0.25">
      <c r="A759" s="23">
        <v>232</v>
      </c>
      <c r="B759" s="24">
        <v>643820576</v>
      </c>
      <c r="C759" s="28">
        <v>44162.599791666667</v>
      </c>
      <c r="D759" s="24" t="s">
        <v>55</v>
      </c>
      <c r="E759" s="24">
        <v>870116589</v>
      </c>
      <c r="F759" s="24" t="s">
        <v>234</v>
      </c>
      <c r="G759" s="24">
        <v>1</v>
      </c>
      <c r="H759" s="24">
        <v>2156500</v>
      </c>
      <c r="I759" s="24">
        <v>113500</v>
      </c>
      <c r="J759" s="24">
        <v>0</v>
      </c>
      <c r="K759" s="24" t="s">
        <v>1007</v>
      </c>
      <c r="L759" s="24" t="s">
        <v>1008</v>
      </c>
      <c r="M759" s="24" t="s">
        <v>59</v>
      </c>
      <c r="N759" s="24">
        <v>0</v>
      </c>
      <c r="O759" s="24">
        <v>0</v>
      </c>
      <c r="P759" s="24">
        <v>0</v>
      </c>
      <c r="Q759" s="24">
        <v>3743000</v>
      </c>
      <c r="R759" s="24">
        <v>228191220</v>
      </c>
      <c r="S759" s="24" t="s">
        <v>60</v>
      </c>
      <c r="T759" s="26"/>
      <c r="U759" s="24" t="s">
        <v>61</v>
      </c>
      <c r="V759" s="24" t="s">
        <v>561</v>
      </c>
    </row>
    <row r="760" spans="1:22" ht="15" x14ac:dyDescent="0.25">
      <c r="A760" s="27"/>
      <c r="B760" s="24">
        <v>643820576</v>
      </c>
      <c r="C760" s="28">
        <v>44162.599791666667</v>
      </c>
      <c r="D760" s="24" t="s">
        <v>55</v>
      </c>
      <c r="E760" s="24">
        <v>870116586</v>
      </c>
      <c r="F760" s="24" t="s">
        <v>253</v>
      </c>
      <c r="G760" s="24">
        <v>1</v>
      </c>
      <c r="H760" s="24">
        <v>1586500</v>
      </c>
      <c r="I760" s="24">
        <v>83500</v>
      </c>
      <c r="J760" s="24">
        <v>0</v>
      </c>
      <c r="K760" s="24" t="s">
        <v>1007</v>
      </c>
      <c r="L760" s="24" t="s">
        <v>1008</v>
      </c>
      <c r="M760" s="24" t="s">
        <v>59</v>
      </c>
      <c r="N760" s="24">
        <v>0</v>
      </c>
      <c r="O760" s="24">
        <v>0</v>
      </c>
      <c r="P760" s="24">
        <v>0</v>
      </c>
      <c r="Q760" s="24">
        <v>3743000</v>
      </c>
      <c r="R760" s="24">
        <v>228191220</v>
      </c>
      <c r="S760" s="24" t="s">
        <v>60</v>
      </c>
      <c r="T760" s="26"/>
      <c r="U760" s="24" t="s">
        <v>61</v>
      </c>
      <c r="V760" s="24" t="s">
        <v>561</v>
      </c>
    </row>
    <row r="761" spans="1:22" ht="15" x14ac:dyDescent="0.25">
      <c r="A761" s="23">
        <v>233</v>
      </c>
      <c r="B761" s="24">
        <v>643704224</v>
      </c>
      <c r="C761" s="28">
        <v>44162.655092592591</v>
      </c>
      <c r="D761" s="24" t="s">
        <v>55</v>
      </c>
      <c r="E761" s="24">
        <v>975218442</v>
      </c>
      <c r="F761" s="24" t="s">
        <v>165</v>
      </c>
      <c r="G761" s="24">
        <v>2</v>
      </c>
      <c r="H761" s="24">
        <v>2394000</v>
      </c>
      <c r="I761" s="24">
        <v>126000</v>
      </c>
      <c r="J761" s="24">
        <v>0</v>
      </c>
      <c r="K761" s="24" t="s">
        <v>1009</v>
      </c>
      <c r="L761" s="24" t="s">
        <v>1010</v>
      </c>
      <c r="M761" s="24" t="s">
        <v>59</v>
      </c>
      <c r="N761" s="24">
        <v>0</v>
      </c>
      <c r="O761" s="24">
        <v>0</v>
      </c>
      <c r="P761" s="24">
        <v>0</v>
      </c>
      <c r="Q761" s="24">
        <v>8094000</v>
      </c>
      <c r="R761" s="24">
        <v>231021220</v>
      </c>
      <c r="S761" s="24" t="s">
        <v>60</v>
      </c>
      <c r="T761" s="26"/>
      <c r="U761" s="24" t="s">
        <v>61</v>
      </c>
      <c r="V761" s="24" t="s">
        <v>561</v>
      </c>
    </row>
    <row r="762" spans="1:22" ht="15" x14ac:dyDescent="0.25">
      <c r="A762" s="27"/>
      <c r="B762" s="24">
        <v>643704224</v>
      </c>
      <c r="C762" s="28">
        <v>44162.655092592591</v>
      </c>
      <c r="D762" s="24" t="s">
        <v>55</v>
      </c>
      <c r="E762" s="24">
        <v>975217498</v>
      </c>
      <c r="F762" s="24" t="s">
        <v>107</v>
      </c>
      <c r="G762" s="24">
        <v>2</v>
      </c>
      <c r="H762" s="24">
        <v>1653000</v>
      </c>
      <c r="I762" s="24">
        <v>87000</v>
      </c>
      <c r="J762" s="24">
        <v>0</v>
      </c>
      <c r="K762" s="24" t="s">
        <v>1009</v>
      </c>
      <c r="L762" s="24" t="s">
        <v>1010</v>
      </c>
      <c r="M762" s="24" t="s">
        <v>59</v>
      </c>
      <c r="N762" s="24">
        <v>0</v>
      </c>
      <c r="O762" s="24">
        <v>0</v>
      </c>
      <c r="P762" s="24">
        <v>0</v>
      </c>
      <c r="Q762" s="24">
        <v>8094000</v>
      </c>
      <c r="R762" s="24">
        <v>231021220</v>
      </c>
      <c r="S762" s="24" t="s">
        <v>60</v>
      </c>
      <c r="T762" s="26"/>
      <c r="U762" s="24" t="s">
        <v>61</v>
      </c>
      <c r="V762" s="24" t="s">
        <v>561</v>
      </c>
    </row>
    <row r="763" spans="1:22" ht="15" x14ac:dyDescent="0.25">
      <c r="A763" s="23">
        <v>234</v>
      </c>
      <c r="B763" s="24">
        <v>643954721</v>
      </c>
      <c r="C763" s="28">
        <v>44162.720810185187</v>
      </c>
      <c r="D763" s="24" t="s">
        <v>55</v>
      </c>
      <c r="E763" s="24">
        <v>450694045</v>
      </c>
      <c r="F763" s="24" t="s">
        <v>22</v>
      </c>
      <c r="G763" s="24">
        <v>1</v>
      </c>
      <c r="H763" s="24">
        <v>3015000</v>
      </c>
      <c r="I763" s="24">
        <v>335000</v>
      </c>
      <c r="J763" s="24">
        <v>0</v>
      </c>
      <c r="K763" s="24" t="s">
        <v>1011</v>
      </c>
      <c r="L763" s="24" t="s">
        <v>1012</v>
      </c>
      <c r="M763" s="24" t="s">
        <v>59</v>
      </c>
      <c r="N763" s="24">
        <v>0</v>
      </c>
      <c r="O763" s="24">
        <v>0</v>
      </c>
      <c r="P763" s="24">
        <v>0</v>
      </c>
      <c r="Q763" s="24">
        <v>3015000</v>
      </c>
      <c r="R763" s="24">
        <v>231281120</v>
      </c>
      <c r="S763" s="24" t="s">
        <v>60</v>
      </c>
      <c r="T763" s="26"/>
      <c r="U763" s="24" t="s">
        <v>61</v>
      </c>
      <c r="V763" s="24" t="s">
        <v>561</v>
      </c>
    </row>
    <row r="764" spans="1:22" ht="15" x14ac:dyDescent="0.25">
      <c r="A764" s="23">
        <v>235</v>
      </c>
      <c r="B764" s="24">
        <v>644068957</v>
      </c>
      <c r="C764" s="28">
        <v>44162.844363425924</v>
      </c>
      <c r="D764" s="24" t="s">
        <v>55</v>
      </c>
      <c r="E764" s="24">
        <v>450693126</v>
      </c>
      <c r="F764" s="24" t="s">
        <v>84</v>
      </c>
      <c r="G764" s="24">
        <v>1</v>
      </c>
      <c r="H764" s="24">
        <v>2196000</v>
      </c>
      <c r="I764" s="24">
        <v>244000</v>
      </c>
      <c r="J764" s="24">
        <v>0</v>
      </c>
      <c r="K764" s="24" t="s">
        <v>1013</v>
      </c>
      <c r="L764" s="24" t="s">
        <v>1014</v>
      </c>
      <c r="M764" s="24" t="s">
        <v>59</v>
      </c>
      <c r="N764" s="24">
        <v>0</v>
      </c>
      <c r="O764" s="24">
        <v>0</v>
      </c>
      <c r="P764" s="24">
        <v>0</v>
      </c>
      <c r="Q764" s="24">
        <v>2196000</v>
      </c>
      <c r="R764" s="24">
        <v>234301120</v>
      </c>
      <c r="S764" s="24" t="s">
        <v>60</v>
      </c>
      <c r="T764" s="26"/>
      <c r="U764" s="24" t="s">
        <v>61</v>
      </c>
      <c r="V764" s="24" t="s">
        <v>561</v>
      </c>
    </row>
    <row r="765" spans="1:22" ht="15" x14ac:dyDescent="0.25">
      <c r="A765" s="23">
        <v>236</v>
      </c>
      <c r="B765" s="24">
        <v>644283859</v>
      </c>
      <c r="C765" s="28">
        <v>44163.308495370373</v>
      </c>
      <c r="D765" s="24" t="s">
        <v>55</v>
      </c>
      <c r="E765" s="24">
        <v>444487389</v>
      </c>
      <c r="F765" s="24" t="s">
        <v>24</v>
      </c>
      <c r="G765" s="24">
        <v>1</v>
      </c>
      <c r="H765" s="24">
        <v>2251500</v>
      </c>
      <c r="I765" s="24">
        <v>118500</v>
      </c>
      <c r="J765" s="24">
        <v>0</v>
      </c>
      <c r="K765" s="24" t="s">
        <v>1015</v>
      </c>
      <c r="L765" s="24" t="s">
        <v>1016</v>
      </c>
      <c r="M765" s="24" t="s">
        <v>59</v>
      </c>
      <c r="N765" s="24">
        <v>0</v>
      </c>
      <c r="O765" s="24">
        <v>0</v>
      </c>
      <c r="P765" s="24">
        <v>0</v>
      </c>
      <c r="Q765" s="24">
        <v>2400650</v>
      </c>
      <c r="R765" s="24">
        <v>235301120</v>
      </c>
      <c r="S765" s="24" t="s">
        <v>60</v>
      </c>
      <c r="T765" s="26"/>
      <c r="U765" s="24" t="s">
        <v>61</v>
      </c>
      <c r="V765" s="24" t="s">
        <v>561</v>
      </c>
    </row>
    <row r="766" spans="1:22" ht="15" x14ac:dyDescent="0.25">
      <c r="A766" s="27"/>
      <c r="B766" s="24">
        <v>644283859</v>
      </c>
      <c r="C766" s="28">
        <v>44163.308495370373</v>
      </c>
      <c r="D766" s="24" t="s">
        <v>55</v>
      </c>
      <c r="E766" s="24">
        <v>1261040689</v>
      </c>
      <c r="F766" s="24" t="s">
        <v>610</v>
      </c>
      <c r="G766" s="24">
        <v>1</v>
      </c>
      <c r="H766" s="24">
        <v>149150</v>
      </c>
      <c r="I766" s="24">
        <v>7850</v>
      </c>
      <c r="J766" s="24">
        <v>0</v>
      </c>
      <c r="K766" s="24" t="s">
        <v>1015</v>
      </c>
      <c r="L766" s="24" t="s">
        <v>1016</v>
      </c>
      <c r="M766" s="24" t="s">
        <v>59</v>
      </c>
      <c r="N766" s="24">
        <v>0</v>
      </c>
      <c r="O766" s="24">
        <v>0</v>
      </c>
      <c r="P766" s="24">
        <v>0</v>
      </c>
      <c r="Q766" s="24">
        <v>2400650</v>
      </c>
      <c r="R766" s="24">
        <v>235301120</v>
      </c>
      <c r="S766" s="24" t="s">
        <v>60</v>
      </c>
      <c r="T766" s="26"/>
      <c r="U766" s="24" t="s">
        <v>61</v>
      </c>
      <c r="V766" s="24" t="s">
        <v>561</v>
      </c>
    </row>
    <row r="767" spans="1:22" ht="15" x14ac:dyDescent="0.25">
      <c r="A767" s="23">
        <v>237</v>
      </c>
      <c r="B767" s="24">
        <v>644424870</v>
      </c>
      <c r="C767" s="28">
        <v>44163.44054398148</v>
      </c>
      <c r="D767" s="24" t="s">
        <v>55</v>
      </c>
      <c r="E767" s="24">
        <v>269284365</v>
      </c>
      <c r="F767" s="24" t="s">
        <v>12</v>
      </c>
      <c r="G767" s="24">
        <v>1</v>
      </c>
      <c r="H767" s="24">
        <v>3015000</v>
      </c>
      <c r="I767" s="24">
        <v>335000</v>
      </c>
      <c r="J767" s="24">
        <v>0</v>
      </c>
      <c r="K767" s="24" t="s">
        <v>1017</v>
      </c>
      <c r="L767" s="24" t="s">
        <v>804</v>
      </c>
      <c r="M767" s="24" t="s">
        <v>59</v>
      </c>
      <c r="N767" s="24">
        <v>0</v>
      </c>
      <c r="O767" s="24">
        <v>0</v>
      </c>
      <c r="P767" s="24">
        <v>0</v>
      </c>
      <c r="Q767" s="24">
        <v>10045000</v>
      </c>
      <c r="R767" s="24">
        <v>236301120</v>
      </c>
      <c r="S767" s="24" t="s">
        <v>60</v>
      </c>
      <c r="T767" s="26"/>
      <c r="U767" s="24" t="s">
        <v>61</v>
      </c>
      <c r="V767" s="24" t="s">
        <v>561</v>
      </c>
    </row>
    <row r="768" spans="1:22" ht="15" x14ac:dyDescent="0.25">
      <c r="A768" s="27"/>
      <c r="B768" s="24">
        <v>644424870</v>
      </c>
      <c r="C768" s="28">
        <v>44163.44054398148</v>
      </c>
      <c r="D768" s="24" t="s">
        <v>55</v>
      </c>
      <c r="E768" s="24">
        <v>301534068</v>
      </c>
      <c r="F768" s="24" t="s">
        <v>270</v>
      </c>
      <c r="G768" s="24">
        <v>1</v>
      </c>
      <c r="H768" s="24">
        <v>1529500</v>
      </c>
      <c r="I768" s="24">
        <v>80500</v>
      </c>
      <c r="J768" s="24">
        <v>0</v>
      </c>
      <c r="K768" s="24" t="s">
        <v>1017</v>
      </c>
      <c r="L768" s="24" t="s">
        <v>804</v>
      </c>
      <c r="M768" s="24" t="s">
        <v>59</v>
      </c>
      <c r="N768" s="24">
        <v>0</v>
      </c>
      <c r="O768" s="24">
        <v>0</v>
      </c>
      <c r="P768" s="24">
        <v>0</v>
      </c>
      <c r="Q768" s="24">
        <v>10045000</v>
      </c>
      <c r="R768" s="24">
        <v>236301120</v>
      </c>
      <c r="S768" s="24" t="s">
        <v>60</v>
      </c>
      <c r="T768" s="26"/>
      <c r="U768" s="24" t="s">
        <v>61</v>
      </c>
      <c r="V768" s="24" t="s">
        <v>561</v>
      </c>
    </row>
    <row r="769" spans="1:22" ht="15" x14ac:dyDescent="0.25">
      <c r="A769" s="27"/>
      <c r="B769" s="24">
        <v>644424870</v>
      </c>
      <c r="C769" s="28">
        <v>44163.44054398148</v>
      </c>
      <c r="D769" s="24" t="s">
        <v>55</v>
      </c>
      <c r="E769" s="24">
        <v>731701473</v>
      </c>
      <c r="F769" s="24" t="s">
        <v>267</v>
      </c>
      <c r="G769" s="24">
        <v>1</v>
      </c>
      <c r="H769" s="24">
        <v>5500500</v>
      </c>
      <c r="I769" s="24">
        <v>289500</v>
      </c>
      <c r="J769" s="24">
        <v>0</v>
      </c>
      <c r="K769" s="24" t="s">
        <v>1017</v>
      </c>
      <c r="L769" s="24" t="s">
        <v>804</v>
      </c>
      <c r="M769" s="24" t="s">
        <v>59</v>
      </c>
      <c r="N769" s="24">
        <v>0</v>
      </c>
      <c r="O769" s="24">
        <v>0</v>
      </c>
      <c r="P769" s="24">
        <v>0</v>
      </c>
      <c r="Q769" s="24">
        <v>10045000</v>
      </c>
      <c r="R769" s="24">
        <v>236301120</v>
      </c>
      <c r="S769" s="24" t="s">
        <v>60</v>
      </c>
      <c r="T769" s="26"/>
      <c r="U769" s="24" t="s">
        <v>61</v>
      </c>
      <c r="V769" s="24" t="s">
        <v>561</v>
      </c>
    </row>
    <row r="770" spans="1:22" ht="15" x14ac:dyDescent="0.25">
      <c r="A770" s="23">
        <v>238</v>
      </c>
      <c r="B770" s="24">
        <v>644467046</v>
      </c>
      <c r="C770" s="28">
        <v>44163.4690625</v>
      </c>
      <c r="D770" s="24" t="s">
        <v>55</v>
      </c>
      <c r="E770" s="24">
        <v>1228580394</v>
      </c>
      <c r="F770" s="24" t="s">
        <v>393</v>
      </c>
      <c r="G770" s="24">
        <v>1</v>
      </c>
      <c r="H770" s="24">
        <v>228000</v>
      </c>
      <c r="I770" s="24">
        <v>12000</v>
      </c>
      <c r="J770" s="24">
        <v>0</v>
      </c>
      <c r="K770" s="24" t="s">
        <v>1018</v>
      </c>
      <c r="L770" s="24" t="s">
        <v>1019</v>
      </c>
      <c r="M770" s="24" t="s">
        <v>59</v>
      </c>
      <c r="N770" s="24">
        <v>0</v>
      </c>
      <c r="O770" s="24">
        <v>0</v>
      </c>
      <c r="P770" s="24">
        <v>0</v>
      </c>
      <c r="Q770" s="24">
        <v>228000</v>
      </c>
      <c r="R770" s="24">
        <v>237071220</v>
      </c>
      <c r="S770" s="24" t="s">
        <v>60</v>
      </c>
      <c r="T770" s="26"/>
      <c r="U770" s="24" t="s">
        <v>61</v>
      </c>
      <c r="V770" s="24" t="s">
        <v>561</v>
      </c>
    </row>
    <row r="771" spans="1:22" ht="15" x14ac:dyDescent="0.25">
      <c r="A771" s="23">
        <v>239</v>
      </c>
      <c r="B771" s="24">
        <v>644610046</v>
      </c>
      <c r="C771" s="28">
        <v>44163.569907407407</v>
      </c>
      <c r="D771" s="24" t="s">
        <v>55</v>
      </c>
      <c r="E771" s="24">
        <v>870116590</v>
      </c>
      <c r="F771" s="24" t="s">
        <v>21</v>
      </c>
      <c r="G771" s="24">
        <v>1</v>
      </c>
      <c r="H771" s="24">
        <v>2346500</v>
      </c>
      <c r="I771" s="24">
        <v>123500</v>
      </c>
      <c r="J771" s="24">
        <v>0</v>
      </c>
      <c r="K771" s="24" t="s">
        <v>1020</v>
      </c>
      <c r="L771" s="24" t="s">
        <v>1020</v>
      </c>
      <c r="M771" s="24" t="s">
        <v>59</v>
      </c>
      <c r="N771" s="24">
        <v>0</v>
      </c>
      <c r="O771" s="24">
        <v>0</v>
      </c>
      <c r="P771" s="24">
        <v>0</v>
      </c>
      <c r="Q771" s="24">
        <v>2346500</v>
      </c>
      <c r="R771" s="24">
        <v>238191220</v>
      </c>
      <c r="S771" s="24" t="s">
        <v>60</v>
      </c>
      <c r="T771" s="26"/>
      <c r="U771" s="24" t="s">
        <v>61</v>
      </c>
      <c r="V771" s="24" t="s">
        <v>561</v>
      </c>
    </row>
    <row r="772" spans="1:22" ht="15" x14ac:dyDescent="0.25">
      <c r="A772" s="23">
        <v>240</v>
      </c>
      <c r="B772" s="24">
        <v>644687441</v>
      </c>
      <c r="C772" s="28">
        <v>44163.636307870373</v>
      </c>
      <c r="D772" s="24" t="s">
        <v>55</v>
      </c>
      <c r="E772" s="24">
        <v>975218442</v>
      </c>
      <c r="F772" s="24" t="s">
        <v>165</v>
      </c>
      <c r="G772" s="24">
        <v>2</v>
      </c>
      <c r="H772" s="24">
        <v>2394000</v>
      </c>
      <c r="I772" s="24">
        <v>126000</v>
      </c>
      <c r="J772" s="24">
        <v>0</v>
      </c>
      <c r="K772" s="24" t="s">
        <v>1021</v>
      </c>
      <c r="L772" s="24" t="s">
        <v>1022</v>
      </c>
      <c r="M772" s="24" t="s">
        <v>59</v>
      </c>
      <c r="N772" s="24">
        <v>0</v>
      </c>
      <c r="O772" s="24">
        <v>0</v>
      </c>
      <c r="P772" s="24">
        <v>0</v>
      </c>
      <c r="Q772" s="24">
        <v>4788000</v>
      </c>
      <c r="R772" s="24">
        <v>239091220</v>
      </c>
      <c r="S772" s="24" t="s">
        <v>60</v>
      </c>
      <c r="T772" s="26"/>
      <c r="U772" s="24" t="s">
        <v>61</v>
      </c>
      <c r="V772" s="24" t="s">
        <v>561</v>
      </c>
    </row>
    <row r="773" spans="1:22" ht="15" x14ac:dyDescent="0.25">
      <c r="A773" s="23">
        <v>241</v>
      </c>
      <c r="B773" s="24">
        <v>644718718</v>
      </c>
      <c r="C773" s="28">
        <v>44163.667685185188</v>
      </c>
      <c r="D773" s="24" t="s">
        <v>55</v>
      </c>
      <c r="E773" s="24">
        <v>1248181681</v>
      </c>
      <c r="F773" s="24" t="s">
        <v>469</v>
      </c>
      <c r="G773" s="24">
        <v>1</v>
      </c>
      <c r="H773" s="24">
        <v>1980000</v>
      </c>
      <c r="I773" s="24">
        <v>220000</v>
      </c>
      <c r="J773" s="24">
        <v>0</v>
      </c>
      <c r="K773" s="24" t="s">
        <v>1023</v>
      </c>
      <c r="L773" s="24" t="s">
        <v>1024</v>
      </c>
      <c r="M773" s="24" t="s">
        <v>59</v>
      </c>
      <c r="N773" s="24">
        <v>0</v>
      </c>
      <c r="O773" s="24">
        <v>0</v>
      </c>
      <c r="P773" s="24">
        <v>0</v>
      </c>
      <c r="Q773" s="24">
        <v>2034433</v>
      </c>
      <c r="R773" s="24">
        <v>240071220</v>
      </c>
      <c r="S773" s="24" t="s">
        <v>75</v>
      </c>
      <c r="T773" s="26"/>
      <c r="U773" s="24" t="s">
        <v>61</v>
      </c>
      <c r="V773" s="24" t="s">
        <v>561</v>
      </c>
    </row>
    <row r="774" spans="1:22" ht="15" x14ac:dyDescent="0.25">
      <c r="A774" s="23">
        <v>242</v>
      </c>
      <c r="B774" s="24">
        <v>644820615</v>
      </c>
      <c r="C774" s="28">
        <v>44163.779745370368</v>
      </c>
      <c r="D774" s="24" t="s">
        <v>55</v>
      </c>
      <c r="E774" s="24">
        <v>975217496</v>
      </c>
      <c r="F774" s="24" t="s">
        <v>592</v>
      </c>
      <c r="G774" s="24">
        <v>1</v>
      </c>
      <c r="H774" s="24">
        <v>1653000</v>
      </c>
      <c r="I774" s="24">
        <v>87000</v>
      </c>
      <c r="J774" s="24">
        <v>0</v>
      </c>
      <c r="K774" s="24" t="s">
        <v>1025</v>
      </c>
      <c r="L774" s="24" t="s">
        <v>1025</v>
      </c>
      <c r="M774" s="24" t="s">
        <v>59</v>
      </c>
      <c r="N774" s="24">
        <v>0</v>
      </c>
      <c r="O774" s="24">
        <v>0</v>
      </c>
      <c r="P774" s="24">
        <v>0</v>
      </c>
      <c r="Q774" s="24">
        <v>1653000</v>
      </c>
      <c r="R774" s="24">
        <v>241091220</v>
      </c>
      <c r="S774" s="24" t="s">
        <v>60</v>
      </c>
      <c r="T774" s="26"/>
      <c r="U774" s="24" t="s">
        <v>61</v>
      </c>
      <c r="V774" s="24" t="s">
        <v>561</v>
      </c>
    </row>
    <row r="775" spans="1:22" ht="15" x14ac:dyDescent="0.25">
      <c r="A775" s="23">
        <v>243</v>
      </c>
      <c r="B775" s="24">
        <v>644820613</v>
      </c>
      <c r="C775" s="28">
        <v>44163.779756944445</v>
      </c>
      <c r="D775" s="24" t="s">
        <v>55</v>
      </c>
      <c r="E775" s="24">
        <v>1332012155</v>
      </c>
      <c r="F775" s="24" t="s">
        <v>1026</v>
      </c>
      <c r="G775" s="24">
        <v>1</v>
      </c>
      <c r="H775" s="24">
        <v>350000</v>
      </c>
      <c r="I775" s="24">
        <v>0</v>
      </c>
      <c r="J775" s="24">
        <v>0</v>
      </c>
      <c r="K775" s="24" t="s">
        <v>1025</v>
      </c>
      <c r="L775" s="24" t="s">
        <v>1025</v>
      </c>
      <c r="M775" s="24" t="s">
        <v>59</v>
      </c>
      <c r="N775" s="24">
        <v>0</v>
      </c>
      <c r="O775" s="24">
        <v>0</v>
      </c>
      <c r="P775" s="24">
        <v>0</v>
      </c>
      <c r="Q775" s="24">
        <v>350000</v>
      </c>
      <c r="R775" s="24">
        <v>241031220</v>
      </c>
      <c r="S775" s="24" t="s">
        <v>60</v>
      </c>
      <c r="T775" s="26"/>
      <c r="U775" s="24" t="s">
        <v>61</v>
      </c>
      <c r="V775" s="26"/>
    </row>
    <row r="776" spans="1:22" ht="15" x14ac:dyDescent="0.25">
      <c r="A776" s="23">
        <v>244</v>
      </c>
      <c r="B776" s="24">
        <v>644831685</v>
      </c>
      <c r="C776" s="28">
        <v>44163.797650462962</v>
      </c>
      <c r="D776" s="24" t="s">
        <v>55</v>
      </c>
      <c r="E776" s="24">
        <v>784790163</v>
      </c>
      <c r="F776" s="24" t="s">
        <v>19</v>
      </c>
      <c r="G776" s="24">
        <v>1</v>
      </c>
      <c r="H776" s="24">
        <v>1216000</v>
      </c>
      <c r="I776" s="24">
        <v>64000</v>
      </c>
      <c r="J776" s="24">
        <v>0</v>
      </c>
      <c r="K776" s="24" t="s">
        <v>1027</v>
      </c>
      <c r="L776" s="24" t="s">
        <v>1027</v>
      </c>
      <c r="M776" s="24" t="s">
        <v>59</v>
      </c>
      <c r="N776" s="24">
        <v>0</v>
      </c>
      <c r="O776" s="24">
        <v>0</v>
      </c>
      <c r="P776" s="24">
        <v>0</v>
      </c>
      <c r="Q776" s="24">
        <v>1216000</v>
      </c>
      <c r="R776" s="24">
        <v>242191220</v>
      </c>
      <c r="S776" s="24" t="s">
        <v>60</v>
      </c>
      <c r="T776" s="26"/>
      <c r="U776" s="24" t="s">
        <v>61</v>
      </c>
      <c r="V776" s="24" t="s">
        <v>561</v>
      </c>
    </row>
    <row r="777" spans="1:22" ht="15" x14ac:dyDescent="0.25">
      <c r="A777" s="23">
        <v>245</v>
      </c>
      <c r="B777" s="24">
        <v>645045566</v>
      </c>
      <c r="C777" s="28">
        <v>44164.284328703703</v>
      </c>
      <c r="D777" s="24" t="s">
        <v>55</v>
      </c>
      <c r="E777" s="24">
        <v>1332012155</v>
      </c>
      <c r="F777" s="24" t="s">
        <v>1026</v>
      </c>
      <c r="G777" s="24">
        <v>1</v>
      </c>
      <c r="H777" s="24">
        <v>350000</v>
      </c>
      <c r="I777" s="24">
        <v>0</v>
      </c>
      <c r="J777" s="24">
        <v>0</v>
      </c>
      <c r="K777" s="24" t="s">
        <v>1028</v>
      </c>
      <c r="L777" s="24" t="s">
        <v>1028</v>
      </c>
      <c r="M777" s="24" t="s">
        <v>59</v>
      </c>
      <c r="N777" s="24">
        <v>0</v>
      </c>
      <c r="O777" s="24">
        <v>0</v>
      </c>
      <c r="P777" s="24">
        <v>0</v>
      </c>
      <c r="Q777" s="24">
        <v>350000</v>
      </c>
      <c r="R777" s="24">
        <v>243031220</v>
      </c>
      <c r="S777" s="24" t="s">
        <v>60</v>
      </c>
      <c r="T777" s="26"/>
      <c r="U777" s="24" t="s">
        <v>61</v>
      </c>
      <c r="V777" s="26"/>
    </row>
    <row r="778" spans="1:22" ht="15" x14ac:dyDescent="0.25">
      <c r="A778" s="23">
        <v>246</v>
      </c>
      <c r="B778" s="24">
        <v>645052648</v>
      </c>
      <c r="C778" s="28">
        <v>44164.30190972222</v>
      </c>
      <c r="D778" s="24" t="s">
        <v>55</v>
      </c>
      <c r="E778" s="24">
        <v>1248181681</v>
      </c>
      <c r="F778" s="24" t="s">
        <v>469</v>
      </c>
      <c r="G778" s="24">
        <v>1</v>
      </c>
      <c r="H778" s="24">
        <v>1980000</v>
      </c>
      <c r="I778" s="24">
        <v>220000</v>
      </c>
      <c r="J778" s="24">
        <v>0</v>
      </c>
      <c r="K778" s="24" t="s">
        <v>1029</v>
      </c>
      <c r="L778" s="24" t="s">
        <v>1030</v>
      </c>
      <c r="M778" s="24" t="s">
        <v>59</v>
      </c>
      <c r="N778" s="24">
        <v>0</v>
      </c>
      <c r="O778" s="24">
        <v>0</v>
      </c>
      <c r="P778" s="24">
        <v>0</v>
      </c>
      <c r="Q778" s="24">
        <v>1980000</v>
      </c>
      <c r="R778" s="24">
        <v>244071220</v>
      </c>
      <c r="S778" s="24" t="s">
        <v>60</v>
      </c>
      <c r="T778" s="26"/>
      <c r="U778" s="24" t="s">
        <v>61</v>
      </c>
      <c r="V778" s="24" t="s">
        <v>561</v>
      </c>
    </row>
    <row r="779" spans="1:22" ht="15" x14ac:dyDescent="0.25">
      <c r="A779" s="23">
        <v>247</v>
      </c>
      <c r="B779" s="24">
        <v>644700669</v>
      </c>
      <c r="C779" s="28">
        <v>44164.59642361111</v>
      </c>
      <c r="D779" s="24" t="s">
        <v>55</v>
      </c>
      <c r="E779" s="24">
        <v>450694045</v>
      </c>
      <c r="F779" s="24" t="s">
        <v>22</v>
      </c>
      <c r="G779" s="24">
        <v>1</v>
      </c>
      <c r="H779" s="24">
        <v>3015000</v>
      </c>
      <c r="I779" s="24">
        <v>335000</v>
      </c>
      <c r="J779" s="24">
        <v>0</v>
      </c>
      <c r="K779" s="24" t="s">
        <v>1031</v>
      </c>
      <c r="L779" s="24" t="s">
        <v>1032</v>
      </c>
      <c r="M779" s="24" t="s">
        <v>59</v>
      </c>
      <c r="N779" s="24">
        <v>0</v>
      </c>
      <c r="O779" s="24">
        <v>0</v>
      </c>
      <c r="P779" s="24">
        <v>0</v>
      </c>
      <c r="Q779" s="24">
        <v>4544500</v>
      </c>
      <c r="R779" s="24">
        <v>245301120</v>
      </c>
      <c r="S779" s="24" t="s">
        <v>60</v>
      </c>
      <c r="T779" s="26"/>
      <c r="U779" s="24" t="s">
        <v>61</v>
      </c>
      <c r="V779" s="24" t="s">
        <v>561</v>
      </c>
    </row>
    <row r="780" spans="1:22" ht="15" x14ac:dyDescent="0.25">
      <c r="A780" s="27"/>
      <c r="B780" s="24">
        <v>644700669</v>
      </c>
      <c r="C780" s="28">
        <v>44164.59642361111</v>
      </c>
      <c r="D780" s="24" t="s">
        <v>55</v>
      </c>
      <c r="E780" s="24">
        <v>869089129</v>
      </c>
      <c r="F780" s="24" t="s">
        <v>139</v>
      </c>
      <c r="G780" s="24">
        <v>1</v>
      </c>
      <c r="H780" s="24">
        <v>1529500</v>
      </c>
      <c r="I780" s="24">
        <v>80500</v>
      </c>
      <c r="J780" s="24">
        <v>0</v>
      </c>
      <c r="K780" s="24" t="s">
        <v>1031</v>
      </c>
      <c r="L780" s="24" t="s">
        <v>1032</v>
      </c>
      <c r="M780" s="24" t="s">
        <v>59</v>
      </c>
      <c r="N780" s="24">
        <v>0</v>
      </c>
      <c r="O780" s="24">
        <v>0</v>
      </c>
      <c r="P780" s="24">
        <v>0</v>
      </c>
      <c r="Q780" s="24">
        <v>4544500</v>
      </c>
      <c r="R780" s="24">
        <v>245301120</v>
      </c>
      <c r="S780" s="24" t="s">
        <v>60</v>
      </c>
      <c r="T780" s="26"/>
      <c r="U780" s="24" t="s">
        <v>61</v>
      </c>
      <c r="V780" s="24" t="s">
        <v>561</v>
      </c>
    </row>
    <row r="781" spans="1:22" ht="15" x14ac:dyDescent="0.25">
      <c r="A781" s="23">
        <v>248</v>
      </c>
      <c r="B781" s="24">
        <v>645533836</v>
      </c>
      <c r="C781" s="28">
        <v>44164.80740740741</v>
      </c>
      <c r="D781" s="24" t="s">
        <v>55</v>
      </c>
      <c r="E781" s="24">
        <v>1248181681</v>
      </c>
      <c r="F781" s="24" t="s">
        <v>469</v>
      </c>
      <c r="G781" s="24">
        <v>1</v>
      </c>
      <c r="H781" s="24">
        <v>1980000</v>
      </c>
      <c r="I781" s="24">
        <v>220000</v>
      </c>
      <c r="J781" s="24">
        <v>0</v>
      </c>
      <c r="K781" s="24" t="s">
        <v>1033</v>
      </c>
      <c r="L781" s="24" t="s">
        <v>1033</v>
      </c>
      <c r="M781" s="24" t="s">
        <v>59</v>
      </c>
      <c r="N781" s="24">
        <v>0</v>
      </c>
      <c r="O781" s="24">
        <v>0</v>
      </c>
      <c r="P781" s="24">
        <v>0</v>
      </c>
      <c r="Q781" s="24">
        <v>1980000</v>
      </c>
      <c r="R781" s="24">
        <v>246071220</v>
      </c>
      <c r="S781" s="24" t="s">
        <v>60</v>
      </c>
      <c r="T781" s="26"/>
      <c r="U781" s="24" t="s">
        <v>61</v>
      </c>
      <c r="V781" s="24" t="s">
        <v>561</v>
      </c>
    </row>
    <row r="782" spans="1:22" ht="15" x14ac:dyDescent="0.25">
      <c r="A782" s="23">
        <v>249</v>
      </c>
      <c r="B782" s="24">
        <v>645685209</v>
      </c>
      <c r="C782" s="28">
        <v>44165.337326388886</v>
      </c>
      <c r="D782" s="24" t="s">
        <v>55</v>
      </c>
      <c r="E782" s="24">
        <v>870116587</v>
      </c>
      <c r="F782" s="24" t="s">
        <v>14</v>
      </c>
      <c r="G782" s="24">
        <v>1</v>
      </c>
      <c r="H782" s="24">
        <v>1776500</v>
      </c>
      <c r="I782" s="24">
        <v>93500</v>
      </c>
      <c r="J782" s="24">
        <v>0</v>
      </c>
      <c r="K782" s="24" t="s">
        <v>1034</v>
      </c>
      <c r="L782" s="24" t="s">
        <v>1034</v>
      </c>
      <c r="M782" s="24" t="s">
        <v>59</v>
      </c>
      <c r="N782" s="24">
        <v>0</v>
      </c>
      <c r="O782" s="24">
        <v>0</v>
      </c>
      <c r="P782" s="24">
        <v>0</v>
      </c>
      <c r="Q782" s="24">
        <v>1776500</v>
      </c>
      <c r="R782" s="24">
        <v>247191220</v>
      </c>
      <c r="S782" s="24" t="s">
        <v>60</v>
      </c>
      <c r="T782" s="26"/>
      <c r="U782" s="24" t="s">
        <v>61</v>
      </c>
      <c r="V782" s="24" t="s">
        <v>561</v>
      </c>
    </row>
    <row r="783" spans="1:22" ht="15" x14ac:dyDescent="0.25">
      <c r="A783" s="23">
        <v>250</v>
      </c>
      <c r="B783" s="24">
        <v>645990368</v>
      </c>
      <c r="C783" s="28">
        <v>44165.458657407406</v>
      </c>
      <c r="D783" s="24" t="s">
        <v>55</v>
      </c>
      <c r="E783" s="24">
        <v>450694045</v>
      </c>
      <c r="F783" s="24" t="s">
        <v>22</v>
      </c>
      <c r="G783" s="24">
        <v>1</v>
      </c>
      <c r="H783" s="24">
        <v>3015000</v>
      </c>
      <c r="I783" s="24">
        <v>335000</v>
      </c>
      <c r="J783" s="24">
        <v>0</v>
      </c>
      <c r="K783" s="24" t="s">
        <v>1035</v>
      </c>
      <c r="L783" s="24" t="s">
        <v>1035</v>
      </c>
      <c r="M783" s="24" t="s">
        <v>59</v>
      </c>
      <c r="N783" s="24">
        <v>0</v>
      </c>
      <c r="O783" s="24">
        <v>0</v>
      </c>
      <c r="P783" s="24">
        <v>0</v>
      </c>
      <c r="Q783" s="24">
        <v>3315000</v>
      </c>
      <c r="R783" s="24">
        <v>251301120</v>
      </c>
      <c r="S783" s="24" t="s">
        <v>60</v>
      </c>
      <c r="T783" s="26"/>
      <c r="U783" s="24" t="s">
        <v>61</v>
      </c>
      <c r="V783" s="24" t="s">
        <v>561</v>
      </c>
    </row>
    <row r="784" spans="1:22" ht="15" x14ac:dyDescent="0.25">
      <c r="A784" s="27"/>
      <c r="B784" s="24">
        <v>645990368</v>
      </c>
      <c r="C784" s="28">
        <v>44165.458657407406</v>
      </c>
      <c r="D784" s="24" t="s">
        <v>55</v>
      </c>
      <c r="E784" s="24">
        <v>262968666</v>
      </c>
      <c r="F784" s="24" t="s">
        <v>16</v>
      </c>
      <c r="G784" s="24">
        <v>30</v>
      </c>
      <c r="H784" s="24">
        <v>10000</v>
      </c>
      <c r="I784" s="24">
        <v>0</v>
      </c>
      <c r="J784" s="24">
        <v>0</v>
      </c>
      <c r="K784" s="24" t="s">
        <v>1035</v>
      </c>
      <c r="L784" s="24" t="s">
        <v>1035</v>
      </c>
      <c r="M784" s="24" t="s">
        <v>59</v>
      </c>
      <c r="N784" s="24">
        <v>0</v>
      </c>
      <c r="O784" s="24">
        <v>0</v>
      </c>
      <c r="P784" s="24">
        <v>0</v>
      </c>
      <c r="Q784" s="24">
        <v>3315000</v>
      </c>
      <c r="R784" s="24">
        <v>251301120</v>
      </c>
      <c r="S784" s="24" t="s">
        <v>60</v>
      </c>
      <c r="T784" s="26"/>
      <c r="U784" s="24" t="s">
        <v>61</v>
      </c>
      <c r="V784" s="26"/>
    </row>
    <row r="785" spans="1:22" ht="15" x14ac:dyDescent="0.25">
      <c r="A785" s="23">
        <v>251</v>
      </c>
      <c r="B785" s="24">
        <v>646086283</v>
      </c>
      <c r="C785" s="28">
        <v>44165.510231481479</v>
      </c>
      <c r="D785" s="24" t="s">
        <v>55</v>
      </c>
      <c r="E785" s="24">
        <v>1248181681</v>
      </c>
      <c r="F785" s="24" t="s">
        <v>469</v>
      </c>
      <c r="G785" s="24">
        <v>1</v>
      </c>
      <c r="H785" s="24">
        <v>1980000</v>
      </c>
      <c r="I785" s="24">
        <v>220000</v>
      </c>
      <c r="J785" s="24">
        <v>0</v>
      </c>
      <c r="K785" s="24" t="s">
        <v>1036</v>
      </c>
      <c r="L785" s="24" t="s">
        <v>1037</v>
      </c>
      <c r="M785" s="24" t="s">
        <v>59</v>
      </c>
      <c r="N785" s="24">
        <v>0</v>
      </c>
      <c r="O785" s="24">
        <v>0</v>
      </c>
      <c r="P785" s="24">
        <v>0</v>
      </c>
      <c r="Q785" s="24">
        <v>1980000</v>
      </c>
      <c r="R785" s="24">
        <v>252071220</v>
      </c>
      <c r="S785" s="24" t="s">
        <v>60</v>
      </c>
      <c r="T785" s="26"/>
      <c r="U785" s="24" t="s">
        <v>61</v>
      </c>
      <c r="V785" s="24" t="s">
        <v>561</v>
      </c>
    </row>
    <row r="786" spans="1:22" ht="15" x14ac:dyDescent="0.25">
      <c r="A786" s="23">
        <v>252</v>
      </c>
      <c r="B786" s="24">
        <v>646153459</v>
      </c>
      <c r="C786" s="28">
        <v>44165.550127314818</v>
      </c>
      <c r="D786" s="24" t="s">
        <v>55</v>
      </c>
      <c r="E786" s="24">
        <v>450694045</v>
      </c>
      <c r="F786" s="24" t="s">
        <v>22</v>
      </c>
      <c r="G786" s="24">
        <v>1</v>
      </c>
      <c r="H786" s="24">
        <v>3015000</v>
      </c>
      <c r="I786" s="24">
        <v>335000</v>
      </c>
      <c r="J786" s="24">
        <v>0</v>
      </c>
      <c r="K786" s="24" t="s">
        <v>1038</v>
      </c>
      <c r="L786" s="24" t="s">
        <v>1039</v>
      </c>
      <c r="M786" s="24" t="s">
        <v>59</v>
      </c>
      <c r="N786" s="24">
        <v>0</v>
      </c>
      <c r="O786" s="24">
        <v>0</v>
      </c>
      <c r="P786" s="24">
        <v>0</v>
      </c>
      <c r="Q786" s="24">
        <v>3015000</v>
      </c>
      <c r="R786" s="24">
        <v>253301120</v>
      </c>
      <c r="S786" s="24" t="s">
        <v>60</v>
      </c>
      <c r="T786" s="26"/>
      <c r="U786" s="24" t="s">
        <v>61</v>
      </c>
      <c r="V786" s="24" t="s">
        <v>561</v>
      </c>
    </row>
    <row r="787" spans="1:22" ht="15" x14ac:dyDescent="0.25">
      <c r="A787" s="23">
        <v>253</v>
      </c>
      <c r="B787" s="24">
        <v>646194914</v>
      </c>
      <c r="C787" s="28">
        <v>44165.579606481479</v>
      </c>
      <c r="D787" s="24" t="s">
        <v>55</v>
      </c>
      <c r="E787" s="24">
        <v>450694045</v>
      </c>
      <c r="F787" s="24" t="s">
        <v>22</v>
      </c>
      <c r="G787" s="24">
        <v>1</v>
      </c>
      <c r="H787" s="24">
        <v>3015000</v>
      </c>
      <c r="I787" s="24">
        <v>335000</v>
      </c>
      <c r="J787" s="24">
        <v>0</v>
      </c>
      <c r="K787" s="24" t="s">
        <v>1040</v>
      </c>
      <c r="L787" s="24" t="s">
        <v>1041</v>
      </c>
      <c r="M787" s="24" t="s">
        <v>59</v>
      </c>
      <c r="N787" s="24">
        <v>0</v>
      </c>
      <c r="O787" s="24">
        <v>0</v>
      </c>
      <c r="P787" s="24">
        <v>0</v>
      </c>
      <c r="Q787" s="24">
        <v>3015000</v>
      </c>
      <c r="R787" s="24">
        <v>254301120</v>
      </c>
      <c r="S787" s="24" t="s">
        <v>60</v>
      </c>
      <c r="T787" s="26"/>
      <c r="U787" s="24" t="s">
        <v>61</v>
      </c>
      <c r="V787" s="24" t="s">
        <v>561</v>
      </c>
    </row>
    <row r="788" spans="1:22" ht="15" x14ac:dyDescent="0.25">
      <c r="A788" s="23">
        <v>254</v>
      </c>
      <c r="B788" s="24">
        <v>646225397</v>
      </c>
      <c r="C788" s="28">
        <v>44165.594687500001</v>
      </c>
      <c r="D788" s="24" t="s">
        <v>55</v>
      </c>
      <c r="E788" s="24">
        <v>450694045</v>
      </c>
      <c r="F788" s="24" t="s">
        <v>22</v>
      </c>
      <c r="G788" s="24">
        <v>1</v>
      </c>
      <c r="H788" s="24">
        <v>3015000</v>
      </c>
      <c r="I788" s="24">
        <v>335000</v>
      </c>
      <c r="J788" s="24">
        <v>0</v>
      </c>
      <c r="K788" s="24" t="s">
        <v>1042</v>
      </c>
      <c r="L788" s="24" t="s">
        <v>1043</v>
      </c>
      <c r="M788" s="24" t="s">
        <v>59</v>
      </c>
      <c r="N788" s="24">
        <v>0</v>
      </c>
      <c r="O788" s="24">
        <v>0</v>
      </c>
      <c r="P788" s="24">
        <v>0</v>
      </c>
      <c r="Q788" s="24">
        <v>5211000</v>
      </c>
      <c r="R788" s="24">
        <v>255301120</v>
      </c>
      <c r="S788" s="24" t="s">
        <v>60</v>
      </c>
      <c r="T788" s="26"/>
      <c r="U788" s="24" t="s">
        <v>61</v>
      </c>
      <c r="V788" s="24" t="s">
        <v>561</v>
      </c>
    </row>
    <row r="789" spans="1:22" ht="15" x14ac:dyDescent="0.25">
      <c r="A789" s="27"/>
      <c r="B789" s="24">
        <v>646225397</v>
      </c>
      <c r="C789" s="28">
        <v>44165.594687500001</v>
      </c>
      <c r="D789" s="24" t="s">
        <v>55</v>
      </c>
      <c r="E789" s="24">
        <v>450693126</v>
      </c>
      <c r="F789" s="24" t="s">
        <v>84</v>
      </c>
      <c r="G789" s="24">
        <v>1</v>
      </c>
      <c r="H789" s="24">
        <v>2196000</v>
      </c>
      <c r="I789" s="24">
        <v>244000</v>
      </c>
      <c r="J789" s="24">
        <v>0</v>
      </c>
      <c r="K789" s="24" t="s">
        <v>1042</v>
      </c>
      <c r="L789" s="24" t="s">
        <v>1043</v>
      </c>
      <c r="M789" s="24" t="s">
        <v>59</v>
      </c>
      <c r="N789" s="24">
        <v>0</v>
      </c>
      <c r="O789" s="24">
        <v>0</v>
      </c>
      <c r="P789" s="24">
        <v>0</v>
      </c>
      <c r="Q789" s="24">
        <v>5211000</v>
      </c>
      <c r="R789" s="24">
        <v>255301120</v>
      </c>
      <c r="S789" s="24" t="s">
        <v>60</v>
      </c>
      <c r="T789" s="26"/>
      <c r="U789" s="24" t="s">
        <v>61</v>
      </c>
      <c r="V789" s="24" t="s">
        <v>561</v>
      </c>
    </row>
    <row r="790" spans="1:22" ht="15" x14ac:dyDescent="0.25">
      <c r="A790" s="23">
        <v>255</v>
      </c>
      <c r="B790" s="24">
        <v>646247588</v>
      </c>
      <c r="C790" s="28">
        <v>44165.609664351854</v>
      </c>
      <c r="D790" s="24" t="s">
        <v>55</v>
      </c>
      <c r="E790" s="24">
        <v>1228580394</v>
      </c>
      <c r="F790" s="24" t="s">
        <v>393</v>
      </c>
      <c r="G790" s="24">
        <v>1</v>
      </c>
      <c r="H790" s="24">
        <v>145000</v>
      </c>
      <c r="I790" s="24">
        <v>95000</v>
      </c>
      <c r="J790" s="24">
        <v>54000</v>
      </c>
      <c r="K790" s="24" t="s">
        <v>1044</v>
      </c>
      <c r="L790" s="24" t="s">
        <v>1045</v>
      </c>
      <c r="M790" s="24" t="s">
        <v>59</v>
      </c>
      <c r="N790" s="24">
        <v>0</v>
      </c>
      <c r="O790" s="24">
        <v>0</v>
      </c>
      <c r="P790" s="24">
        <v>0</v>
      </c>
      <c r="Q790" s="24">
        <v>145000</v>
      </c>
      <c r="R790" s="24">
        <v>256071220</v>
      </c>
      <c r="S790" s="24" t="s">
        <v>60</v>
      </c>
      <c r="T790" s="26"/>
      <c r="U790" s="24" t="s">
        <v>61</v>
      </c>
      <c r="V790" s="24" t="s">
        <v>915</v>
      </c>
    </row>
    <row r="791" spans="1:22" ht="15" x14ac:dyDescent="0.25">
      <c r="A791" s="23">
        <v>256</v>
      </c>
      <c r="B791" s="24">
        <v>646250080</v>
      </c>
      <c r="C791" s="28">
        <v>44165.61141203704</v>
      </c>
      <c r="D791" s="24" t="s">
        <v>55</v>
      </c>
      <c r="E791" s="24">
        <v>1228580394</v>
      </c>
      <c r="F791" s="24" t="s">
        <v>393</v>
      </c>
      <c r="G791" s="24">
        <v>1</v>
      </c>
      <c r="H791" s="24">
        <v>145000</v>
      </c>
      <c r="I791" s="24">
        <v>95000</v>
      </c>
      <c r="J791" s="24">
        <v>54000</v>
      </c>
      <c r="K791" s="24" t="s">
        <v>1046</v>
      </c>
      <c r="L791" s="24" t="s">
        <v>1046</v>
      </c>
      <c r="M791" s="24" t="s">
        <v>59</v>
      </c>
      <c r="N791" s="24">
        <v>0</v>
      </c>
      <c r="O791" s="24">
        <v>0</v>
      </c>
      <c r="P791" s="24">
        <v>0</v>
      </c>
      <c r="Q791" s="24">
        <v>145000</v>
      </c>
      <c r="R791" s="24">
        <v>257071220</v>
      </c>
      <c r="S791" s="24" t="s">
        <v>60</v>
      </c>
      <c r="T791" s="26"/>
      <c r="U791" s="24" t="s">
        <v>61</v>
      </c>
      <c r="V791" s="24" t="s">
        <v>915</v>
      </c>
    </row>
    <row r="792" spans="1:22" ht="15" x14ac:dyDescent="0.25">
      <c r="A792" s="23">
        <v>257</v>
      </c>
      <c r="B792" s="24">
        <v>646264968</v>
      </c>
      <c r="C792" s="28">
        <v>44165.623032407406</v>
      </c>
      <c r="D792" s="24" t="s">
        <v>55</v>
      </c>
      <c r="E792" s="24">
        <v>870116589</v>
      </c>
      <c r="F792" s="24" t="s">
        <v>234</v>
      </c>
      <c r="G792" s="24">
        <v>1</v>
      </c>
      <c r="H792" s="24">
        <v>2156500</v>
      </c>
      <c r="I792" s="24">
        <v>113500</v>
      </c>
      <c r="J792" s="24">
        <v>0</v>
      </c>
      <c r="K792" s="24" t="s">
        <v>1047</v>
      </c>
      <c r="L792" s="24" t="s">
        <v>1048</v>
      </c>
      <c r="M792" s="24" t="s">
        <v>59</v>
      </c>
      <c r="N792" s="24">
        <v>0</v>
      </c>
      <c r="O792" s="24">
        <v>0</v>
      </c>
      <c r="P792" s="24">
        <v>0</v>
      </c>
      <c r="Q792" s="24">
        <v>2210933</v>
      </c>
      <c r="R792" s="24">
        <v>258191220</v>
      </c>
      <c r="S792" s="24" t="s">
        <v>75</v>
      </c>
      <c r="T792" s="26"/>
      <c r="U792" s="24" t="s">
        <v>61</v>
      </c>
      <c r="V792" s="24" t="s">
        <v>561</v>
      </c>
    </row>
    <row r="793" spans="1:22" ht="15" x14ac:dyDescent="0.25">
      <c r="A793" s="23">
        <v>258</v>
      </c>
      <c r="B793" s="24">
        <v>646282857</v>
      </c>
      <c r="C793" s="28">
        <v>44165.634027777778</v>
      </c>
      <c r="D793" s="24" t="s">
        <v>138</v>
      </c>
      <c r="E793" s="24">
        <v>1228580394</v>
      </c>
      <c r="F793" s="24" t="s">
        <v>393</v>
      </c>
      <c r="G793" s="24">
        <v>1</v>
      </c>
      <c r="H793" s="24">
        <v>145000</v>
      </c>
      <c r="I793" s="24">
        <v>95000</v>
      </c>
      <c r="J793" s="24">
        <v>54000</v>
      </c>
      <c r="K793" s="24" t="s">
        <v>1049</v>
      </c>
      <c r="L793" s="24" t="s">
        <v>1049</v>
      </c>
      <c r="M793" s="24" t="s">
        <v>59</v>
      </c>
      <c r="N793" s="24">
        <v>0</v>
      </c>
      <c r="O793" s="24">
        <v>0</v>
      </c>
      <c r="P793" s="24">
        <v>0</v>
      </c>
      <c r="Q793" s="24">
        <v>145000</v>
      </c>
      <c r="R793" s="26"/>
      <c r="S793" s="24" t="s">
        <v>60</v>
      </c>
      <c r="T793" s="26"/>
      <c r="U793" s="24" t="s">
        <v>61</v>
      </c>
      <c r="V793" s="24" t="s">
        <v>915</v>
      </c>
    </row>
    <row r="794" spans="1:22" ht="15" x14ac:dyDescent="0.25">
      <c r="A794" s="23">
        <v>259</v>
      </c>
      <c r="B794" s="24">
        <v>646269069</v>
      </c>
      <c r="C794" s="28">
        <v>44165.639155092591</v>
      </c>
      <c r="D794" s="24" t="s">
        <v>55</v>
      </c>
      <c r="E794" s="24">
        <v>269284365</v>
      </c>
      <c r="F794" s="24" t="s">
        <v>12</v>
      </c>
      <c r="G794" s="24">
        <v>1</v>
      </c>
      <c r="H794" s="24">
        <v>3015000</v>
      </c>
      <c r="I794" s="24">
        <v>335000</v>
      </c>
      <c r="J794" s="24">
        <v>0</v>
      </c>
      <c r="K794" s="24" t="s">
        <v>1050</v>
      </c>
      <c r="L794" s="24" t="s">
        <v>1050</v>
      </c>
      <c r="M794" s="24" t="s">
        <v>59</v>
      </c>
      <c r="N794" s="24">
        <v>0</v>
      </c>
      <c r="O794" s="24">
        <v>0</v>
      </c>
      <c r="P794" s="24">
        <v>0</v>
      </c>
      <c r="Q794" s="24">
        <v>3015000</v>
      </c>
      <c r="R794" s="24">
        <v>259301120</v>
      </c>
      <c r="S794" s="24" t="s">
        <v>60</v>
      </c>
      <c r="T794" s="26"/>
      <c r="U794" s="24" t="s">
        <v>61</v>
      </c>
      <c r="V794" s="24" t="s">
        <v>561</v>
      </c>
    </row>
    <row r="795" spans="1:22" ht="15" x14ac:dyDescent="0.25">
      <c r="A795" s="23">
        <v>260</v>
      </c>
      <c r="B795" s="24">
        <v>646301263</v>
      </c>
      <c r="C795" s="28">
        <v>44165.647893518515</v>
      </c>
      <c r="D795" s="24" t="s">
        <v>55</v>
      </c>
      <c r="E795" s="24">
        <v>1228580394</v>
      </c>
      <c r="F795" s="24" t="s">
        <v>393</v>
      </c>
      <c r="G795" s="24">
        <v>1</v>
      </c>
      <c r="H795" s="24">
        <v>145000</v>
      </c>
      <c r="I795" s="24">
        <v>95000</v>
      </c>
      <c r="J795" s="24">
        <v>54000</v>
      </c>
      <c r="K795" s="24" t="s">
        <v>1051</v>
      </c>
      <c r="L795" s="24" t="s">
        <v>1052</v>
      </c>
      <c r="M795" s="24" t="s">
        <v>59</v>
      </c>
      <c r="N795" s="24">
        <v>0</v>
      </c>
      <c r="O795" s="24">
        <v>0</v>
      </c>
      <c r="P795" s="24">
        <v>0</v>
      </c>
      <c r="Q795" s="24">
        <v>145000</v>
      </c>
      <c r="R795" s="24">
        <v>260071220</v>
      </c>
      <c r="S795" s="24" t="s">
        <v>60</v>
      </c>
      <c r="T795" s="26"/>
      <c r="U795" s="24" t="s">
        <v>61</v>
      </c>
      <c r="V795" s="24" t="s">
        <v>915</v>
      </c>
    </row>
    <row r="796" spans="1:22" ht="15" x14ac:dyDescent="0.25">
      <c r="A796" s="23">
        <v>261</v>
      </c>
      <c r="B796" s="24">
        <v>646310603</v>
      </c>
      <c r="C796" s="28">
        <v>44165.655474537038</v>
      </c>
      <c r="D796" s="24" t="s">
        <v>55</v>
      </c>
      <c r="E796" s="24">
        <v>450694045</v>
      </c>
      <c r="F796" s="24" t="s">
        <v>22</v>
      </c>
      <c r="G796" s="24">
        <v>1</v>
      </c>
      <c r="H796" s="24">
        <v>3015000</v>
      </c>
      <c r="I796" s="24">
        <v>335000</v>
      </c>
      <c r="J796" s="24">
        <v>0</v>
      </c>
      <c r="K796" s="24" t="s">
        <v>1053</v>
      </c>
      <c r="L796" s="24" t="s">
        <v>1054</v>
      </c>
      <c r="M796" s="24" t="s">
        <v>59</v>
      </c>
      <c r="N796" s="24">
        <v>0</v>
      </c>
      <c r="O796" s="24">
        <v>0</v>
      </c>
      <c r="P796" s="24">
        <v>0</v>
      </c>
      <c r="Q796" s="24">
        <v>3015000</v>
      </c>
      <c r="R796" s="24">
        <v>261301120</v>
      </c>
      <c r="S796" s="24" t="s">
        <v>60</v>
      </c>
      <c r="T796" s="26"/>
      <c r="U796" s="24" t="s">
        <v>61</v>
      </c>
      <c r="V796" s="24" t="s">
        <v>561</v>
      </c>
    </row>
    <row r="797" spans="1:22" ht="15" x14ac:dyDescent="0.25">
      <c r="A797" s="23">
        <v>262</v>
      </c>
      <c r="B797" s="24">
        <v>646323659</v>
      </c>
      <c r="C797" s="28">
        <v>44165.665277777778</v>
      </c>
      <c r="D797" s="24" t="s">
        <v>138</v>
      </c>
      <c r="E797" s="24">
        <v>1228580394</v>
      </c>
      <c r="F797" s="24" t="s">
        <v>393</v>
      </c>
      <c r="G797" s="24">
        <v>1</v>
      </c>
      <c r="H797" s="24">
        <v>145000</v>
      </c>
      <c r="I797" s="24">
        <v>95000</v>
      </c>
      <c r="J797" s="24">
        <v>54000</v>
      </c>
      <c r="K797" s="24" t="s">
        <v>1055</v>
      </c>
      <c r="L797" s="24" t="s">
        <v>1056</v>
      </c>
      <c r="M797" s="24" t="s">
        <v>59</v>
      </c>
      <c r="N797" s="24">
        <v>0</v>
      </c>
      <c r="O797" s="24">
        <v>0</v>
      </c>
      <c r="P797" s="24">
        <v>0</v>
      </c>
      <c r="Q797" s="24">
        <v>145000</v>
      </c>
      <c r="R797" s="26"/>
      <c r="S797" s="24" t="s">
        <v>60</v>
      </c>
      <c r="T797" s="26"/>
      <c r="U797" s="24" t="s">
        <v>61</v>
      </c>
      <c r="V797" s="24" t="s">
        <v>915</v>
      </c>
    </row>
    <row r="798" spans="1:22" ht="15" x14ac:dyDescent="0.25">
      <c r="A798" s="23">
        <v>263</v>
      </c>
      <c r="B798" s="24">
        <v>646326980</v>
      </c>
      <c r="C798" s="28">
        <v>44165.66747685185</v>
      </c>
      <c r="D798" s="24" t="s">
        <v>55</v>
      </c>
      <c r="E798" s="24">
        <v>1228580394</v>
      </c>
      <c r="F798" s="24" t="s">
        <v>393</v>
      </c>
      <c r="G798" s="24">
        <v>1</v>
      </c>
      <c r="H798" s="24">
        <v>145000</v>
      </c>
      <c r="I798" s="24">
        <v>95000</v>
      </c>
      <c r="J798" s="24">
        <v>54000</v>
      </c>
      <c r="K798" s="24" t="s">
        <v>1057</v>
      </c>
      <c r="L798" s="24" t="s">
        <v>184</v>
      </c>
      <c r="M798" s="24" t="s">
        <v>59</v>
      </c>
      <c r="N798" s="24">
        <v>0</v>
      </c>
      <c r="O798" s="24">
        <v>0</v>
      </c>
      <c r="P798" s="24">
        <v>0</v>
      </c>
      <c r="Q798" s="24">
        <v>145000</v>
      </c>
      <c r="R798" s="24">
        <v>262071220</v>
      </c>
      <c r="S798" s="24" t="s">
        <v>60</v>
      </c>
      <c r="T798" s="26"/>
      <c r="U798" s="24" t="s">
        <v>61</v>
      </c>
      <c r="V798" s="24" t="s">
        <v>915</v>
      </c>
    </row>
    <row r="799" spans="1:22" ht="15" x14ac:dyDescent="0.25">
      <c r="A799" s="23">
        <v>264</v>
      </c>
      <c r="B799" s="24">
        <v>646341789</v>
      </c>
      <c r="C799" s="28">
        <v>44165.680254629631</v>
      </c>
      <c r="D799" s="24" t="s">
        <v>55</v>
      </c>
      <c r="E799" s="24">
        <v>1228580394</v>
      </c>
      <c r="F799" s="24" t="s">
        <v>393</v>
      </c>
      <c r="G799" s="24">
        <v>1</v>
      </c>
      <c r="H799" s="24">
        <v>145000</v>
      </c>
      <c r="I799" s="24">
        <v>95000</v>
      </c>
      <c r="J799" s="24">
        <v>54000</v>
      </c>
      <c r="K799" s="24" t="s">
        <v>1055</v>
      </c>
      <c r="L799" s="24" t="s">
        <v>1058</v>
      </c>
      <c r="M799" s="24" t="s">
        <v>59</v>
      </c>
      <c r="N799" s="24">
        <v>0</v>
      </c>
      <c r="O799" s="24">
        <v>0</v>
      </c>
      <c r="P799" s="24">
        <v>0</v>
      </c>
      <c r="Q799" s="24">
        <v>145000</v>
      </c>
      <c r="R799" s="24">
        <v>274071220</v>
      </c>
      <c r="S799" s="24" t="s">
        <v>60</v>
      </c>
      <c r="T799" s="26"/>
      <c r="U799" s="24" t="s">
        <v>61</v>
      </c>
      <c r="V799" s="24" t="s">
        <v>915</v>
      </c>
    </row>
    <row r="800" spans="1:22" ht="15" x14ac:dyDescent="0.25">
      <c r="A800" s="23">
        <v>265</v>
      </c>
      <c r="B800" s="24">
        <v>646340796</v>
      </c>
      <c r="C800" s="28">
        <v>44165.680358796293</v>
      </c>
      <c r="D800" s="24" t="s">
        <v>138</v>
      </c>
      <c r="E800" s="24">
        <v>1228580394</v>
      </c>
      <c r="F800" s="24" t="s">
        <v>393</v>
      </c>
      <c r="G800" s="24">
        <v>1</v>
      </c>
      <c r="H800" s="24">
        <v>145000</v>
      </c>
      <c r="I800" s="24">
        <v>95000</v>
      </c>
      <c r="J800" s="24">
        <v>54000</v>
      </c>
      <c r="K800" s="24" t="s">
        <v>1059</v>
      </c>
      <c r="L800" s="24" t="s">
        <v>1059</v>
      </c>
      <c r="M800" s="24" t="s">
        <v>59</v>
      </c>
      <c r="N800" s="24">
        <v>0</v>
      </c>
      <c r="O800" s="24">
        <v>0</v>
      </c>
      <c r="P800" s="24">
        <v>0</v>
      </c>
      <c r="Q800" s="24">
        <v>145000</v>
      </c>
      <c r="R800" s="26"/>
      <c r="S800" s="24" t="s">
        <v>60</v>
      </c>
      <c r="T800" s="26"/>
      <c r="U800" s="24" t="s">
        <v>61</v>
      </c>
      <c r="V800" s="24" t="s">
        <v>915</v>
      </c>
    </row>
    <row r="801" spans="1:22" ht="15" x14ac:dyDescent="0.25">
      <c r="A801" s="23">
        <v>266</v>
      </c>
      <c r="B801" s="24">
        <v>646353715</v>
      </c>
      <c r="C801" s="28">
        <v>44165.689664351848</v>
      </c>
      <c r="D801" s="24" t="s">
        <v>55</v>
      </c>
      <c r="E801" s="24">
        <v>1228580394</v>
      </c>
      <c r="F801" s="24" t="s">
        <v>393</v>
      </c>
      <c r="G801" s="24">
        <v>1</v>
      </c>
      <c r="H801" s="24">
        <v>145000</v>
      </c>
      <c r="I801" s="24">
        <v>95000</v>
      </c>
      <c r="J801" s="24">
        <v>54000</v>
      </c>
      <c r="K801" s="24" t="s">
        <v>1060</v>
      </c>
      <c r="L801" s="24" t="s">
        <v>1061</v>
      </c>
      <c r="M801" s="24" t="s">
        <v>59</v>
      </c>
      <c r="N801" s="24">
        <v>0</v>
      </c>
      <c r="O801" s="24">
        <v>0</v>
      </c>
      <c r="P801" s="24">
        <v>0</v>
      </c>
      <c r="Q801" s="24">
        <v>145000</v>
      </c>
      <c r="R801" s="24">
        <v>264071220</v>
      </c>
      <c r="S801" s="24" t="s">
        <v>60</v>
      </c>
      <c r="T801" s="26"/>
      <c r="U801" s="24" t="s">
        <v>61</v>
      </c>
      <c r="V801" s="24" t="s">
        <v>915</v>
      </c>
    </row>
    <row r="802" spans="1:22" ht="15" x14ac:dyDescent="0.25">
      <c r="A802" s="23">
        <v>267</v>
      </c>
      <c r="B802" s="24">
        <v>646376271</v>
      </c>
      <c r="C802" s="28">
        <v>44165.709606481483</v>
      </c>
      <c r="D802" s="24" t="s">
        <v>55</v>
      </c>
      <c r="E802" s="24">
        <v>437808847</v>
      </c>
      <c r="F802" s="24" t="s">
        <v>62</v>
      </c>
      <c r="G802" s="24">
        <v>1</v>
      </c>
      <c r="H802" s="24">
        <v>703000</v>
      </c>
      <c r="I802" s="24">
        <v>37000</v>
      </c>
      <c r="J802" s="24">
        <v>0</v>
      </c>
      <c r="K802" s="24" t="s">
        <v>1062</v>
      </c>
      <c r="L802" s="24" t="s">
        <v>1063</v>
      </c>
      <c r="M802" s="24" t="s">
        <v>59</v>
      </c>
      <c r="N802" s="24">
        <v>0</v>
      </c>
      <c r="O802" s="24">
        <v>0</v>
      </c>
      <c r="P802" s="24">
        <v>0</v>
      </c>
      <c r="Q802" s="24">
        <v>703000</v>
      </c>
      <c r="R802" s="24">
        <v>265051220</v>
      </c>
      <c r="S802" s="24" t="s">
        <v>60</v>
      </c>
      <c r="T802" s="26"/>
      <c r="U802" s="24" t="s">
        <v>61</v>
      </c>
      <c r="V802" s="24" t="s">
        <v>561</v>
      </c>
    </row>
    <row r="803" spans="1:22" ht="15" x14ac:dyDescent="0.25">
      <c r="A803" s="23">
        <v>268</v>
      </c>
      <c r="B803" s="24">
        <v>646376272</v>
      </c>
      <c r="C803" s="28">
        <v>44165.709618055553</v>
      </c>
      <c r="D803" s="24" t="s">
        <v>55</v>
      </c>
      <c r="E803" s="24">
        <v>450694045</v>
      </c>
      <c r="F803" s="24" t="s">
        <v>22</v>
      </c>
      <c r="G803" s="24">
        <v>1</v>
      </c>
      <c r="H803" s="24">
        <v>3015000</v>
      </c>
      <c r="I803" s="24">
        <v>335000</v>
      </c>
      <c r="J803" s="24">
        <v>0</v>
      </c>
      <c r="K803" s="24" t="s">
        <v>1062</v>
      </c>
      <c r="L803" s="24" t="s">
        <v>1063</v>
      </c>
      <c r="M803" s="24" t="s">
        <v>59</v>
      </c>
      <c r="N803" s="24">
        <v>0</v>
      </c>
      <c r="O803" s="24">
        <v>0</v>
      </c>
      <c r="P803" s="24">
        <v>0</v>
      </c>
      <c r="Q803" s="24">
        <v>3015000</v>
      </c>
      <c r="R803" s="24">
        <v>265301120</v>
      </c>
      <c r="S803" s="24" t="s">
        <v>60</v>
      </c>
      <c r="T803" s="26"/>
      <c r="U803" s="24" t="s">
        <v>61</v>
      </c>
      <c r="V803" s="24" t="s">
        <v>561</v>
      </c>
    </row>
    <row r="804" spans="1:22" ht="15" x14ac:dyDescent="0.25">
      <c r="A804" s="23">
        <v>269</v>
      </c>
      <c r="B804" s="24">
        <v>646394943</v>
      </c>
      <c r="C804" s="28">
        <v>44165.727384259262</v>
      </c>
      <c r="D804" s="24" t="s">
        <v>55</v>
      </c>
      <c r="E804" s="24">
        <v>1228580394</v>
      </c>
      <c r="F804" s="24" t="s">
        <v>393</v>
      </c>
      <c r="G804" s="24">
        <v>1</v>
      </c>
      <c r="H804" s="24">
        <v>145000</v>
      </c>
      <c r="I804" s="24">
        <v>95000</v>
      </c>
      <c r="J804" s="24">
        <v>54000</v>
      </c>
      <c r="K804" s="24" t="s">
        <v>1064</v>
      </c>
      <c r="L804" s="24" t="s">
        <v>1064</v>
      </c>
      <c r="M804" s="24" t="s">
        <v>59</v>
      </c>
      <c r="N804" s="24">
        <v>0</v>
      </c>
      <c r="O804" s="24">
        <v>0</v>
      </c>
      <c r="P804" s="24">
        <v>0</v>
      </c>
      <c r="Q804" s="24">
        <v>145000</v>
      </c>
      <c r="R804" s="24">
        <v>266071220</v>
      </c>
      <c r="S804" s="24" t="s">
        <v>60</v>
      </c>
      <c r="T804" s="26"/>
      <c r="U804" s="24" t="s">
        <v>61</v>
      </c>
      <c r="V804" s="24" t="s">
        <v>915</v>
      </c>
    </row>
    <row r="805" spans="1:22" ht="15" x14ac:dyDescent="0.25">
      <c r="A805" s="23">
        <v>270</v>
      </c>
      <c r="B805" s="24">
        <v>646403523</v>
      </c>
      <c r="C805" s="28">
        <v>44165.736550925925</v>
      </c>
      <c r="D805" s="24" t="s">
        <v>55</v>
      </c>
      <c r="E805" s="24">
        <v>975209692</v>
      </c>
      <c r="F805" s="24" t="s">
        <v>276</v>
      </c>
      <c r="G805" s="24">
        <v>4</v>
      </c>
      <c r="H805" s="24">
        <v>741000</v>
      </c>
      <c r="I805" s="24">
        <v>39000</v>
      </c>
      <c r="J805" s="24">
        <v>0</v>
      </c>
      <c r="K805" s="24" t="s">
        <v>1065</v>
      </c>
      <c r="L805" s="24" t="s">
        <v>1066</v>
      </c>
      <c r="M805" s="24" t="s">
        <v>59</v>
      </c>
      <c r="N805" s="24">
        <v>0</v>
      </c>
      <c r="O805" s="24">
        <v>0</v>
      </c>
      <c r="P805" s="24">
        <v>0</v>
      </c>
      <c r="Q805" s="24">
        <v>2964000</v>
      </c>
      <c r="R805" s="24">
        <v>267101220</v>
      </c>
      <c r="S805" s="24" t="s">
        <v>60</v>
      </c>
      <c r="T805" s="26"/>
      <c r="U805" s="24" t="s">
        <v>61</v>
      </c>
      <c r="V805" s="24" t="s">
        <v>561</v>
      </c>
    </row>
    <row r="806" spans="1:22" ht="15" x14ac:dyDescent="0.25">
      <c r="A806" s="23">
        <v>271</v>
      </c>
      <c r="B806" s="24">
        <v>646410501</v>
      </c>
      <c r="C806" s="28">
        <v>44165.742430555554</v>
      </c>
      <c r="D806" s="24" t="s">
        <v>55</v>
      </c>
      <c r="E806" s="24">
        <v>262968666</v>
      </c>
      <c r="F806" s="24" t="s">
        <v>16</v>
      </c>
      <c r="G806" s="24">
        <v>30</v>
      </c>
      <c r="H806" s="24">
        <v>10000</v>
      </c>
      <c r="I806" s="24">
        <v>0</v>
      </c>
      <c r="J806" s="24">
        <v>0</v>
      </c>
      <c r="K806" s="24" t="s">
        <v>1067</v>
      </c>
      <c r="L806" s="24" t="s">
        <v>1067</v>
      </c>
      <c r="M806" s="24" t="s">
        <v>59</v>
      </c>
      <c r="N806" s="24">
        <v>0</v>
      </c>
      <c r="O806" s="24">
        <v>0</v>
      </c>
      <c r="P806" s="24">
        <v>0</v>
      </c>
      <c r="Q806" s="24">
        <v>300000</v>
      </c>
      <c r="R806" s="24">
        <v>268301120</v>
      </c>
      <c r="S806" s="24" t="s">
        <v>60</v>
      </c>
      <c r="T806" s="26"/>
      <c r="U806" s="24" t="s">
        <v>61</v>
      </c>
      <c r="V806" s="26"/>
    </row>
    <row r="807" spans="1:22" ht="15" x14ac:dyDescent="0.25">
      <c r="A807" s="23">
        <v>272</v>
      </c>
      <c r="B807" s="24">
        <v>646410502</v>
      </c>
      <c r="C807" s="28">
        <v>44165.742430555554</v>
      </c>
      <c r="D807" s="24" t="s">
        <v>55</v>
      </c>
      <c r="E807" s="24">
        <v>442396725</v>
      </c>
      <c r="F807" s="24" t="s">
        <v>596</v>
      </c>
      <c r="G807" s="24">
        <v>2</v>
      </c>
      <c r="H807" s="24">
        <v>798000</v>
      </c>
      <c r="I807" s="24">
        <v>42000</v>
      </c>
      <c r="J807" s="24">
        <v>0</v>
      </c>
      <c r="K807" s="24" t="s">
        <v>1067</v>
      </c>
      <c r="L807" s="24" t="s">
        <v>1067</v>
      </c>
      <c r="M807" s="24" t="s">
        <v>59</v>
      </c>
      <c r="N807" s="24">
        <v>0</v>
      </c>
      <c r="O807" s="24">
        <v>0</v>
      </c>
      <c r="P807" s="24">
        <v>0</v>
      </c>
      <c r="Q807" s="24">
        <v>1596000</v>
      </c>
      <c r="R807" s="24">
        <v>268121220</v>
      </c>
      <c r="S807" s="24" t="s">
        <v>60</v>
      </c>
      <c r="T807" s="26"/>
      <c r="U807" s="24" t="s">
        <v>61</v>
      </c>
      <c r="V807" s="24" t="s">
        <v>561</v>
      </c>
    </row>
    <row r="808" spans="1:22" ht="15" x14ac:dyDescent="0.25">
      <c r="A808" s="23">
        <v>273</v>
      </c>
      <c r="B808" s="24">
        <v>646443308</v>
      </c>
      <c r="C808" s="28">
        <v>44165.771504629629</v>
      </c>
      <c r="D808" s="24" t="s">
        <v>55</v>
      </c>
      <c r="E808" s="24">
        <v>1248181681</v>
      </c>
      <c r="F808" s="24" t="s">
        <v>469</v>
      </c>
      <c r="G808" s="24">
        <v>1</v>
      </c>
      <c r="H808" s="24">
        <v>1980000</v>
      </c>
      <c r="I808" s="24">
        <v>220000</v>
      </c>
      <c r="J808" s="24">
        <v>0</v>
      </c>
      <c r="K808" s="24" t="s">
        <v>1068</v>
      </c>
      <c r="L808" s="24" t="s">
        <v>1069</v>
      </c>
      <c r="M808" s="24" t="s">
        <v>59</v>
      </c>
      <c r="N808" s="24">
        <v>0</v>
      </c>
      <c r="O808" s="24">
        <v>0</v>
      </c>
      <c r="P808" s="24">
        <v>0</v>
      </c>
      <c r="Q808" s="24">
        <v>1980000</v>
      </c>
      <c r="R808" s="24">
        <v>269071220</v>
      </c>
      <c r="S808" s="24" t="s">
        <v>60</v>
      </c>
      <c r="T808" s="26"/>
      <c r="U808" s="24" t="s">
        <v>61</v>
      </c>
      <c r="V808" s="24" t="s">
        <v>561</v>
      </c>
    </row>
    <row r="809" spans="1:22" ht="15" x14ac:dyDescent="0.25">
      <c r="A809" s="23">
        <v>274</v>
      </c>
      <c r="B809" s="24">
        <v>646567343</v>
      </c>
      <c r="C809" s="28">
        <v>44165.888888888891</v>
      </c>
      <c r="D809" s="24" t="s">
        <v>55</v>
      </c>
      <c r="E809" s="24">
        <v>869118453</v>
      </c>
      <c r="F809" s="24" t="s">
        <v>114</v>
      </c>
      <c r="G809" s="24">
        <v>1</v>
      </c>
      <c r="H809" s="24">
        <v>883500</v>
      </c>
      <c r="I809" s="24">
        <v>46500</v>
      </c>
      <c r="J809" s="24">
        <v>0</v>
      </c>
      <c r="K809" s="24" t="s">
        <v>1070</v>
      </c>
      <c r="L809" s="24" t="s">
        <v>1071</v>
      </c>
      <c r="M809" s="24" t="s">
        <v>59</v>
      </c>
      <c r="N809" s="24">
        <v>0</v>
      </c>
      <c r="O809" s="24">
        <v>0</v>
      </c>
      <c r="P809" s="24">
        <v>0</v>
      </c>
      <c r="Q809" s="24">
        <v>3847500</v>
      </c>
      <c r="R809" s="24">
        <v>276121220</v>
      </c>
      <c r="S809" s="24" t="s">
        <v>60</v>
      </c>
      <c r="T809" s="26"/>
      <c r="U809" s="24" t="s">
        <v>61</v>
      </c>
      <c r="V809" s="24" t="s">
        <v>561</v>
      </c>
    </row>
    <row r="810" spans="1:22" ht="15" x14ac:dyDescent="0.25">
      <c r="A810" s="27"/>
      <c r="B810" s="24">
        <v>646567343</v>
      </c>
      <c r="C810" s="28">
        <v>44165.888888888891</v>
      </c>
      <c r="D810" s="24" t="s">
        <v>55</v>
      </c>
      <c r="E810" s="24">
        <v>975209687</v>
      </c>
      <c r="F810" s="24" t="s">
        <v>983</v>
      </c>
      <c r="G810" s="24">
        <v>4</v>
      </c>
      <c r="H810" s="24">
        <v>741000</v>
      </c>
      <c r="I810" s="24">
        <v>39000</v>
      </c>
      <c r="J810" s="24">
        <v>0</v>
      </c>
      <c r="K810" s="24" t="s">
        <v>1070</v>
      </c>
      <c r="L810" s="24" t="s">
        <v>1071</v>
      </c>
      <c r="M810" s="24" t="s">
        <v>59</v>
      </c>
      <c r="N810" s="24">
        <v>0</v>
      </c>
      <c r="O810" s="24">
        <v>0</v>
      </c>
      <c r="P810" s="24">
        <v>0</v>
      </c>
      <c r="Q810" s="24">
        <v>3847500</v>
      </c>
      <c r="R810" s="24">
        <v>276121220</v>
      </c>
      <c r="S810" s="24" t="s">
        <v>60</v>
      </c>
      <c r="T810" s="26"/>
      <c r="U810" s="24" t="s">
        <v>61</v>
      </c>
      <c r="V810" s="24" t="s">
        <v>561</v>
      </c>
    </row>
    <row r="811" spans="1:22" ht="15" x14ac:dyDescent="0.25">
      <c r="A811" s="23">
        <v>275</v>
      </c>
      <c r="B811" s="24">
        <v>646591734</v>
      </c>
      <c r="C811" s="28">
        <v>44165.901979166665</v>
      </c>
      <c r="D811" s="24" t="s">
        <v>55</v>
      </c>
      <c r="E811" s="24">
        <v>870116589</v>
      </c>
      <c r="F811" s="24" t="s">
        <v>234</v>
      </c>
      <c r="G811" s="24">
        <v>1</v>
      </c>
      <c r="H811" s="24">
        <v>2156500</v>
      </c>
      <c r="I811" s="24">
        <v>113500</v>
      </c>
      <c r="J811" s="24">
        <v>0</v>
      </c>
      <c r="K811" s="24" t="s">
        <v>1072</v>
      </c>
      <c r="L811" s="24" t="s">
        <v>1073</v>
      </c>
      <c r="M811" s="24" t="s">
        <v>59</v>
      </c>
      <c r="N811" s="24">
        <v>0</v>
      </c>
      <c r="O811" s="24">
        <v>0</v>
      </c>
      <c r="P811" s="24">
        <v>0</v>
      </c>
      <c r="Q811" s="24">
        <v>2156500</v>
      </c>
      <c r="R811" s="24">
        <v>270211220</v>
      </c>
      <c r="S811" s="24" t="s">
        <v>60</v>
      </c>
      <c r="T811" s="26"/>
      <c r="U811" s="24" t="s">
        <v>61</v>
      </c>
      <c r="V811" s="24" t="s">
        <v>561</v>
      </c>
    </row>
    <row r="812" spans="1:22" ht="15" x14ac:dyDescent="0.25">
      <c r="A812" s="23">
        <v>276</v>
      </c>
      <c r="B812" s="24">
        <v>646594265</v>
      </c>
      <c r="C812" s="28">
        <v>44165.904780092591</v>
      </c>
      <c r="D812" s="24" t="s">
        <v>55</v>
      </c>
      <c r="E812" s="24">
        <v>1231247356</v>
      </c>
      <c r="F812" s="24" t="s">
        <v>662</v>
      </c>
      <c r="G812" s="24">
        <v>1</v>
      </c>
      <c r="H812" s="24">
        <v>1863000</v>
      </c>
      <c r="I812" s="24">
        <v>207000</v>
      </c>
      <c r="J812" s="24">
        <v>0</v>
      </c>
      <c r="K812" s="24" t="s">
        <v>1074</v>
      </c>
      <c r="L812" s="24" t="s">
        <v>1074</v>
      </c>
      <c r="M812" s="24" t="s">
        <v>59</v>
      </c>
      <c r="N812" s="24">
        <v>0</v>
      </c>
      <c r="O812" s="24">
        <v>0</v>
      </c>
      <c r="P812" s="24">
        <v>0</v>
      </c>
      <c r="Q812" s="24">
        <v>1863000</v>
      </c>
      <c r="R812" s="24">
        <v>271211220</v>
      </c>
      <c r="S812" s="24" t="s">
        <v>60</v>
      </c>
      <c r="T812" s="26"/>
      <c r="U812" s="24" t="s">
        <v>61</v>
      </c>
      <c r="V812" s="24" t="s">
        <v>561</v>
      </c>
    </row>
    <row r="813" spans="1:22" ht="15" x14ac:dyDescent="0.25">
      <c r="A813" s="23">
        <v>277</v>
      </c>
      <c r="B813" s="24">
        <v>646613204</v>
      </c>
      <c r="C813" s="28">
        <v>44165.919085648151</v>
      </c>
      <c r="D813" s="24" t="s">
        <v>55</v>
      </c>
      <c r="E813" s="24">
        <v>870116587</v>
      </c>
      <c r="F813" s="24" t="s">
        <v>14</v>
      </c>
      <c r="G813" s="24">
        <v>1</v>
      </c>
      <c r="H813" s="24">
        <v>1776500</v>
      </c>
      <c r="I813" s="24">
        <v>93500</v>
      </c>
      <c r="J813" s="24">
        <v>0</v>
      </c>
      <c r="K813" s="24" t="s">
        <v>1055</v>
      </c>
      <c r="L813" s="24" t="s">
        <v>1058</v>
      </c>
      <c r="M813" s="24" t="s">
        <v>59</v>
      </c>
      <c r="N813" s="24">
        <v>0</v>
      </c>
      <c r="O813" s="24">
        <v>0</v>
      </c>
      <c r="P813" s="24">
        <v>0</v>
      </c>
      <c r="Q813" s="24">
        <v>1776500</v>
      </c>
      <c r="R813" s="24">
        <v>272211220</v>
      </c>
      <c r="S813" s="24" t="s">
        <v>60</v>
      </c>
      <c r="T813" s="26"/>
      <c r="U813" s="24" t="s">
        <v>61</v>
      </c>
      <c r="V813" s="24" t="s">
        <v>561</v>
      </c>
    </row>
    <row r="814" spans="1:22" ht="15" x14ac:dyDescent="0.25">
      <c r="A814" s="23">
        <v>278</v>
      </c>
      <c r="B814" s="24">
        <v>646631223</v>
      </c>
      <c r="C814" s="28">
        <v>44165.933379629627</v>
      </c>
      <c r="D814" s="24" t="s">
        <v>55</v>
      </c>
      <c r="E814" s="24">
        <v>870116587</v>
      </c>
      <c r="F814" s="24" t="s">
        <v>14</v>
      </c>
      <c r="G814" s="24">
        <v>1</v>
      </c>
      <c r="H814" s="24">
        <v>1776500</v>
      </c>
      <c r="I814" s="24">
        <v>93500</v>
      </c>
      <c r="J814" s="24">
        <v>0</v>
      </c>
      <c r="K814" s="24" t="s">
        <v>1075</v>
      </c>
      <c r="L814" s="24" t="s">
        <v>1075</v>
      </c>
      <c r="M814" s="24" t="s">
        <v>59</v>
      </c>
      <c r="N814" s="24">
        <v>0</v>
      </c>
      <c r="O814" s="24">
        <v>0</v>
      </c>
      <c r="P814" s="24">
        <v>0</v>
      </c>
      <c r="Q814" s="24">
        <v>1776500</v>
      </c>
      <c r="R814" s="24">
        <v>273211220</v>
      </c>
      <c r="S814" s="24" t="s">
        <v>60</v>
      </c>
      <c r="T814" s="26"/>
      <c r="U814" s="24" t="s">
        <v>61</v>
      </c>
      <c r="V814" s="24" t="s">
        <v>561</v>
      </c>
    </row>
    <row r="815" spans="1:22" ht="15" x14ac:dyDescent="0.25">
      <c r="A815" s="23">
        <v>279</v>
      </c>
      <c r="B815" s="24">
        <v>646684620</v>
      </c>
      <c r="C815" s="28">
        <v>44165.987928240742</v>
      </c>
      <c r="D815" s="24" t="s">
        <v>55</v>
      </c>
      <c r="E815" s="24">
        <v>450694045</v>
      </c>
      <c r="F815" s="24" t="s">
        <v>22</v>
      </c>
      <c r="G815" s="24">
        <v>1</v>
      </c>
      <c r="H815" s="24">
        <v>3015000</v>
      </c>
      <c r="I815" s="24">
        <v>335000</v>
      </c>
      <c r="J815" s="24">
        <v>0</v>
      </c>
      <c r="K815" s="24" t="s">
        <v>1076</v>
      </c>
      <c r="L815" s="24" t="s">
        <v>1077</v>
      </c>
      <c r="M815" s="24" t="s">
        <v>59</v>
      </c>
      <c r="N815" s="24">
        <v>0</v>
      </c>
      <c r="O815" s="24">
        <v>0</v>
      </c>
      <c r="P815" s="24">
        <v>0</v>
      </c>
      <c r="Q815" s="24">
        <v>3015000</v>
      </c>
      <c r="R815" s="24">
        <v>274011220</v>
      </c>
      <c r="S815" s="24" t="s">
        <v>60</v>
      </c>
      <c r="T815" s="26"/>
      <c r="U815" s="24" t="s">
        <v>61</v>
      </c>
      <c r="V815" s="24" t="s">
        <v>561</v>
      </c>
    </row>
    <row r="816" spans="1:22" ht="15" x14ac:dyDescent="0.25">
      <c r="A816" s="23">
        <v>280</v>
      </c>
      <c r="B816" s="24">
        <v>646693265</v>
      </c>
      <c r="C816" s="28">
        <v>44165.999178240738</v>
      </c>
      <c r="D816" s="24" t="s">
        <v>55</v>
      </c>
      <c r="E816" s="24">
        <v>284011911</v>
      </c>
      <c r="F816" s="24" t="s">
        <v>65</v>
      </c>
      <c r="G816" s="24">
        <v>1</v>
      </c>
      <c r="H816" s="24">
        <v>3015000</v>
      </c>
      <c r="I816" s="24">
        <v>335000</v>
      </c>
      <c r="J816" s="24">
        <v>0</v>
      </c>
      <c r="K816" s="24" t="s">
        <v>1078</v>
      </c>
      <c r="L816" s="24" t="s">
        <v>1079</v>
      </c>
      <c r="M816" s="24" t="s">
        <v>59</v>
      </c>
      <c r="N816" s="24">
        <v>0</v>
      </c>
      <c r="O816" s="24">
        <v>0</v>
      </c>
      <c r="P816" s="24">
        <v>0</v>
      </c>
      <c r="Q816" s="24">
        <v>3015000</v>
      </c>
      <c r="R816" s="24">
        <v>277011220</v>
      </c>
      <c r="S816" s="24" t="s">
        <v>60</v>
      </c>
      <c r="T816" s="26"/>
      <c r="U816" s="24" t="s">
        <v>61</v>
      </c>
      <c r="V816" s="24" t="s">
        <v>561</v>
      </c>
    </row>
    <row r="817" spans="1:22" ht="22.5" x14ac:dyDescent="0.25">
      <c r="A817" s="42" t="s">
        <v>1080</v>
      </c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6"/>
    </row>
    <row r="818" spans="1:22" ht="15" x14ac:dyDescent="0.25">
      <c r="A818" s="19">
        <v>1</v>
      </c>
      <c r="B818" s="20">
        <v>646862391</v>
      </c>
      <c r="C818" s="21">
        <v>44166.401226851849</v>
      </c>
      <c r="D818" s="20" t="s">
        <v>55</v>
      </c>
      <c r="E818" s="20">
        <v>262968666</v>
      </c>
      <c r="F818" s="20" t="s">
        <v>16</v>
      </c>
      <c r="G818" s="20">
        <v>25</v>
      </c>
      <c r="H818" s="20">
        <v>10000</v>
      </c>
      <c r="I818" s="20">
        <v>0</v>
      </c>
      <c r="J818" s="20">
        <v>0</v>
      </c>
      <c r="K818" s="20" t="s">
        <v>1072</v>
      </c>
      <c r="L818" s="20" t="s">
        <v>1073</v>
      </c>
      <c r="M818" s="20" t="s">
        <v>59</v>
      </c>
      <c r="N818" s="20">
        <v>0</v>
      </c>
      <c r="O818" s="20">
        <v>0</v>
      </c>
      <c r="P818" s="20">
        <v>0</v>
      </c>
      <c r="Q818" s="20">
        <v>250000</v>
      </c>
      <c r="R818" s="20">
        <v>270011220</v>
      </c>
      <c r="S818" s="20" t="s">
        <v>60</v>
      </c>
      <c r="T818" s="22"/>
      <c r="U818" s="20" t="s">
        <v>61</v>
      </c>
      <c r="V818" s="22"/>
    </row>
    <row r="819" spans="1:22" ht="15" x14ac:dyDescent="0.25">
      <c r="A819" s="23">
        <v>2</v>
      </c>
      <c r="B819" s="24">
        <v>646901561</v>
      </c>
      <c r="C819" s="25">
        <v>44166.428078703706</v>
      </c>
      <c r="D819" s="24" t="s">
        <v>55</v>
      </c>
      <c r="E819" s="24">
        <v>262968666</v>
      </c>
      <c r="F819" s="24" t="s">
        <v>16</v>
      </c>
      <c r="G819" s="24">
        <v>25</v>
      </c>
      <c r="H819" s="24">
        <v>10000</v>
      </c>
      <c r="I819" s="24">
        <v>0</v>
      </c>
      <c r="J819" s="24">
        <v>0</v>
      </c>
      <c r="K819" s="24" t="s">
        <v>1055</v>
      </c>
      <c r="L819" s="24" t="s">
        <v>1058</v>
      </c>
      <c r="M819" s="24" t="s">
        <v>59</v>
      </c>
      <c r="N819" s="24">
        <v>0</v>
      </c>
      <c r="O819" s="24">
        <v>0</v>
      </c>
      <c r="P819" s="24">
        <v>0</v>
      </c>
      <c r="Q819" s="24">
        <v>250000</v>
      </c>
      <c r="R819" s="24">
        <v>272011220</v>
      </c>
      <c r="S819" s="24" t="s">
        <v>60</v>
      </c>
      <c r="T819" s="26"/>
      <c r="U819" s="24" t="s">
        <v>61</v>
      </c>
      <c r="V819" s="26"/>
    </row>
    <row r="820" spans="1:22" ht="15" x14ac:dyDescent="0.25">
      <c r="A820" s="23">
        <v>3</v>
      </c>
      <c r="B820" s="24">
        <v>646807442</v>
      </c>
      <c r="C820" s="25">
        <v>44166.464814814812</v>
      </c>
      <c r="D820" s="24" t="s">
        <v>55</v>
      </c>
      <c r="E820" s="24">
        <v>262968666</v>
      </c>
      <c r="F820" s="24" t="s">
        <v>16</v>
      </c>
      <c r="G820" s="24">
        <v>20</v>
      </c>
      <c r="H820" s="24">
        <v>10000</v>
      </c>
      <c r="I820" s="24">
        <v>0</v>
      </c>
      <c r="J820" s="24">
        <v>0</v>
      </c>
      <c r="K820" s="24" t="s">
        <v>1074</v>
      </c>
      <c r="L820" s="24" t="s">
        <v>1074</v>
      </c>
      <c r="M820" s="24" t="s">
        <v>59</v>
      </c>
      <c r="N820" s="24">
        <v>0</v>
      </c>
      <c r="O820" s="24">
        <v>0</v>
      </c>
      <c r="P820" s="24">
        <v>0</v>
      </c>
      <c r="Q820" s="24">
        <v>200000</v>
      </c>
      <c r="R820" s="24">
        <v>271011220</v>
      </c>
      <c r="S820" s="24" t="s">
        <v>60</v>
      </c>
      <c r="T820" s="26"/>
      <c r="U820" s="24" t="s">
        <v>61</v>
      </c>
      <c r="V820" s="26"/>
    </row>
    <row r="821" spans="1:22" ht="15" x14ac:dyDescent="0.25">
      <c r="A821" s="23">
        <v>4</v>
      </c>
      <c r="B821" s="24">
        <v>647073755</v>
      </c>
      <c r="C821" s="25">
        <v>44166.543252314812</v>
      </c>
      <c r="D821" s="24" t="s">
        <v>55</v>
      </c>
      <c r="E821" s="24">
        <v>444484182</v>
      </c>
      <c r="F821" s="24" t="s">
        <v>81</v>
      </c>
      <c r="G821" s="24">
        <v>1</v>
      </c>
      <c r="H821" s="24">
        <v>1680000</v>
      </c>
      <c r="I821" s="24">
        <v>0</v>
      </c>
      <c r="J821" s="24">
        <v>0</v>
      </c>
      <c r="K821" s="24" t="s">
        <v>1081</v>
      </c>
      <c r="L821" s="24" t="s">
        <v>1082</v>
      </c>
      <c r="M821" s="24" t="s">
        <v>59</v>
      </c>
      <c r="N821" s="24">
        <v>0</v>
      </c>
      <c r="O821" s="24">
        <v>0</v>
      </c>
      <c r="P821" s="24">
        <v>0</v>
      </c>
      <c r="Q821" s="24">
        <v>1680000</v>
      </c>
      <c r="R821" s="24">
        <v>1011220</v>
      </c>
      <c r="S821" s="24" t="s">
        <v>60</v>
      </c>
      <c r="T821" s="26"/>
      <c r="U821" s="24" t="s">
        <v>61</v>
      </c>
      <c r="V821" s="26"/>
    </row>
    <row r="822" spans="1:22" ht="15" x14ac:dyDescent="0.25">
      <c r="A822" s="23">
        <v>5</v>
      </c>
      <c r="B822" s="24">
        <v>647142812</v>
      </c>
      <c r="C822" s="25">
        <v>44166.590868055559</v>
      </c>
      <c r="D822" s="24" t="s">
        <v>55</v>
      </c>
      <c r="E822" s="24">
        <v>284011911</v>
      </c>
      <c r="F822" s="24" t="s">
        <v>65</v>
      </c>
      <c r="G822" s="24">
        <v>1</v>
      </c>
      <c r="H822" s="24">
        <v>3350000</v>
      </c>
      <c r="I822" s="24">
        <v>0</v>
      </c>
      <c r="J822" s="24">
        <v>0</v>
      </c>
      <c r="K822" s="24" t="s">
        <v>1083</v>
      </c>
      <c r="L822" s="24" t="s">
        <v>1084</v>
      </c>
      <c r="M822" s="24" t="s">
        <v>59</v>
      </c>
      <c r="N822" s="24">
        <v>0</v>
      </c>
      <c r="O822" s="24">
        <v>0</v>
      </c>
      <c r="P822" s="24">
        <v>0</v>
      </c>
      <c r="Q822" s="24">
        <v>3350000</v>
      </c>
      <c r="R822" s="24">
        <v>2011220</v>
      </c>
      <c r="S822" s="24" t="s">
        <v>60</v>
      </c>
      <c r="T822" s="26"/>
      <c r="U822" s="24" t="s">
        <v>61</v>
      </c>
      <c r="V822" s="26"/>
    </row>
    <row r="823" spans="1:22" ht="15" x14ac:dyDescent="0.25">
      <c r="A823" s="23">
        <v>6</v>
      </c>
      <c r="B823" s="24">
        <v>647149880</v>
      </c>
      <c r="C823" s="25">
        <v>44166.59784722222</v>
      </c>
      <c r="D823" s="24" t="s">
        <v>55</v>
      </c>
      <c r="E823" s="24">
        <v>870116586</v>
      </c>
      <c r="F823" s="24" t="s">
        <v>253</v>
      </c>
      <c r="G823" s="24">
        <v>1</v>
      </c>
      <c r="H823" s="24">
        <v>1670000</v>
      </c>
      <c r="I823" s="24">
        <v>0</v>
      </c>
      <c r="J823" s="24">
        <v>0</v>
      </c>
      <c r="K823" s="24" t="s">
        <v>1085</v>
      </c>
      <c r="L823" s="24" t="s">
        <v>1086</v>
      </c>
      <c r="M823" s="24" t="s">
        <v>59</v>
      </c>
      <c r="N823" s="24">
        <v>0</v>
      </c>
      <c r="O823" s="24">
        <v>0</v>
      </c>
      <c r="P823" s="24">
        <v>0</v>
      </c>
      <c r="Q823" s="24">
        <v>1670000</v>
      </c>
      <c r="R823" s="24">
        <v>3211220</v>
      </c>
      <c r="S823" s="24" t="s">
        <v>60</v>
      </c>
      <c r="T823" s="26"/>
      <c r="U823" s="24" t="s">
        <v>61</v>
      </c>
      <c r="V823" s="26"/>
    </row>
    <row r="824" spans="1:22" ht="15" x14ac:dyDescent="0.25">
      <c r="A824" s="23">
        <v>7</v>
      </c>
      <c r="B824" s="24">
        <v>647220958</v>
      </c>
      <c r="C824" s="25">
        <v>44166.653043981481</v>
      </c>
      <c r="D824" s="24" t="s">
        <v>55</v>
      </c>
      <c r="E824" s="24">
        <v>975218459</v>
      </c>
      <c r="F824" s="24" t="s">
        <v>565</v>
      </c>
      <c r="G824" s="24">
        <v>1</v>
      </c>
      <c r="H824" s="24">
        <v>2520000</v>
      </c>
      <c r="I824" s="24">
        <v>0</v>
      </c>
      <c r="J824" s="24">
        <v>0</v>
      </c>
      <c r="K824" s="24" t="s">
        <v>1087</v>
      </c>
      <c r="L824" s="24" t="s">
        <v>1088</v>
      </c>
      <c r="M824" s="24" t="s">
        <v>59</v>
      </c>
      <c r="N824" s="24">
        <v>0</v>
      </c>
      <c r="O824" s="24">
        <v>0</v>
      </c>
      <c r="P824" s="24">
        <v>0</v>
      </c>
      <c r="Q824" s="24">
        <v>4080000</v>
      </c>
      <c r="R824" s="24">
        <v>4051220</v>
      </c>
      <c r="S824" s="24" t="s">
        <v>60</v>
      </c>
      <c r="T824" s="26"/>
      <c r="U824" s="24" t="s">
        <v>61</v>
      </c>
      <c r="V824" s="26"/>
    </row>
    <row r="825" spans="1:22" ht="15" x14ac:dyDescent="0.25">
      <c r="A825" s="27"/>
      <c r="B825" s="24">
        <v>647220958</v>
      </c>
      <c r="C825" s="25">
        <v>44166.653043981481</v>
      </c>
      <c r="D825" s="24" t="s">
        <v>55</v>
      </c>
      <c r="E825" s="24">
        <v>975209701</v>
      </c>
      <c r="F825" s="24" t="s">
        <v>76</v>
      </c>
      <c r="G825" s="24">
        <v>2</v>
      </c>
      <c r="H825" s="24">
        <v>780000</v>
      </c>
      <c r="I825" s="24">
        <v>0</v>
      </c>
      <c r="J825" s="24">
        <v>0</v>
      </c>
      <c r="K825" s="24" t="s">
        <v>1087</v>
      </c>
      <c r="L825" s="24" t="s">
        <v>1088</v>
      </c>
      <c r="M825" s="24" t="s">
        <v>59</v>
      </c>
      <c r="N825" s="24">
        <v>0</v>
      </c>
      <c r="O825" s="24">
        <v>0</v>
      </c>
      <c r="P825" s="24">
        <v>0</v>
      </c>
      <c r="Q825" s="24">
        <v>4080000</v>
      </c>
      <c r="R825" s="24">
        <v>4051220</v>
      </c>
      <c r="S825" s="24" t="s">
        <v>60</v>
      </c>
      <c r="T825" s="26"/>
      <c r="U825" s="24" t="s">
        <v>61</v>
      </c>
      <c r="V825" s="26"/>
    </row>
    <row r="826" spans="1:22" ht="15" x14ac:dyDescent="0.25">
      <c r="A826" s="23">
        <v>8</v>
      </c>
      <c r="B826" s="24">
        <v>647232906</v>
      </c>
      <c r="C826" s="25">
        <v>44166.662442129629</v>
      </c>
      <c r="D826" s="24" t="s">
        <v>55</v>
      </c>
      <c r="E826" s="24">
        <v>1228580394</v>
      </c>
      <c r="F826" s="24" t="s">
        <v>393</v>
      </c>
      <c r="G826" s="24">
        <v>1</v>
      </c>
      <c r="H826" s="24">
        <v>240000</v>
      </c>
      <c r="I826" s="24">
        <v>0</v>
      </c>
      <c r="J826" s="24">
        <v>0</v>
      </c>
      <c r="K826" s="24" t="s">
        <v>1089</v>
      </c>
      <c r="L826" s="24" t="s">
        <v>1090</v>
      </c>
      <c r="M826" s="24" t="s">
        <v>59</v>
      </c>
      <c r="N826" s="24">
        <v>0</v>
      </c>
      <c r="O826" s="24">
        <v>0</v>
      </c>
      <c r="P826" s="24">
        <v>0</v>
      </c>
      <c r="Q826" s="24">
        <v>240000</v>
      </c>
      <c r="R826" s="24">
        <v>5081220</v>
      </c>
      <c r="S826" s="24" t="s">
        <v>60</v>
      </c>
      <c r="T826" s="26"/>
      <c r="U826" s="24" t="s">
        <v>61</v>
      </c>
      <c r="V826" s="26"/>
    </row>
    <row r="827" spans="1:22" ht="15" x14ac:dyDescent="0.25">
      <c r="A827" s="23">
        <v>9</v>
      </c>
      <c r="B827" s="24">
        <v>647302377</v>
      </c>
      <c r="C827" s="25">
        <v>44166.729687500003</v>
      </c>
      <c r="D827" s="24" t="s">
        <v>55</v>
      </c>
      <c r="E827" s="24">
        <v>975218450</v>
      </c>
      <c r="F827" s="24" t="s">
        <v>167</v>
      </c>
      <c r="G827" s="24">
        <v>1</v>
      </c>
      <c r="H827" s="24">
        <v>2520000</v>
      </c>
      <c r="I827" s="24">
        <v>0</v>
      </c>
      <c r="J827" s="24">
        <v>0</v>
      </c>
      <c r="K827" s="24" t="s">
        <v>1091</v>
      </c>
      <c r="L827" s="24" t="s">
        <v>1092</v>
      </c>
      <c r="M827" s="24" t="s">
        <v>59</v>
      </c>
      <c r="N827" s="24">
        <v>0</v>
      </c>
      <c r="O827" s="24">
        <v>0</v>
      </c>
      <c r="P827" s="24">
        <v>0</v>
      </c>
      <c r="Q827" s="24">
        <v>2520000</v>
      </c>
      <c r="R827" s="24">
        <v>6121220</v>
      </c>
      <c r="S827" s="24" t="s">
        <v>60</v>
      </c>
      <c r="T827" s="26"/>
      <c r="U827" s="24" t="s">
        <v>61</v>
      </c>
      <c r="V827" s="26"/>
    </row>
    <row r="828" spans="1:22" ht="15" x14ac:dyDescent="0.25">
      <c r="A828" s="23">
        <v>10</v>
      </c>
      <c r="B828" s="24">
        <v>647770741</v>
      </c>
      <c r="C828" s="25">
        <v>44167.430277777778</v>
      </c>
      <c r="D828" s="24" t="s">
        <v>55</v>
      </c>
      <c r="E828" s="24">
        <v>262968666</v>
      </c>
      <c r="F828" s="24" t="s">
        <v>16</v>
      </c>
      <c r="G828" s="24">
        <v>30</v>
      </c>
      <c r="H828" s="24">
        <v>10000</v>
      </c>
      <c r="I828" s="24">
        <v>0</v>
      </c>
      <c r="J828" s="24">
        <v>0</v>
      </c>
      <c r="K828" s="24" t="s">
        <v>1093</v>
      </c>
      <c r="L828" s="24" t="s">
        <v>1094</v>
      </c>
      <c r="M828" s="24" t="s">
        <v>59</v>
      </c>
      <c r="N828" s="24">
        <v>0</v>
      </c>
      <c r="O828" s="24">
        <v>0</v>
      </c>
      <c r="P828" s="24">
        <v>0</v>
      </c>
      <c r="Q828" s="24">
        <v>3650000</v>
      </c>
      <c r="R828" s="24">
        <v>8021220</v>
      </c>
      <c r="S828" s="24" t="s">
        <v>60</v>
      </c>
      <c r="T828" s="26"/>
      <c r="U828" s="24" t="s">
        <v>61</v>
      </c>
      <c r="V828" s="26"/>
    </row>
    <row r="829" spans="1:22" ht="15" x14ac:dyDescent="0.25">
      <c r="A829" s="27"/>
      <c r="B829" s="24">
        <v>647770741</v>
      </c>
      <c r="C829" s="25">
        <v>44167.430277777778</v>
      </c>
      <c r="D829" s="24" t="s">
        <v>55</v>
      </c>
      <c r="E829" s="24">
        <v>269284365</v>
      </c>
      <c r="F829" s="24" t="s">
        <v>12</v>
      </c>
      <c r="G829" s="24">
        <v>1</v>
      </c>
      <c r="H829" s="24">
        <v>3350000</v>
      </c>
      <c r="I829" s="24">
        <v>0</v>
      </c>
      <c r="J829" s="24">
        <v>0</v>
      </c>
      <c r="K829" s="24" t="s">
        <v>1093</v>
      </c>
      <c r="L829" s="24" t="s">
        <v>1094</v>
      </c>
      <c r="M829" s="24" t="s">
        <v>59</v>
      </c>
      <c r="N829" s="24">
        <v>0</v>
      </c>
      <c r="O829" s="24">
        <v>0</v>
      </c>
      <c r="P829" s="24">
        <v>0</v>
      </c>
      <c r="Q829" s="24">
        <v>3650000</v>
      </c>
      <c r="R829" s="24">
        <v>8021220</v>
      </c>
      <c r="S829" s="24" t="s">
        <v>60</v>
      </c>
      <c r="T829" s="26"/>
      <c r="U829" s="24" t="s">
        <v>61</v>
      </c>
      <c r="V829" s="26"/>
    </row>
    <row r="830" spans="1:22" ht="15" x14ac:dyDescent="0.25">
      <c r="A830" s="23">
        <v>11</v>
      </c>
      <c r="B830" s="24">
        <v>647797665</v>
      </c>
      <c r="C830" s="25">
        <v>44167.447453703702</v>
      </c>
      <c r="D830" s="24" t="s">
        <v>55</v>
      </c>
      <c r="E830" s="24">
        <v>450720341</v>
      </c>
      <c r="F830" s="24" t="s">
        <v>56</v>
      </c>
      <c r="G830" s="24">
        <v>2</v>
      </c>
      <c r="H830" s="24">
        <v>1140000</v>
      </c>
      <c r="I830" s="24">
        <v>0</v>
      </c>
      <c r="J830" s="24">
        <v>0</v>
      </c>
      <c r="K830" s="24" t="s">
        <v>1095</v>
      </c>
      <c r="L830" s="24" t="s">
        <v>1096</v>
      </c>
      <c r="M830" s="24" t="s">
        <v>59</v>
      </c>
      <c r="N830" s="24">
        <v>0</v>
      </c>
      <c r="O830" s="24">
        <v>0</v>
      </c>
      <c r="P830" s="24">
        <v>0</v>
      </c>
      <c r="Q830" s="24">
        <v>4650000</v>
      </c>
      <c r="R830" s="24">
        <v>9021220</v>
      </c>
      <c r="S830" s="24" t="s">
        <v>60</v>
      </c>
      <c r="T830" s="26"/>
      <c r="U830" s="24" t="s">
        <v>61</v>
      </c>
      <c r="V830" s="26"/>
    </row>
    <row r="831" spans="1:22" ht="15" x14ac:dyDescent="0.25">
      <c r="A831" s="27"/>
      <c r="B831" s="24">
        <v>647797665</v>
      </c>
      <c r="C831" s="25">
        <v>44167.447453703702</v>
      </c>
      <c r="D831" s="24" t="s">
        <v>55</v>
      </c>
      <c r="E831" s="24">
        <v>444487389</v>
      </c>
      <c r="F831" s="24" t="s">
        <v>24</v>
      </c>
      <c r="G831" s="24">
        <v>1</v>
      </c>
      <c r="H831" s="24">
        <v>2370000</v>
      </c>
      <c r="I831" s="24">
        <v>0</v>
      </c>
      <c r="J831" s="24">
        <v>0</v>
      </c>
      <c r="K831" s="24" t="s">
        <v>1095</v>
      </c>
      <c r="L831" s="24" t="s">
        <v>1096</v>
      </c>
      <c r="M831" s="24" t="s">
        <v>59</v>
      </c>
      <c r="N831" s="24">
        <v>0</v>
      </c>
      <c r="O831" s="24">
        <v>0</v>
      </c>
      <c r="P831" s="24">
        <v>0</v>
      </c>
      <c r="Q831" s="24">
        <v>4650000</v>
      </c>
      <c r="R831" s="24">
        <v>9021220</v>
      </c>
      <c r="S831" s="24" t="s">
        <v>60</v>
      </c>
      <c r="T831" s="26"/>
      <c r="U831" s="24" t="s">
        <v>61</v>
      </c>
      <c r="V831" s="26"/>
    </row>
    <row r="832" spans="1:22" ht="15" x14ac:dyDescent="0.25">
      <c r="A832" s="23">
        <v>12</v>
      </c>
      <c r="B832" s="24">
        <v>647899069</v>
      </c>
      <c r="C832" s="25">
        <v>44167.519074074073</v>
      </c>
      <c r="D832" s="24" t="s">
        <v>55</v>
      </c>
      <c r="E832" s="24">
        <v>262968666</v>
      </c>
      <c r="F832" s="24" t="s">
        <v>16</v>
      </c>
      <c r="G832" s="24">
        <v>25</v>
      </c>
      <c r="H832" s="24">
        <v>10000</v>
      </c>
      <c r="I832" s="24">
        <v>0</v>
      </c>
      <c r="J832" s="24">
        <v>0</v>
      </c>
      <c r="K832" s="24" t="s">
        <v>1097</v>
      </c>
      <c r="L832" s="24" t="s">
        <v>1098</v>
      </c>
      <c r="M832" s="24" t="s">
        <v>59</v>
      </c>
      <c r="N832" s="24">
        <v>0</v>
      </c>
      <c r="O832" s="24">
        <v>0</v>
      </c>
      <c r="P832" s="24">
        <v>0</v>
      </c>
      <c r="Q832" s="24">
        <v>250000</v>
      </c>
      <c r="R832" s="24">
        <v>11021220</v>
      </c>
      <c r="S832" s="24" t="s">
        <v>60</v>
      </c>
      <c r="T832" s="26"/>
      <c r="U832" s="24" t="s">
        <v>61</v>
      </c>
      <c r="V832" s="26"/>
    </row>
    <row r="833" spans="1:22" ht="15" x14ac:dyDescent="0.25">
      <c r="A833" s="23">
        <v>13</v>
      </c>
      <c r="B833" s="24">
        <v>647899070</v>
      </c>
      <c r="C833" s="25">
        <v>44167.519074074073</v>
      </c>
      <c r="D833" s="24" t="s">
        <v>55</v>
      </c>
      <c r="E833" s="24">
        <v>870116587</v>
      </c>
      <c r="F833" s="24" t="s">
        <v>14</v>
      </c>
      <c r="G833" s="24">
        <v>1</v>
      </c>
      <c r="H833" s="24">
        <v>1870000</v>
      </c>
      <c r="I833" s="24">
        <v>0</v>
      </c>
      <c r="J833" s="24">
        <v>0</v>
      </c>
      <c r="K833" s="24" t="s">
        <v>1097</v>
      </c>
      <c r="L833" s="24" t="s">
        <v>1098</v>
      </c>
      <c r="M833" s="24" t="s">
        <v>59</v>
      </c>
      <c r="N833" s="24">
        <v>0</v>
      </c>
      <c r="O833" s="24">
        <v>0</v>
      </c>
      <c r="P833" s="24">
        <v>0</v>
      </c>
      <c r="Q833" s="24">
        <v>1870000</v>
      </c>
      <c r="R833" s="24">
        <v>11241220</v>
      </c>
      <c r="S833" s="24" t="s">
        <v>60</v>
      </c>
      <c r="T833" s="26"/>
      <c r="U833" s="24" t="s">
        <v>61</v>
      </c>
      <c r="V833" s="26"/>
    </row>
    <row r="834" spans="1:22" ht="15" x14ac:dyDescent="0.25">
      <c r="A834" s="23">
        <v>14</v>
      </c>
      <c r="B834" s="24">
        <v>647924208</v>
      </c>
      <c r="C834" s="25">
        <v>44167.52988425926</v>
      </c>
      <c r="D834" s="24" t="s">
        <v>55</v>
      </c>
      <c r="E834" s="24">
        <v>870116589</v>
      </c>
      <c r="F834" s="24" t="s">
        <v>234</v>
      </c>
      <c r="G834" s="24">
        <v>1</v>
      </c>
      <c r="H834" s="24">
        <v>2270000</v>
      </c>
      <c r="I834" s="24">
        <v>0</v>
      </c>
      <c r="J834" s="24">
        <v>0</v>
      </c>
      <c r="K834" s="24" t="s">
        <v>1099</v>
      </c>
      <c r="L834" s="24" t="s">
        <v>1100</v>
      </c>
      <c r="M834" s="24" t="s">
        <v>59</v>
      </c>
      <c r="N834" s="24">
        <v>0</v>
      </c>
      <c r="O834" s="24">
        <v>0</v>
      </c>
      <c r="P834" s="24">
        <v>0</v>
      </c>
      <c r="Q834" s="24">
        <v>2270000</v>
      </c>
      <c r="R834" s="24">
        <v>14301220</v>
      </c>
      <c r="S834" s="24" t="s">
        <v>60</v>
      </c>
      <c r="T834" s="26"/>
      <c r="U834" s="24" t="s">
        <v>61</v>
      </c>
      <c r="V834" s="26"/>
    </row>
    <row r="835" spans="1:22" ht="15" x14ac:dyDescent="0.25">
      <c r="A835" s="23">
        <v>15</v>
      </c>
      <c r="B835" s="24">
        <v>648012355</v>
      </c>
      <c r="C835" s="25">
        <v>44167.588796296295</v>
      </c>
      <c r="D835" s="24" t="s">
        <v>55</v>
      </c>
      <c r="E835" s="24">
        <v>869089129</v>
      </c>
      <c r="F835" s="24" t="s">
        <v>139</v>
      </c>
      <c r="G835" s="24">
        <v>1</v>
      </c>
      <c r="H835" s="24">
        <v>1610000</v>
      </c>
      <c r="I835" s="24">
        <v>0</v>
      </c>
      <c r="J835" s="24">
        <v>0</v>
      </c>
      <c r="K835" s="24" t="s">
        <v>1013</v>
      </c>
      <c r="L835" s="24" t="s">
        <v>1014</v>
      </c>
      <c r="M835" s="24" t="s">
        <v>59</v>
      </c>
      <c r="N835" s="24">
        <v>0</v>
      </c>
      <c r="O835" s="24">
        <v>0</v>
      </c>
      <c r="P835" s="24">
        <v>0</v>
      </c>
      <c r="Q835" s="24">
        <v>1610000</v>
      </c>
      <c r="R835" s="24">
        <v>13021220</v>
      </c>
      <c r="S835" s="24" t="s">
        <v>60</v>
      </c>
      <c r="T835" s="26"/>
      <c r="U835" s="24" t="s">
        <v>61</v>
      </c>
      <c r="V835" s="26"/>
    </row>
    <row r="836" spans="1:22" ht="15" x14ac:dyDescent="0.25">
      <c r="A836" s="23">
        <v>16</v>
      </c>
      <c r="B836" s="24">
        <v>648132943</v>
      </c>
      <c r="C836" s="25">
        <v>44167.686354166668</v>
      </c>
      <c r="D836" s="24" t="s">
        <v>55</v>
      </c>
      <c r="E836" s="24">
        <v>974939433</v>
      </c>
      <c r="F836" s="24" t="s">
        <v>93</v>
      </c>
      <c r="G836" s="24">
        <v>2</v>
      </c>
      <c r="H836" s="24">
        <v>680000</v>
      </c>
      <c r="I836" s="24">
        <v>0</v>
      </c>
      <c r="J836" s="24">
        <v>0</v>
      </c>
      <c r="K836" s="24" t="s">
        <v>1101</v>
      </c>
      <c r="L836" s="24" t="s">
        <v>1102</v>
      </c>
      <c r="M836" s="24" t="s">
        <v>59</v>
      </c>
      <c r="N836" s="24">
        <v>0</v>
      </c>
      <c r="O836" s="24">
        <v>0</v>
      </c>
      <c r="P836" s="24">
        <v>0</v>
      </c>
      <c r="Q836" s="24">
        <v>3100000</v>
      </c>
      <c r="R836" s="24">
        <v>15101220</v>
      </c>
      <c r="S836" s="24" t="s">
        <v>60</v>
      </c>
      <c r="T836" s="26"/>
      <c r="U836" s="24" t="s">
        <v>61</v>
      </c>
      <c r="V836" s="26"/>
    </row>
    <row r="837" spans="1:22" ht="15" x14ac:dyDescent="0.25">
      <c r="A837" s="27"/>
      <c r="B837" s="24">
        <v>648132943</v>
      </c>
      <c r="C837" s="25">
        <v>44167.686354166668</v>
      </c>
      <c r="D837" s="24" t="s">
        <v>55</v>
      </c>
      <c r="E837" s="24">
        <v>975217498</v>
      </c>
      <c r="F837" s="24" t="s">
        <v>107</v>
      </c>
      <c r="G837" s="24">
        <v>1</v>
      </c>
      <c r="H837" s="24">
        <v>1740000</v>
      </c>
      <c r="I837" s="24">
        <v>0</v>
      </c>
      <c r="J837" s="24">
        <v>0</v>
      </c>
      <c r="K837" s="24" t="s">
        <v>1101</v>
      </c>
      <c r="L837" s="24" t="s">
        <v>1102</v>
      </c>
      <c r="M837" s="24" t="s">
        <v>59</v>
      </c>
      <c r="N837" s="24">
        <v>0</v>
      </c>
      <c r="O837" s="24">
        <v>0</v>
      </c>
      <c r="P837" s="24">
        <v>0</v>
      </c>
      <c r="Q837" s="24">
        <v>3100000</v>
      </c>
      <c r="R837" s="24">
        <v>15101220</v>
      </c>
      <c r="S837" s="24" t="s">
        <v>60</v>
      </c>
      <c r="T837" s="26"/>
      <c r="U837" s="24" t="s">
        <v>61</v>
      </c>
      <c r="V837" s="26"/>
    </row>
    <row r="838" spans="1:22" ht="15" x14ac:dyDescent="0.25">
      <c r="A838" s="23">
        <v>17</v>
      </c>
      <c r="B838" s="24">
        <v>648235250</v>
      </c>
      <c r="C838" s="25">
        <v>44167.795312499999</v>
      </c>
      <c r="D838" s="24" t="s">
        <v>55</v>
      </c>
      <c r="E838" s="24">
        <v>1231247353</v>
      </c>
      <c r="F838" s="24" t="s">
        <v>1103</v>
      </c>
      <c r="G838" s="24">
        <v>1</v>
      </c>
      <c r="H838" s="24">
        <v>1870000</v>
      </c>
      <c r="I838" s="24">
        <v>0</v>
      </c>
      <c r="J838" s="24">
        <v>0</v>
      </c>
      <c r="K838" s="24" t="s">
        <v>1104</v>
      </c>
      <c r="L838" s="24" t="s">
        <v>1105</v>
      </c>
      <c r="M838" s="24" t="s">
        <v>59</v>
      </c>
      <c r="N838" s="24">
        <v>0</v>
      </c>
      <c r="O838" s="24">
        <v>0</v>
      </c>
      <c r="P838" s="24">
        <v>0</v>
      </c>
      <c r="Q838" s="24">
        <v>1902257</v>
      </c>
      <c r="R838" s="24">
        <v>16301220</v>
      </c>
      <c r="S838" s="24" t="s">
        <v>75</v>
      </c>
      <c r="T838" s="26"/>
      <c r="U838" s="24" t="s">
        <v>61</v>
      </c>
      <c r="V838" s="26"/>
    </row>
    <row r="839" spans="1:22" ht="15" x14ac:dyDescent="0.25">
      <c r="A839" s="23">
        <v>18</v>
      </c>
      <c r="B839" s="24">
        <v>648548897</v>
      </c>
      <c r="C839" s="25">
        <v>44168.39503472222</v>
      </c>
      <c r="D839" s="24" t="s">
        <v>55</v>
      </c>
      <c r="E839" s="24">
        <v>869089129</v>
      </c>
      <c r="F839" s="24" t="s">
        <v>139</v>
      </c>
      <c r="G839" s="24">
        <v>1</v>
      </c>
      <c r="H839" s="24">
        <v>1610000</v>
      </c>
      <c r="I839" s="24">
        <v>0</v>
      </c>
      <c r="J839" s="24">
        <v>0</v>
      </c>
      <c r="K839" s="24" t="s">
        <v>951</v>
      </c>
      <c r="L839" s="24" t="s">
        <v>952</v>
      </c>
      <c r="M839" s="24" t="s">
        <v>59</v>
      </c>
      <c r="N839" s="24">
        <v>0</v>
      </c>
      <c r="O839" s="24">
        <v>0</v>
      </c>
      <c r="P839" s="24">
        <v>0</v>
      </c>
      <c r="Q839" s="24">
        <v>4960000</v>
      </c>
      <c r="R839" s="24">
        <v>18051220</v>
      </c>
      <c r="S839" s="24" t="s">
        <v>60</v>
      </c>
      <c r="T839" s="26"/>
      <c r="U839" s="24" t="s">
        <v>61</v>
      </c>
      <c r="V839" s="26"/>
    </row>
    <row r="840" spans="1:22" ht="15" x14ac:dyDescent="0.25">
      <c r="A840" s="27"/>
      <c r="B840" s="24">
        <v>648548897</v>
      </c>
      <c r="C840" s="25">
        <v>44168.39503472222</v>
      </c>
      <c r="D840" s="24" t="s">
        <v>55</v>
      </c>
      <c r="E840" s="24">
        <v>450694045</v>
      </c>
      <c r="F840" s="24" t="s">
        <v>22</v>
      </c>
      <c r="G840" s="24">
        <v>1</v>
      </c>
      <c r="H840" s="24">
        <v>3350000</v>
      </c>
      <c r="I840" s="24">
        <v>0</v>
      </c>
      <c r="J840" s="24">
        <v>0</v>
      </c>
      <c r="K840" s="24" t="s">
        <v>951</v>
      </c>
      <c r="L840" s="24" t="s">
        <v>952</v>
      </c>
      <c r="M840" s="24" t="s">
        <v>59</v>
      </c>
      <c r="N840" s="24">
        <v>0</v>
      </c>
      <c r="O840" s="24">
        <v>0</v>
      </c>
      <c r="P840" s="24">
        <v>0</v>
      </c>
      <c r="Q840" s="24">
        <v>4960000</v>
      </c>
      <c r="R840" s="24">
        <v>18051220</v>
      </c>
      <c r="S840" s="24" t="s">
        <v>60</v>
      </c>
      <c r="T840" s="26"/>
      <c r="U840" s="24" t="s">
        <v>61</v>
      </c>
      <c r="V840" s="26"/>
    </row>
    <row r="841" spans="1:22" ht="15" x14ac:dyDescent="0.25">
      <c r="A841" s="23">
        <v>19</v>
      </c>
      <c r="B841" s="24">
        <v>648738540</v>
      </c>
      <c r="C841" s="25">
        <v>44168.524733796294</v>
      </c>
      <c r="D841" s="24" t="s">
        <v>55</v>
      </c>
      <c r="E841" s="24">
        <v>975217498</v>
      </c>
      <c r="F841" s="24" t="s">
        <v>107</v>
      </c>
      <c r="G841" s="24">
        <v>1</v>
      </c>
      <c r="H841" s="24">
        <v>1740000</v>
      </c>
      <c r="I841" s="24">
        <v>0</v>
      </c>
      <c r="J841" s="24">
        <v>0</v>
      </c>
      <c r="K841" s="24" t="s">
        <v>1106</v>
      </c>
      <c r="L841" s="24" t="s">
        <v>1107</v>
      </c>
      <c r="M841" s="24" t="s">
        <v>59</v>
      </c>
      <c r="N841" s="24">
        <v>0</v>
      </c>
      <c r="O841" s="24">
        <v>0</v>
      </c>
      <c r="P841" s="24">
        <v>0</v>
      </c>
      <c r="Q841" s="24">
        <v>1740000</v>
      </c>
      <c r="R841" s="24">
        <v>19101220</v>
      </c>
      <c r="S841" s="24" t="s">
        <v>60</v>
      </c>
      <c r="T841" s="26"/>
      <c r="U841" s="24" t="s">
        <v>61</v>
      </c>
      <c r="V841" s="26"/>
    </row>
    <row r="842" spans="1:22" ht="15" x14ac:dyDescent="0.25">
      <c r="A842" s="23">
        <v>20</v>
      </c>
      <c r="B842" s="24">
        <v>649062841</v>
      </c>
      <c r="C842" s="25">
        <v>44168.758055555554</v>
      </c>
      <c r="D842" s="24" t="s">
        <v>55</v>
      </c>
      <c r="E842" s="24">
        <v>450693126</v>
      </c>
      <c r="F842" s="24" t="s">
        <v>84</v>
      </c>
      <c r="G842" s="24">
        <v>1</v>
      </c>
      <c r="H842" s="24">
        <v>2440000</v>
      </c>
      <c r="I842" s="24">
        <v>0</v>
      </c>
      <c r="J842" s="24">
        <v>0</v>
      </c>
      <c r="K842" s="24" t="s">
        <v>1108</v>
      </c>
      <c r="L842" s="24" t="s">
        <v>1109</v>
      </c>
      <c r="M842" s="24" t="s">
        <v>59</v>
      </c>
      <c r="N842" s="24">
        <v>0</v>
      </c>
      <c r="O842" s="24">
        <v>0</v>
      </c>
      <c r="P842" s="24">
        <v>0</v>
      </c>
      <c r="Q842" s="24">
        <v>2894433</v>
      </c>
      <c r="R842" s="24">
        <v>20051220</v>
      </c>
      <c r="S842" s="24" t="s">
        <v>75</v>
      </c>
      <c r="T842" s="26"/>
      <c r="U842" s="24" t="s">
        <v>61</v>
      </c>
      <c r="V842" s="26"/>
    </row>
    <row r="843" spans="1:22" ht="15" x14ac:dyDescent="0.25">
      <c r="A843" s="27"/>
      <c r="B843" s="24">
        <v>649062841</v>
      </c>
      <c r="C843" s="25">
        <v>44168.758055555554</v>
      </c>
      <c r="D843" s="24" t="s">
        <v>55</v>
      </c>
      <c r="E843" s="24">
        <v>262968666</v>
      </c>
      <c r="F843" s="24" t="s">
        <v>16</v>
      </c>
      <c r="G843" s="24">
        <v>40</v>
      </c>
      <c r="H843" s="24">
        <v>10000</v>
      </c>
      <c r="I843" s="24">
        <v>0</v>
      </c>
      <c r="J843" s="24">
        <v>0</v>
      </c>
      <c r="K843" s="24" t="s">
        <v>1108</v>
      </c>
      <c r="L843" s="24" t="s">
        <v>1109</v>
      </c>
      <c r="M843" s="24" t="s">
        <v>59</v>
      </c>
      <c r="N843" s="24">
        <v>0</v>
      </c>
      <c r="O843" s="24">
        <v>0</v>
      </c>
      <c r="P843" s="24">
        <v>0</v>
      </c>
      <c r="Q843" s="24">
        <v>2894433</v>
      </c>
      <c r="R843" s="24">
        <v>20051220</v>
      </c>
      <c r="S843" s="24" t="s">
        <v>75</v>
      </c>
      <c r="T843" s="26"/>
      <c r="U843" s="24" t="s">
        <v>61</v>
      </c>
      <c r="V843" s="26"/>
    </row>
    <row r="844" spans="1:22" ht="15" x14ac:dyDescent="0.25">
      <c r="A844" s="23">
        <v>21</v>
      </c>
      <c r="B844" s="24">
        <v>649068329</v>
      </c>
      <c r="C844" s="25">
        <v>44168.764039351852</v>
      </c>
      <c r="D844" s="24" t="s">
        <v>55</v>
      </c>
      <c r="E844" s="24">
        <v>262968666</v>
      </c>
      <c r="F844" s="24" t="s">
        <v>16</v>
      </c>
      <c r="G844" s="24">
        <v>33</v>
      </c>
      <c r="H844" s="24">
        <v>10000</v>
      </c>
      <c r="I844" s="24">
        <v>0</v>
      </c>
      <c r="J844" s="24">
        <v>0</v>
      </c>
      <c r="K844" s="24" t="s">
        <v>1108</v>
      </c>
      <c r="L844" s="24" t="s">
        <v>1109</v>
      </c>
      <c r="M844" s="24" t="s">
        <v>59</v>
      </c>
      <c r="N844" s="24">
        <v>0</v>
      </c>
      <c r="O844" s="24">
        <v>0</v>
      </c>
      <c r="P844" s="24">
        <v>0</v>
      </c>
      <c r="Q844" s="24">
        <v>330000</v>
      </c>
      <c r="R844" s="24">
        <v>20051220</v>
      </c>
      <c r="S844" s="24" t="s">
        <v>60</v>
      </c>
      <c r="T844" s="26"/>
      <c r="U844" s="24" t="s">
        <v>61</v>
      </c>
      <c r="V844" s="26"/>
    </row>
    <row r="845" spans="1:22" ht="15" x14ac:dyDescent="0.25">
      <c r="A845" s="23">
        <v>22</v>
      </c>
      <c r="B845" s="24">
        <v>649092202</v>
      </c>
      <c r="C845" s="25">
        <v>44168.789641203701</v>
      </c>
      <c r="D845" s="24" t="s">
        <v>55</v>
      </c>
      <c r="E845" s="24">
        <v>1248181681</v>
      </c>
      <c r="F845" s="24" t="s">
        <v>469</v>
      </c>
      <c r="G845" s="24">
        <v>1</v>
      </c>
      <c r="H845" s="24">
        <v>2200000</v>
      </c>
      <c r="I845" s="24">
        <v>0</v>
      </c>
      <c r="J845" s="24">
        <v>0</v>
      </c>
      <c r="K845" s="24" t="s">
        <v>1110</v>
      </c>
      <c r="L845" s="24" t="s">
        <v>1111</v>
      </c>
      <c r="M845" s="24" t="s">
        <v>59</v>
      </c>
      <c r="N845" s="24">
        <v>0</v>
      </c>
      <c r="O845" s="24">
        <v>0</v>
      </c>
      <c r="P845" s="24">
        <v>0</v>
      </c>
      <c r="Q845" s="24">
        <v>2200000</v>
      </c>
      <c r="R845" s="24">
        <v>21121220</v>
      </c>
      <c r="S845" s="24" t="s">
        <v>60</v>
      </c>
      <c r="T845" s="26"/>
      <c r="U845" s="24" t="s">
        <v>61</v>
      </c>
      <c r="V845" s="26"/>
    </row>
    <row r="846" spans="1:22" ht="15" x14ac:dyDescent="0.25">
      <c r="A846" s="23">
        <v>23</v>
      </c>
      <c r="B846" s="24">
        <v>649255238</v>
      </c>
      <c r="C846" s="25">
        <v>44168.959421296298</v>
      </c>
      <c r="D846" s="24" t="s">
        <v>55</v>
      </c>
      <c r="E846" s="24">
        <v>870116587</v>
      </c>
      <c r="F846" s="24" t="s">
        <v>14</v>
      </c>
      <c r="G846" s="24">
        <v>1</v>
      </c>
      <c r="H846" s="24">
        <v>1870000</v>
      </c>
      <c r="I846" s="24">
        <v>0</v>
      </c>
      <c r="J846" s="24">
        <v>0</v>
      </c>
      <c r="K846" s="24" t="s">
        <v>1112</v>
      </c>
      <c r="L846" s="24" t="s">
        <v>1112</v>
      </c>
      <c r="M846" s="24" t="s">
        <v>59</v>
      </c>
      <c r="N846" s="24">
        <v>0</v>
      </c>
      <c r="O846" s="24">
        <v>0</v>
      </c>
      <c r="P846" s="24">
        <v>0</v>
      </c>
      <c r="Q846" s="24">
        <v>1870000</v>
      </c>
      <c r="R846" s="24">
        <v>23281220</v>
      </c>
      <c r="S846" s="24" t="s">
        <v>60</v>
      </c>
      <c r="T846" s="26"/>
      <c r="U846" s="24" t="s">
        <v>61</v>
      </c>
      <c r="V846" s="26"/>
    </row>
    <row r="847" spans="1:22" ht="15" x14ac:dyDescent="0.25">
      <c r="A847" s="23">
        <v>24</v>
      </c>
      <c r="B847" s="24">
        <v>649599142</v>
      </c>
      <c r="C847" s="25">
        <v>44169.509039351855</v>
      </c>
      <c r="D847" s="24" t="s">
        <v>55</v>
      </c>
      <c r="E847" s="24">
        <v>870116590</v>
      </c>
      <c r="F847" s="24" t="s">
        <v>21</v>
      </c>
      <c r="G847" s="24">
        <v>1</v>
      </c>
      <c r="H847" s="24">
        <v>2470000</v>
      </c>
      <c r="I847" s="24">
        <v>0</v>
      </c>
      <c r="J847" s="24">
        <v>0</v>
      </c>
      <c r="K847" s="24" t="s">
        <v>1113</v>
      </c>
      <c r="L847" s="24" t="s">
        <v>1113</v>
      </c>
      <c r="M847" s="24" t="s">
        <v>59</v>
      </c>
      <c r="N847" s="24">
        <v>0</v>
      </c>
      <c r="O847" s="24">
        <v>0</v>
      </c>
      <c r="P847" s="24">
        <v>0</v>
      </c>
      <c r="Q847" s="24">
        <v>2470000</v>
      </c>
      <c r="R847" s="24">
        <v>24020121</v>
      </c>
      <c r="S847" s="24" t="s">
        <v>60</v>
      </c>
      <c r="T847" s="26"/>
      <c r="U847" s="24" t="s">
        <v>61</v>
      </c>
      <c r="V847" s="26"/>
    </row>
    <row r="848" spans="1:22" ht="15" x14ac:dyDescent="0.25">
      <c r="A848" s="23">
        <v>25</v>
      </c>
      <c r="B848" s="24">
        <v>649243500</v>
      </c>
      <c r="C848" s="25">
        <v>44169.66033564815</v>
      </c>
      <c r="D848" s="24" t="s">
        <v>55</v>
      </c>
      <c r="E848" s="24">
        <v>870116586</v>
      </c>
      <c r="F848" s="24" t="s">
        <v>253</v>
      </c>
      <c r="G848" s="24">
        <v>1</v>
      </c>
      <c r="H848" s="24">
        <v>1670000</v>
      </c>
      <c r="I848" s="24">
        <v>0</v>
      </c>
      <c r="J848" s="24">
        <v>0</v>
      </c>
      <c r="K848" s="24" t="s">
        <v>1114</v>
      </c>
      <c r="L848" s="24" t="s">
        <v>1115</v>
      </c>
      <c r="M848" s="24" t="s">
        <v>59</v>
      </c>
      <c r="N848" s="24">
        <v>0</v>
      </c>
      <c r="O848" s="24">
        <v>0</v>
      </c>
      <c r="P848" s="24">
        <v>0</v>
      </c>
      <c r="Q848" s="24">
        <v>1670000</v>
      </c>
      <c r="R848" s="24">
        <v>26020121</v>
      </c>
      <c r="S848" s="24" t="s">
        <v>60</v>
      </c>
      <c r="T848" s="26"/>
      <c r="U848" s="24" t="s">
        <v>61</v>
      </c>
      <c r="V848" s="26"/>
    </row>
    <row r="849" spans="1:22" ht="15" x14ac:dyDescent="0.25">
      <c r="A849" s="23">
        <v>26</v>
      </c>
      <c r="B849" s="24">
        <v>650273916</v>
      </c>
      <c r="C849" s="25">
        <v>44170.429363425923</v>
      </c>
      <c r="D849" s="24" t="s">
        <v>55</v>
      </c>
      <c r="E849" s="24">
        <v>1248181681</v>
      </c>
      <c r="F849" s="24" t="s">
        <v>469</v>
      </c>
      <c r="G849" s="24">
        <v>1</v>
      </c>
      <c r="H849" s="24">
        <v>2200000</v>
      </c>
      <c r="I849" s="24">
        <v>0</v>
      </c>
      <c r="J849" s="24">
        <v>0</v>
      </c>
      <c r="K849" s="24" t="s">
        <v>1116</v>
      </c>
      <c r="L849" s="24" t="s">
        <v>1117</v>
      </c>
      <c r="M849" s="24" t="s">
        <v>59</v>
      </c>
      <c r="N849" s="24">
        <v>0</v>
      </c>
      <c r="O849" s="24">
        <v>0</v>
      </c>
      <c r="P849" s="24">
        <v>0</v>
      </c>
      <c r="Q849" s="24">
        <v>2200000</v>
      </c>
      <c r="R849" s="24">
        <v>28141220</v>
      </c>
      <c r="S849" s="24" t="s">
        <v>60</v>
      </c>
      <c r="T849" s="26"/>
      <c r="U849" s="24" t="s">
        <v>61</v>
      </c>
      <c r="V849" s="26"/>
    </row>
    <row r="850" spans="1:22" ht="15" x14ac:dyDescent="0.25">
      <c r="A850" s="23">
        <v>27</v>
      </c>
      <c r="B850" s="24">
        <v>650310559</v>
      </c>
      <c r="C850" s="25">
        <v>44170.458321759259</v>
      </c>
      <c r="D850" s="24" t="s">
        <v>55</v>
      </c>
      <c r="E850" s="24">
        <v>450693126</v>
      </c>
      <c r="F850" s="24" t="s">
        <v>84</v>
      </c>
      <c r="G850" s="24">
        <v>1</v>
      </c>
      <c r="H850" s="24">
        <v>2440000</v>
      </c>
      <c r="I850" s="24">
        <v>0</v>
      </c>
      <c r="J850" s="24">
        <v>0</v>
      </c>
      <c r="K850" s="24" t="s">
        <v>1118</v>
      </c>
      <c r="L850" s="24" t="s">
        <v>1119</v>
      </c>
      <c r="M850" s="24" t="s">
        <v>59</v>
      </c>
      <c r="N850" s="24">
        <v>0</v>
      </c>
      <c r="O850" s="24">
        <v>0</v>
      </c>
      <c r="P850" s="24">
        <v>0</v>
      </c>
      <c r="Q850" s="24">
        <v>4050000</v>
      </c>
      <c r="R850" s="24">
        <v>29071220</v>
      </c>
      <c r="S850" s="24" t="s">
        <v>60</v>
      </c>
      <c r="T850" s="26"/>
      <c r="U850" s="24" t="s">
        <v>61</v>
      </c>
      <c r="V850" s="26"/>
    </row>
    <row r="851" spans="1:22" ht="15" x14ac:dyDescent="0.25">
      <c r="A851" s="27"/>
      <c r="B851" s="24">
        <v>650310559</v>
      </c>
      <c r="C851" s="25">
        <v>44170.458321759259</v>
      </c>
      <c r="D851" s="24" t="s">
        <v>55</v>
      </c>
      <c r="E851" s="24">
        <v>869089129</v>
      </c>
      <c r="F851" s="24" t="s">
        <v>139</v>
      </c>
      <c r="G851" s="24">
        <v>1</v>
      </c>
      <c r="H851" s="24">
        <v>1610000</v>
      </c>
      <c r="I851" s="24">
        <v>0</v>
      </c>
      <c r="J851" s="24">
        <v>0</v>
      </c>
      <c r="K851" s="24" t="s">
        <v>1118</v>
      </c>
      <c r="L851" s="24" t="s">
        <v>1119</v>
      </c>
      <c r="M851" s="24" t="s">
        <v>59</v>
      </c>
      <c r="N851" s="24">
        <v>0</v>
      </c>
      <c r="O851" s="24">
        <v>0</v>
      </c>
      <c r="P851" s="24">
        <v>0</v>
      </c>
      <c r="Q851" s="24">
        <v>4050000</v>
      </c>
      <c r="R851" s="24">
        <v>29071220</v>
      </c>
      <c r="S851" s="24" t="s">
        <v>60</v>
      </c>
      <c r="T851" s="26"/>
      <c r="U851" s="24" t="s">
        <v>61</v>
      </c>
      <c r="V851" s="26"/>
    </row>
    <row r="852" spans="1:22" ht="15" x14ac:dyDescent="0.25">
      <c r="A852" s="23">
        <v>28</v>
      </c>
      <c r="B852" s="24">
        <v>650355958</v>
      </c>
      <c r="C852" s="25">
        <v>44170.491203703707</v>
      </c>
      <c r="D852" s="24" t="s">
        <v>55</v>
      </c>
      <c r="E852" s="24">
        <v>1228580394</v>
      </c>
      <c r="F852" s="24" t="s">
        <v>393</v>
      </c>
      <c r="G852" s="24">
        <v>1</v>
      </c>
      <c r="H852" s="24">
        <v>240000</v>
      </c>
      <c r="I852" s="24">
        <v>0</v>
      </c>
      <c r="J852" s="24">
        <v>0</v>
      </c>
      <c r="K852" s="24" t="s">
        <v>1120</v>
      </c>
      <c r="L852" s="24" t="s">
        <v>1121</v>
      </c>
      <c r="M852" s="24" t="s">
        <v>59</v>
      </c>
      <c r="N852" s="24">
        <v>0</v>
      </c>
      <c r="O852" s="24">
        <v>0</v>
      </c>
      <c r="P852" s="24">
        <v>0</v>
      </c>
      <c r="Q852" s="24">
        <v>240000</v>
      </c>
      <c r="R852" s="24">
        <v>31141220</v>
      </c>
      <c r="S852" s="24" t="s">
        <v>60</v>
      </c>
      <c r="T852" s="26"/>
      <c r="U852" s="24" t="s">
        <v>61</v>
      </c>
      <c r="V852" s="26"/>
    </row>
    <row r="853" spans="1:22" ht="15" x14ac:dyDescent="0.25">
      <c r="A853" s="23">
        <v>29</v>
      </c>
      <c r="B853" s="24">
        <v>650381223</v>
      </c>
      <c r="C853" s="25">
        <v>44170.509305555555</v>
      </c>
      <c r="D853" s="24" t="s">
        <v>55</v>
      </c>
      <c r="E853" s="24">
        <v>1248181681</v>
      </c>
      <c r="F853" s="24" t="s">
        <v>469</v>
      </c>
      <c r="G853" s="24">
        <v>1</v>
      </c>
      <c r="H853" s="24">
        <v>2200000</v>
      </c>
      <c r="I853" s="24">
        <v>0</v>
      </c>
      <c r="J853" s="24">
        <v>0</v>
      </c>
      <c r="K853" s="24" t="s">
        <v>1122</v>
      </c>
      <c r="L853" s="24" t="s">
        <v>1123</v>
      </c>
      <c r="M853" s="24" t="s">
        <v>59</v>
      </c>
      <c r="N853" s="24">
        <v>0</v>
      </c>
      <c r="O853" s="24">
        <v>0</v>
      </c>
      <c r="P853" s="24">
        <v>0</v>
      </c>
      <c r="Q853" s="24">
        <v>2200000</v>
      </c>
      <c r="R853" s="24">
        <v>33141220</v>
      </c>
      <c r="S853" s="24" t="s">
        <v>60</v>
      </c>
      <c r="T853" s="26"/>
      <c r="U853" s="24" t="s">
        <v>61</v>
      </c>
      <c r="V853" s="26"/>
    </row>
    <row r="854" spans="1:22" ht="15" x14ac:dyDescent="0.25">
      <c r="A854" s="23">
        <v>30</v>
      </c>
      <c r="B854" s="24">
        <v>650441385</v>
      </c>
      <c r="C854" s="25">
        <v>44170.557592592595</v>
      </c>
      <c r="D854" s="24" t="s">
        <v>55</v>
      </c>
      <c r="E854" s="24">
        <v>269284365</v>
      </c>
      <c r="F854" s="24" t="s">
        <v>12</v>
      </c>
      <c r="G854" s="24">
        <v>1</v>
      </c>
      <c r="H854" s="24">
        <v>3350000</v>
      </c>
      <c r="I854" s="24">
        <v>0</v>
      </c>
      <c r="J854" s="24">
        <v>0</v>
      </c>
      <c r="K854" s="24" t="s">
        <v>1124</v>
      </c>
      <c r="L854" s="24" t="s">
        <v>1125</v>
      </c>
      <c r="M854" s="24" t="s">
        <v>59</v>
      </c>
      <c r="N854" s="24">
        <v>0</v>
      </c>
      <c r="O854" s="24">
        <v>0</v>
      </c>
      <c r="P854" s="24">
        <v>0</v>
      </c>
      <c r="Q854" s="24">
        <v>3350000</v>
      </c>
      <c r="R854" s="24">
        <v>35071220</v>
      </c>
      <c r="S854" s="24" t="s">
        <v>60</v>
      </c>
      <c r="T854" s="26"/>
      <c r="U854" s="24" t="s">
        <v>61</v>
      </c>
      <c r="V854" s="26"/>
    </row>
    <row r="855" spans="1:22" ht="15" x14ac:dyDescent="0.25">
      <c r="A855" s="23">
        <v>31</v>
      </c>
      <c r="B855" s="24">
        <v>650453799</v>
      </c>
      <c r="C855" s="25">
        <v>44170.568703703706</v>
      </c>
      <c r="D855" s="24" t="s">
        <v>55</v>
      </c>
      <c r="E855" s="24">
        <v>1228580394</v>
      </c>
      <c r="F855" s="24" t="s">
        <v>393</v>
      </c>
      <c r="G855" s="24">
        <v>1</v>
      </c>
      <c r="H855" s="24">
        <v>240000</v>
      </c>
      <c r="I855" s="24">
        <v>0</v>
      </c>
      <c r="J855" s="24">
        <v>0</v>
      </c>
      <c r="K855" s="24" t="s">
        <v>1126</v>
      </c>
      <c r="L855" s="24" t="s">
        <v>1126</v>
      </c>
      <c r="M855" s="24" t="s">
        <v>59</v>
      </c>
      <c r="N855" s="24">
        <v>0</v>
      </c>
      <c r="O855" s="24">
        <v>0</v>
      </c>
      <c r="P855" s="24">
        <v>0</v>
      </c>
      <c r="Q855" s="24">
        <v>240000</v>
      </c>
      <c r="R855" s="24">
        <v>34141220</v>
      </c>
      <c r="S855" s="24" t="s">
        <v>60</v>
      </c>
      <c r="T855" s="26"/>
      <c r="U855" s="24" t="s">
        <v>61</v>
      </c>
      <c r="V855" s="26"/>
    </row>
    <row r="856" spans="1:22" ht="15" x14ac:dyDescent="0.25">
      <c r="A856" s="23">
        <v>32</v>
      </c>
      <c r="B856" s="24">
        <v>650574608</v>
      </c>
      <c r="C856" s="25">
        <v>44170.684745370374</v>
      </c>
      <c r="D856" s="24" t="s">
        <v>55</v>
      </c>
      <c r="E856" s="24">
        <v>437816416</v>
      </c>
      <c r="F856" s="24" t="s">
        <v>595</v>
      </c>
      <c r="G856" s="24">
        <v>1</v>
      </c>
      <c r="H856" s="24">
        <v>585000</v>
      </c>
      <c r="I856" s="24">
        <v>0</v>
      </c>
      <c r="J856" s="24">
        <v>0</v>
      </c>
      <c r="K856" s="24" t="s">
        <v>1120</v>
      </c>
      <c r="L856" s="24" t="s">
        <v>1121</v>
      </c>
      <c r="M856" s="24" t="s">
        <v>59</v>
      </c>
      <c r="N856" s="24">
        <v>0</v>
      </c>
      <c r="O856" s="24">
        <v>0</v>
      </c>
      <c r="P856" s="24">
        <v>0</v>
      </c>
      <c r="Q856" s="24">
        <v>585000</v>
      </c>
      <c r="R856" s="24">
        <v>31171220</v>
      </c>
      <c r="S856" s="24" t="s">
        <v>60</v>
      </c>
      <c r="T856" s="26"/>
      <c r="U856" s="24" t="s">
        <v>61</v>
      </c>
      <c r="V856" s="26"/>
    </row>
    <row r="857" spans="1:22" ht="15" x14ac:dyDescent="0.25">
      <c r="A857" s="23">
        <v>33</v>
      </c>
      <c r="B857" s="24">
        <v>650563011</v>
      </c>
      <c r="C857" s="25">
        <v>44170.733749999999</v>
      </c>
      <c r="D857" s="24" t="s">
        <v>55</v>
      </c>
      <c r="E857" s="24">
        <v>450694045</v>
      </c>
      <c r="F857" s="24" t="s">
        <v>22</v>
      </c>
      <c r="G857" s="24">
        <v>1</v>
      </c>
      <c r="H857" s="24">
        <v>3350000</v>
      </c>
      <c r="I857" s="24">
        <v>0</v>
      </c>
      <c r="J857" s="24">
        <v>0</v>
      </c>
      <c r="K857" s="24" t="s">
        <v>1127</v>
      </c>
      <c r="L857" s="24" t="s">
        <v>1127</v>
      </c>
      <c r="M857" s="24" t="s">
        <v>59</v>
      </c>
      <c r="N857" s="24">
        <v>0</v>
      </c>
      <c r="O857" s="24">
        <v>0</v>
      </c>
      <c r="P857" s="24">
        <v>0</v>
      </c>
      <c r="Q857" s="24">
        <v>3404433</v>
      </c>
      <c r="R857" s="24">
        <v>35071220</v>
      </c>
      <c r="S857" s="24" t="s">
        <v>75</v>
      </c>
      <c r="T857" s="26"/>
      <c r="U857" s="24" t="s">
        <v>61</v>
      </c>
      <c r="V857" s="26"/>
    </row>
    <row r="858" spans="1:22" ht="15" x14ac:dyDescent="0.25">
      <c r="A858" s="23">
        <v>34</v>
      </c>
      <c r="B858" s="24">
        <v>650784352</v>
      </c>
      <c r="C858" s="25">
        <v>44170.947280092594</v>
      </c>
      <c r="D858" s="24" t="s">
        <v>55</v>
      </c>
      <c r="E858" s="24">
        <v>869121602</v>
      </c>
      <c r="F858" s="24" t="s">
        <v>146</v>
      </c>
      <c r="G858" s="24">
        <v>1</v>
      </c>
      <c r="H858" s="24">
        <v>620000</v>
      </c>
      <c r="I858" s="24">
        <v>0</v>
      </c>
      <c r="J858" s="24">
        <v>0</v>
      </c>
      <c r="K858" s="24" t="s">
        <v>1128</v>
      </c>
      <c r="L858" s="24" t="s">
        <v>1129</v>
      </c>
      <c r="M858" s="24" t="s">
        <v>59</v>
      </c>
      <c r="N858" s="24">
        <v>0</v>
      </c>
      <c r="O858" s="24">
        <v>0</v>
      </c>
      <c r="P858" s="24">
        <v>0</v>
      </c>
      <c r="Q858" s="24">
        <v>620000</v>
      </c>
      <c r="R858" s="24">
        <v>36111220</v>
      </c>
      <c r="S858" s="24" t="s">
        <v>60</v>
      </c>
      <c r="T858" s="26"/>
      <c r="U858" s="24" t="s">
        <v>61</v>
      </c>
      <c r="V858" s="26"/>
    </row>
    <row r="859" spans="1:22" ht="15" x14ac:dyDescent="0.25">
      <c r="A859" s="23">
        <v>35</v>
      </c>
      <c r="B859" s="24">
        <v>650803897</v>
      </c>
      <c r="C859" s="25">
        <v>44170.980520833335</v>
      </c>
      <c r="D859" s="24" t="s">
        <v>55</v>
      </c>
      <c r="E859" s="24">
        <v>975217509</v>
      </c>
      <c r="F859" s="24" t="s">
        <v>129</v>
      </c>
      <c r="G859" s="24">
        <v>1</v>
      </c>
      <c r="H859" s="24">
        <v>1740000</v>
      </c>
      <c r="I859" s="24">
        <v>0</v>
      </c>
      <c r="J859" s="24">
        <v>0</v>
      </c>
      <c r="K859" s="24" t="s">
        <v>1130</v>
      </c>
      <c r="L859" s="24" t="s">
        <v>1130</v>
      </c>
      <c r="M859" s="24" t="s">
        <v>59</v>
      </c>
      <c r="N859" s="24">
        <v>0</v>
      </c>
      <c r="O859" s="24">
        <v>0</v>
      </c>
      <c r="P859" s="24">
        <v>0</v>
      </c>
      <c r="Q859" s="24">
        <v>1740000</v>
      </c>
      <c r="R859" s="24">
        <v>38101220</v>
      </c>
      <c r="S859" s="24" t="s">
        <v>60</v>
      </c>
      <c r="T859" s="26"/>
      <c r="U859" s="24" t="s">
        <v>61</v>
      </c>
      <c r="V859" s="26"/>
    </row>
    <row r="860" spans="1:22" ht="15" x14ac:dyDescent="0.25">
      <c r="A860" s="23">
        <v>36</v>
      </c>
      <c r="B860" s="24">
        <v>650983609</v>
      </c>
      <c r="C860" s="25">
        <v>44171.446319444447</v>
      </c>
      <c r="D860" s="24" t="s">
        <v>55</v>
      </c>
      <c r="E860" s="24">
        <v>284011911</v>
      </c>
      <c r="F860" s="24" t="s">
        <v>65</v>
      </c>
      <c r="G860" s="24">
        <v>1</v>
      </c>
      <c r="H860" s="24">
        <v>3350000</v>
      </c>
      <c r="I860" s="24">
        <v>0</v>
      </c>
      <c r="J860" s="24">
        <v>0</v>
      </c>
      <c r="K860" s="24" t="s">
        <v>1131</v>
      </c>
      <c r="L860" s="24" t="s">
        <v>1131</v>
      </c>
      <c r="M860" s="24" t="s">
        <v>59</v>
      </c>
      <c r="N860" s="24">
        <v>0</v>
      </c>
      <c r="O860" s="24">
        <v>0</v>
      </c>
      <c r="P860" s="24">
        <v>0</v>
      </c>
      <c r="Q860" s="24">
        <v>3350000</v>
      </c>
      <c r="R860" s="24">
        <v>40071220</v>
      </c>
      <c r="S860" s="24" t="s">
        <v>60</v>
      </c>
      <c r="T860" s="26"/>
      <c r="U860" s="24" t="s">
        <v>61</v>
      </c>
      <c r="V860" s="26"/>
    </row>
    <row r="861" spans="1:22" ht="15" x14ac:dyDescent="0.25">
      <c r="A861" s="23">
        <v>37</v>
      </c>
      <c r="B861" s="24">
        <v>651005267</v>
      </c>
      <c r="C861" s="25">
        <v>44171.467916666668</v>
      </c>
      <c r="D861" s="24" t="s">
        <v>55</v>
      </c>
      <c r="E861" s="24">
        <v>784790163</v>
      </c>
      <c r="F861" s="24" t="s">
        <v>19</v>
      </c>
      <c r="G861" s="24">
        <v>1</v>
      </c>
      <c r="H861" s="24">
        <v>1280000</v>
      </c>
      <c r="I861" s="24">
        <v>0</v>
      </c>
      <c r="J861" s="24">
        <v>0</v>
      </c>
      <c r="K861" s="24" t="s">
        <v>1132</v>
      </c>
      <c r="L861" s="24" t="s">
        <v>1133</v>
      </c>
      <c r="M861" s="24" t="s">
        <v>59</v>
      </c>
      <c r="N861" s="24">
        <v>0</v>
      </c>
      <c r="O861" s="24">
        <v>0</v>
      </c>
      <c r="P861" s="24">
        <v>0</v>
      </c>
      <c r="Q861" s="24">
        <v>1280000</v>
      </c>
      <c r="R861" s="24">
        <v>41020121</v>
      </c>
      <c r="S861" s="24" t="s">
        <v>60</v>
      </c>
      <c r="T861" s="26"/>
      <c r="U861" s="24" t="s">
        <v>61</v>
      </c>
      <c r="V861" s="26"/>
    </row>
    <row r="862" spans="1:22" ht="15" x14ac:dyDescent="0.25">
      <c r="A862" s="23">
        <v>38</v>
      </c>
      <c r="B862" s="24">
        <v>651292857</v>
      </c>
      <c r="C862" s="25">
        <v>44171.762835648151</v>
      </c>
      <c r="D862" s="24" t="s">
        <v>55</v>
      </c>
      <c r="E862" s="24">
        <v>974939446</v>
      </c>
      <c r="F862" s="24" t="s">
        <v>305</v>
      </c>
      <c r="G862" s="24">
        <v>1</v>
      </c>
      <c r="H862" s="24">
        <v>680000</v>
      </c>
      <c r="I862" s="24">
        <v>0</v>
      </c>
      <c r="J862" s="24">
        <v>0</v>
      </c>
      <c r="K862" s="24" t="s">
        <v>1134</v>
      </c>
      <c r="L862" s="24" t="s">
        <v>1134</v>
      </c>
      <c r="M862" s="24" t="s">
        <v>59</v>
      </c>
      <c r="N862" s="24">
        <v>0</v>
      </c>
      <c r="O862" s="24">
        <v>0</v>
      </c>
      <c r="P862" s="24">
        <v>0</v>
      </c>
      <c r="Q862" s="24">
        <v>680000</v>
      </c>
      <c r="R862" s="24">
        <v>142151220</v>
      </c>
      <c r="S862" s="24" t="s">
        <v>60</v>
      </c>
      <c r="T862" s="26"/>
      <c r="U862" s="24" t="s">
        <v>61</v>
      </c>
      <c r="V862" s="26"/>
    </row>
    <row r="863" spans="1:22" ht="15" x14ac:dyDescent="0.25">
      <c r="A863" s="23">
        <v>39</v>
      </c>
      <c r="B863" s="24">
        <v>651300526</v>
      </c>
      <c r="C863" s="25">
        <v>44171.771562499998</v>
      </c>
      <c r="D863" s="24" t="s">
        <v>55</v>
      </c>
      <c r="E863" s="24">
        <v>784790163</v>
      </c>
      <c r="F863" s="24" t="s">
        <v>19</v>
      </c>
      <c r="G863" s="24">
        <v>1</v>
      </c>
      <c r="H863" s="24">
        <v>1280000</v>
      </c>
      <c r="I863" s="24">
        <v>0</v>
      </c>
      <c r="J863" s="24">
        <v>0</v>
      </c>
      <c r="K863" s="24" t="s">
        <v>1135</v>
      </c>
      <c r="L863" s="24" t="s">
        <v>1135</v>
      </c>
      <c r="M863" s="24" t="s">
        <v>59</v>
      </c>
      <c r="N863" s="24">
        <v>0</v>
      </c>
      <c r="O863" s="24">
        <v>0</v>
      </c>
      <c r="P863" s="24">
        <v>0</v>
      </c>
      <c r="Q863" s="24">
        <v>1280000</v>
      </c>
      <c r="R863" s="24">
        <v>43221220</v>
      </c>
      <c r="S863" s="24" t="s">
        <v>60</v>
      </c>
      <c r="T863" s="26"/>
      <c r="U863" s="24" t="s">
        <v>61</v>
      </c>
      <c r="V863" s="26"/>
    </row>
    <row r="864" spans="1:22" ht="15" x14ac:dyDescent="0.25">
      <c r="A864" s="23">
        <v>40</v>
      </c>
      <c r="B864" s="24">
        <v>651467760</v>
      </c>
      <c r="C864" s="25">
        <v>44171.947083333333</v>
      </c>
      <c r="D864" s="24" t="s">
        <v>55</v>
      </c>
      <c r="E864" s="24">
        <v>870116586</v>
      </c>
      <c r="F864" s="24" t="s">
        <v>253</v>
      </c>
      <c r="G864" s="24">
        <v>1</v>
      </c>
      <c r="H864" s="24">
        <v>1670000</v>
      </c>
      <c r="I864" s="24">
        <v>0</v>
      </c>
      <c r="J864" s="24">
        <v>0</v>
      </c>
      <c r="K864" s="24" t="s">
        <v>1136</v>
      </c>
      <c r="L864" s="24" t="s">
        <v>1137</v>
      </c>
      <c r="M864" s="24" t="s">
        <v>59</v>
      </c>
      <c r="N864" s="24">
        <v>0</v>
      </c>
      <c r="O864" s="24">
        <v>0</v>
      </c>
      <c r="P864" s="24">
        <v>0</v>
      </c>
      <c r="Q864" s="24">
        <v>1670000</v>
      </c>
      <c r="R864" s="24">
        <v>44020121</v>
      </c>
      <c r="S864" s="24" t="s">
        <v>60</v>
      </c>
      <c r="T864" s="26"/>
      <c r="U864" s="24" t="s">
        <v>61</v>
      </c>
      <c r="V864" s="26"/>
    </row>
    <row r="865" spans="1:22" ht="15" x14ac:dyDescent="0.25">
      <c r="A865" s="23">
        <v>41</v>
      </c>
      <c r="B865" s="24">
        <v>651467761</v>
      </c>
      <c r="C865" s="25">
        <v>44171.947083333333</v>
      </c>
      <c r="D865" s="24" t="s">
        <v>55</v>
      </c>
      <c r="E865" s="24">
        <v>262968666</v>
      </c>
      <c r="F865" s="24" t="s">
        <v>16</v>
      </c>
      <c r="G865" s="24">
        <v>25</v>
      </c>
      <c r="H865" s="24">
        <v>10000</v>
      </c>
      <c r="I865" s="24">
        <v>0</v>
      </c>
      <c r="J865" s="24">
        <v>0</v>
      </c>
      <c r="K865" s="24" t="s">
        <v>1136</v>
      </c>
      <c r="L865" s="24" t="s">
        <v>1137</v>
      </c>
      <c r="M865" s="24" t="s">
        <v>59</v>
      </c>
      <c r="N865" s="24">
        <v>0</v>
      </c>
      <c r="O865" s="24">
        <v>0</v>
      </c>
      <c r="P865" s="24">
        <v>0</v>
      </c>
      <c r="Q865" s="24">
        <v>250000</v>
      </c>
      <c r="R865" s="24">
        <v>4071220</v>
      </c>
      <c r="S865" s="24" t="s">
        <v>60</v>
      </c>
      <c r="T865" s="26"/>
      <c r="U865" s="24" t="s">
        <v>61</v>
      </c>
      <c r="V865" s="26"/>
    </row>
    <row r="866" spans="1:22" ht="15" x14ac:dyDescent="0.25">
      <c r="A866" s="23">
        <v>42</v>
      </c>
      <c r="B866" s="24">
        <v>651123226</v>
      </c>
      <c r="C866" s="25">
        <v>44172.351527777777</v>
      </c>
      <c r="D866" s="24" t="s">
        <v>55</v>
      </c>
      <c r="E866" s="24">
        <v>450693126</v>
      </c>
      <c r="F866" s="24" t="s">
        <v>84</v>
      </c>
      <c r="G866" s="24">
        <v>2</v>
      </c>
      <c r="H866" s="24">
        <v>2440000</v>
      </c>
      <c r="I866" s="24">
        <v>0</v>
      </c>
      <c r="J866" s="24">
        <v>0</v>
      </c>
      <c r="K866" s="24" t="s">
        <v>1138</v>
      </c>
      <c r="L866" s="24" t="s">
        <v>1139</v>
      </c>
      <c r="M866" s="24" t="s">
        <v>59</v>
      </c>
      <c r="N866" s="24">
        <v>0</v>
      </c>
      <c r="O866" s="24">
        <v>0</v>
      </c>
      <c r="P866" s="24">
        <v>0</v>
      </c>
      <c r="Q866" s="24">
        <v>4880000</v>
      </c>
      <c r="R866" s="24">
        <v>46081220</v>
      </c>
      <c r="S866" s="24" t="s">
        <v>60</v>
      </c>
      <c r="T866" s="26"/>
      <c r="U866" s="24" t="s">
        <v>61</v>
      </c>
      <c r="V866" s="26"/>
    </row>
    <row r="867" spans="1:22" ht="15" x14ac:dyDescent="0.25">
      <c r="A867" s="23">
        <v>43</v>
      </c>
      <c r="B867" s="24">
        <v>651811017</v>
      </c>
      <c r="C867" s="25">
        <v>44172.482129629629</v>
      </c>
      <c r="D867" s="24" t="s">
        <v>55</v>
      </c>
      <c r="E867" s="24">
        <v>450693126</v>
      </c>
      <c r="F867" s="24" t="s">
        <v>84</v>
      </c>
      <c r="G867" s="24">
        <v>1</v>
      </c>
      <c r="H867" s="24">
        <v>2440000</v>
      </c>
      <c r="I867" s="24">
        <v>0</v>
      </c>
      <c r="J867" s="24">
        <v>0</v>
      </c>
      <c r="K867" s="24" t="s">
        <v>1140</v>
      </c>
      <c r="L867" s="24" t="s">
        <v>1141</v>
      </c>
      <c r="M867" s="24" t="s">
        <v>59</v>
      </c>
      <c r="N867" s="24">
        <v>0</v>
      </c>
      <c r="O867" s="24">
        <v>0</v>
      </c>
      <c r="P867" s="24">
        <v>0</v>
      </c>
      <c r="Q867" s="24">
        <v>2440000</v>
      </c>
      <c r="R867" s="24">
        <v>47081220</v>
      </c>
      <c r="S867" s="24" t="s">
        <v>60</v>
      </c>
      <c r="T867" s="26"/>
      <c r="U867" s="24" t="s">
        <v>61</v>
      </c>
      <c r="V867" s="26"/>
    </row>
    <row r="868" spans="1:22" ht="15" x14ac:dyDescent="0.25">
      <c r="A868" s="23">
        <v>44</v>
      </c>
      <c r="B868" s="24">
        <v>651842013</v>
      </c>
      <c r="C868" s="25">
        <v>44172.500983796293</v>
      </c>
      <c r="D868" s="24" t="s">
        <v>55</v>
      </c>
      <c r="E868" s="24">
        <v>870116591</v>
      </c>
      <c r="F868" s="24" t="s">
        <v>406</v>
      </c>
      <c r="G868" s="24">
        <v>1</v>
      </c>
      <c r="H868" s="24">
        <v>2770000</v>
      </c>
      <c r="I868" s="24">
        <v>0</v>
      </c>
      <c r="J868" s="24">
        <v>0</v>
      </c>
      <c r="K868" s="24" t="s">
        <v>1142</v>
      </c>
      <c r="L868" s="24" t="s">
        <v>1143</v>
      </c>
      <c r="M868" s="24" t="s">
        <v>59</v>
      </c>
      <c r="N868" s="24">
        <v>0</v>
      </c>
      <c r="O868" s="24">
        <v>0</v>
      </c>
      <c r="P868" s="24">
        <v>0</v>
      </c>
      <c r="Q868" s="24">
        <v>2770000</v>
      </c>
      <c r="R868" s="24">
        <v>48020121</v>
      </c>
      <c r="S868" s="24" t="s">
        <v>60</v>
      </c>
      <c r="T868" s="26"/>
      <c r="U868" s="24" t="s">
        <v>61</v>
      </c>
      <c r="V868" s="26"/>
    </row>
    <row r="869" spans="1:22" ht="15" x14ac:dyDescent="0.25">
      <c r="A869" s="23">
        <v>45</v>
      </c>
      <c r="B869" s="24">
        <v>651987776</v>
      </c>
      <c r="C869" s="25">
        <v>44172.592245370368</v>
      </c>
      <c r="D869" s="24" t="s">
        <v>55</v>
      </c>
      <c r="E869" s="24">
        <v>450694045</v>
      </c>
      <c r="F869" s="24" t="s">
        <v>22</v>
      </c>
      <c r="G869" s="24">
        <v>1</v>
      </c>
      <c r="H869" s="24">
        <v>3350000</v>
      </c>
      <c r="I869" s="24">
        <v>0</v>
      </c>
      <c r="J869" s="24">
        <v>0</v>
      </c>
      <c r="K869" s="24" t="s">
        <v>1144</v>
      </c>
      <c r="L869" s="24" t="s">
        <v>1145</v>
      </c>
      <c r="M869" s="24" t="s">
        <v>59</v>
      </c>
      <c r="N869" s="24">
        <v>0</v>
      </c>
      <c r="O869" s="24">
        <v>0</v>
      </c>
      <c r="P869" s="24">
        <v>0</v>
      </c>
      <c r="Q869" s="24">
        <v>3404433</v>
      </c>
      <c r="R869" s="24">
        <v>49081220</v>
      </c>
      <c r="S869" s="24" t="s">
        <v>75</v>
      </c>
      <c r="T869" s="26"/>
      <c r="U869" s="24" t="s">
        <v>61</v>
      </c>
      <c r="V869" s="26"/>
    </row>
    <row r="870" spans="1:22" ht="15" x14ac:dyDescent="0.25">
      <c r="A870" s="23">
        <v>46</v>
      </c>
      <c r="B870" s="24">
        <v>652012838</v>
      </c>
      <c r="C870" s="25">
        <v>44172.609293981484</v>
      </c>
      <c r="D870" s="24" t="s">
        <v>55</v>
      </c>
      <c r="E870" s="24">
        <v>1248181680</v>
      </c>
      <c r="F870" s="24" t="s">
        <v>529</v>
      </c>
      <c r="G870" s="24">
        <v>1</v>
      </c>
      <c r="H870" s="24">
        <v>2200000</v>
      </c>
      <c r="I870" s="24">
        <v>0</v>
      </c>
      <c r="J870" s="24">
        <v>0</v>
      </c>
      <c r="K870" s="24" t="s">
        <v>1146</v>
      </c>
      <c r="L870" s="24" t="s">
        <v>1147</v>
      </c>
      <c r="M870" s="24" t="s">
        <v>59</v>
      </c>
      <c r="N870" s="24">
        <v>0</v>
      </c>
      <c r="O870" s="24">
        <v>0</v>
      </c>
      <c r="P870" s="24">
        <v>0</v>
      </c>
      <c r="Q870" s="24">
        <v>2200000</v>
      </c>
      <c r="R870" s="24">
        <v>50141220</v>
      </c>
      <c r="S870" s="24" t="s">
        <v>60</v>
      </c>
      <c r="T870" s="26"/>
      <c r="U870" s="24" t="s">
        <v>61</v>
      </c>
      <c r="V870" s="26"/>
    </row>
    <row r="871" spans="1:22" ht="15" x14ac:dyDescent="0.25">
      <c r="A871" s="23">
        <v>47</v>
      </c>
      <c r="B871" s="24">
        <v>652047415</v>
      </c>
      <c r="C871" s="25">
        <v>44172.636261574073</v>
      </c>
      <c r="D871" s="24" t="s">
        <v>55</v>
      </c>
      <c r="E871" s="24">
        <v>444487389</v>
      </c>
      <c r="F871" s="24" t="s">
        <v>24</v>
      </c>
      <c r="G871" s="24">
        <v>1</v>
      </c>
      <c r="H871" s="24">
        <v>2370000</v>
      </c>
      <c r="I871" s="24">
        <v>0</v>
      </c>
      <c r="J871" s="24">
        <v>0</v>
      </c>
      <c r="K871" s="24" t="s">
        <v>168</v>
      </c>
      <c r="L871" s="24" t="s">
        <v>169</v>
      </c>
      <c r="M871" s="24" t="s">
        <v>59</v>
      </c>
      <c r="N871" s="24">
        <v>0</v>
      </c>
      <c r="O871" s="24">
        <v>0</v>
      </c>
      <c r="P871" s="24">
        <v>0</v>
      </c>
      <c r="Q871" s="24">
        <v>3510000</v>
      </c>
      <c r="R871" s="24">
        <v>51081220</v>
      </c>
      <c r="S871" s="24" t="s">
        <v>60</v>
      </c>
      <c r="T871" s="26"/>
      <c r="U871" s="24" t="s">
        <v>61</v>
      </c>
      <c r="V871" s="26"/>
    </row>
    <row r="872" spans="1:22" ht="15" x14ac:dyDescent="0.25">
      <c r="A872" s="27"/>
      <c r="B872" s="24">
        <v>652047415</v>
      </c>
      <c r="C872" s="25">
        <v>44172.636261574073</v>
      </c>
      <c r="D872" s="24" t="s">
        <v>55</v>
      </c>
      <c r="E872" s="24">
        <v>450720341</v>
      </c>
      <c r="F872" s="24" t="s">
        <v>56</v>
      </c>
      <c r="G872" s="24">
        <v>1</v>
      </c>
      <c r="H872" s="24">
        <v>1140000</v>
      </c>
      <c r="I872" s="24">
        <v>0</v>
      </c>
      <c r="J872" s="24">
        <v>0</v>
      </c>
      <c r="K872" s="24" t="s">
        <v>168</v>
      </c>
      <c r="L872" s="24" t="s">
        <v>169</v>
      </c>
      <c r="M872" s="24" t="s">
        <v>59</v>
      </c>
      <c r="N872" s="24">
        <v>0</v>
      </c>
      <c r="O872" s="24">
        <v>0</v>
      </c>
      <c r="P872" s="24">
        <v>0</v>
      </c>
      <c r="Q872" s="24">
        <v>3510000</v>
      </c>
      <c r="R872" s="24">
        <v>51081220</v>
      </c>
      <c r="S872" s="24" t="s">
        <v>60</v>
      </c>
      <c r="T872" s="26"/>
      <c r="U872" s="24" t="s">
        <v>61</v>
      </c>
      <c r="V872" s="26"/>
    </row>
    <row r="873" spans="1:22" ht="15" x14ac:dyDescent="0.25">
      <c r="A873" s="23">
        <v>48</v>
      </c>
      <c r="B873" s="24">
        <v>652120061</v>
      </c>
      <c r="C873" s="25">
        <v>44172.694074074076</v>
      </c>
      <c r="D873" s="24" t="s">
        <v>55</v>
      </c>
      <c r="E873" s="24">
        <v>975217507</v>
      </c>
      <c r="F873" s="24" t="s">
        <v>497</v>
      </c>
      <c r="G873" s="24">
        <v>1</v>
      </c>
      <c r="H873" s="24">
        <v>1740000</v>
      </c>
      <c r="I873" s="24">
        <v>0</v>
      </c>
      <c r="J873" s="24">
        <v>0</v>
      </c>
      <c r="K873" s="24" t="s">
        <v>1148</v>
      </c>
      <c r="L873" s="24" t="s">
        <v>1148</v>
      </c>
      <c r="M873" s="24" t="s">
        <v>59</v>
      </c>
      <c r="N873" s="24">
        <v>0</v>
      </c>
      <c r="O873" s="24">
        <v>0</v>
      </c>
      <c r="P873" s="24">
        <v>0</v>
      </c>
      <c r="Q873" s="24">
        <v>2420000</v>
      </c>
      <c r="R873" s="24">
        <v>53191220</v>
      </c>
      <c r="S873" s="24" t="s">
        <v>60</v>
      </c>
      <c r="T873" s="26"/>
      <c r="U873" s="24" t="s">
        <v>61</v>
      </c>
      <c r="V873" s="26"/>
    </row>
    <row r="874" spans="1:22" ht="15" x14ac:dyDescent="0.25">
      <c r="A874" s="27"/>
      <c r="B874" s="24">
        <v>652120061</v>
      </c>
      <c r="C874" s="25">
        <v>44172.694074074076</v>
      </c>
      <c r="D874" s="24" t="s">
        <v>55</v>
      </c>
      <c r="E874" s="24">
        <v>974939442</v>
      </c>
      <c r="F874" s="24" t="s">
        <v>1149</v>
      </c>
      <c r="G874" s="24">
        <v>1</v>
      </c>
      <c r="H874" s="24">
        <v>680000</v>
      </c>
      <c r="I874" s="24">
        <v>0</v>
      </c>
      <c r="J874" s="24">
        <v>0</v>
      </c>
      <c r="K874" s="24" t="s">
        <v>1148</v>
      </c>
      <c r="L874" s="24" t="s">
        <v>1148</v>
      </c>
      <c r="M874" s="24" t="s">
        <v>59</v>
      </c>
      <c r="N874" s="24">
        <v>0</v>
      </c>
      <c r="O874" s="24">
        <v>0</v>
      </c>
      <c r="P874" s="24">
        <v>0</v>
      </c>
      <c r="Q874" s="24">
        <v>2420000</v>
      </c>
      <c r="R874" s="24">
        <v>53191220</v>
      </c>
      <c r="S874" s="24" t="s">
        <v>60</v>
      </c>
      <c r="T874" s="26"/>
      <c r="U874" s="24" t="s">
        <v>61</v>
      </c>
      <c r="V874" s="26"/>
    </row>
    <row r="875" spans="1:22" ht="15" x14ac:dyDescent="0.25">
      <c r="A875" s="23">
        <v>49</v>
      </c>
      <c r="B875" s="24">
        <v>652112049</v>
      </c>
      <c r="C875" s="25">
        <v>44172.695590277777</v>
      </c>
      <c r="D875" s="24" t="s">
        <v>55</v>
      </c>
      <c r="E875" s="24">
        <v>301536247</v>
      </c>
      <c r="F875" s="24" t="s">
        <v>116</v>
      </c>
      <c r="G875" s="24">
        <v>1</v>
      </c>
      <c r="H875" s="24">
        <v>2440000</v>
      </c>
      <c r="I875" s="24">
        <v>0</v>
      </c>
      <c r="J875" s="24">
        <v>0</v>
      </c>
      <c r="K875" s="24" t="s">
        <v>1150</v>
      </c>
      <c r="L875" s="24" t="s">
        <v>1150</v>
      </c>
      <c r="M875" s="24" t="s">
        <v>59</v>
      </c>
      <c r="N875" s="24">
        <v>0</v>
      </c>
      <c r="O875" s="24">
        <v>0</v>
      </c>
      <c r="P875" s="24">
        <v>0</v>
      </c>
      <c r="Q875" s="24">
        <v>2494433</v>
      </c>
      <c r="R875" s="24">
        <v>54081220</v>
      </c>
      <c r="S875" s="24" t="s">
        <v>75</v>
      </c>
      <c r="T875" s="26"/>
      <c r="U875" s="24" t="s">
        <v>61</v>
      </c>
      <c r="V875" s="26"/>
    </row>
    <row r="876" spans="1:22" ht="15" x14ac:dyDescent="0.25">
      <c r="A876" s="23">
        <v>50</v>
      </c>
      <c r="B876" s="24">
        <v>652140028</v>
      </c>
      <c r="C876" s="25">
        <v>44172.713148148148</v>
      </c>
      <c r="D876" s="24" t="s">
        <v>55</v>
      </c>
      <c r="E876" s="24">
        <v>450694045</v>
      </c>
      <c r="F876" s="24" t="s">
        <v>22</v>
      </c>
      <c r="G876" s="24">
        <v>1</v>
      </c>
      <c r="H876" s="24">
        <v>3350000</v>
      </c>
      <c r="I876" s="24">
        <v>0</v>
      </c>
      <c r="J876" s="24">
        <v>0</v>
      </c>
      <c r="K876" s="24" t="s">
        <v>1151</v>
      </c>
      <c r="L876" s="24" t="s">
        <v>1152</v>
      </c>
      <c r="M876" s="24" t="s">
        <v>59</v>
      </c>
      <c r="N876" s="24">
        <v>0</v>
      </c>
      <c r="O876" s="24">
        <v>0</v>
      </c>
      <c r="P876" s="24">
        <v>0</v>
      </c>
      <c r="Q876" s="24">
        <v>4960000</v>
      </c>
      <c r="R876" s="24">
        <v>55081220</v>
      </c>
      <c r="S876" s="24" t="s">
        <v>60</v>
      </c>
      <c r="T876" s="26"/>
      <c r="U876" s="24" t="s">
        <v>61</v>
      </c>
      <c r="V876" s="26"/>
    </row>
    <row r="877" spans="1:22" ht="15" x14ac:dyDescent="0.25">
      <c r="A877" s="27"/>
      <c r="B877" s="24">
        <v>652140028</v>
      </c>
      <c r="C877" s="25">
        <v>44172.713148148148</v>
      </c>
      <c r="D877" s="24" t="s">
        <v>55</v>
      </c>
      <c r="E877" s="24">
        <v>869089129</v>
      </c>
      <c r="F877" s="24" t="s">
        <v>139</v>
      </c>
      <c r="G877" s="24">
        <v>1</v>
      </c>
      <c r="H877" s="24">
        <v>1610000</v>
      </c>
      <c r="I877" s="24">
        <v>0</v>
      </c>
      <c r="J877" s="24">
        <v>0</v>
      </c>
      <c r="K877" s="24" t="s">
        <v>1151</v>
      </c>
      <c r="L877" s="24" t="s">
        <v>1152</v>
      </c>
      <c r="M877" s="24" t="s">
        <v>59</v>
      </c>
      <c r="N877" s="24">
        <v>0</v>
      </c>
      <c r="O877" s="24">
        <v>0</v>
      </c>
      <c r="P877" s="24">
        <v>0</v>
      </c>
      <c r="Q877" s="24">
        <v>4960000</v>
      </c>
      <c r="R877" s="24">
        <v>55081220</v>
      </c>
      <c r="S877" s="24" t="s">
        <v>60</v>
      </c>
      <c r="T877" s="26"/>
      <c r="U877" s="24" t="s">
        <v>61</v>
      </c>
      <c r="V877" s="26"/>
    </row>
    <row r="878" spans="1:22" ht="15" x14ac:dyDescent="0.25">
      <c r="A878" s="23">
        <v>51</v>
      </c>
      <c r="B878" s="24">
        <v>652197924</v>
      </c>
      <c r="C878" s="25">
        <v>44172.771956018521</v>
      </c>
      <c r="D878" s="24" t="s">
        <v>55</v>
      </c>
      <c r="E878" s="24">
        <v>870116587</v>
      </c>
      <c r="F878" s="24" t="s">
        <v>14</v>
      </c>
      <c r="G878" s="24">
        <v>1</v>
      </c>
      <c r="H878" s="24">
        <v>1870000</v>
      </c>
      <c r="I878" s="24">
        <v>0</v>
      </c>
      <c r="J878" s="24">
        <v>0</v>
      </c>
      <c r="K878" s="24" t="s">
        <v>1153</v>
      </c>
      <c r="L878" s="24" t="s">
        <v>1154</v>
      </c>
      <c r="M878" s="24" t="s">
        <v>59</v>
      </c>
      <c r="N878" s="24">
        <v>0</v>
      </c>
      <c r="O878" s="24">
        <v>0</v>
      </c>
      <c r="P878" s="24">
        <v>0</v>
      </c>
      <c r="Q878" s="24">
        <v>1870000</v>
      </c>
      <c r="R878" s="24">
        <v>58020121</v>
      </c>
      <c r="S878" s="24" t="s">
        <v>60</v>
      </c>
      <c r="T878" s="26"/>
      <c r="U878" s="24" t="s">
        <v>61</v>
      </c>
      <c r="V878" s="26"/>
    </row>
    <row r="879" spans="1:22" ht="15" x14ac:dyDescent="0.25">
      <c r="A879" s="23">
        <v>52</v>
      </c>
      <c r="B879" s="24">
        <v>652197926</v>
      </c>
      <c r="C879" s="25">
        <v>44172.771956018521</v>
      </c>
      <c r="D879" s="24" t="s">
        <v>55</v>
      </c>
      <c r="E879" s="24">
        <v>262968666</v>
      </c>
      <c r="F879" s="24" t="s">
        <v>16</v>
      </c>
      <c r="G879" s="24">
        <v>25</v>
      </c>
      <c r="H879" s="24">
        <v>10000</v>
      </c>
      <c r="I879" s="24">
        <v>0</v>
      </c>
      <c r="J879" s="24">
        <v>0</v>
      </c>
      <c r="K879" s="24" t="s">
        <v>1153</v>
      </c>
      <c r="L879" s="24" t="s">
        <v>1154</v>
      </c>
      <c r="M879" s="24" t="s">
        <v>59</v>
      </c>
      <c r="N879" s="24">
        <v>0</v>
      </c>
      <c r="O879" s="24">
        <v>0</v>
      </c>
      <c r="P879" s="24">
        <v>0</v>
      </c>
      <c r="Q879" s="24">
        <v>250000</v>
      </c>
      <c r="R879" s="24">
        <v>58081220</v>
      </c>
      <c r="S879" s="24" t="s">
        <v>60</v>
      </c>
      <c r="T879" s="26"/>
      <c r="U879" s="24" t="s">
        <v>61</v>
      </c>
      <c r="V879" s="26"/>
    </row>
    <row r="880" spans="1:22" ht="15" x14ac:dyDescent="0.25">
      <c r="A880" s="23">
        <v>53</v>
      </c>
      <c r="B880" s="24">
        <v>652492905</v>
      </c>
      <c r="C880" s="25">
        <v>44173.317442129628</v>
      </c>
      <c r="D880" s="24" t="s">
        <v>55</v>
      </c>
      <c r="E880" s="24">
        <v>1248182326</v>
      </c>
      <c r="F880" s="24" t="s">
        <v>1155</v>
      </c>
      <c r="G880" s="24">
        <v>1</v>
      </c>
      <c r="H880" s="24">
        <v>6500000</v>
      </c>
      <c r="I880" s="24">
        <v>0</v>
      </c>
      <c r="J880" s="24">
        <v>0</v>
      </c>
      <c r="K880" s="24" t="s">
        <v>1153</v>
      </c>
      <c r="L880" s="24" t="s">
        <v>1154</v>
      </c>
      <c r="M880" s="24" t="s">
        <v>59</v>
      </c>
      <c r="N880" s="24">
        <v>0</v>
      </c>
      <c r="O880" s="24">
        <v>0</v>
      </c>
      <c r="P880" s="24">
        <v>0</v>
      </c>
      <c r="Q880" s="24">
        <v>6500000</v>
      </c>
      <c r="R880" s="24">
        <v>58090121</v>
      </c>
      <c r="S880" s="24" t="s">
        <v>60</v>
      </c>
      <c r="T880" s="26"/>
      <c r="U880" s="24" t="s">
        <v>61</v>
      </c>
      <c r="V880" s="26"/>
    </row>
    <row r="881" spans="1:22" ht="15" x14ac:dyDescent="0.25">
      <c r="A881" s="23">
        <v>54</v>
      </c>
      <c r="B881" s="24">
        <v>652523452</v>
      </c>
      <c r="C881" s="25">
        <v>44173.353680555556</v>
      </c>
      <c r="D881" s="24" t="s">
        <v>55</v>
      </c>
      <c r="E881" s="24">
        <v>269284365</v>
      </c>
      <c r="F881" s="24" t="s">
        <v>12</v>
      </c>
      <c r="G881" s="24">
        <v>1</v>
      </c>
      <c r="H881" s="24">
        <v>3350000</v>
      </c>
      <c r="I881" s="24">
        <v>0</v>
      </c>
      <c r="J881" s="24">
        <v>0</v>
      </c>
      <c r="K881" s="24" t="s">
        <v>1156</v>
      </c>
      <c r="L881" s="24" t="s">
        <v>1157</v>
      </c>
      <c r="M881" s="24" t="s">
        <v>59</v>
      </c>
      <c r="N881" s="24">
        <v>0</v>
      </c>
      <c r="O881" s="24">
        <v>0</v>
      </c>
      <c r="P881" s="24">
        <v>0</v>
      </c>
      <c r="Q881" s="24">
        <v>3350000</v>
      </c>
      <c r="R881" s="24">
        <v>57091220</v>
      </c>
      <c r="S881" s="24" t="s">
        <v>60</v>
      </c>
      <c r="T881" s="26"/>
      <c r="U881" s="24" t="s">
        <v>61</v>
      </c>
      <c r="V881" s="26"/>
    </row>
    <row r="882" spans="1:22" ht="15" x14ac:dyDescent="0.25">
      <c r="A882" s="23">
        <v>55</v>
      </c>
      <c r="B882" s="24">
        <v>652617443</v>
      </c>
      <c r="C882" s="25">
        <v>44173.430127314816</v>
      </c>
      <c r="D882" s="24" t="s">
        <v>1158</v>
      </c>
      <c r="E882" s="24">
        <v>444487389</v>
      </c>
      <c r="F882" s="24" t="s">
        <v>24</v>
      </c>
      <c r="G882" s="24">
        <v>1</v>
      </c>
      <c r="H882" s="24">
        <v>2370000</v>
      </c>
      <c r="I882" s="24">
        <v>0</v>
      </c>
      <c r="J882" s="24">
        <v>0</v>
      </c>
      <c r="K882" s="24" t="s">
        <v>1159</v>
      </c>
      <c r="L882" s="24" t="s">
        <v>1160</v>
      </c>
      <c r="M882" s="24" t="s">
        <v>59</v>
      </c>
      <c r="N882" s="24">
        <v>0</v>
      </c>
      <c r="O882" s="24">
        <v>0</v>
      </c>
      <c r="P882" s="24">
        <v>0</v>
      </c>
      <c r="Q882" s="24">
        <v>2370000</v>
      </c>
      <c r="R882" s="24">
        <v>59091220</v>
      </c>
      <c r="S882" s="24" t="s">
        <v>60</v>
      </c>
      <c r="T882" s="26"/>
      <c r="U882" s="24" t="s">
        <v>61</v>
      </c>
      <c r="V882" s="26"/>
    </row>
    <row r="883" spans="1:22" ht="15" x14ac:dyDescent="0.25">
      <c r="A883" s="23">
        <v>56</v>
      </c>
      <c r="B883" s="24">
        <v>652635767</v>
      </c>
      <c r="C883" s="25">
        <v>44173.442013888889</v>
      </c>
      <c r="D883" s="24" t="s">
        <v>55</v>
      </c>
      <c r="E883" s="24">
        <v>731701475</v>
      </c>
      <c r="F883" s="24" t="s">
        <v>421</v>
      </c>
      <c r="G883" s="24">
        <v>1</v>
      </c>
      <c r="H883" s="24">
        <v>5790000</v>
      </c>
      <c r="I883" s="24">
        <v>0</v>
      </c>
      <c r="J883" s="24">
        <v>0</v>
      </c>
      <c r="K883" s="24" t="s">
        <v>1161</v>
      </c>
      <c r="L883" s="24" t="s">
        <v>1161</v>
      </c>
      <c r="M883" s="24" t="s">
        <v>59</v>
      </c>
      <c r="N883" s="24">
        <v>0</v>
      </c>
      <c r="O883" s="24">
        <v>0</v>
      </c>
      <c r="P883" s="24">
        <v>0</v>
      </c>
      <c r="Q883" s="24">
        <v>5790000</v>
      </c>
      <c r="R883" s="24">
        <v>60091220</v>
      </c>
      <c r="S883" s="24" t="s">
        <v>60</v>
      </c>
      <c r="T883" s="26"/>
      <c r="U883" s="24" t="s">
        <v>61</v>
      </c>
      <c r="V883" s="26"/>
    </row>
    <row r="884" spans="1:22" ht="15" x14ac:dyDescent="0.25">
      <c r="A884" s="23">
        <v>57</v>
      </c>
      <c r="B884" s="24">
        <v>652759855</v>
      </c>
      <c r="C884" s="25">
        <v>44173.525289351855</v>
      </c>
      <c r="D884" s="24" t="s">
        <v>55</v>
      </c>
      <c r="E884" s="24">
        <v>870116590</v>
      </c>
      <c r="F884" s="24" t="s">
        <v>21</v>
      </c>
      <c r="G884" s="24">
        <v>1</v>
      </c>
      <c r="H884" s="24">
        <v>2470000</v>
      </c>
      <c r="I884" s="24">
        <v>0</v>
      </c>
      <c r="J884" s="24">
        <v>0</v>
      </c>
      <c r="K884" s="24" t="s">
        <v>1162</v>
      </c>
      <c r="L884" s="24" t="s">
        <v>1163</v>
      </c>
      <c r="M884" s="24" t="s">
        <v>59</v>
      </c>
      <c r="N884" s="24">
        <v>0</v>
      </c>
      <c r="O884" s="24">
        <v>0</v>
      </c>
      <c r="P884" s="24">
        <v>0</v>
      </c>
      <c r="Q884" s="24">
        <v>2470000</v>
      </c>
      <c r="R884" s="24">
        <v>62020121</v>
      </c>
      <c r="S884" s="24" t="s">
        <v>60</v>
      </c>
      <c r="T884" s="26"/>
      <c r="U884" s="24" t="s">
        <v>61</v>
      </c>
      <c r="V884" s="26"/>
    </row>
    <row r="885" spans="1:22" ht="15" x14ac:dyDescent="0.25">
      <c r="A885" s="23">
        <v>58</v>
      </c>
      <c r="B885" s="24">
        <v>652759856</v>
      </c>
      <c r="C885" s="25">
        <v>44173.525289351855</v>
      </c>
      <c r="D885" s="24" t="s">
        <v>55</v>
      </c>
      <c r="E885" s="24">
        <v>262968666</v>
      </c>
      <c r="F885" s="24" t="s">
        <v>16</v>
      </c>
      <c r="G885" s="24">
        <v>30</v>
      </c>
      <c r="H885" s="24">
        <v>10000</v>
      </c>
      <c r="I885" s="24">
        <v>0</v>
      </c>
      <c r="J885" s="24">
        <v>0</v>
      </c>
      <c r="K885" s="24" t="s">
        <v>1162</v>
      </c>
      <c r="L885" s="24" t="s">
        <v>1163</v>
      </c>
      <c r="M885" s="24" t="s">
        <v>59</v>
      </c>
      <c r="N885" s="24">
        <v>0</v>
      </c>
      <c r="O885" s="24">
        <v>0</v>
      </c>
      <c r="P885" s="24">
        <v>0</v>
      </c>
      <c r="Q885" s="24">
        <v>300000</v>
      </c>
      <c r="R885" s="24">
        <v>62091220</v>
      </c>
      <c r="S885" s="24" t="s">
        <v>60</v>
      </c>
      <c r="T885" s="26"/>
      <c r="U885" s="24" t="s">
        <v>61</v>
      </c>
      <c r="V885" s="26"/>
    </row>
    <row r="886" spans="1:22" ht="15" x14ac:dyDescent="0.25">
      <c r="A886" s="23">
        <v>59</v>
      </c>
      <c r="B886" s="24">
        <v>652804812</v>
      </c>
      <c r="C886" s="25">
        <v>44173.55541666667</v>
      </c>
      <c r="D886" s="24" t="s">
        <v>55</v>
      </c>
      <c r="E886" s="24">
        <v>870116589</v>
      </c>
      <c r="F886" s="24" t="s">
        <v>234</v>
      </c>
      <c r="G886" s="24">
        <v>1</v>
      </c>
      <c r="H886" s="24">
        <v>2270000</v>
      </c>
      <c r="I886" s="24">
        <v>0</v>
      </c>
      <c r="J886" s="24">
        <v>0</v>
      </c>
      <c r="K886" s="24" t="s">
        <v>1164</v>
      </c>
      <c r="L886" s="24" t="s">
        <v>1165</v>
      </c>
      <c r="M886" s="24" t="s">
        <v>59</v>
      </c>
      <c r="N886" s="24">
        <v>0</v>
      </c>
      <c r="O886" s="24">
        <v>0</v>
      </c>
      <c r="P886" s="24">
        <v>0</v>
      </c>
      <c r="Q886" s="24">
        <v>2270000</v>
      </c>
      <c r="R886" s="24">
        <v>63020121</v>
      </c>
      <c r="S886" s="24" t="s">
        <v>60</v>
      </c>
      <c r="T886" s="26"/>
      <c r="U886" s="24" t="s">
        <v>61</v>
      </c>
      <c r="V886" s="26"/>
    </row>
    <row r="887" spans="1:22" ht="15" x14ac:dyDescent="0.25">
      <c r="A887" s="23">
        <v>60</v>
      </c>
      <c r="B887" s="24">
        <v>652823288</v>
      </c>
      <c r="C887" s="25">
        <v>44173.610393518517</v>
      </c>
      <c r="D887" s="24" t="s">
        <v>55</v>
      </c>
      <c r="E887" s="24">
        <v>1248181681</v>
      </c>
      <c r="F887" s="24" t="s">
        <v>469</v>
      </c>
      <c r="G887" s="24">
        <v>1</v>
      </c>
      <c r="H887" s="24">
        <v>2200000</v>
      </c>
      <c r="I887" s="24">
        <v>0</v>
      </c>
      <c r="J887" s="24">
        <v>0</v>
      </c>
      <c r="K887" s="24" t="s">
        <v>1166</v>
      </c>
      <c r="L887" s="24" t="s">
        <v>1166</v>
      </c>
      <c r="M887" s="24" t="s">
        <v>59</v>
      </c>
      <c r="N887" s="24">
        <v>0</v>
      </c>
      <c r="O887" s="24">
        <v>0</v>
      </c>
      <c r="P887" s="24">
        <v>0</v>
      </c>
      <c r="Q887" s="24">
        <v>2200000</v>
      </c>
      <c r="R887" s="24">
        <v>65161220</v>
      </c>
      <c r="S887" s="24" t="s">
        <v>60</v>
      </c>
      <c r="T887" s="26"/>
      <c r="U887" s="24" t="s">
        <v>61</v>
      </c>
      <c r="V887" s="26"/>
    </row>
    <row r="888" spans="1:22" ht="15" x14ac:dyDescent="0.25">
      <c r="A888" s="23">
        <v>61</v>
      </c>
      <c r="B888" s="24">
        <v>652823289</v>
      </c>
      <c r="C888" s="25">
        <v>44173.610393518517</v>
      </c>
      <c r="D888" s="24" t="s">
        <v>55</v>
      </c>
      <c r="E888" s="24">
        <v>974939433</v>
      </c>
      <c r="F888" s="24" t="s">
        <v>93</v>
      </c>
      <c r="G888" s="24">
        <v>1</v>
      </c>
      <c r="H888" s="24">
        <v>680000</v>
      </c>
      <c r="I888" s="24">
        <v>0</v>
      </c>
      <c r="J888" s="24">
        <v>0</v>
      </c>
      <c r="K888" s="24" t="s">
        <v>1166</v>
      </c>
      <c r="L888" s="24" t="s">
        <v>1166</v>
      </c>
      <c r="M888" s="24" t="s">
        <v>59</v>
      </c>
      <c r="N888" s="24">
        <v>0</v>
      </c>
      <c r="O888" s="24">
        <v>0</v>
      </c>
      <c r="P888" s="24">
        <v>0</v>
      </c>
      <c r="Q888" s="24">
        <v>680000</v>
      </c>
      <c r="R888" s="24">
        <v>65191220</v>
      </c>
      <c r="S888" s="24" t="s">
        <v>60</v>
      </c>
      <c r="T888" s="26"/>
      <c r="U888" s="24" t="s">
        <v>61</v>
      </c>
      <c r="V888" s="26"/>
    </row>
    <row r="889" spans="1:22" ht="15" x14ac:dyDescent="0.25">
      <c r="A889" s="23">
        <v>62</v>
      </c>
      <c r="B889" s="24">
        <v>653258727</v>
      </c>
      <c r="C889" s="25">
        <v>44174.054375</v>
      </c>
      <c r="D889" s="24" t="s">
        <v>55</v>
      </c>
      <c r="E889" s="24">
        <v>869089129</v>
      </c>
      <c r="F889" s="24" t="s">
        <v>139</v>
      </c>
      <c r="G889" s="24">
        <v>1</v>
      </c>
      <c r="H889" s="24">
        <v>1610000</v>
      </c>
      <c r="I889" s="24">
        <v>0</v>
      </c>
      <c r="J889" s="24">
        <v>0</v>
      </c>
      <c r="K889" s="24" t="s">
        <v>1167</v>
      </c>
      <c r="L889" s="24" t="s">
        <v>1168</v>
      </c>
      <c r="M889" s="24" t="s">
        <v>59</v>
      </c>
      <c r="N889" s="24">
        <v>0</v>
      </c>
      <c r="O889" s="24">
        <v>0</v>
      </c>
      <c r="P889" s="24">
        <v>0</v>
      </c>
      <c r="Q889" s="24">
        <v>1610000</v>
      </c>
      <c r="R889" s="24">
        <v>67091220</v>
      </c>
      <c r="S889" s="24" t="s">
        <v>60</v>
      </c>
      <c r="T889" s="26"/>
      <c r="U889" s="24" t="s">
        <v>61</v>
      </c>
      <c r="V889" s="26"/>
    </row>
    <row r="890" spans="1:22" ht="15" x14ac:dyDescent="0.25">
      <c r="A890" s="23">
        <v>63</v>
      </c>
      <c r="B890" s="24">
        <v>653323087</v>
      </c>
      <c r="C890" s="25">
        <v>44174.332430555558</v>
      </c>
      <c r="D890" s="24" t="s">
        <v>138</v>
      </c>
      <c r="E890" s="24">
        <v>301534068</v>
      </c>
      <c r="F890" s="24" t="s">
        <v>270</v>
      </c>
      <c r="G890" s="24">
        <v>1</v>
      </c>
      <c r="H890" s="24">
        <v>1610000</v>
      </c>
      <c r="I890" s="24">
        <v>0</v>
      </c>
      <c r="J890" s="24">
        <v>0</v>
      </c>
      <c r="K890" s="24" t="s">
        <v>1054</v>
      </c>
      <c r="L890" s="24" t="s">
        <v>1054</v>
      </c>
      <c r="M890" s="24" t="s">
        <v>59</v>
      </c>
      <c r="N890" s="24">
        <v>0</v>
      </c>
      <c r="O890" s="24">
        <v>0</v>
      </c>
      <c r="P890" s="24">
        <v>0</v>
      </c>
      <c r="Q890" s="24">
        <v>1610000</v>
      </c>
      <c r="R890" s="26"/>
      <c r="S890" s="24" t="s">
        <v>60</v>
      </c>
      <c r="T890" s="26"/>
      <c r="U890" s="24" t="s">
        <v>61</v>
      </c>
      <c r="V890" s="26"/>
    </row>
    <row r="891" spans="1:22" ht="15" x14ac:dyDescent="0.25">
      <c r="A891" s="23">
        <v>64</v>
      </c>
      <c r="B891" s="24">
        <v>653343686</v>
      </c>
      <c r="C891" s="25">
        <v>44174.357233796298</v>
      </c>
      <c r="D891" s="24" t="s">
        <v>55</v>
      </c>
      <c r="E891" s="24">
        <v>731701474</v>
      </c>
      <c r="F891" s="24" t="s">
        <v>77</v>
      </c>
      <c r="G891" s="24">
        <v>1</v>
      </c>
      <c r="H891" s="24">
        <v>5790000</v>
      </c>
      <c r="I891" s="24">
        <v>0</v>
      </c>
      <c r="J891" s="24">
        <v>0</v>
      </c>
      <c r="K891" s="24" t="s">
        <v>1169</v>
      </c>
      <c r="L891" s="24" t="s">
        <v>1170</v>
      </c>
      <c r="M891" s="24" t="s">
        <v>59</v>
      </c>
      <c r="N891" s="24">
        <v>0</v>
      </c>
      <c r="O891" s="24">
        <v>0</v>
      </c>
      <c r="P891" s="24">
        <v>0</v>
      </c>
      <c r="Q891" s="24">
        <v>5790000</v>
      </c>
      <c r="R891" s="24">
        <v>67101220</v>
      </c>
      <c r="S891" s="24" t="s">
        <v>60</v>
      </c>
      <c r="T891" s="26"/>
      <c r="U891" s="24" t="s">
        <v>61</v>
      </c>
      <c r="V891" s="26"/>
    </row>
    <row r="892" spans="1:22" ht="15" x14ac:dyDescent="0.25">
      <c r="A892" s="23">
        <v>65</v>
      </c>
      <c r="B892" s="24">
        <v>653575399</v>
      </c>
      <c r="C892" s="25">
        <v>44174.542905092596</v>
      </c>
      <c r="D892" s="24" t="s">
        <v>55</v>
      </c>
      <c r="E892" s="24">
        <v>262968666</v>
      </c>
      <c r="F892" s="24" t="s">
        <v>16</v>
      </c>
      <c r="G892" s="24">
        <v>30</v>
      </c>
      <c r="H892" s="24">
        <v>10000</v>
      </c>
      <c r="I892" s="24">
        <v>0</v>
      </c>
      <c r="J892" s="24">
        <v>0</v>
      </c>
      <c r="K892" s="24" t="s">
        <v>1171</v>
      </c>
      <c r="L892" s="24" t="s">
        <v>1172</v>
      </c>
      <c r="M892" s="24" t="s">
        <v>59</v>
      </c>
      <c r="N892" s="24">
        <v>0</v>
      </c>
      <c r="O892" s="24">
        <v>0</v>
      </c>
      <c r="P892" s="24">
        <v>0</v>
      </c>
      <c r="Q892" s="24">
        <v>300000</v>
      </c>
      <c r="R892" s="24">
        <v>68101220</v>
      </c>
      <c r="S892" s="24" t="s">
        <v>60</v>
      </c>
      <c r="T892" s="26"/>
      <c r="U892" s="24" t="s">
        <v>61</v>
      </c>
      <c r="V892" s="26"/>
    </row>
    <row r="893" spans="1:22" ht="15" x14ac:dyDescent="0.25">
      <c r="A893" s="23">
        <v>66</v>
      </c>
      <c r="B893" s="24">
        <v>653575400</v>
      </c>
      <c r="C893" s="25">
        <v>44174.542905092596</v>
      </c>
      <c r="D893" s="24" t="s">
        <v>55</v>
      </c>
      <c r="E893" s="24">
        <v>870116586</v>
      </c>
      <c r="F893" s="24" t="s">
        <v>253</v>
      </c>
      <c r="G893" s="24">
        <v>1</v>
      </c>
      <c r="H893" s="24">
        <v>1670000</v>
      </c>
      <c r="I893" s="24">
        <v>0</v>
      </c>
      <c r="J893" s="24">
        <v>0</v>
      </c>
      <c r="K893" s="24" t="s">
        <v>1171</v>
      </c>
      <c r="L893" s="24" t="s">
        <v>1172</v>
      </c>
      <c r="M893" s="24" t="s">
        <v>59</v>
      </c>
      <c r="N893" s="24">
        <v>0</v>
      </c>
      <c r="O893" s="24">
        <v>0</v>
      </c>
      <c r="P893" s="24">
        <v>0</v>
      </c>
      <c r="Q893" s="24">
        <v>1670000</v>
      </c>
      <c r="R893" s="24">
        <v>68281220</v>
      </c>
      <c r="S893" s="24" t="s">
        <v>60</v>
      </c>
      <c r="T893" s="26"/>
      <c r="U893" s="24" t="s">
        <v>61</v>
      </c>
      <c r="V893" s="26"/>
    </row>
    <row r="894" spans="1:22" ht="15" x14ac:dyDescent="0.25">
      <c r="A894" s="23">
        <v>67</v>
      </c>
      <c r="B894" s="24">
        <v>653736534</v>
      </c>
      <c r="C894" s="25">
        <v>44174.681504629632</v>
      </c>
      <c r="D894" s="24" t="s">
        <v>55</v>
      </c>
      <c r="E894" s="24">
        <v>1228580394</v>
      </c>
      <c r="F894" s="24" t="s">
        <v>393</v>
      </c>
      <c r="G894" s="24">
        <v>1</v>
      </c>
      <c r="H894" s="24">
        <v>240000</v>
      </c>
      <c r="I894" s="24">
        <v>0</v>
      </c>
      <c r="J894" s="24">
        <v>0</v>
      </c>
      <c r="K894" s="24" t="s">
        <v>442</v>
      </c>
      <c r="L894" s="24" t="s">
        <v>1173</v>
      </c>
      <c r="M894" s="24" t="s">
        <v>59</v>
      </c>
      <c r="N894" s="24">
        <v>0</v>
      </c>
      <c r="O894" s="24">
        <v>0</v>
      </c>
      <c r="P894" s="24">
        <v>0</v>
      </c>
      <c r="Q894" s="24">
        <v>240000</v>
      </c>
      <c r="R894" s="24">
        <v>69171220</v>
      </c>
      <c r="S894" s="24" t="s">
        <v>60</v>
      </c>
      <c r="T894" s="26"/>
      <c r="U894" s="24" t="s">
        <v>61</v>
      </c>
      <c r="V894" s="26"/>
    </row>
    <row r="895" spans="1:22" ht="15" x14ac:dyDescent="0.25">
      <c r="A895" s="23">
        <v>68</v>
      </c>
      <c r="B895" s="24">
        <v>653291653</v>
      </c>
      <c r="C895" s="25">
        <v>44174.686099537037</v>
      </c>
      <c r="D895" s="24" t="s">
        <v>55</v>
      </c>
      <c r="E895" s="24">
        <v>974939433</v>
      </c>
      <c r="F895" s="24" t="s">
        <v>93</v>
      </c>
      <c r="G895" s="24">
        <v>1</v>
      </c>
      <c r="H895" s="24">
        <v>680000</v>
      </c>
      <c r="I895" s="24">
        <v>0</v>
      </c>
      <c r="J895" s="24">
        <v>0</v>
      </c>
      <c r="K895" s="24" t="s">
        <v>1174</v>
      </c>
      <c r="L895" s="24" t="s">
        <v>1175</v>
      </c>
      <c r="M895" s="24" t="s">
        <v>59</v>
      </c>
      <c r="N895" s="24">
        <v>0</v>
      </c>
      <c r="O895" s="24">
        <v>0</v>
      </c>
      <c r="P895" s="24">
        <v>0</v>
      </c>
      <c r="Q895" s="24">
        <v>705000</v>
      </c>
      <c r="R895" s="24">
        <v>73191220</v>
      </c>
      <c r="S895" s="24" t="s">
        <v>75</v>
      </c>
      <c r="T895" s="26"/>
      <c r="U895" s="24" t="s">
        <v>61</v>
      </c>
      <c r="V895" s="26"/>
    </row>
    <row r="896" spans="1:22" ht="15" x14ac:dyDescent="0.25">
      <c r="A896" s="23">
        <v>69</v>
      </c>
      <c r="B896" s="24">
        <v>653934783</v>
      </c>
      <c r="C896" s="25">
        <v>44174.940636574072</v>
      </c>
      <c r="D896" s="24" t="s">
        <v>55</v>
      </c>
      <c r="E896" s="24">
        <v>284011911</v>
      </c>
      <c r="F896" s="24" t="s">
        <v>65</v>
      </c>
      <c r="G896" s="24">
        <v>1</v>
      </c>
      <c r="H896" s="24">
        <v>3350000</v>
      </c>
      <c r="I896" s="24">
        <v>0</v>
      </c>
      <c r="J896" s="24">
        <v>0</v>
      </c>
      <c r="K896" s="24" t="s">
        <v>1176</v>
      </c>
      <c r="L896" s="24" t="s">
        <v>1177</v>
      </c>
      <c r="M896" s="24" t="s">
        <v>59</v>
      </c>
      <c r="N896" s="24">
        <v>0</v>
      </c>
      <c r="O896" s="24">
        <v>0</v>
      </c>
      <c r="P896" s="24">
        <v>0</v>
      </c>
      <c r="Q896" s="24">
        <v>3650000</v>
      </c>
      <c r="R896" s="24">
        <v>70101220</v>
      </c>
      <c r="S896" s="24" t="s">
        <v>60</v>
      </c>
      <c r="T896" s="26"/>
      <c r="U896" s="24" t="s">
        <v>61</v>
      </c>
      <c r="V896" s="26"/>
    </row>
    <row r="897" spans="1:22" ht="15" x14ac:dyDescent="0.25">
      <c r="A897" s="27"/>
      <c r="B897" s="24">
        <v>653934783</v>
      </c>
      <c r="C897" s="25">
        <v>44174.940636574072</v>
      </c>
      <c r="D897" s="24" t="s">
        <v>55</v>
      </c>
      <c r="E897" s="24">
        <v>262968666</v>
      </c>
      <c r="F897" s="24" t="s">
        <v>16</v>
      </c>
      <c r="G897" s="24">
        <v>30</v>
      </c>
      <c r="H897" s="24">
        <v>10000</v>
      </c>
      <c r="I897" s="24">
        <v>0</v>
      </c>
      <c r="J897" s="24">
        <v>0</v>
      </c>
      <c r="K897" s="24" t="s">
        <v>1176</v>
      </c>
      <c r="L897" s="24" t="s">
        <v>1177</v>
      </c>
      <c r="M897" s="24" t="s">
        <v>59</v>
      </c>
      <c r="N897" s="24">
        <v>0</v>
      </c>
      <c r="O897" s="24">
        <v>0</v>
      </c>
      <c r="P897" s="24">
        <v>0</v>
      </c>
      <c r="Q897" s="24">
        <v>3650000</v>
      </c>
      <c r="R897" s="24">
        <v>70101220</v>
      </c>
      <c r="S897" s="24" t="s">
        <v>60</v>
      </c>
      <c r="T897" s="26"/>
      <c r="U897" s="24" t="s">
        <v>61</v>
      </c>
      <c r="V897" s="26"/>
    </row>
    <row r="898" spans="1:22" ht="15" x14ac:dyDescent="0.25">
      <c r="A898" s="23">
        <v>70</v>
      </c>
      <c r="B898" s="24">
        <v>654066737</v>
      </c>
      <c r="C898" s="28">
        <v>44175.227673611109</v>
      </c>
      <c r="D898" s="24" t="s">
        <v>55</v>
      </c>
      <c r="E898" s="24">
        <v>975218449</v>
      </c>
      <c r="F898" s="24" t="s">
        <v>250</v>
      </c>
      <c r="G898" s="24">
        <v>1</v>
      </c>
      <c r="H898" s="24">
        <v>2520000</v>
      </c>
      <c r="I898" s="24">
        <v>0</v>
      </c>
      <c r="J898" s="24">
        <v>0</v>
      </c>
      <c r="K898" s="24" t="s">
        <v>1178</v>
      </c>
      <c r="L898" s="24" t="s">
        <v>1179</v>
      </c>
      <c r="M898" s="24" t="s">
        <v>59</v>
      </c>
      <c r="N898" s="24">
        <v>0</v>
      </c>
      <c r="O898" s="24">
        <v>0</v>
      </c>
      <c r="P898" s="24">
        <v>0</v>
      </c>
      <c r="Q898" s="24">
        <v>3300000</v>
      </c>
      <c r="R898" s="24">
        <v>76191220</v>
      </c>
      <c r="S898" s="24" t="s">
        <v>60</v>
      </c>
      <c r="T898" s="26"/>
      <c r="U898" s="24" t="s">
        <v>61</v>
      </c>
      <c r="V898" s="26"/>
    </row>
    <row r="899" spans="1:22" ht="15" x14ac:dyDescent="0.25">
      <c r="A899" s="27"/>
      <c r="B899" s="24">
        <v>654066737</v>
      </c>
      <c r="C899" s="28">
        <v>44175.227673611109</v>
      </c>
      <c r="D899" s="24" t="s">
        <v>55</v>
      </c>
      <c r="E899" s="24">
        <v>975209692</v>
      </c>
      <c r="F899" s="24" t="s">
        <v>276</v>
      </c>
      <c r="G899" s="24">
        <v>1</v>
      </c>
      <c r="H899" s="24">
        <v>780000</v>
      </c>
      <c r="I899" s="24">
        <v>0</v>
      </c>
      <c r="J899" s="24">
        <v>0</v>
      </c>
      <c r="K899" s="24" t="s">
        <v>1178</v>
      </c>
      <c r="L899" s="24" t="s">
        <v>1179</v>
      </c>
      <c r="M899" s="24" t="s">
        <v>59</v>
      </c>
      <c r="N899" s="24">
        <v>0</v>
      </c>
      <c r="O899" s="24">
        <v>0</v>
      </c>
      <c r="P899" s="24">
        <v>0</v>
      </c>
      <c r="Q899" s="24">
        <v>3300000</v>
      </c>
      <c r="R899" s="24">
        <v>76191220</v>
      </c>
      <c r="S899" s="24" t="s">
        <v>60</v>
      </c>
      <c r="T899" s="26"/>
      <c r="U899" s="24" t="s">
        <v>61</v>
      </c>
      <c r="V899" s="26"/>
    </row>
    <row r="900" spans="1:22" ht="15" x14ac:dyDescent="0.25">
      <c r="A900" s="23">
        <v>71</v>
      </c>
      <c r="B900" s="24">
        <v>654426759</v>
      </c>
      <c r="C900" s="28">
        <v>44175.553761574076</v>
      </c>
      <c r="D900" s="24" t="s">
        <v>55</v>
      </c>
      <c r="E900" s="24">
        <v>1231247359</v>
      </c>
      <c r="F900" s="24" t="s">
        <v>684</v>
      </c>
      <c r="G900" s="24">
        <v>1</v>
      </c>
      <c r="H900" s="24">
        <v>2270000</v>
      </c>
      <c r="I900" s="24">
        <v>0</v>
      </c>
      <c r="J900" s="24">
        <v>0</v>
      </c>
      <c r="K900" s="24" t="s">
        <v>1180</v>
      </c>
      <c r="L900" s="24" t="s">
        <v>1181</v>
      </c>
      <c r="M900" s="24" t="s">
        <v>59</v>
      </c>
      <c r="N900" s="24">
        <v>0</v>
      </c>
      <c r="O900" s="24">
        <v>0</v>
      </c>
      <c r="P900" s="24">
        <v>0</v>
      </c>
      <c r="Q900" s="24">
        <v>4226690</v>
      </c>
      <c r="R900" s="24">
        <v>77020121</v>
      </c>
      <c r="S900" s="24" t="s">
        <v>75</v>
      </c>
      <c r="T900" s="26"/>
      <c r="U900" s="24" t="s">
        <v>61</v>
      </c>
      <c r="V900" s="26"/>
    </row>
    <row r="901" spans="1:22" ht="15" x14ac:dyDescent="0.25">
      <c r="A901" s="27"/>
      <c r="B901" s="24">
        <v>654426759</v>
      </c>
      <c r="C901" s="28">
        <v>44175.553761574076</v>
      </c>
      <c r="D901" s="24" t="s">
        <v>55</v>
      </c>
      <c r="E901" s="24">
        <v>1231247352</v>
      </c>
      <c r="F901" s="24" t="s">
        <v>1182</v>
      </c>
      <c r="G901" s="24">
        <v>1</v>
      </c>
      <c r="H901" s="24">
        <v>1870000</v>
      </c>
      <c r="I901" s="24">
        <v>0</v>
      </c>
      <c r="J901" s="24">
        <v>0</v>
      </c>
      <c r="K901" s="24" t="s">
        <v>1180</v>
      </c>
      <c r="L901" s="24" t="s">
        <v>1181</v>
      </c>
      <c r="M901" s="24" t="s">
        <v>59</v>
      </c>
      <c r="N901" s="24">
        <v>0</v>
      </c>
      <c r="O901" s="24">
        <v>0</v>
      </c>
      <c r="P901" s="24">
        <v>0</v>
      </c>
      <c r="Q901" s="24">
        <v>4226690</v>
      </c>
      <c r="R901" s="24">
        <v>77020121</v>
      </c>
      <c r="S901" s="24" t="s">
        <v>75</v>
      </c>
      <c r="T901" s="26"/>
      <c r="U901" s="24" t="s">
        <v>61</v>
      </c>
      <c r="V901" s="26"/>
    </row>
    <row r="902" spans="1:22" ht="15" x14ac:dyDescent="0.25">
      <c r="A902" s="23">
        <v>72</v>
      </c>
      <c r="B902" s="24">
        <v>654648622</v>
      </c>
      <c r="C902" s="28">
        <v>44175.677939814814</v>
      </c>
      <c r="D902" s="24" t="s">
        <v>55</v>
      </c>
      <c r="E902" s="24">
        <v>444487389</v>
      </c>
      <c r="F902" s="24" t="s">
        <v>24</v>
      </c>
      <c r="G902" s="24">
        <v>1</v>
      </c>
      <c r="H902" s="24">
        <v>2370000</v>
      </c>
      <c r="I902" s="24">
        <v>0</v>
      </c>
      <c r="J902" s="24">
        <v>0</v>
      </c>
      <c r="K902" s="24" t="s">
        <v>1183</v>
      </c>
      <c r="L902" s="24" t="s">
        <v>557</v>
      </c>
      <c r="M902" s="24" t="s">
        <v>59</v>
      </c>
      <c r="N902" s="24">
        <v>0</v>
      </c>
      <c r="O902" s="24">
        <v>0</v>
      </c>
      <c r="P902" s="24">
        <v>0</v>
      </c>
      <c r="Q902" s="24">
        <v>2370000</v>
      </c>
      <c r="R902" s="24">
        <v>78121220</v>
      </c>
      <c r="S902" s="24" t="s">
        <v>60</v>
      </c>
      <c r="T902" s="26"/>
      <c r="U902" s="24" t="s">
        <v>61</v>
      </c>
      <c r="V902" s="26"/>
    </row>
    <row r="903" spans="1:22" ht="15" x14ac:dyDescent="0.25">
      <c r="A903" s="23">
        <v>73</v>
      </c>
      <c r="B903" s="24">
        <v>654671676</v>
      </c>
      <c r="C903" s="28">
        <v>44175.700474537036</v>
      </c>
      <c r="D903" s="24" t="s">
        <v>55</v>
      </c>
      <c r="E903" s="24">
        <v>869089129</v>
      </c>
      <c r="F903" s="24" t="s">
        <v>139</v>
      </c>
      <c r="G903" s="24">
        <v>1</v>
      </c>
      <c r="H903" s="24">
        <v>1610000</v>
      </c>
      <c r="I903" s="24">
        <v>0</v>
      </c>
      <c r="J903" s="24">
        <v>0</v>
      </c>
      <c r="K903" s="24" t="s">
        <v>1118</v>
      </c>
      <c r="L903" s="24" t="s">
        <v>1119</v>
      </c>
      <c r="M903" s="24" t="s">
        <v>59</v>
      </c>
      <c r="N903" s="24">
        <v>0</v>
      </c>
      <c r="O903" s="24">
        <v>0</v>
      </c>
      <c r="P903" s="24">
        <v>0</v>
      </c>
      <c r="Q903" s="24">
        <v>1610000</v>
      </c>
      <c r="R903" s="24">
        <v>79121220</v>
      </c>
      <c r="S903" s="24" t="s">
        <v>60</v>
      </c>
      <c r="T903" s="26"/>
      <c r="U903" s="24" t="s">
        <v>61</v>
      </c>
      <c r="V903" s="26"/>
    </row>
    <row r="904" spans="1:22" ht="15" x14ac:dyDescent="0.25">
      <c r="A904" s="23">
        <v>74</v>
      </c>
      <c r="B904" s="24">
        <v>654685416</v>
      </c>
      <c r="C904" s="28">
        <v>44175.715243055558</v>
      </c>
      <c r="D904" s="24" t="s">
        <v>55</v>
      </c>
      <c r="E904" s="24">
        <v>450694045</v>
      </c>
      <c r="F904" s="24" t="s">
        <v>22</v>
      </c>
      <c r="G904" s="24">
        <v>1</v>
      </c>
      <c r="H904" s="24">
        <v>3350000</v>
      </c>
      <c r="I904" s="24">
        <v>0</v>
      </c>
      <c r="J904" s="24">
        <v>0</v>
      </c>
      <c r="K904" s="24" t="s">
        <v>1184</v>
      </c>
      <c r="L904" s="24" t="s">
        <v>1184</v>
      </c>
      <c r="M904" s="24" t="s">
        <v>59</v>
      </c>
      <c r="N904" s="24">
        <v>0</v>
      </c>
      <c r="O904" s="24">
        <v>0</v>
      </c>
      <c r="P904" s="24">
        <v>0</v>
      </c>
      <c r="Q904" s="24">
        <v>3350000</v>
      </c>
      <c r="R904" s="24">
        <v>80121220</v>
      </c>
      <c r="S904" s="24" t="s">
        <v>60</v>
      </c>
      <c r="T904" s="26"/>
      <c r="U904" s="24" t="s">
        <v>61</v>
      </c>
      <c r="V904" s="26"/>
    </row>
    <row r="905" spans="1:22" ht="15" x14ac:dyDescent="0.25">
      <c r="A905" s="23">
        <v>75</v>
      </c>
      <c r="B905" s="24">
        <v>654685417</v>
      </c>
      <c r="C905" s="28">
        <v>44175.715243055558</v>
      </c>
      <c r="D905" s="24" t="s">
        <v>55</v>
      </c>
      <c r="E905" s="24">
        <v>974939443</v>
      </c>
      <c r="F905" s="24" t="s">
        <v>131</v>
      </c>
      <c r="G905" s="24">
        <v>1</v>
      </c>
      <c r="H905" s="24">
        <v>680000</v>
      </c>
      <c r="I905" s="24">
        <v>0</v>
      </c>
      <c r="J905" s="24">
        <v>0</v>
      </c>
      <c r="K905" s="24" t="s">
        <v>1184</v>
      </c>
      <c r="L905" s="24" t="s">
        <v>1184</v>
      </c>
      <c r="M905" s="24" t="s">
        <v>59</v>
      </c>
      <c r="N905" s="24">
        <v>0</v>
      </c>
      <c r="O905" s="24">
        <v>0</v>
      </c>
      <c r="P905" s="24">
        <v>0</v>
      </c>
      <c r="Q905" s="24">
        <v>680000</v>
      </c>
      <c r="R905" s="24">
        <v>80171220</v>
      </c>
      <c r="S905" s="24" t="s">
        <v>60</v>
      </c>
      <c r="T905" s="26"/>
      <c r="U905" s="24" t="s">
        <v>61</v>
      </c>
      <c r="V905" s="26"/>
    </row>
    <row r="906" spans="1:22" ht="15" x14ac:dyDescent="0.25">
      <c r="A906" s="23">
        <v>76</v>
      </c>
      <c r="B906" s="24">
        <v>654951946</v>
      </c>
      <c r="C906" s="28">
        <v>44176.002453703702</v>
      </c>
      <c r="D906" s="24" t="s">
        <v>55</v>
      </c>
      <c r="E906" s="24">
        <v>870116589</v>
      </c>
      <c r="F906" s="24" t="s">
        <v>234</v>
      </c>
      <c r="G906" s="24">
        <v>1</v>
      </c>
      <c r="H906" s="24">
        <v>2270000</v>
      </c>
      <c r="I906" s="24">
        <v>0</v>
      </c>
      <c r="J906" s="24">
        <v>0</v>
      </c>
      <c r="K906" s="24" t="s">
        <v>1185</v>
      </c>
      <c r="L906" s="24" t="s">
        <v>1185</v>
      </c>
      <c r="M906" s="24" t="s">
        <v>59</v>
      </c>
      <c r="N906" s="24">
        <v>0</v>
      </c>
      <c r="O906" s="24">
        <v>0</v>
      </c>
      <c r="P906" s="24">
        <v>0</v>
      </c>
      <c r="Q906" s="24">
        <v>2324433</v>
      </c>
      <c r="R906" s="24">
        <v>81020121</v>
      </c>
      <c r="S906" s="24" t="s">
        <v>75</v>
      </c>
      <c r="T906" s="26"/>
      <c r="U906" s="24" t="s">
        <v>61</v>
      </c>
      <c r="V906" s="26"/>
    </row>
    <row r="907" spans="1:22" ht="15" x14ac:dyDescent="0.25">
      <c r="A907" s="23">
        <v>77</v>
      </c>
      <c r="B907" s="24">
        <v>655344452</v>
      </c>
      <c r="C907" s="28">
        <v>44176.331608796296</v>
      </c>
      <c r="D907" s="24" t="s">
        <v>138</v>
      </c>
      <c r="E907" s="24">
        <v>262968666</v>
      </c>
      <c r="F907" s="24" t="s">
        <v>16</v>
      </c>
      <c r="G907" s="24">
        <v>1</v>
      </c>
      <c r="H907" s="24">
        <v>10000</v>
      </c>
      <c r="I907" s="24">
        <v>0</v>
      </c>
      <c r="J907" s="24">
        <v>0</v>
      </c>
      <c r="K907" s="24" t="s">
        <v>884</v>
      </c>
      <c r="L907" s="24" t="s">
        <v>885</v>
      </c>
      <c r="M907" s="24" t="s">
        <v>59</v>
      </c>
      <c r="N907" s="24">
        <v>0</v>
      </c>
      <c r="O907" s="24">
        <v>0</v>
      </c>
      <c r="P907" s="24">
        <v>0</v>
      </c>
      <c r="Q907" s="24">
        <v>10000</v>
      </c>
      <c r="R907" s="26"/>
      <c r="S907" s="24" t="s">
        <v>60</v>
      </c>
      <c r="T907" s="26"/>
      <c r="U907" s="24" t="s">
        <v>61</v>
      </c>
      <c r="V907" s="26"/>
    </row>
    <row r="908" spans="1:22" ht="15" x14ac:dyDescent="0.25">
      <c r="A908" s="23">
        <v>78</v>
      </c>
      <c r="B908" s="24">
        <v>655483774</v>
      </c>
      <c r="C908" s="28">
        <v>44176.443506944444</v>
      </c>
      <c r="D908" s="24" t="s">
        <v>55</v>
      </c>
      <c r="E908" s="24">
        <v>1231247359</v>
      </c>
      <c r="F908" s="24" t="s">
        <v>684</v>
      </c>
      <c r="G908" s="24">
        <v>1</v>
      </c>
      <c r="H908" s="24">
        <v>2270000</v>
      </c>
      <c r="I908" s="24">
        <v>0</v>
      </c>
      <c r="J908" s="24">
        <v>0</v>
      </c>
      <c r="K908" s="24" t="s">
        <v>1186</v>
      </c>
      <c r="L908" s="24" t="s">
        <v>1187</v>
      </c>
      <c r="M908" s="24" t="s">
        <v>59</v>
      </c>
      <c r="N908" s="24">
        <v>0</v>
      </c>
      <c r="O908" s="24">
        <v>0</v>
      </c>
      <c r="P908" s="24">
        <v>0</v>
      </c>
      <c r="Q908" s="24">
        <v>2270000</v>
      </c>
      <c r="R908" s="24">
        <v>84020121</v>
      </c>
      <c r="S908" s="24" t="s">
        <v>60</v>
      </c>
      <c r="T908" s="26"/>
      <c r="U908" s="24" t="s">
        <v>61</v>
      </c>
      <c r="V908" s="26"/>
    </row>
    <row r="909" spans="1:22" ht="15" x14ac:dyDescent="0.25">
      <c r="A909" s="23">
        <v>79</v>
      </c>
      <c r="B909" s="24">
        <v>655486470</v>
      </c>
      <c r="C909" s="28">
        <v>44176.445798611108</v>
      </c>
      <c r="D909" s="24" t="s">
        <v>55</v>
      </c>
      <c r="E909" s="24">
        <v>1261040692</v>
      </c>
      <c r="F909" s="24" t="s">
        <v>960</v>
      </c>
      <c r="G909" s="24">
        <v>3</v>
      </c>
      <c r="H909" s="24">
        <v>157000</v>
      </c>
      <c r="I909" s="24">
        <v>0</v>
      </c>
      <c r="J909" s="24">
        <v>0</v>
      </c>
      <c r="K909" s="24" t="s">
        <v>1035</v>
      </c>
      <c r="L909" s="24" t="s">
        <v>1035</v>
      </c>
      <c r="M909" s="24" t="s">
        <v>59</v>
      </c>
      <c r="N909" s="24">
        <v>0</v>
      </c>
      <c r="O909" s="24">
        <v>0</v>
      </c>
      <c r="P909" s="24">
        <v>0</v>
      </c>
      <c r="Q909" s="24">
        <v>471000</v>
      </c>
      <c r="R909" s="24">
        <v>83121220</v>
      </c>
      <c r="S909" s="24" t="s">
        <v>60</v>
      </c>
      <c r="T909" s="26"/>
      <c r="U909" s="24" t="s">
        <v>61</v>
      </c>
      <c r="V909" s="26"/>
    </row>
    <row r="910" spans="1:22" ht="15" x14ac:dyDescent="0.25">
      <c r="A910" s="23">
        <v>80</v>
      </c>
      <c r="B910" s="24">
        <v>655495761</v>
      </c>
      <c r="C910" s="28">
        <v>44176.45113425926</v>
      </c>
      <c r="D910" s="24" t="s">
        <v>55</v>
      </c>
      <c r="E910" s="24">
        <v>731701474</v>
      </c>
      <c r="F910" s="24" t="s">
        <v>77</v>
      </c>
      <c r="G910" s="24">
        <v>1</v>
      </c>
      <c r="H910" s="24">
        <v>5790000</v>
      </c>
      <c r="I910" s="24">
        <v>0</v>
      </c>
      <c r="J910" s="24">
        <v>0</v>
      </c>
      <c r="K910" s="24" t="s">
        <v>1188</v>
      </c>
      <c r="L910" s="24" t="s">
        <v>1188</v>
      </c>
      <c r="M910" s="24" t="s">
        <v>59</v>
      </c>
      <c r="N910" s="24">
        <v>0</v>
      </c>
      <c r="O910" s="24">
        <v>0</v>
      </c>
      <c r="P910" s="24">
        <v>0</v>
      </c>
      <c r="Q910" s="24">
        <v>7400000</v>
      </c>
      <c r="R910" s="24">
        <v>82121220</v>
      </c>
      <c r="S910" s="24" t="s">
        <v>60</v>
      </c>
      <c r="T910" s="26"/>
      <c r="U910" s="24" t="s">
        <v>61</v>
      </c>
      <c r="V910" s="26"/>
    </row>
    <row r="911" spans="1:22" ht="15" x14ac:dyDescent="0.25">
      <c r="A911" s="27"/>
      <c r="B911" s="24">
        <v>655495761</v>
      </c>
      <c r="C911" s="28">
        <v>44176.45113425926</v>
      </c>
      <c r="D911" s="24" t="s">
        <v>55</v>
      </c>
      <c r="E911" s="24">
        <v>869089129</v>
      </c>
      <c r="F911" s="24" t="s">
        <v>139</v>
      </c>
      <c r="G911" s="24">
        <v>1</v>
      </c>
      <c r="H911" s="24">
        <v>1610000</v>
      </c>
      <c r="I911" s="24">
        <v>0</v>
      </c>
      <c r="J911" s="24">
        <v>0</v>
      </c>
      <c r="K911" s="24" t="s">
        <v>1188</v>
      </c>
      <c r="L911" s="24" t="s">
        <v>1188</v>
      </c>
      <c r="M911" s="24" t="s">
        <v>59</v>
      </c>
      <c r="N911" s="24">
        <v>0</v>
      </c>
      <c r="O911" s="24">
        <v>0</v>
      </c>
      <c r="P911" s="24">
        <v>0</v>
      </c>
      <c r="Q911" s="24">
        <v>7400000</v>
      </c>
      <c r="R911" s="24">
        <v>82121220</v>
      </c>
      <c r="S911" s="24" t="s">
        <v>60</v>
      </c>
      <c r="T911" s="26"/>
      <c r="U911" s="24" t="s">
        <v>61</v>
      </c>
      <c r="V911" s="26"/>
    </row>
    <row r="912" spans="1:22" ht="15" x14ac:dyDescent="0.25">
      <c r="A912" s="23">
        <v>81</v>
      </c>
      <c r="B912" s="24">
        <v>655508053</v>
      </c>
      <c r="C912" s="28">
        <v>44176.458877314813</v>
      </c>
      <c r="D912" s="24" t="s">
        <v>55</v>
      </c>
      <c r="E912" s="24">
        <v>1332135893</v>
      </c>
      <c r="F912" s="24" t="s">
        <v>1189</v>
      </c>
      <c r="G912" s="24">
        <v>3</v>
      </c>
      <c r="H912" s="24">
        <v>64000</v>
      </c>
      <c r="I912" s="24">
        <v>0</v>
      </c>
      <c r="J912" s="24">
        <v>0</v>
      </c>
      <c r="K912" s="24" t="s">
        <v>1188</v>
      </c>
      <c r="L912" s="24" t="s">
        <v>1190</v>
      </c>
      <c r="M912" s="24" t="s">
        <v>59</v>
      </c>
      <c r="N912" s="24">
        <v>0</v>
      </c>
      <c r="O912" s="24">
        <v>0</v>
      </c>
      <c r="P912" s="24">
        <v>0</v>
      </c>
      <c r="Q912" s="24">
        <v>192000</v>
      </c>
      <c r="R912" s="24">
        <v>82121120</v>
      </c>
      <c r="S912" s="24" t="s">
        <v>60</v>
      </c>
      <c r="T912" s="26"/>
      <c r="U912" s="24" t="s">
        <v>61</v>
      </c>
      <c r="V912" s="26"/>
    </row>
    <row r="913" spans="1:22" ht="15" x14ac:dyDescent="0.25">
      <c r="A913" s="23">
        <v>82</v>
      </c>
      <c r="B913" s="24">
        <v>656002661</v>
      </c>
      <c r="C913" s="28">
        <v>44176.893020833333</v>
      </c>
      <c r="D913" s="24" t="s">
        <v>55</v>
      </c>
      <c r="E913" s="24">
        <v>444484182</v>
      </c>
      <c r="F913" s="24" t="s">
        <v>81</v>
      </c>
      <c r="G913" s="24">
        <v>3</v>
      </c>
      <c r="H913" s="24">
        <v>1680000</v>
      </c>
      <c r="I913" s="24">
        <v>0</v>
      </c>
      <c r="J913" s="24">
        <v>0</v>
      </c>
      <c r="K913" s="24" t="s">
        <v>1191</v>
      </c>
      <c r="L913" s="24" t="s">
        <v>1191</v>
      </c>
      <c r="M913" s="24" t="s">
        <v>59</v>
      </c>
      <c r="N913" s="24">
        <v>0</v>
      </c>
      <c r="O913" s="24">
        <v>0</v>
      </c>
      <c r="P913" s="24">
        <v>0</v>
      </c>
      <c r="Q913" s="24">
        <v>5040000</v>
      </c>
      <c r="R913" s="24">
        <v>87141220</v>
      </c>
      <c r="S913" s="24" t="s">
        <v>60</v>
      </c>
      <c r="T913" s="26"/>
      <c r="U913" s="24" t="s">
        <v>61</v>
      </c>
      <c r="V913" s="26"/>
    </row>
    <row r="914" spans="1:22" ht="15" x14ac:dyDescent="0.25">
      <c r="A914" s="23">
        <v>83</v>
      </c>
      <c r="B914" s="24">
        <v>656109128</v>
      </c>
      <c r="C914" s="28">
        <v>44177.012418981481</v>
      </c>
      <c r="D914" s="24" t="s">
        <v>55</v>
      </c>
      <c r="E914" s="24">
        <v>284011911</v>
      </c>
      <c r="F914" s="24" t="s">
        <v>65</v>
      </c>
      <c r="G914" s="24">
        <v>1</v>
      </c>
      <c r="H914" s="24">
        <v>3350000</v>
      </c>
      <c r="I914" s="24">
        <v>0</v>
      </c>
      <c r="J914" s="24">
        <v>0</v>
      </c>
      <c r="K914" s="24" t="s">
        <v>1192</v>
      </c>
      <c r="L914" s="24" t="s">
        <v>1192</v>
      </c>
      <c r="M914" s="24" t="s">
        <v>59</v>
      </c>
      <c r="N914" s="24">
        <v>0</v>
      </c>
      <c r="O914" s="24">
        <v>0</v>
      </c>
      <c r="P914" s="24">
        <v>0</v>
      </c>
      <c r="Q914" s="24">
        <v>3350000</v>
      </c>
      <c r="R914" s="24">
        <v>88141220</v>
      </c>
      <c r="S914" s="24" t="s">
        <v>60</v>
      </c>
      <c r="T914" s="26"/>
      <c r="U914" s="24" t="s">
        <v>61</v>
      </c>
      <c r="V914" s="26"/>
    </row>
    <row r="915" spans="1:22" ht="15" x14ac:dyDescent="0.25">
      <c r="A915" s="23">
        <v>84</v>
      </c>
      <c r="B915" s="24">
        <v>656110288</v>
      </c>
      <c r="C915" s="28">
        <v>44177.013726851852</v>
      </c>
      <c r="D915" s="24" t="s">
        <v>55</v>
      </c>
      <c r="E915" s="24">
        <v>870116589</v>
      </c>
      <c r="F915" s="24" t="s">
        <v>234</v>
      </c>
      <c r="G915" s="24">
        <v>1</v>
      </c>
      <c r="H915" s="24">
        <v>2270000</v>
      </c>
      <c r="I915" s="24">
        <v>0</v>
      </c>
      <c r="J915" s="24">
        <v>0</v>
      </c>
      <c r="K915" s="24" t="s">
        <v>1193</v>
      </c>
      <c r="L915" s="24" t="s">
        <v>1194</v>
      </c>
      <c r="M915" s="24" t="s">
        <v>59</v>
      </c>
      <c r="N915" s="24">
        <v>0</v>
      </c>
      <c r="O915" s="24">
        <v>0</v>
      </c>
      <c r="P915" s="24">
        <v>0</v>
      </c>
      <c r="Q915" s="24">
        <v>2270000</v>
      </c>
      <c r="R915" s="24">
        <v>89020121</v>
      </c>
      <c r="S915" s="24" t="s">
        <v>60</v>
      </c>
      <c r="T915" s="26"/>
      <c r="U915" s="24" t="s">
        <v>61</v>
      </c>
      <c r="V915" s="26"/>
    </row>
    <row r="916" spans="1:22" ht="15" x14ac:dyDescent="0.25">
      <c r="A916" s="23">
        <v>85</v>
      </c>
      <c r="B916" s="24">
        <v>656267382</v>
      </c>
      <c r="C916" s="28">
        <v>44177.340069444443</v>
      </c>
      <c r="D916" s="24" t="s">
        <v>55</v>
      </c>
      <c r="E916" s="24">
        <v>1231247362</v>
      </c>
      <c r="F916" s="24" t="s">
        <v>723</v>
      </c>
      <c r="G916" s="24">
        <v>1</v>
      </c>
      <c r="H916" s="24">
        <v>2470000</v>
      </c>
      <c r="I916" s="24">
        <v>0</v>
      </c>
      <c r="J916" s="24">
        <v>0</v>
      </c>
      <c r="K916" s="24" t="s">
        <v>1195</v>
      </c>
      <c r="L916" s="24" t="s">
        <v>1196</v>
      </c>
      <c r="M916" s="24" t="s">
        <v>59</v>
      </c>
      <c r="N916" s="24">
        <v>0</v>
      </c>
      <c r="O916" s="24">
        <v>0</v>
      </c>
      <c r="P916" s="24">
        <v>0</v>
      </c>
      <c r="Q916" s="24">
        <v>5740000</v>
      </c>
      <c r="R916" s="24">
        <v>90020121</v>
      </c>
      <c r="S916" s="24" t="s">
        <v>60</v>
      </c>
      <c r="T916" s="26"/>
      <c r="U916" s="24" t="s">
        <v>61</v>
      </c>
      <c r="V916" s="26"/>
    </row>
    <row r="917" spans="1:22" ht="15" x14ac:dyDescent="0.25">
      <c r="A917" s="27"/>
      <c r="B917" s="24">
        <v>656267382</v>
      </c>
      <c r="C917" s="28">
        <v>44177.340069444443</v>
      </c>
      <c r="D917" s="24" t="s">
        <v>55</v>
      </c>
      <c r="E917" s="24">
        <v>1231247375</v>
      </c>
      <c r="F917" s="24" t="s">
        <v>455</v>
      </c>
      <c r="G917" s="24">
        <v>1</v>
      </c>
      <c r="H917" s="24">
        <v>3270000</v>
      </c>
      <c r="I917" s="24">
        <v>0</v>
      </c>
      <c r="J917" s="24">
        <v>0</v>
      </c>
      <c r="K917" s="24" t="s">
        <v>1195</v>
      </c>
      <c r="L917" s="24" t="s">
        <v>1196</v>
      </c>
      <c r="M917" s="24" t="s">
        <v>59</v>
      </c>
      <c r="N917" s="24">
        <v>0</v>
      </c>
      <c r="O917" s="24">
        <v>0</v>
      </c>
      <c r="P917" s="24">
        <v>0</v>
      </c>
      <c r="Q917" s="24">
        <v>5740000</v>
      </c>
      <c r="R917" s="24">
        <v>90020121</v>
      </c>
      <c r="S917" s="24" t="s">
        <v>60</v>
      </c>
      <c r="T917" s="26"/>
      <c r="U917" s="24" t="s">
        <v>61</v>
      </c>
      <c r="V917" s="26"/>
    </row>
    <row r="918" spans="1:22" ht="15" x14ac:dyDescent="0.25">
      <c r="A918" s="23">
        <v>86</v>
      </c>
      <c r="B918" s="24">
        <v>656298411</v>
      </c>
      <c r="C918" s="28">
        <v>44177.364988425928</v>
      </c>
      <c r="D918" s="24" t="s">
        <v>55</v>
      </c>
      <c r="E918" s="24">
        <v>269284365</v>
      </c>
      <c r="F918" s="24" t="s">
        <v>12</v>
      </c>
      <c r="G918" s="24">
        <v>1</v>
      </c>
      <c r="H918" s="24">
        <v>3350000</v>
      </c>
      <c r="I918" s="24">
        <v>0</v>
      </c>
      <c r="J918" s="24">
        <v>0</v>
      </c>
      <c r="K918" s="24" t="s">
        <v>1197</v>
      </c>
      <c r="L918" s="24" t="s">
        <v>1198</v>
      </c>
      <c r="M918" s="24" t="s">
        <v>59</v>
      </c>
      <c r="N918" s="24">
        <v>0</v>
      </c>
      <c r="O918" s="24">
        <v>0</v>
      </c>
      <c r="P918" s="24">
        <v>0</v>
      </c>
      <c r="Q918" s="24">
        <v>3350000</v>
      </c>
      <c r="R918" s="24">
        <v>91141220</v>
      </c>
      <c r="S918" s="24" t="s">
        <v>60</v>
      </c>
      <c r="T918" s="26"/>
      <c r="U918" s="24" t="s">
        <v>61</v>
      </c>
      <c r="V918" s="26"/>
    </row>
    <row r="919" spans="1:22" ht="15" x14ac:dyDescent="0.25">
      <c r="A919" s="23">
        <v>87</v>
      </c>
      <c r="B919" s="24">
        <v>656549852</v>
      </c>
      <c r="C919" s="28">
        <v>44177.508703703701</v>
      </c>
      <c r="D919" s="24" t="s">
        <v>55</v>
      </c>
      <c r="E919" s="24">
        <v>1231247372</v>
      </c>
      <c r="F919" s="24" t="s">
        <v>677</v>
      </c>
      <c r="G919" s="24">
        <v>1</v>
      </c>
      <c r="H919" s="24">
        <v>2870000</v>
      </c>
      <c r="I919" s="24">
        <v>0</v>
      </c>
      <c r="J919" s="24">
        <v>0</v>
      </c>
      <c r="K919" s="24" t="s">
        <v>1199</v>
      </c>
      <c r="L919" s="24" t="s">
        <v>1199</v>
      </c>
      <c r="M919" s="24" t="s">
        <v>59</v>
      </c>
      <c r="N919" s="24">
        <v>0</v>
      </c>
      <c r="O919" s="24">
        <v>0</v>
      </c>
      <c r="P919" s="24">
        <v>0</v>
      </c>
      <c r="Q919" s="24">
        <v>2870000</v>
      </c>
      <c r="R919" s="24">
        <v>93020121</v>
      </c>
      <c r="S919" s="24" t="s">
        <v>60</v>
      </c>
      <c r="T919" s="26"/>
      <c r="U919" s="24" t="s">
        <v>61</v>
      </c>
      <c r="V919" s="26"/>
    </row>
    <row r="920" spans="1:22" ht="15" x14ac:dyDescent="0.25">
      <c r="A920" s="23">
        <v>88</v>
      </c>
      <c r="B920" s="24">
        <v>656595699</v>
      </c>
      <c r="C920" s="28">
        <v>44177.542696759258</v>
      </c>
      <c r="D920" s="24" t="s">
        <v>55</v>
      </c>
      <c r="E920" s="24">
        <v>869121602</v>
      </c>
      <c r="F920" s="24" t="s">
        <v>146</v>
      </c>
      <c r="G920" s="24">
        <v>1</v>
      </c>
      <c r="H920" s="24">
        <v>620000</v>
      </c>
      <c r="I920" s="24">
        <v>0</v>
      </c>
      <c r="J920" s="24">
        <v>0</v>
      </c>
      <c r="K920" s="24" t="s">
        <v>1106</v>
      </c>
      <c r="L920" s="24" t="s">
        <v>1107</v>
      </c>
      <c r="M920" s="24" t="s">
        <v>59</v>
      </c>
      <c r="N920" s="24">
        <v>0</v>
      </c>
      <c r="O920" s="24">
        <v>0</v>
      </c>
      <c r="P920" s="24">
        <v>0</v>
      </c>
      <c r="Q920" s="24">
        <v>620000</v>
      </c>
      <c r="R920" s="24">
        <v>94171220</v>
      </c>
      <c r="S920" s="24" t="s">
        <v>60</v>
      </c>
      <c r="T920" s="26"/>
      <c r="U920" s="24" t="s">
        <v>61</v>
      </c>
      <c r="V920" s="26"/>
    </row>
    <row r="921" spans="1:22" ht="15" x14ac:dyDescent="0.25">
      <c r="A921" s="23">
        <v>89</v>
      </c>
      <c r="B921" s="24">
        <v>656617330</v>
      </c>
      <c r="C921" s="28">
        <v>44177.543252314812</v>
      </c>
      <c r="D921" s="24" t="s">
        <v>55</v>
      </c>
      <c r="E921" s="24">
        <v>869121602</v>
      </c>
      <c r="F921" s="24" t="s">
        <v>146</v>
      </c>
      <c r="G921" s="24">
        <v>1</v>
      </c>
      <c r="H921" s="24">
        <v>620000</v>
      </c>
      <c r="I921" s="24">
        <v>0</v>
      </c>
      <c r="J921" s="24">
        <v>0</v>
      </c>
      <c r="K921" s="24" t="s">
        <v>1200</v>
      </c>
      <c r="L921" s="24" t="s">
        <v>1201</v>
      </c>
      <c r="M921" s="24" t="s">
        <v>59</v>
      </c>
      <c r="N921" s="24">
        <v>0</v>
      </c>
      <c r="O921" s="24">
        <v>0</v>
      </c>
      <c r="P921" s="24">
        <v>0</v>
      </c>
      <c r="Q921" s="24">
        <v>620000</v>
      </c>
      <c r="R921" s="24">
        <v>95231220</v>
      </c>
      <c r="S921" s="24" t="s">
        <v>60</v>
      </c>
      <c r="T921" s="26"/>
      <c r="U921" s="24" t="s">
        <v>61</v>
      </c>
      <c r="V921" s="26"/>
    </row>
    <row r="922" spans="1:22" ht="15" x14ac:dyDescent="0.25">
      <c r="A922" s="23">
        <v>90</v>
      </c>
      <c r="B922" s="24">
        <v>656787955</v>
      </c>
      <c r="C922" s="28">
        <v>44177.649305555555</v>
      </c>
      <c r="D922" s="24" t="s">
        <v>55</v>
      </c>
      <c r="E922" s="24">
        <v>437808847</v>
      </c>
      <c r="F922" s="24" t="s">
        <v>62</v>
      </c>
      <c r="G922" s="24">
        <v>1</v>
      </c>
      <c r="H922" s="24">
        <v>740000</v>
      </c>
      <c r="I922" s="24">
        <v>0</v>
      </c>
      <c r="J922" s="24">
        <v>0</v>
      </c>
      <c r="K922" s="24" t="s">
        <v>1169</v>
      </c>
      <c r="L922" s="24" t="s">
        <v>1202</v>
      </c>
      <c r="M922" s="24" t="s">
        <v>59</v>
      </c>
      <c r="N922" s="24">
        <v>0</v>
      </c>
      <c r="O922" s="24">
        <v>0</v>
      </c>
      <c r="P922" s="24">
        <v>0</v>
      </c>
      <c r="Q922" s="24">
        <v>740000</v>
      </c>
      <c r="R922" s="24">
        <v>96161220</v>
      </c>
      <c r="S922" s="24" t="s">
        <v>60</v>
      </c>
      <c r="T922" s="26"/>
      <c r="U922" s="24" t="s">
        <v>61</v>
      </c>
      <c r="V922" s="26"/>
    </row>
    <row r="923" spans="1:22" ht="15" x14ac:dyDescent="0.25">
      <c r="A923" s="23">
        <v>91</v>
      </c>
      <c r="B923" s="24">
        <v>656847145</v>
      </c>
      <c r="C923" s="28">
        <v>44177.69394675926</v>
      </c>
      <c r="D923" s="24" t="s">
        <v>55</v>
      </c>
      <c r="E923" s="24">
        <v>439507562</v>
      </c>
      <c r="F923" s="24" t="s">
        <v>126</v>
      </c>
      <c r="G923" s="24">
        <v>1</v>
      </c>
      <c r="H923" s="24">
        <v>1680000</v>
      </c>
      <c r="I923" s="24">
        <v>0</v>
      </c>
      <c r="J923" s="24">
        <v>0</v>
      </c>
      <c r="K923" s="24" t="s">
        <v>1203</v>
      </c>
      <c r="L923" s="24" t="s">
        <v>1203</v>
      </c>
      <c r="M923" s="24" t="s">
        <v>59</v>
      </c>
      <c r="N923" s="24">
        <v>0</v>
      </c>
      <c r="O923" s="24">
        <v>0</v>
      </c>
      <c r="P923" s="24">
        <v>0</v>
      </c>
      <c r="Q923" s="24">
        <v>1680000</v>
      </c>
      <c r="R923" s="24">
        <v>100301220</v>
      </c>
      <c r="S923" s="24" t="s">
        <v>60</v>
      </c>
      <c r="T923" s="26"/>
      <c r="U923" s="24" t="s">
        <v>61</v>
      </c>
      <c r="V923" s="26"/>
    </row>
    <row r="924" spans="1:22" ht="15" x14ac:dyDescent="0.25">
      <c r="A924" s="23">
        <v>92</v>
      </c>
      <c r="B924" s="24">
        <v>656847147</v>
      </c>
      <c r="C924" s="28">
        <v>44177.69394675926</v>
      </c>
      <c r="D924" s="24" t="s">
        <v>55</v>
      </c>
      <c r="E924" s="24">
        <v>262968666</v>
      </c>
      <c r="F924" s="24" t="s">
        <v>16</v>
      </c>
      <c r="G924" s="24">
        <v>36</v>
      </c>
      <c r="H924" s="24">
        <v>10000</v>
      </c>
      <c r="I924" s="24">
        <v>0</v>
      </c>
      <c r="J924" s="24">
        <v>0</v>
      </c>
      <c r="K924" s="24" t="s">
        <v>1203</v>
      </c>
      <c r="L924" s="24" t="s">
        <v>1203</v>
      </c>
      <c r="M924" s="24" t="s">
        <v>59</v>
      </c>
      <c r="N924" s="24">
        <v>0</v>
      </c>
      <c r="O924" s="24">
        <v>0</v>
      </c>
      <c r="P924" s="24">
        <v>0</v>
      </c>
      <c r="Q924" s="24">
        <v>360000</v>
      </c>
      <c r="R924" s="24">
        <v>100141220</v>
      </c>
      <c r="S924" s="24" t="s">
        <v>60</v>
      </c>
      <c r="T924" s="26"/>
      <c r="U924" s="24" t="s">
        <v>61</v>
      </c>
      <c r="V924" s="26"/>
    </row>
    <row r="925" spans="1:22" ht="15" x14ac:dyDescent="0.25">
      <c r="A925" s="23">
        <v>93</v>
      </c>
      <c r="B925" s="24">
        <v>656870322</v>
      </c>
      <c r="C925" s="28">
        <v>44177.712847222225</v>
      </c>
      <c r="D925" s="24" t="s">
        <v>55</v>
      </c>
      <c r="E925" s="24">
        <v>869089129</v>
      </c>
      <c r="F925" s="24" t="s">
        <v>139</v>
      </c>
      <c r="G925" s="24">
        <v>1</v>
      </c>
      <c r="H925" s="24">
        <v>1610000</v>
      </c>
      <c r="I925" s="24">
        <v>0</v>
      </c>
      <c r="J925" s="24">
        <v>0</v>
      </c>
      <c r="K925" s="24" t="s">
        <v>1204</v>
      </c>
      <c r="L925" s="24" t="s">
        <v>1204</v>
      </c>
      <c r="M925" s="24" t="s">
        <v>59</v>
      </c>
      <c r="N925" s="24">
        <v>0</v>
      </c>
      <c r="O925" s="24">
        <v>0</v>
      </c>
      <c r="P925" s="24">
        <v>0</v>
      </c>
      <c r="Q925" s="24">
        <v>1610000</v>
      </c>
      <c r="R925" s="24">
        <v>98141220</v>
      </c>
      <c r="S925" s="24" t="s">
        <v>60</v>
      </c>
      <c r="T925" s="26"/>
      <c r="U925" s="24" t="s">
        <v>61</v>
      </c>
      <c r="V925" s="26"/>
    </row>
    <row r="926" spans="1:22" ht="15" x14ac:dyDescent="0.25">
      <c r="A926" s="23">
        <v>94</v>
      </c>
      <c r="B926" s="24">
        <v>656938425</v>
      </c>
      <c r="C926" s="28">
        <v>44177.766562500001</v>
      </c>
      <c r="D926" s="24" t="s">
        <v>55</v>
      </c>
      <c r="E926" s="24">
        <v>870116589</v>
      </c>
      <c r="F926" s="24" t="s">
        <v>234</v>
      </c>
      <c r="G926" s="24">
        <v>1</v>
      </c>
      <c r="H926" s="24">
        <v>2270000</v>
      </c>
      <c r="I926" s="24">
        <v>0</v>
      </c>
      <c r="J926" s="24">
        <v>0</v>
      </c>
      <c r="K926" s="24" t="s">
        <v>1205</v>
      </c>
      <c r="L926" s="24" t="s">
        <v>1206</v>
      </c>
      <c r="M926" s="24" t="s">
        <v>59</v>
      </c>
      <c r="N926" s="24">
        <v>0</v>
      </c>
      <c r="O926" s="24">
        <v>0</v>
      </c>
      <c r="P926" s="24">
        <v>0</v>
      </c>
      <c r="Q926" s="24">
        <v>2270000</v>
      </c>
      <c r="R926" s="24">
        <v>97020121</v>
      </c>
      <c r="S926" s="24" t="s">
        <v>60</v>
      </c>
      <c r="T926" s="26"/>
      <c r="U926" s="24" t="s">
        <v>61</v>
      </c>
      <c r="V926" s="26"/>
    </row>
    <row r="927" spans="1:22" ht="15" x14ac:dyDescent="0.25">
      <c r="A927" s="23">
        <v>95</v>
      </c>
      <c r="B927" s="24">
        <v>656939338</v>
      </c>
      <c r="C927" s="28">
        <v>44177.768009259256</v>
      </c>
      <c r="D927" s="24" t="s">
        <v>55</v>
      </c>
      <c r="E927" s="24">
        <v>1228580394</v>
      </c>
      <c r="F927" s="24" t="s">
        <v>393</v>
      </c>
      <c r="G927" s="24">
        <v>1</v>
      </c>
      <c r="H927" s="24">
        <v>240000</v>
      </c>
      <c r="I927" s="24">
        <v>0</v>
      </c>
      <c r="J927" s="24">
        <v>0</v>
      </c>
      <c r="K927" s="24" t="s">
        <v>1207</v>
      </c>
      <c r="L927" s="24" t="s">
        <v>1208</v>
      </c>
      <c r="M927" s="24" t="s">
        <v>59</v>
      </c>
      <c r="N927" s="24">
        <v>0</v>
      </c>
      <c r="O927" s="24">
        <v>0</v>
      </c>
      <c r="P927" s="24">
        <v>0</v>
      </c>
      <c r="Q927" s="24">
        <v>240000</v>
      </c>
      <c r="R927" s="24">
        <v>99211220</v>
      </c>
      <c r="S927" s="24" t="s">
        <v>60</v>
      </c>
      <c r="T927" s="26"/>
      <c r="U927" s="24" t="s">
        <v>61</v>
      </c>
      <c r="V927" s="26"/>
    </row>
    <row r="928" spans="1:22" ht="15" x14ac:dyDescent="0.25">
      <c r="A928" s="23">
        <v>96</v>
      </c>
      <c r="B928" s="24">
        <v>656939340</v>
      </c>
      <c r="C928" s="28">
        <v>44177.768009259256</v>
      </c>
      <c r="D928" s="24" t="s">
        <v>55</v>
      </c>
      <c r="E928" s="24">
        <v>439507562</v>
      </c>
      <c r="F928" s="24" t="s">
        <v>126</v>
      </c>
      <c r="G928" s="24">
        <v>1</v>
      </c>
      <c r="H928" s="24">
        <v>1680000</v>
      </c>
      <c r="I928" s="24">
        <v>0</v>
      </c>
      <c r="J928" s="24">
        <v>0</v>
      </c>
      <c r="K928" s="24" t="s">
        <v>1207</v>
      </c>
      <c r="L928" s="24" t="s">
        <v>1208</v>
      </c>
      <c r="M928" s="24" t="s">
        <v>59</v>
      </c>
      <c r="N928" s="24">
        <v>0</v>
      </c>
      <c r="O928" s="24">
        <v>0</v>
      </c>
      <c r="P928" s="24">
        <v>0</v>
      </c>
      <c r="Q928" s="24">
        <v>1680000</v>
      </c>
      <c r="R928" s="24">
        <v>99301220</v>
      </c>
      <c r="S928" s="24" t="s">
        <v>60</v>
      </c>
      <c r="T928" s="26"/>
      <c r="U928" s="24" t="s">
        <v>61</v>
      </c>
      <c r="V928" s="26"/>
    </row>
    <row r="929" spans="1:22" ht="15" x14ac:dyDescent="0.25">
      <c r="A929" s="23">
        <v>97</v>
      </c>
      <c r="B929" s="24">
        <v>657173010</v>
      </c>
      <c r="C929" s="28">
        <v>44177.935972222222</v>
      </c>
      <c r="D929" s="24" t="s">
        <v>55</v>
      </c>
      <c r="E929" s="24">
        <v>450694045</v>
      </c>
      <c r="F929" s="24" t="s">
        <v>22</v>
      </c>
      <c r="G929" s="24">
        <v>1</v>
      </c>
      <c r="H929" s="24">
        <v>3350000</v>
      </c>
      <c r="I929" s="24">
        <v>0</v>
      </c>
      <c r="J929" s="24">
        <v>0</v>
      </c>
      <c r="K929" s="24" t="s">
        <v>1209</v>
      </c>
      <c r="L929" s="24" t="s">
        <v>1210</v>
      </c>
      <c r="M929" s="24" t="s">
        <v>59</v>
      </c>
      <c r="N929" s="24">
        <v>0</v>
      </c>
      <c r="O929" s="24">
        <v>0</v>
      </c>
      <c r="P929" s="24">
        <v>0</v>
      </c>
      <c r="Q929" s="24">
        <v>3350000</v>
      </c>
      <c r="R929" s="24">
        <v>106141220</v>
      </c>
      <c r="S929" s="24" t="s">
        <v>60</v>
      </c>
      <c r="T929" s="26"/>
      <c r="U929" s="24" t="s">
        <v>61</v>
      </c>
      <c r="V929" s="26"/>
    </row>
    <row r="930" spans="1:22" ht="15" x14ac:dyDescent="0.25">
      <c r="A930" s="23">
        <v>98</v>
      </c>
      <c r="B930" s="24">
        <v>657219820</v>
      </c>
      <c r="C930" s="28">
        <v>44177.973587962966</v>
      </c>
      <c r="D930" s="24" t="s">
        <v>55</v>
      </c>
      <c r="E930" s="24">
        <v>784790163</v>
      </c>
      <c r="F930" s="24" t="s">
        <v>19</v>
      </c>
      <c r="G930" s="24">
        <v>1</v>
      </c>
      <c r="H930" s="24">
        <v>1280000</v>
      </c>
      <c r="I930" s="24">
        <v>0</v>
      </c>
      <c r="J930" s="24">
        <v>0</v>
      </c>
      <c r="K930" s="24" t="s">
        <v>1211</v>
      </c>
      <c r="L930" s="24" t="s">
        <v>1211</v>
      </c>
      <c r="M930" s="24" t="s">
        <v>59</v>
      </c>
      <c r="N930" s="24">
        <v>0</v>
      </c>
      <c r="O930" s="24">
        <v>0</v>
      </c>
      <c r="P930" s="24">
        <v>0</v>
      </c>
      <c r="Q930" s="24">
        <v>1280000</v>
      </c>
      <c r="R930" s="24">
        <v>106020120</v>
      </c>
      <c r="S930" s="24" t="s">
        <v>60</v>
      </c>
      <c r="T930" s="26"/>
      <c r="U930" s="24" t="s">
        <v>61</v>
      </c>
      <c r="V930" s="26"/>
    </row>
    <row r="931" spans="1:22" ht="15" x14ac:dyDescent="0.25">
      <c r="A931" s="23">
        <v>99</v>
      </c>
      <c r="B931" s="24">
        <v>657438984</v>
      </c>
      <c r="C931" s="28">
        <v>44178.456122685187</v>
      </c>
      <c r="D931" s="24" t="s">
        <v>55</v>
      </c>
      <c r="E931" s="24">
        <v>870116589</v>
      </c>
      <c r="F931" s="24" t="s">
        <v>234</v>
      </c>
      <c r="G931" s="24">
        <v>1</v>
      </c>
      <c r="H931" s="24">
        <v>2270000</v>
      </c>
      <c r="I931" s="24">
        <v>0</v>
      </c>
      <c r="J931" s="24">
        <v>0</v>
      </c>
      <c r="K931" s="24" t="s">
        <v>1212</v>
      </c>
      <c r="L931" s="24" t="s">
        <v>1213</v>
      </c>
      <c r="M931" s="24" t="s">
        <v>59</v>
      </c>
      <c r="N931" s="24">
        <v>0</v>
      </c>
      <c r="O931" s="24">
        <v>0</v>
      </c>
      <c r="P931" s="24">
        <v>0</v>
      </c>
      <c r="Q931" s="24">
        <v>2324433</v>
      </c>
      <c r="R931" s="24">
        <v>114020120</v>
      </c>
      <c r="S931" s="24" t="s">
        <v>75</v>
      </c>
      <c r="T931" s="26"/>
      <c r="U931" s="24" t="s">
        <v>61</v>
      </c>
      <c r="V931" s="26"/>
    </row>
    <row r="932" spans="1:22" ht="15" x14ac:dyDescent="0.25">
      <c r="A932" s="23">
        <v>100</v>
      </c>
      <c r="B932" s="24">
        <v>657563901</v>
      </c>
      <c r="C932" s="28">
        <v>44178.568124999998</v>
      </c>
      <c r="D932" s="24" t="s">
        <v>55</v>
      </c>
      <c r="E932" s="24">
        <v>784799573</v>
      </c>
      <c r="F932" s="24" t="s">
        <v>653</v>
      </c>
      <c r="G932" s="24">
        <v>1</v>
      </c>
      <c r="H932" s="24">
        <v>4250000</v>
      </c>
      <c r="I932" s="24">
        <v>0</v>
      </c>
      <c r="J932" s="24">
        <v>0</v>
      </c>
      <c r="K932" s="24" t="s">
        <v>1214</v>
      </c>
      <c r="L932" s="24" t="s">
        <v>1214</v>
      </c>
      <c r="M932" s="24" t="s">
        <v>59</v>
      </c>
      <c r="N932" s="24">
        <v>0</v>
      </c>
      <c r="O932" s="24">
        <v>0</v>
      </c>
      <c r="P932" s="24">
        <v>0</v>
      </c>
      <c r="Q932" s="24">
        <v>4250000</v>
      </c>
      <c r="R932" s="24">
        <v>108020121</v>
      </c>
      <c r="S932" s="24" t="s">
        <v>60</v>
      </c>
      <c r="T932" s="26"/>
      <c r="U932" s="24" t="s">
        <v>61</v>
      </c>
      <c r="V932" s="26"/>
    </row>
    <row r="933" spans="1:22" ht="15" x14ac:dyDescent="0.25">
      <c r="A933" s="23">
        <v>101</v>
      </c>
      <c r="B933" s="24">
        <v>657402385</v>
      </c>
      <c r="C933" s="28">
        <v>44178.848194444443</v>
      </c>
      <c r="D933" s="24" t="s">
        <v>55</v>
      </c>
      <c r="E933" s="24">
        <v>784790163</v>
      </c>
      <c r="F933" s="24" t="s">
        <v>19</v>
      </c>
      <c r="G933" s="24">
        <v>1</v>
      </c>
      <c r="H933" s="24">
        <v>1280000</v>
      </c>
      <c r="I933" s="24">
        <v>0</v>
      </c>
      <c r="J933" s="24">
        <v>0</v>
      </c>
      <c r="K933" s="24" t="s">
        <v>1215</v>
      </c>
      <c r="L933" s="24" t="s">
        <v>1215</v>
      </c>
      <c r="M933" s="24" t="s">
        <v>59</v>
      </c>
      <c r="N933" s="24">
        <v>0</v>
      </c>
      <c r="O933" s="24">
        <v>0</v>
      </c>
      <c r="P933" s="24">
        <v>0</v>
      </c>
      <c r="Q933" s="24">
        <v>1280000</v>
      </c>
      <c r="R933" s="24">
        <v>107020121</v>
      </c>
      <c r="S933" s="24" t="s">
        <v>60</v>
      </c>
      <c r="T933" s="26"/>
      <c r="U933" s="24" t="s">
        <v>61</v>
      </c>
      <c r="V933" s="26"/>
    </row>
    <row r="934" spans="1:22" ht="15" x14ac:dyDescent="0.25">
      <c r="A934" s="23">
        <v>102</v>
      </c>
      <c r="B934" s="24">
        <v>657773855</v>
      </c>
      <c r="C934" s="28">
        <v>44178.889490740738</v>
      </c>
      <c r="D934" s="24" t="s">
        <v>55</v>
      </c>
      <c r="E934" s="24">
        <v>975217508</v>
      </c>
      <c r="F934" s="24" t="s">
        <v>160</v>
      </c>
      <c r="G934" s="24">
        <v>1</v>
      </c>
      <c r="H934" s="24">
        <v>1740000</v>
      </c>
      <c r="I934" s="24">
        <v>0</v>
      </c>
      <c r="J934" s="24">
        <v>0</v>
      </c>
      <c r="K934" s="24" t="s">
        <v>1216</v>
      </c>
      <c r="L934" s="24" t="s">
        <v>1216</v>
      </c>
      <c r="M934" s="24" t="s">
        <v>59</v>
      </c>
      <c r="N934" s="24">
        <v>0</v>
      </c>
      <c r="O934" s="24">
        <v>0</v>
      </c>
      <c r="P934" s="24">
        <v>0</v>
      </c>
      <c r="Q934" s="24">
        <v>1740000</v>
      </c>
      <c r="R934" s="24">
        <v>110181220</v>
      </c>
      <c r="S934" s="24" t="s">
        <v>60</v>
      </c>
      <c r="T934" s="26"/>
      <c r="U934" s="24" t="s">
        <v>61</v>
      </c>
      <c r="V934" s="26"/>
    </row>
    <row r="935" spans="1:22" ht="15" x14ac:dyDescent="0.25">
      <c r="A935" s="23">
        <v>103</v>
      </c>
      <c r="B935" s="24">
        <v>657787058</v>
      </c>
      <c r="C935" s="28">
        <v>44178.898379629631</v>
      </c>
      <c r="D935" s="24" t="s">
        <v>55</v>
      </c>
      <c r="E935" s="24">
        <v>870116589</v>
      </c>
      <c r="F935" s="24" t="s">
        <v>234</v>
      </c>
      <c r="G935" s="24">
        <v>1</v>
      </c>
      <c r="H935" s="24">
        <v>2270000</v>
      </c>
      <c r="I935" s="24">
        <v>0</v>
      </c>
      <c r="J935" s="24">
        <v>0</v>
      </c>
      <c r="K935" s="24" t="s">
        <v>1217</v>
      </c>
      <c r="L935" s="24" t="s">
        <v>1217</v>
      </c>
      <c r="M935" s="24" t="s">
        <v>59</v>
      </c>
      <c r="N935" s="24">
        <v>0</v>
      </c>
      <c r="O935" s="24">
        <v>0</v>
      </c>
      <c r="P935" s="24">
        <v>0</v>
      </c>
      <c r="Q935" s="24">
        <v>2270000</v>
      </c>
      <c r="R935" s="24">
        <v>110020121</v>
      </c>
      <c r="S935" s="24" t="s">
        <v>60</v>
      </c>
      <c r="T935" s="26"/>
      <c r="U935" s="24" t="s">
        <v>61</v>
      </c>
      <c r="V935" s="26"/>
    </row>
    <row r="936" spans="1:22" ht="15" x14ac:dyDescent="0.25">
      <c r="A936" s="23">
        <v>104</v>
      </c>
      <c r="B936" s="24">
        <v>657862635</v>
      </c>
      <c r="C936" s="28">
        <v>44178.956111111111</v>
      </c>
      <c r="D936" s="24" t="s">
        <v>55</v>
      </c>
      <c r="E936" s="24">
        <v>1228580394</v>
      </c>
      <c r="F936" s="24" t="s">
        <v>393</v>
      </c>
      <c r="G936" s="24">
        <v>1</v>
      </c>
      <c r="H936" s="24">
        <v>240000</v>
      </c>
      <c r="I936" s="24">
        <v>0</v>
      </c>
      <c r="J936" s="24">
        <v>0</v>
      </c>
      <c r="K936" s="24" t="s">
        <v>1218</v>
      </c>
      <c r="L936" s="24" t="s">
        <v>1219</v>
      </c>
      <c r="M936" s="24" t="s">
        <v>59</v>
      </c>
      <c r="N936" s="24">
        <v>0</v>
      </c>
      <c r="O936" s="24">
        <v>0</v>
      </c>
      <c r="P936" s="24">
        <v>0</v>
      </c>
      <c r="Q936" s="24">
        <v>240000</v>
      </c>
      <c r="R936" s="24">
        <v>112171220</v>
      </c>
      <c r="S936" s="24" t="s">
        <v>60</v>
      </c>
      <c r="T936" s="26"/>
      <c r="U936" s="24" t="s">
        <v>61</v>
      </c>
      <c r="V936" s="26"/>
    </row>
    <row r="937" spans="1:22" ht="15" x14ac:dyDescent="0.25">
      <c r="A937" s="23">
        <v>105</v>
      </c>
      <c r="B937" s="24">
        <v>658275413</v>
      </c>
      <c r="C937" s="28">
        <v>44179.515902777777</v>
      </c>
      <c r="D937" s="24" t="s">
        <v>55</v>
      </c>
      <c r="E937" s="24">
        <v>869121603</v>
      </c>
      <c r="F937" s="24" t="s">
        <v>72</v>
      </c>
      <c r="G937" s="24">
        <v>1</v>
      </c>
      <c r="H937" s="24">
        <v>620000</v>
      </c>
      <c r="I937" s="24">
        <v>0</v>
      </c>
      <c r="J937" s="24">
        <v>0</v>
      </c>
      <c r="K937" s="24" t="s">
        <v>1220</v>
      </c>
      <c r="L937" s="24" t="s">
        <v>1221</v>
      </c>
      <c r="M937" s="24" t="s">
        <v>59</v>
      </c>
      <c r="N937" s="24">
        <v>0</v>
      </c>
      <c r="O937" s="24">
        <v>0</v>
      </c>
      <c r="P937" s="24">
        <v>0</v>
      </c>
      <c r="Q937" s="24">
        <v>620000</v>
      </c>
      <c r="R937" s="24">
        <v>116191220</v>
      </c>
      <c r="S937" s="24" t="s">
        <v>60</v>
      </c>
      <c r="T937" s="26"/>
      <c r="U937" s="24" t="s">
        <v>61</v>
      </c>
      <c r="V937" s="26"/>
    </row>
    <row r="938" spans="1:22" ht="15" x14ac:dyDescent="0.25">
      <c r="A938" s="23">
        <v>106</v>
      </c>
      <c r="B938" s="24">
        <v>658342803</v>
      </c>
      <c r="C938" s="28">
        <v>44179.560185185182</v>
      </c>
      <c r="D938" s="24" t="s">
        <v>55</v>
      </c>
      <c r="E938" s="24">
        <v>870116587</v>
      </c>
      <c r="F938" s="24" t="s">
        <v>14</v>
      </c>
      <c r="G938" s="24">
        <v>1</v>
      </c>
      <c r="H938" s="24">
        <v>1870000</v>
      </c>
      <c r="I938" s="24">
        <v>0</v>
      </c>
      <c r="J938" s="24">
        <v>0</v>
      </c>
      <c r="K938" s="24" t="s">
        <v>1222</v>
      </c>
      <c r="L938" s="24" t="s">
        <v>1223</v>
      </c>
      <c r="M938" s="24" t="s">
        <v>59</v>
      </c>
      <c r="N938" s="24">
        <v>0</v>
      </c>
      <c r="O938" s="24">
        <v>0</v>
      </c>
      <c r="P938" s="24">
        <v>0</v>
      </c>
      <c r="Q938" s="24">
        <v>1870000</v>
      </c>
      <c r="R938" s="24">
        <v>116020121</v>
      </c>
      <c r="S938" s="24" t="s">
        <v>60</v>
      </c>
      <c r="T938" s="26"/>
      <c r="U938" s="24" t="s">
        <v>61</v>
      </c>
      <c r="V938" s="26"/>
    </row>
    <row r="939" spans="1:22" ht="15" x14ac:dyDescent="0.25">
      <c r="A939" s="23">
        <v>107</v>
      </c>
      <c r="B939" s="24">
        <v>658373915</v>
      </c>
      <c r="C939" s="28">
        <v>44179.578680555554</v>
      </c>
      <c r="D939" s="24" t="s">
        <v>55</v>
      </c>
      <c r="E939" s="24">
        <v>1228580394</v>
      </c>
      <c r="F939" s="24" t="s">
        <v>393</v>
      </c>
      <c r="G939" s="24">
        <v>1</v>
      </c>
      <c r="H939" s="24">
        <v>240000</v>
      </c>
      <c r="I939" s="24">
        <v>0</v>
      </c>
      <c r="J939" s="24">
        <v>0</v>
      </c>
      <c r="K939" s="24" t="s">
        <v>1224</v>
      </c>
      <c r="L939" s="24" t="s">
        <v>1224</v>
      </c>
      <c r="M939" s="24" t="s">
        <v>59</v>
      </c>
      <c r="N939" s="24">
        <v>0</v>
      </c>
      <c r="O939" s="24">
        <v>0</v>
      </c>
      <c r="P939" s="24">
        <v>0</v>
      </c>
      <c r="Q939" s="24">
        <v>240000</v>
      </c>
      <c r="R939" s="24">
        <v>117211220</v>
      </c>
      <c r="S939" s="24" t="s">
        <v>60</v>
      </c>
      <c r="T939" s="26"/>
      <c r="U939" s="24" t="s">
        <v>61</v>
      </c>
      <c r="V939" s="26"/>
    </row>
    <row r="940" spans="1:22" ht="15" x14ac:dyDescent="0.25">
      <c r="A940" s="23">
        <v>108</v>
      </c>
      <c r="B940" s="24">
        <v>658121152</v>
      </c>
      <c r="C940" s="28">
        <v>44179.615324074075</v>
      </c>
      <c r="D940" s="24" t="s">
        <v>55</v>
      </c>
      <c r="E940" s="24">
        <v>442396725</v>
      </c>
      <c r="F940" s="24" t="s">
        <v>596</v>
      </c>
      <c r="G940" s="24">
        <v>3</v>
      </c>
      <c r="H940" s="24">
        <v>840000</v>
      </c>
      <c r="I940" s="24">
        <v>0</v>
      </c>
      <c r="J940" s="24">
        <v>0</v>
      </c>
      <c r="K940" s="24" t="s">
        <v>1225</v>
      </c>
      <c r="L940" s="24" t="s">
        <v>1226</v>
      </c>
      <c r="M940" s="24" t="s">
        <v>59</v>
      </c>
      <c r="N940" s="24">
        <v>0</v>
      </c>
      <c r="O940" s="24">
        <v>0</v>
      </c>
      <c r="P940" s="24">
        <v>0</v>
      </c>
      <c r="Q940" s="24">
        <v>2520000</v>
      </c>
      <c r="R940" s="24">
        <v>118241220</v>
      </c>
      <c r="S940" s="24" t="s">
        <v>60</v>
      </c>
      <c r="T940" s="26"/>
      <c r="U940" s="24" t="s">
        <v>61</v>
      </c>
      <c r="V940" s="26"/>
    </row>
    <row r="941" spans="1:22" ht="15" x14ac:dyDescent="0.25">
      <c r="A941" s="23">
        <v>109</v>
      </c>
      <c r="B941" s="24">
        <v>658582978</v>
      </c>
      <c r="C941" s="28">
        <v>44179.753877314812</v>
      </c>
      <c r="D941" s="24" t="s">
        <v>55</v>
      </c>
      <c r="E941" s="24">
        <v>1228580394</v>
      </c>
      <c r="F941" s="24" t="s">
        <v>393</v>
      </c>
      <c r="G941" s="24">
        <v>1</v>
      </c>
      <c r="H941" s="24">
        <v>240000</v>
      </c>
      <c r="I941" s="24">
        <v>0</v>
      </c>
      <c r="J941" s="24">
        <v>0</v>
      </c>
      <c r="K941" s="24" t="s">
        <v>1227</v>
      </c>
      <c r="L941" s="24" t="s">
        <v>1228</v>
      </c>
      <c r="M941" s="24" t="s">
        <v>59</v>
      </c>
      <c r="N941" s="24">
        <v>0</v>
      </c>
      <c r="O941" s="24">
        <v>0</v>
      </c>
      <c r="P941" s="24">
        <v>0</v>
      </c>
      <c r="Q941" s="24">
        <v>240000</v>
      </c>
      <c r="R941" s="24">
        <v>120211220</v>
      </c>
      <c r="S941" s="24" t="s">
        <v>60</v>
      </c>
      <c r="T941" s="26"/>
      <c r="U941" s="24" t="s">
        <v>61</v>
      </c>
      <c r="V941" s="26"/>
    </row>
    <row r="942" spans="1:22" ht="15" x14ac:dyDescent="0.25">
      <c r="A942" s="23">
        <v>110</v>
      </c>
      <c r="B942" s="24">
        <v>658806296</v>
      </c>
      <c r="C942" s="28">
        <v>44179.989861111113</v>
      </c>
      <c r="D942" s="24" t="s">
        <v>55</v>
      </c>
      <c r="E942" s="24">
        <v>262968666</v>
      </c>
      <c r="F942" s="24" t="s">
        <v>16</v>
      </c>
      <c r="G942" s="24">
        <v>10</v>
      </c>
      <c r="H942" s="24">
        <v>10000</v>
      </c>
      <c r="I942" s="24">
        <v>0</v>
      </c>
      <c r="J942" s="24">
        <v>0</v>
      </c>
      <c r="K942" s="24" t="s">
        <v>1229</v>
      </c>
      <c r="L942" s="24" t="s">
        <v>1229</v>
      </c>
      <c r="M942" s="24" t="s">
        <v>59</v>
      </c>
      <c r="N942" s="24">
        <v>0</v>
      </c>
      <c r="O942" s="24">
        <v>0</v>
      </c>
      <c r="P942" s="24">
        <v>0</v>
      </c>
      <c r="Q942" s="24">
        <v>100000</v>
      </c>
      <c r="R942" s="24">
        <v>123151220</v>
      </c>
      <c r="S942" s="24" t="s">
        <v>60</v>
      </c>
      <c r="T942" s="26"/>
      <c r="U942" s="24" t="s">
        <v>61</v>
      </c>
      <c r="V942" s="26"/>
    </row>
    <row r="943" spans="1:22" ht="15" x14ac:dyDescent="0.25">
      <c r="A943" s="23">
        <v>111</v>
      </c>
      <c r="B943" s="24">
        <v>658806298</v>
      </c>
      <c r="C943" s="28">
        <v>44179.989861111113</v>
      </c>
      <c r="D943" s="24" t="s">
        <v>55</v>
      </c>
      <c r="E943" s="24">
        <v>870116589</v>
      </c>
      <c r="F943" s="24" t="s">
        <v>234</v>
      </c>
      <c r="G943" s="24">
        <v>1</v>
      </c>
      <c r="H943" s="24">
        <v>2270000</v>
      </c>
      <c r="I943" s="24">
        <v>0</v>
      </c>
      <c r="J943" s="24">
        <v>0</v>
      </c>
      <c r="K943" s="24" t="s">
        <v>1229</v>
      </c>
      <c r="L943" s="24" t="s">
        <v>1229</v>
      </c>
      <c r="M943" s="24" t="s">
        <v>59</v>
      </c>
      <c r="N943" s="24">
        <v>0</v>
      </c>
      <c r="O943" s="24">
        <v>0</v>
      </c>
      <c r="P943" s="24">
        <v>0</v>
      </c>
      <c r="Q943" s="24">
        <v>2270000</v>
      </c>
      <c r="R943" s="24">
        <v>122040121</v>
      </c>
      <c r="S943" s="24" t="s">
        <v>60</v>
      </c>
      <c r="T943" s="26"/>
      <c r="U943" s="24" t="s">
        <v>61</v>
      </c>
      <c r="V943" s="26"/>
    </row>
    <row r="944" spans="1:22" ht="15" x14ac:dyDescent="0.25">
      <c r="A944" s="23">
        <v>112</v>
      </c>
      <c r="B944" s="24">
        <v>658863959</v>
      </c>
      <c r="C944" s="28">
        <v>44180.24490740741</v>
      </c>
      <c r="D944" s="24" t="s">
        <v>55</v>
      </c>
      <c r="E944" s="24">
        <v>444487389</v>
      </c>
      <c r="F944" s="24" t="s">
        <v>24</v>
      </c>
      <c r="G944" s="24">
        <v>1</v>
      </c>
      <c r="H944" s="24">
        <v>2370000</v>
      </c>
      <c r="I944" s="24">
        <v>0</v>
      </c>
      <c r="J944" s="24">
        <v>0</v>
      </c>
      <c r="K944" s="24" t="s">
        <v>1230</v>
      </c>
      <c r="L944" s="24" t="s">
        <v>1230</v>
      </c>
      <c r="M944" s="24" t="s">
        <v>59</v>
      </c>
      <c r="N944" s="24">
        <v>0</v>
      </c>
      <c r="O944" s="24">
        <v>0</v>
      </c>
      <c r="P944" s="24">
        <v>0</v>
      </c>
      <c r="Q944" s="24">
        <v>2370000</v>
      </c>
      <c r="R944" s="24">
        <v>124151220</v>
      </c>
      <c r="S944" s="24" t="s">
        <v>60</v>
      </c>
      <c r="T944" s="26"/>
      <c r="U944" s="24" t="s">
        <v>61</v>
      </c>
      <c r="V944" s="26"/>
    </row>
    <row r="945" spans="1:22" ht="15" x14ac:dyDescent="0.25">
      <c r="A945" s="23">
        <v>113</v>
      </c>
      <c r="B945" s="24">
        <v>658924850</v>
      </c>
      <c r="C945" s="28">
        <v>44180.345416666663</v>
      </c>
      <c r="D945" s="24" t="s">
        <v>55</v>
      </c>
      <c r="E945" s="24">
        <v>444448968</v>
      </c>
      <c r="F945" s="24" t="s">
        <v>69</v>
      </c>
      <c r="G945" s="24">
        <v>1</v>
      </c>
      <c r="H945" s="24">
        <v>1290000</v>
      </c>
      <c r="I945" s="24">
        <v>0</v>
      </c>
      <c r="J945" s="24">
        <v>0</v>
      </c>
      <c r="K945" s="24" t="s">
        <v>1231</v>
      </c>
      <c r="L945" s="24" t="s">
        <v>1232</v>
      </c>
      <c r="M945" s="24" t="s">
        <v>59</v>
      </c>
      <c r="N945" s="24">
        <v>0</v>
      </c>
      <c r="O945" s="24">
        <v>0</v>
      </c>
      <c r="P945" s="24">
        <v>0</v>
      </c>
      <c r="Q945" s="24">
        <v>1290000</v>
      </c>
      <c r="R945" s="24">
        <v>126161220</v>
      </c>
      <c r="S945" s="24" t="s">
        <v>60</v>
      </c>
      <c r="T945" s="26"/>
      <c r="U945" s="24" t="s">
        <v>61</v>
      </c>
      <c r="V945" s="26"/>
    </row>
    <row r="946" spans="1:22" ht="15" x14ac:dyDescent="0.25">
      <c r="A946" s="23">
        <v>114</v>
      </c>
      <c r="B946" s="24">
        <v>658918905</v>
      </c>
      <c r="C946" s="28">
        <v>44180.348020833335</v>
      </c>
      <c r="D946" s="24" t="s">
        <v>55</v>
      </c>
      <c r="E946" s="24">
        <v>869121602</v>
      </c>
      <c r="F946" s="24" t="s">
        <v>146</v>
      </c>
      <c r="G946" s="24">
        <v>1</v>
      </c>
      <c r="H946" s="24">
        <v>620000</v>
      </c>
      <c r="I946" s="24">
        <v>0</v>
      </c>
      <c r="J946" s="24">
        <v>0</v>
      </c>
      <c r="K946" s="24" t="s">
        <v>1233</v>
      </c>
      <c r="L946" s="24" t="s">
        <v>1233</v>
      </c>
      <c r="M946" s="24" t="s">
        <v>59</v>
      </c>
      <c r="N946" s="24">
        <v>0</v>
      </c>
      <c r="O946" s="24">
        <v>0</v>
      </c>
      <c r="P946" s="24">
        <v>0</v>
      </c>
      <c r="Q946" s="24">
        <v>3140000</v>
      </c>
      <c r="R946" s="24">
        <v>126281220</v>
      </c>
      <c r="S946" s="24" t="s">
        <v>60</v>
      </c>
      <c r="T946" s="26"/>
      <c r="U946" s="24" t="s">
        <v>61</v>
      </c>
      <c r="V946" s="26"/>
    </row>
    <row r="947" spans="1:22" ht="15" x14ac:dyDescent="0.25">
      <c r="A947" s="27"/>
      <c r="B947" s="24">
        <v>658918905</v>
      </c>
      <c r="C947" s="28">
        <v>44180.348020833335</v>
      </c>
      <c r="D947" s="24" t="s">
        <v>55</v>
      </c>
      <c r="E947" s="24">
        <v>975218449</v>
      </c>
      <c r="F947" s="24" t="s">
        <v>250</v>
      </c>
      <c r="G947" s="24">
        <v>1</v>
      </c>
      <c r="H947" s="24">
        <v>2520000</v>
      </c>
      <c r="I947" s="24">
        <v>0</v>
      </c>
      <c r="J947" s="24">
        <v>0</v>
      </c>
      <c r="K947" s="24" t="s">
        <v>1233</v>
      </c>
      <c r="L947" s="24" t="s">
        <v>1233</v>
      </c>
      <c r="M947" s="24" t="s">
        <v>59</v>
      </c>
      <c r="N947" s="24">
        <v>0</v>
      </c>
      <c r="O947" s="24">
        <v>0</v>
      </c>
      <c r="P947" s="24">
        <v>0</v>
      </c>
      <c r="Q947" s="24">
        <v>3140000</v>
      </c>
      <c r="R947" s="24">
        <v>126281220</v>
      </c>
      <c r="S947" s="24" t="s">
        <v>60</v>
      </c>
      <c r="T947" s="26"/>
      <c r="U947" s="24" t="s">
        <v>61</v>
      </c>
      <c r="V947" s="26"/>
    </row>
    <row r="948" spans="1:22" ht="15" x14ac:dyDescent="0.25">
      <c r="A948" s="23">
        <v>115</v>
      </c>
      <c r="B948" s="24">
        <v>658918906</v>
      </c>
      <c r="C948" s="28">
        <v>44180.348020833335</v>
      </c>
      <c r="D948" s="24" t="s">
        <v>55</v>
      </c>
      <c r="E948" s="24">
        <v>1248181681</v>
      </c>
      <c r="F948" s="24" t="s">
        <v>469</v>
      </c>
      <c r="G948" s="24">
        <v>1</v>
      </c>
      <c r="H948" s="24">
        <v>2200000</v>
      </c>
      <c r="I948" s="24">
        <v>0</v>
      </c>
      <c r="J948" s="24">
        <v>0</v>
      </c>
      <c r="K948" s="24" t="s">
        <v>1233</v>
      </c>
      <c r="L948" s="24" t="s">
        <v>1233</v>
      </c>
      <c r="M948" s="24" t="s">
        <v>59</v>
      </c>
      <c r="N948" s="24">
        <v>0</v>
      </c>
      <c r="O948" s="24">
        <v>0</v>
      </c>
      <c r="P948" s="24">
        <v>0</v>
      </c>
      <c r="Q948" s="24">
        <v>2200000</v>
      </c>
      <c r="R948" s="24">
        <v>126281220</v>
      </c>
      <c r="S948" s="24" t="s">
        <v>60</v>
      </c>
      <c r="T948" s="26"/>
      <c r="U948" s="24" t="s">
        <v>61</v>
      </c>
      <c r="V948" s="26"/>
    </row>
    <row r="949" spans="1:22" ht="15" x14ac:dyDescent="0.25">
      <c r="A949" s="23">
        <v>116</v>
      </c>
      <c r="B949" s="24">
        <v>658927981</v>
      </c>
      <c r="C949" s="28">
        <v>44180.351331018515</v>
      </c>
      <c r="D949" s="24" t="s">
        <v>55</v>
      </c>
      <c r="E949" s="24">
        <v>870116589</v>
      </c>
      <c r="F949" s="24" t="s">
        <v>234</v>
      </c>
      <c r="G949" s="24">
        <v>1</v>
      </c>
      <c r="H949" s="24">
        <v>2270000</v>
      </c>
      <c r="I949" s="24">
        <v>0</v>
      </c>
      <c r="J949" s="24">
        <v>0</v>
      </c>
      <c r="K949" s="24" t="s">
        <v>1234</v>
      </c>
      <c r="L949" s="24" t="s">
        <v>1235</v>
      </c>
      <c r="M949" s="24" t="s">
        <v>59</v>
      </c>
      <c r="N949" s="24">
        <v>0</v>
      </c>
      <c r="O949" s="24">
        <v>0</v>
      </c>
      <c r="P949" s="24">
        <v>0</v>
      </c>
      <c r="Q949" s="24">
        <v>2270000</v>
      </c>
      <c r="R949" s="24">
        <v>125040121</v>
      </c>
      <c r="S949" s="24" t="s">
        <v>60</v>
      </c>
      <c r="T949" s="26"/>
      <c r="U949" s="24" t="s">
        <v>61</v>
      </c>
      <c r="V949" s="26"/>
    </row>
    <row r="950" spans="1:22" ht="15" x14ac:dyDescent="0.25">
      <c r="A950" s="23">
        <v>117</v>
      </c>
      <c r="B950" s="24">
        <v>659021720</v>
      </c>
      <c r="C950" s="28">
        <v>44180.423321759263</v>
      </c>
      <c r="D950" s="24" t="s">
        <v>55</v>
      </c>
      <c r="E950" s="24">
        <v>870116589</v>
      </c>
      <c r="F950" s="24" t="s">
        <v>234</v>
      </c>
      <c r="G950" s="24">
        <v>1</v>
      </c>
      <c r="H950" s="24">
        <v>2270000</v>
      </c>
      <c r="I950" s="24">
        <v>0</v>
      </c>
      <c r="J950" s="24">
        <v>0</v>
      </c>
      <c r="K950" s="24" t="s">
        <v>1236</v>
      </c>
      <c r="L950" s="24" t="s">
        <v>1237</v>
      </c>
      <c r="M950" s="24" t="s">
        <v>59</v>
      </c>
      <c r="N950" s="24">
        <v>0</v>
      </c>
      <c r="O950" s="24">
        <v>0</v>
      </c>
      <c r="P950" s="24">
        <v>0</v>
      </c>
      <c r="Q950" s="24">
        <v>2270000</v>
      </c>
      <c r="R950" s="24">
        <v>127040121</v>
      </c>
      <c r="S950" s="24" t="s">
        <v>60</v>
      </c>
      <c r="T950" s="26"/>
      <c r="U950" s="24" t="s">
        <v>61</v>
      </c>
      <c r="V950" s="26"/>
    </row>
    <row r="951" spans="1:22" ht="15" x14ac:dyDescent="0.25">
      <c r="A951" s="23">
        <v>118</v>
      </c>
      <c r="B951" s="24">
        <v>659048671</v>
      </c>
      <c r="C951" s="28">
        <v>44180.439791666664</v>
      </c>
      <c r="D951" s="24" t="s">
        <v>55</v>
      </c>
      <c r="E951" s="24">
        <v>1332012154</v>
      </c>
      <c r="F951" s="24" t="s">
        <v>1238</v>
      </c>
      <c r="G951" s="24">
        <v>1</v>
      </c>
      <c r="H951" s="24">
        <v>350000</v>
      </c>
      <c r="I951" s="24">
        <v>0</v>
      </c>
      <c r="J951" s="24">
        <v>0</v>
      </c>
      <c r="K951" s="24" t="s">
        <v>413</v>
      </c>
      <c r="L951" s="24" t="s">
        <v>413</v>
      </c>
      <c r="M951" s="24" t="s">
        <v>59</v>
      </c>
      <c r="N951" s="24">
        <v>0</v>
      </c>
      <c r="O951" s="24">
        <v>0</v>
      </c>
      <c r="P951" s="24">
        <v>0</v>
      </c>
      <c r="Q951" s="24">
        <v>350000</v>
      </c>
      <c r="R951" s="24">
        <v>130191220</v>
      </c>
      <c r="S951" s="24" t="s">
        <v>60</v>
      </c>
      <c r="T951" s="26"/>
      <c r="U951" s="24" t="s">
        <v>61</v>
      </c>
      <c r="V951" s="26"/>
    </row>
    <row r="952" spans="1:22" ht="15" x14ac:dyDescent="0.25">
      <c r="A952" s="23">
        <v>119</v>
      </c>
      <c r="B952" s="24">
        <v>659048672</v>
      </c>
      <c r="C952" s="28">
        <v>44180.439803240741</v>
      </c>
      <c r="D952" s="24" t="s">
        <v>55</v>
      </c>
      <c r="E952" s="24">
        <v>1332135893</v>
      </c>
      <c r="F952" s="24" t="s">
        <v>1189</v>
      </c>
      <c r="G952" s="24">
        <v>3</v>
      </c>
      <c r="H952" s="24">
        <v>64000</v>
      </c>
      <c r="I952" s="24">
        <v>0</v>
      </c>
      <c r="J952" s="24">
        <v>0</v>
      </c>
      <c r="K952" s="24" t="s">
        <v>413</v>
      </c>
      <c r="L952" s="24" t="s">
        <v>413</v>
      </c>
      <c r="M952" s="24" t="s">
        <v>59</v>
      </c>
      <c r="N952" s="24">
        <v>0</v>
      </c>
      <c r="O952" s="24">
        <v>0</v>
      </c>
      <c r="P952" s="24">
        <v>0</v>
      </c>
      <c r="Q952" s="24">
        <v>192000</v>
      </c>
      <c r="R952" s="24">
        <v>130151220</v>
      </c>
      <c r="S952" s="24" t="s">
        <v>60</v>
      </c>
      <c r="T952" s="26"/>
      <c r="U952" s="24" t="s">
        <v>61</v>
      </c>
      <c r="V952" s="26"/>
    </row>
    <row r="953" spans="1:22" ht="15" x14ac:dyDescent="0.25">
      <c r="A953" s="23">
        <v>120</v>
      </c>
      <c r="B953" s="24">
        <v>658960407</v>
      </c>
      <c r="C953" s="28">
        <v>44180.480324074073</v>
      </c>
      <c r="D953" s="24" t="s">
        <v>55</v>
      </c>
      <c r="E953" s="24">
        <v>450694045</v>
      </c>
      <c r="F953" s="24" t="s">
        <v>22</v>
      </c>
      <c r="G953" s="24">
        <v>1</v>
      </c>
      <c r="H953" s="24">
        <v>3350000</v>
      </c>
      <c r="I953" s="24">
        <v>0</v>
      </c>
      <c r="J953" s="24">
        <v>0</v>
      </c>
      <c r="K953" s="24" t="s">
        <v>1151</v>
      </c>
      <c r="L953" s="24" t="s">
        <v>1172</v>
      </c>
      <c r="M953" s="24" t="s">
        <v>59</v>
      </c>
      <c r="N953" s="24">
        <v>0</v>
      </c>
      <c r="O953" s="24">
        <v>0</v>
      </c>
      <c r="P953" s="24">
        <v>0</v>
      </c>
      <c r="Q953" s="24">
        <v>3350000</v>
      </c>
      <c r="R953" s="24">
        <v>68151220</v>
      </c>
      <c r="S953" s="24" t="s">
        <v>60</v>
      </c>
      <c r="T953" s="26"/>
      <c r="U953" s="24" t="s">
        <v>61</v>
      </c>
      <c r="V953" s="26"/>
    </row>
    <row r="954" spans="1:22" ht="15" x14ac:dyDescent="0.25">
      <c r="A954" s="23">
        <v>121</v>
      </c>
      <c r="B954" s="24">
        <v>659112451</v>
      </c>
      <c r="C954" s="28">
        <v>44180.481145833335</v>
      </c>
      <c r="D954" s="24" t="s">
        <v>55</v>
      </c>
      <c r="E954" s="24">
        <v>450693126</v>
      </c>
      <c r="F954" s="24" t="s">
        <v>84</v>
      </c>
      <c r="G954" s="24">
        <v>1</v>
      </c>
      <c r="H954" s="24">
        <v>2440000</v>
      </c>
      <c r="I954" s="24">
        <v>0</v>
      </c>
      <c r="J954" s="24">
        <v>0</v>
      </c>
      <c r="K954" s="24" t="s">
        <v>1151</v>
      </c>
      <c r="L954" s="24" t="s">
        <v>1239</v>
      </c>
      <c r="M954" s="24" t="s">
        <v>59</v>
      </c>
      <c r="N954" s="24">
        <v>0</v>
      </c>
      <c r="O954" s="24">
        <v>0</v>
      </c>
      <c r="P954" s="24">
        <v>0</v>
      </c>
      <c r="Q954" s="24">
        <v>2440000</v>
      </c>
      <c r="R954" s="24">
        <v>132151220</v>
      </c>
      <c r="S954" s="24" t="s">
        <v>60</v>
      </c>
      <c r="T954" s="26"/>
      <c r="U954" s="24" t="s">
        <v>61</v>
      </c>
      <c r="V954" s="26"/>
    </row>
    <row r="955" spans="1:22" ht="15" x14ac:dyDescent="0.25">
      <c r="A955" s="23">
        <v>122</v>
      </c>
      <c r="B955" s="24">
        <v>659219572</v>
      </c>
      <c r="C955" s="28">
        <v>44180.551365740743</v>
      </c>
      <c r="D955" s="24" t="s">
        <v>55</v>
      </c>
      <c r="E955" s="24">
        <v>974939430</v>
      </c>
      <c r="F955" s="24" t="s">
        <v>156</v>
      </c>
      <c r="G955" s="24">
        <v>2</v>
      </c>
      <c r="H955" s="24">
        <v>680000</v>
      </c>
      <c r="I955" s="24">
        <v>0</v>
      </c>
      <c r="J955" s="24">
        <v>0</v>
      </c>
      <c r="K955" s="24" t="s">
        <v>1240</v>
      </c>
      <c r="L955" s="24" t="s">
        <v>1241</v>
      </c>
      <c r="M955" s="24" t="s">
        <v>59</v>
      </c>
      <c r="N955" s="24">
        <v>0</v>
      </c>
      <c r="O955" s="24">
        <v>0</v>
      </c>
      <c r="P955" s="24">
        <v>0</v>
      </c>
      <c r="Q955" s="24">
        <v>1360000</v>
      </c>
      <c r="R955" s="24">
        <v>133231220</v>
      </c>
      <c r="S955" s="24" t="s">
        <v>60</v>
      </c>
      <c r="T955" s="26"/>
      <c r="U955" s="24" t="s">
        <v>61</v>
      </c>
      <c r="V955" s="26"/>
    </row>
    <row r="956" spans="1:22" ht="15" x14ac:dyDescent="0.25">
      <c r="A956" s="23">
        <v>123</v>
      </c>
      <c r="B956" s="24">
        <v>659237899</v>
      </c>
      <c r="C956" s="28">
        <v>44180.566516203704</v>
      </c>
      <c r="D956" s="24" t="s">
        <v>55</v>
      </c>
      <c r="E956" s="24">
        <v>450694045</v>
      </c>
      <c r="F956" s="24" t="s">
        <v>22</v>
      </c>
      <c r="G956" s="24">
        <v>1</v>
      </c>
      <c r="H956" s="24">
        <v>3350000</v>
      </c>
      <c r="I956" s="24">
        <v>0</v>
      </c>
      <c r="J956" s="24">
        <v>0</v>
      </c>
      <c r="K956" s="24" t="s">
        <v>1242</v>
      </c>
      <c r="L956" s="24" t="s">
        <v>1243</v>
      </c>
      <c r="M956" s="24" t="s">
        <v>59</v>
      </c>
      <c r="N956" s="24">
        <v>0</v>
      </c>
      <c r="O956" s="24">
        <v>0</v>
      </c>
      <c r="P956" s="24">
        <v>0</v>
      </c>
      <c r="Q956" s="24">
        <v>3350000</v>
      </c>
      <c r="R956" s="24">
        <v>134151220</v>
      </c>
      <c r="S956" s="24" t="s">
        <v>60</v>
      </c>
      <c r="T956" s="26"/>
      <c r="U956" s="24" t="s">
        <v>61</v>
      </c>
      <c r="V956" s="26"/>
    </row>
    <row r="957" spans="1:22" ht="15" x14ac:dyDescent="0.25">
      <c r="A957" s="23">
        <v>124</v>
      </c>
      <c r="B957" s="24">
        <v>659278382</v>
      </c>
      <c r="C957" s="28">
        <v>44180.591423611113</v>
      </c>
      <c r="D957" s="24" t="s">
        <v>55</v>
      </c>
      <c r="E957" s="24">
        <v>1228580394</v>
      </c>
      <c r="F957" s="24" t="s">
        <v>393</v>
      </c>
      <c r="G957" s="24">
        <v>1</v>
      </c>
      <c r="H957" s="24">
        <v>240000</v>
      </c>
      <c r="I957" s="24">
        <v>0</v>
      </c>
      <c r="J957" s="24">
        <v>0</v>
      </c>
      <c r="K957" s="24" t="s">
        <v>1244</v>
      </c>
      <c r="L957" s="24" t="s">
        <v>1245</v>
      </c>
      <c r="M957" s="24" t="s">
        <v>59</v>
      </c>
      <c r="N957" s="24">
        <v>0</v>
      </c>
      <c r="O957" s="24">
        <v>0</v>
      </c>
      <c r="P957" s="24">
        <v>0</v>
      </c>
      <c r="Q957" s="24">
        <v>240000</v>
      </c>
      <c r="R957" s="24">
        <v>133311220</v>
      </c>
      <c r="S957" s="24" t="s">
        <v>60</v>
      </c>
      <c r="T957" s="26"/>
      <c r="U957" s="24" t="s">
        <v>61</v>
      </c>
      <c r="V957" s="26"/>
    </row>
    <row r="958" spans="1:22" ht="15" x14ac:dyDescent="0.25">
      <c r="A958" s="23">
        <v>125</v>
      </c>
      <c r="B958" s="24">
        <v>659500725</v>
      </c>
      <c r="C958" s="28">
        <v>44180.79246527778</v>
      </c>
      <c r="D958" s="24" t="s">
        <v>55</v>
      </c>
      <c r="E958" s="24">
        <v>301534068</v>
      </c>
      <c r="F958" s="24" t="s">
        <v>270</v>
      </c>
      <c r="G958" s="24">
        <v>1</v>
      </c>
      <c r="H958" s="24">
        <v>1610000</v>
      </c>
      <c r="I958" s="24">
        <v>0</v>
      </c>
      <c r="J958" s="24">
        <v>0</v>
      </c>
      <c r="K958" s="24" t="s">
        <v>1246</v>
      </c>
      <c r="L958" s="24" t="s">
        <v>1246</v>
      </c>
      <c r="M958" s="24" t="s">
        <v>59</v>
      </c>
      <c r="N958" s="24">
        <v>0</v>
      </c>
      <c r="O958" s="24">
        <v>0</v>
      </c>
      <c r="P958" s="24">
        <v>0</v>
      </c>
      <c r="Q958" s="24">
        <v>1642257</v>
      </c>
      <c r="R958" s="24">
        <v>136161220</v>
      </c>
      <c r="S958" s="24" t="s">
        <v>75</v>
      </c>
      <c r="T958" s="26"/>
      <c r="U958" s="24" t="s">
        <v>61</v>
      </c>
      <c r="V958" s="26"/>
    </row>
    <row r="959" spans="1:22" ht="15" x14ac:dyDescent="0.25">
      <c r="A959" s="23">
        <v>126</v>
      </c>
      <c r="B959" s="24">
        <v>659500726</v>
      </c>
      <c r="C959" s="28">
        <v>44180.79246527778</v>
      </c>
      <c r="D959" s="24" t="s">
        <v>55</v>
      </c>
      <c r="E959" s="24">
        <v>784799574</v>
      </c>
      <c r="F959" s="24" t="s">
        <v>247</v>
      </c>
      <c r="G959" s="24">
        <v>1</v>
      </c>
      <c r="H959" s="24">
        <v>2600000</v>
      </c>
      <c r="I959" s="24">
        <v>0</v>
      </c>
      <c r="J959" s="24">
        <v>0</v>
      </c>
      <c r="K959" s="24" t="s">
        <v>1246</v>
      </c>
      <c r="L959" s="24" t="s">
        <v>1246</v>
      </c>
      <c r="M959" s="24" t="s">
        <v>59</v>
      </c>
      <c r="N959" s="24">
        <v>0</v>
      </c>
      <c r="O959" s="24">
        <v>0</v>
      </c>
      <c r="P959" s="24">
        <v>0</v>
      </c>
      <c r="Q959" s="24">
        <v>2600000</v>
      </c>
      <c r="R959" s="24">
        <v>136291220</v>
      </c>
      <c r="S959" s="24" t="s">
        <v>60</v>
      </c>
      <c r="T959" s="26"/>
      <c r="U959" s="24" t="s">
        <v>61</v>
      </c>
      <c r="V959" s="26"/>
    </row>
    <row r="960" spans="1:22" ht="15" x14ac:dyDescent="0.25">
      <c r="A960" s="23">
        <v>127</v>
      </c>
      <c r="B960" s="24">
        <v>658946084</v>
      </c>
      <c r="C960" s="28">
        <v>44180.802337962959</v>
      </c>
      <c r="D960" s="24" t="s">
        <v>55</v>
      </c>
      <c r="E960" s="24">
        <v>284011911</v>
      </c>
      <c r="F960" s="24" t="s">
        <v>65</v>
      </c>
      <c r="G960" s="24">
        <v>1</v>
      </c>
      <c r="H960" s="24">
        <v>3350000</v>
      </c>
      <c r="I960" s="24">
        <v>0</v>
      </c>
      <c r="J960" s="24">
        <v>0</v>
      </c>
      <c r="K960" s="24" t="s">
        <v>1247</v>
      </c>
      <c r="L960" s="24" t="s">
        <v>1247</v>
      </c>
      <c r="M960" s="24" t="s">
        <v>59</v>
      </c>
      <c r="N960" s="24">
        <v>0</v>
      </c>
      <c r="O960" s="24">
        <v>0</v>
      </c>
      <c r="P960" s="24">
        <v>0</v>
      </c>
      <c r="Q960" s="24">
        <v>3404433</v>
      </c>
      <c r="R960" s="24">
        <v>137161220</v>
      </c>
      <c r="S960" s="24" t="s">
        <v>75</v>
      </c>
      <c r="T960" s="26"/>
      <c r="U960" s="24" t="s">
        <v>61</v>
      </c>
      <c r="V960" s="26"/>
    </row>
    <row r="961" spans="1:22" ht="15" x14ac:dyDescent="0.25">
      <c r="A961" s="23">
        <v>128</v>
      </c>
      <c r="B961" s="24">
        <v>659679170</v>
      </c>
      <c r="C961" s="28">
        <v>44180.968726851854</v>
      </c>
      <c r="D961" s="24" t="s">
        <v>55</v>
      </c>
      <c r="E961" s="24">
        <v>975209701</v>
      </c>
      <c r="F961" s="24" t="s">
        <v>76</v>
      </c>
      <c r="G961" s="24">
        <v>1</v>
      </c>
      <c r="H961" s="24">
        <v>780000</v>
      </c>
      <c r="I961" s="24">
        <v>0</v>
      </c>
      <c r="J961" s="24">
        <v>0</v>
      </c>
      <c r="K961" s="24" t="s">
        <v>1248</v>
      </c>
      <c r="L961" s="24" t="s">
        <v>1249</v>
      </c>
      <c r="M961" s="24" t="s">
        <v>59</v>
      </c>
      <c r="N961" s="24">
        <v>0</v>
      </c>
      <c r="O961" s="24">
        <v>0</v>
      </c>
      <c r="P961" s="24">
        <v>0</v>
      </c>
      <c r="Q961" s="24">
        <v>2577257</v>
      </c>
      <c r="R961" s="24">
        <v>138221220</v>
      </c>
      <c r="S961" s="24" t="s">
        <v>75</v>
      </c>
      <c r="T961" s="26"/>
      <c r="U961" s="24" t="s">
        <v>61</v>
      </c>
      <c r="V961" s="26"/>
    </row>
    <row r="962" spans="1:22" ht="15" x14ac:dyDescent="0.25">
      <c r="A962" s="27"/>
      <c r="B962" s="24">
        <v>659679170</v>
      </c>
      <c r="C962" s="28">
        <v>44180.968726851854</v>
      </c>
      <c r="D962" s="24" t="s">
        <v>55</v>
      </c>
      <c r="E962" s="24">
        <v>975217509</v>
      </c>
      <c r="F962" s="24" t="s">
        <v>129</v>
      </c>
      <c r="G962" s="24">
        <v>1</v>
      </c>
      <c r="H962" s="24">
        <v>1740000</v>
      </c>
      <c r="I962" s="24">
        <v>0</v>
      </c>
      <c r="J962" s="24">
        <v>0</v>
      </c>
      <c r="K962" s="24" t="s">
        <v>1248</v>
      </c>
      <c r="L962" s="24" t="s">
        <v>1249</v>
      </c>
      <c r="M962" s="24" t="s">
        <v>59</v>
      </c>
      <c r="N962" s="24">
        <v>0</v>
      </c>
      <c r="O962" s="24">
        <v>0</v>
      </c>
      <c r="P962" s="24">
        <v>0</v>
      </c>
      <c r="Q962" s="24">
        <v>2577257</v>
      </c>
      <c r="R962" s="24">
        <v>138221220</v>
      </c>
      <c r="S962" s="24" t="s">
        <v>75</v>
      </c>
      <c r="T962" s="26"/>
      <c r="U962" s="24" t="s">
        <v>61</v>
      </c>
      <c r="V962" s="26"/>
    </row>
    <row r="963" spans="1:22" ht="15" x14ac:dyDescent="0.25">
      <c r="A963" s="23">
        <v>129</v>
      </c>
      <c r="B963" s="24">
        <v>659870146</v>
      </c>
      <c r="C963" s="28">
        <v>44181.117384259262</v>
      </c>
      <c r="D963" s="24" t="s">
        <v>55</v>
      </c>
      <c r="E963" s="24">
        <v>444487389</v>
      </c>
      <c r="F963" s="24" t="s">
        <v>24</v>
      </c>
      <c r="G963" s="24">
        <v>1</v>
      </c>
      <c r="H963" s="24">
        <v>2370000</v>
      </c>
      <c r="I963" s="24">
        <v>0</v>
      </c>
      <c r="J963" s="24">
        <v>0</v>
      </c>
      <c r="K963" s="24" t="s">
        <v>1250</v>
      </c>
      <c r="L963" s="24" t="s">
        <v>1251</v>
      </c>
      <c r="M963" s="24" t="s">
        <v>59</v>
      </c>
      <c r="N963" s="24">
        <v>0</v>
      </c>
      <c r="O963" s="24">
        <v>0</v>
      </c>
      <c r="P963" s="24">
        <v>0</v>
      </c>
      <c r="Q963" s="24">
        <v>3702000</v>
      </c>
      <c r="R963" s="24">
        <v>139161220</v>
      </c>
      <c r="S963" s="24" t="s">
        <v>60</v>
      </c>
      <c r="T963" s="26"/>
      <c r="U963" s="24" t="s">
        <v>61</v>
      </c>
      <c r="V963" s="26"/>
    </row>
    <row r="964" spans="1:22" ht="15" x14ac:dyDescent="0.25">
      <c r="A964" s="27"/>
      <c r="B964" s="24">
        <v>659870146</v>
      </c>
      <c r="C964" s="28">
        <v>44181.117384259262</v>
      </c>
      <c r="D964" s="24" t="s">
        <v>55</v>
      </c>
      <c r="E964" s="24">
        <v>450720341</v>
      </c>
      <c r="F964" s="24" t="s">
        <v>56</v>
      </c>
      <c r="G964" s="24">
        <v>1</v>
      </c>
      <c r="H964" s="24">
        <v>1140000</v>
      </c>
      <c r="I964" s="24">
        <v>0</v>
      </c>
      <c r="J964" s="24">
        <v>0</v>
      </c>
      <c r="K964" s="24" t="s">
        <v>1250</v>
      </c>
      <c r="L964" s="24" t="s">
        <v>1251</v>
      </c>
      <c r="M964" s="24" t="s">
        <v>59</v>
      </c>
      <c r="N964" s="24">
        <v>0</v>
      </c>
      <c r="O964" s="24">
        <v>0</v>
      </c>
      <c r="P964" s="24">
        <v>0</v>
      </c>
      <c r="Q964" s="24">
        <v>3702000</v>
      </c>
      <c r="R964" s="24">
        <v>139161220</v>
      </c>
      <c r="S964" s="24" t="s">
        <v>60</v>
      </c>
      <c r="T964" s="26"/>
      <c r="U964" s="24" t="s">
        <v>61</v>
      </c>
      <c r="V964" s="26"/>
    </row>
    <row r="965" spans="1:22" ht="15" x14ac:dyDescent="0.25">
      <c r="A965" s="27"/>
      <c r="B965" s="24">
        <v>659870146</v>
      </c>
      <c r="C965" s="28">
        <v>44181.117384259262</v>
      </c>
      <c r="D965" s="24" t="s">
        <v>55</v>
      </c>
      <c r="E965" s="24">
        <v>1332135895</v>
      </c>
      <c r="F965" s="24" t="s">
        <v>1252</v>
      </c>
      <c r="G965" s="24">
        <v>3</v>
      </c>
      <c r="H965" s="24">
        <v>64000</v>
      </c>
      <c r="I965" s="24">
        <v>0</v>
      </c>
      <c r="J965" s="24">
        <v>0</v>
      </c>
      <c r="K965" s="24" t="s">
        <v>1250</v>
      </c>
      <c r="L965" s="24" t="s">
        <v>1251</v>
      </c>
      <c r="M965" s="24" t="s">
        <v>59</v>
      </c>
      <c r="N965" s="24">
        <v>0</v>
      </c>
      <c r="O965" s="24">
        <v>0</v>
      </c>
      <c r="P965" s="24">
        <v>0</v>
      </c>
      <c r="Q965" s="24">
        <v>3702000</v>
      </c>
      <c r="R965" s="24">
        <v>139161220</v>
      </c>
      <c r="S965" s="24" t="s">
        <v>60</v>
      </c>
      <c r="T965" s="26"/>
      <c r="U965" s="24" t="s">
        <v>61</v>
      </c>
      <c r="V965" s="26"/>
    </row>
    <row r="966" spans="1:22" ht="15" x14ac:dyDescent="0.25">
      <c r="A966" s="23">
        <v>130</v>
      </c>
      <c r="B966" s="24">
        <v>660129058</v>
      </c>
      <c r="C966" s="28">
        <v>44181.482256944444</v>
      </c>
      <c r="D966" s="24" t="s">
        <v>55</v>
      </c>
      <c r="E966" s="24">
        <v>301534069</v>
      </c>
      <c r="F966" s="24" t="s">
        <v>547</v>
      </c>
      <c r="G966" s="24">
        <v>1</v>
      </c>
      <c r="H966" s="24">
        <v>1610000</v>
      </c>
      <c r="I966" s="24">
        <v>0</v>
      </c>
      <c r="J966" s="24">
        <v>0</v>
      </c>
      <c r="K966" s="24" t="s">
        <v>1253</v>
      </c>
      <c r="L966" s="24" t="s">
        <v>1254</v>
      </c>
      <c r="M966" s="24" t="s">
        <v>59</v>
      </c>
      <c r="N966" s="24">
        <v>0</v>
      </c>
      <c r="O966" s="24">
        <v>0</v>
      </c>
      <c r="P966" s="24">
        <v>0</v>
      </c>
      <c r="Q966" s="24">
        <v>4060000</v>
      </c>
      <c r="R966" s="24">
        <v>142161220</v>
      </c>
      <c r="S966" s="24" t="s">
        <v>60</v>
      </c>
      <c r="T966" s="26"/>
      <c r="U966" s="24" t="s">
        <v>61</v>
      </c>
      <c r="V966" s="26"/>
    </row>
    <row r="967" spans="1:22" ht="15" x14ac:dyDescent="0.25">
      <c r="A967" s="27"/>
      <c r="B967" s="24">
        <v>660129058</v>
      </c>
      <c r="C967" s="28">
        <v>44181.482256944444</v>
      </c>
      <c r="D967" s="24" t="s">
        <v>55</v>
      </c>
      <c r="E967" s="24">
        <v>450693126</v>
      </c>
      <c r="F967" s="24" t="s">
        <v>84</v>
      </c>
      <c r="G967" s="24">
        <v>1</v>
      </c>
      <c r="H967" s="24">
        <v>2440000</v>
      </c>
      <c r="I967" s="24">
        <v>0</v>
      </c>
      <c r="J967" s="24">
        <v>0</v>
      </c>
      <c r="K967" s="24" t="s">
        <v>1253</v>
      </c>
      <c r="L967" s="24" t="s">
        <v>1254</v>
      </c>
      <c r="M967" s="24" t="s">
        <v>59</v>
      </c>
      <c r="N967" s="24">
        <v>0</v>
      </c>
      <c r="O967" s="24">
        <v>0</v>
      </c>
      <c r="P967" s="24">
        <v>0</v>
      </c>
      <c r="Q967" s="24">
        <v>4060000</v>
      </c>
      <c r="R967" s="24">
        <v>142161220</v>
      </c>
      <c r="S967" s="24" t="s">
        <v>60</v>
      </c>
      <c r="T967" s="26"/>
      <c r="U967" s="24" t="s">
        <v>61</v>
      </c>
      <c r="V967" s="26"/>
    </row>
    <row r="968" spans="1:22" ht="15" x14ac:dyDescent="0.25">
      <c r="A968" s="27"/>
      <c r="B968" s="24">
        <v>660129058</v>
      </c>
      <c r="C968" s="28">
        <v>44181.482256944444</v>
      </c>
      <c r="D968" s="24" t="s">
        <v>55</v>
      </c>
      <c r="E968" s="24">
        <v>262968666</v>
      </c>
      <c r="F968" s="24" t="s">
        <v>16</v>
      </c>
      <c r="G968" s="24">
        <v>1</v>
      </c>
      <c r="H968" s="24">
        <v>10000</v>
      </c>
      <c r="I968" s="24">
        <v>0</v>
      </c>
      <c r="J968" s="24">
        <v>0</v>
      </c>
      <c r="K968" s="24" t="s">
        <v>1253</v>
      </c>
      <c r="L968" s="24" t="s">
        <v>1254</v>
      </c>
      <c r="M968" s="24" t="s">
        <v>59</v>
      </c>
      <c r="N968" s="24">
        <v>0</v>
      </c>
      <c r="O968" s="24">
        <v>0</v>
      </c>
      <c r="P968" s="24">
        <v>0</v>
      </c>
      <c r="Q968" s="24">
        <v>4060000</v>
      </c>
      <c r="R968" s="24">
        <v>142161220</v>
      </c>
      <c r="S968" s="24" t="s">
        <v>60</v>
      </c>
      <c r="T968" s="26"/>
      <c r="U968" s="24" t="s">
        <v>61</v>
      </c>
      <c r="V968" s="26"/>
    </row>
    <row r="969" spans="1:22" ht="15" x14ac:dyDescent="0.25">
      <c r="A969" s="23">
        <v>131</v>
      </c>
      <c r="B969" s="24">
        <v>660143332</v>
      </c>
      <c r="C969" s="28">
        <v>44181.492685185185</v>
      </c>
      <c r="D969" s="24" t="s">
        <v>55</v>
      </c>
      <c r="E969" s="24">
        <v>262968666</v>
      </c>
      <c r="F969" s="24" t="s">
        <v>16</v>
      </c>
      <c r="G969" s="24">
        <v>60</v>
      </c>
      <c r="H969" s="24">
        <v>10000</v>
      </c>
      <c r="I969" s="24">
        <v>0</v>
      </c>
      <c r="J969" s="24">
        <v>0</v>
      </c>
      <c r="K969" s="24" t="s">
        <v>1253</v>
      </c>
      <c r="L969" s="24" t="s">
        <v>1254</v>
      </c>
      <c r="M969" s="24" t="s">
        <v>59</v>
      </c>
      <c r="N969" s="24">
        <v>0</v>
      </c>
      <c r="O969" s="24">
        <v>0</v>
      </c>
      <c r="P969" s="24">
        <v>0</v>
      </c>
      <c r="Q969" s="24">
        <v>600000</v>
      </c>
      <c r="R969" s="24">
        <v>142161220</v>
      </c>
      <c r="S969" s="24" t="s">
        <v>60</v>
      </c>
      <c r="T969" s="26"/>
      <c r="U969" s="24" t="s">
        <v>61</v>
      </c>
      <c r="V969" s="26"/>
    </row>
    <row r="970" spans="1:22" ht="15" x14ac:dyDescent="0.25">
      <c r="A970" s="23">
        <v>132</v>
      </c>
      <c r="B970" s="24">
        <v>660185146</v>
      </c>
      <c r="C970" s="28">
        <v>44181.519548611112</v>
      </c>
      <c r="D970" s="24" t="s">
        <v>55</v>
      </c>
      <c r="E970" s="24">
        <v>262968666</v>
      </c>
      <c r="F970" s="24" t="s">
        <v>16</v>
      </c>
      <c r="G970" s="24">
        <v>35</v>
      </c>
      <c r="H970" s="24">
        <v>10000</v>
      </c>
      <c r="I970" s="24">
        <v>0</v>
      </c>
      <c r="J970" s="24">
        <v>0</v>
      </c>
      <c r="K970" s="24" t="s">
        <v>1255</v>
      </c>
      <c r="L970" s="24" t="s">
        <v>1256</v>
      </c>
      <c r="M970" s="24" t="s">
        <v>59</v>
      </c>
      <c r="N970" s="24">
        <v>0</v>
      </c>
      <c r="O970" s="24">
        <v>0</v>
      </c>
      <c r="P970" s="24">
        <v>0</v>
      </c>
      <c r="Q970" s="24">
        <v>350000</v>
      </c>
      <c r="R970" s="24">
        <v>140161220</v>
      </c>
      <c r="S970" s="24" t="s">
        <v>60</v>
      </c>
      <c r="T970" s="26"/>
      <c r="U970" s="24" t="s">
        <v>61</v>
      </c>
      <c r="V970" s="26"/>
    </row>
    <row r="971" spans="1:22" ht="15" x14ac:dyDescent="0.25">
      <c r="A971" s="23">
        <v>133</v>
      </c>
      <c r="B971" s="24">
        <v>660185147</v>
      </c>
      <c r="C971" s="28">
        <v>44181.519548611112</v>
      </c>
      <c r="D971" s="24" t="s">
        <v>55</v>
      </c>
      <c r="E971" s="24">
        <v>870116586</v>
      </c>
      <c r="F971" s="24" t="s">
        <v>253</v>
      </c>
      <c r="G971" s="24">
        <v>1</v>
      </c>
      <c r="H971" s="24">
        <v>1670000</v>
      </c>
      <c r="I971" s="24">
        <v>0</v>
      </c>
      <c r="J971" s="24">
        <v>0</v>
      </c>
      <c r="K971" s="24" t="s">
        <v>1255</v>
      </c>
      <c r="L971" s="24" t="s">
        <v>1256</v>
      </c>
      <c r="M971" s="24" t="s">
        <v>59</v>
      </c>
      <c r="N971" s="24">
        <v>0</v>
      </c>
      <c r="O971" s="24">
        <v>0</v>
      </c>
      <c r="P971" s="24">
        <v>0</v>
      </c>
      <c r="Q971" s="24">
        <v>1670000</v>
      </c>
      <c r="R971" s="24">
        <v>138050121</v>
      </c>
      <c r="S971" s="24" t="s">
        <v>60</v>
      </c>
      <c r="T971" s="26"/>
      <c r="U971" s="24" t="s">
        <v>61</v>
      </c>
      <c r="V971" s="26"/>
    </row>
    <row r="972" spans="1:22" ht="15" x14ac:dyDescent="0.25">
      <c r="A972" s="23">
        <v>134</v>
      </c>
      <c r="B972" s="24">
        <v>660235974</v>
      </c>
      <c r="C972" s="28">
        <v>44181.556030092594</v>
      </c>
      <c r="D972" s="24" t="s">
        <v>55</v>
      </c>
      <c r="E972" s="24">
        <v>1228580394</v>
      </c>
      <c r="F972" s="24" t="s">
        <v>393</v>
      </c>
      <c r="G972" s="24">
        <v>1</v>
      </c>
      <c r="H972" s="24">
        <v>240000</v>
      </c>
      <c r="I972" s="24">
        <v>0</v>
      </c>
      <c r="J972" s="24">
        <v>0</v>
      </c>
      <c r="K972" s="24" t="s">
        <v>1257</v>
      </c>
      <c r="L972" s="24" t="s">
        <v>1258</v>
      </c>
      <c r="M972" s="24" t="s">
        <v>59</v>
      </c>
      <c r="N972" s="24">
        <v>0</v>
      </c>
      <c r="O972" s="24">
        <v>0</v>
      </c>
      <c r="P972" s="24">
        <v>0</v>
      </c>
      <c r="Q972" s="24">
        <v>240000</v>
      </c>
      <c r="R972" s="24">
        <v>139311220</v>
      </c>
      <c r="S972" s="24" t="s">
        <v>60</v>
      </c>
      <c r="T972" s="26"/>
      <c r="U972" s="24" t="s">
        <v>61</v>
      </c>
      <c r="V972" s="26"/>
    </row>
    <row r="973" spans="1:22" ht="15" x14ac:dyDescent="0.25">
      <c r="A973" s="23">
        <v>135</v>
      </c>
      <c r="B973" s="24">
        <v>660105061</v>
      </c>
      <c r="C973" s="28">
        <v>44181.598680555559</v>
      </c>
      <c r="D973" s="24" t="s">
        <v>55</v>
      </c>
      <c r="E973" s="24">
        <v>444484182</v>
      </c>
      <c r="F973" s="24" t="s">
        <v>81</v>
      </c>
      <c r="G973" s="24">
        <v>1</v>
      </c>
      <c r="H973" s="24">
        <v>1680000</v>
      </c>
      <c r="I973" s="24">
        <v>0</v>
      </c>
      <c r="J973" s="24">
        <v>0</v>
      </c>
      <c r="K973" s="24" t="s">
        <v>1259</v>
      </c>
      <c r="L973" s="24" t="s">
        <v>1259</v>
      </c>
      <c r="M973" s="24" t="s">
        <v>59</v>
      </c>
      <c r="N973" s="24">
        <v>0</v>
      </c>
      <c r="O973" s="24">
        <v>0</v>
      </c>
      <c r="P973" s="24">
        <v>0</v>
      </c>
      <c r="Q973" s="24">
        <v>1680000</v>
      </c>
      <c r="R973" s="24">
        <v>143161220</v>
      </c>
      <c r="S973" s="24" t="s">
        <v>60</v>
      </c>
      <c r="T973" s="26"/>
      <c r="U973" s="24" t="s">
        <v>61</v>
      </c>
      <c r="V973" s="26"/>
    </row>
    <row r="974" spans="1:22" ht="15" x14ac:dyDescent="0.25">
      <c r="A974" s="23">
        <v>136</v>
      </c>
      <c r="B974" s="24">
        <v>660312165</v>
      </c>
      <c r="C974" s="28">
        <v>44181.608518518522</v>
      </c>
      <c r="D974" s="24" t="s">
        <v>55</v>
      </c>
      <c r="E974" s="24">
        <v>1332135895</v>
      </c>
      <c r="F974" s="24" t="s">
        <v>1252</v>
      </c>
      <c r="G974" s="24">
        <v>3</v>
      </c>
      <c r="H974" s="24">
        <v>64000</v>
      </c>
      <c r="I974" s="24">
        <v>0</v>
      </c>
      <c r="J974" s="24">
        <v>0</v>
      </c>
      <c r="K974" s="24" t="s">
        <v>1260</v>
      </c>
      <c r="L974" s="24" t="s">
        <v>1260</v>
      </c>
      <c r="M974" s="24" t="s">
        <v>59</v>
      </c>
      <c r="N974" s="24">
        <v>0</v>
      </c>
      <c r="O974" s="24">
        <v>0</v>
      </c>
      <c r="P974" s="24">
        <v>0</v>
      </c>
      <c r="Q974" s="24">
        <v>392000</v>
      </c>
      <c r="R974" s="24">
        <v>144161220</v>
      </c>
      <c r="S974" s="24" t="s">
        <v>60</v>
      </c>
      <c r="T974" s="26"/>
      <c r="U974" s="24" t="s">
        <v>61</v>
      </c>
      <c r="V974" s="26"/>
    </row>
    <row r="975" spans="1:22" ht="15" x14ac:dyDescent="0.25">
      <c r="A975" s="27"/>
      <c r="B975" s="24">
        <v>660312165</v>
      </c>
      <c r="C975" s="28">
        <v>44181.608518518522</v>
      </c>
      <c r="D975" s="24" t="s">
        <v>55</v>
      </c>
      <c r="E975" s="24">
        <v>262968666</v>
      </c>
      <c r="F975" s="24" t="s">
        <v>16</v>
      </c>
      <c r="G975" s="24">
        <v>20</v>
      </c>
      <c r="H975" s="24">
        <v>10000</v>
      </c>
      <c r="I975" s="24">
        <v>0</v>
      </c>
      <c r="J975" s="24">
        <v>0</v>
      </c>
      <c r="K975" s="24" t="s">
        <v>1260</v>
      </c>
      <c r="L975" s="24" t="s">
        <v>1260</v>
      </c>
      <c r="M975" s="24" t="s">
        <v>59</v>
      </c>
      <c r="N975" s="24">
        <v>0</v>
      </c>
      <c r="O975" s="24">
        <v>0</v>
      </c>
      <c r="P975" s="24">
        <v>0</v>
      </c>
      <c r="Q975" s="24">
        <v>392000</v>
      </c>
      <c r="R975" s="24">
        <v>144161220</v>
      </c>
      <c r="S975" s="24" t="s">
        <v>60</v>
      </c>
      <c r="T975" s="26"/>
      <c r="U975" s="24" t="s">
        <v>61</v>
      </c>
      <c r="V975" s="26"/>
    </row>
    <row r="976" spans="1:22" ht="15" x14ac:dyDescent="0.25">
      <c r="A976" s="23">
        <v>137</v>
      </c>
      <c r="B976" s="24">
        <v>660312167</v>
      </c>
      <c r="C976" s="28">
        <v>44181.608518518522</v>
      </c>
      <c r="D976" s="24" t="s">
        <v>55</v>
      </c>
      <c r="E976" s="24">
        <v>1248181681</v>
      </c>
      <c r="F976" s="24" t="s">
        <v>469</v>
      </c>
      <c r="G976" s="24">
        <v>1</v>
      </c>
      <c r="H976" s="24">
        <v>2200000</v>
      </c>
      <c r="I976" s="24">
        <v>0</v>
      </c>
      <c r="J976" s="24">
        <v>0</v>
      </c>
      <c r="K976" s="24" t="s">
        <v>1260</v>
      </c>
      <c r="L976" s="24" t="s">
        <v>1260</v>
      </c>
      <c r="M976" s="24" t="s">
        <v>59</v>
      </c>
      <c r="N976" s="24">
        <v>0</v>
      </c>
      <c r="O976" s="24">
        <v>0</v>
      </c>
      <c r="P976" s="24">
        <v>0</v>
      </c>
      <c r="Q976" s="24">
        <v>2200000</v>
      </c>
      <c r="R976" s="24">
        <v>142020121</v>
      </c>
      <c r="S976" s="24" t="s">
        <v>60</v>
      </c>
      <c r="T976" s="26"/>
      <c r="U976" s="24" t="s">
        <v>61</v>
      </c>
      <c r="V976" s="26"/>
    </row>
    <row r="977" spans="1:22" ht="15" x14ac:dyDescent="0.25">
      <c r="A977" s="23">
        <v>138</v>
      </c>
      <c r="B977" s="24">
        <v>660309965</v>
      </c>
      <c r="C977" s="28">
        <v>44181.624143518522</v>
      </c>
      <c r="D977" s="24" t="s">
        <v>55</v>
      </c>
      <c r="E977" s="24">
        <v>444487389</v>
      </c>
      <c r="F977" s="24" t="s">
        <v>24</v>
      </c>
      <c r="G977" s="24">
        <v>1</v>
      </c>
      <c r="H977" s="24">
        <v>2370000</v>
      </c>
      <c r="I977" s="24">
        <v>0</v>
      </c>
      <c r="J977" s="24">
        <v>0</v>
      </c>
      <c r="K977" s="24" t="s">
        <v>978</v>
      </c>
      <c r="L977" s="24" t="s">
        <v>979</v>
      </c>
      <c r="M977" s="24" t="s">
        <v>59</v>
      </c>
      <c r="N977" s="24">
        <v>0</v>
      </c>
      <c r="O977" s="24">
        <v>0</v>
      </c>
      <c r="P977" s="24">
        <v>0</v>
      </c>
      <c r="Q977" s="24">
        <v>2370000</v>
      </c>
      <c r="R977" s="24">
        <v>145161220</v>
      </c>
      <c r="S977" s="24" t="s">
        <v>60</v>
      </c>
      <c r="T977" s="26"/>
      <c r="U977" s="24" t="s">
        <v>61</v>
      </c>
      <c r="V977" s="26"/>
    </row>
    <row r="978" spans="1:22" ht="15" x14ac:dyDescent="0.25">
      <c r="A978" s="23">
        <v>139</v>
      </c>
      <c r="B978" s="24">
        <v>660350186</v>
      </c>
      <c r="C978" s="28">
        <v>44181.638622685183</v>
      </c>
      <c r="D978" s="24" t="s">
        <v>55</v>
      </c>
      <c r="E978" s="24">
        <v>1332012156</v>
      </c>
      <c r="F978" s="24" t="s">
        <v>1261</v>
      </c>
      <c r="G978" s="24">
        <v>1</v>
      </c>
      <c r="H978" s="24">
        <v>350000</v>
      </c>
      <c r="I978" s="24">
        <v>0</v>
      </c>
      <c r="J978" s="24">
        <v>0</v>
      </c>
      <c r="K978" s="24" t="s">
        <v>1250</v>
      </c>
      <c r="L978" s="24" t="s">
        <v>1251</v>
      </c>
      <c r="M978" s="24" t="s">
        <v>59</v>
      </c>
      <c r="N978" s="24">
        <v>0</v>
      </c>
      <c r="O978" s="24">
        <v>0</v>
      </c>
      <c r="P978" s="24">
        <v>0</v>
      </c>
      <c r="Q978" s="24">
        <v>350000</v>
      </c>
      <c r="R978" s="24">
        <v>146191220</v>
      </c>
      <c r="S978" s="24" t="s">
        <v>60</v>
      </c>
      <c r="T978" s="26"/>
      <c r="U978" s="24" t="s">
        <v>61</v>
      </c>
      <c r="V978" s="26"/>
    </row>
    <row r="979" spans="1:22" ht="15" x14ac:dyDescent="0.25">
      <c r="A979" s="23">
        <v>140</v>
      </c>
      <c r="B979" s="24">
        <v>660543745</v>
      </c>
      <c r="C979" s="28">
        <v>44181.835069444445</v>
      </c>
      <c r="D979" s="24" t="s">
        <v>55</v>
      </c>
      <c r="E979" s="24">
        <v>977938400</v>
      </c>
      <c r="F979" s="24" t="s">
        <v>159</v>
      </c>
      <c r="G979" s="24">
        <v>1</v>
      </c>
      <c r="H979" s="24">
        <v>880000</v>
      </c>
      <c r="I979" s="24">
        <v>0</v>
      </c>
      <c r="J979" s="24">
        <v>0</v>
      </c>
      <c r="K979" s="24" t="s">
        <v>1262</v>
      </c>
      <c r="L979" s="24" t="s">
        <v>1262</v>
      </c>
      <c r="M979" s="24" t="s">
        <v>59</v>
      </c>
      <c r="N979" s="24">
        <v>0</v>
      </c>
      <c r="O979" s="24">
        <v>0</v>
      </c>
      <c r="P979" s="24">
        <v>0</v>
      </c>
      <c r="Q979" s="24">
        <v>905000</v>
      </c>
      <c r="R979" s="24">
        <v>147211220</v>
      </c>
      <c r="S979" s="24" t="s">
        <v>75</v>
      </c>
      <c r="T979" s="26"/>
      <c r="U979" s="24" t="s">
        <v>61</v>
      </c>
      <c r="V979" s="26"/>
    </row>
    <row r="980" spans="1:22" ht="15" x14ac:dyDescent="0.25">
      <c r="A980" s="23">
        <v>141</v>
      </c>
      <c r="B980" s="24">
        <v>660561137</v>
      </c>
      <c r="C980" s="28">
        <v>44181.85359953704</v>
      </c>
      <c r="D980" s="24" t="s">
        <v>55</v>
      </c>
      <c r="E980" s="24">
        <v>284011911</v>
      </c>
      <c r="F980" s="24" t="s">
        <v>65</v>
      </c>
      <c r="G980" s="24">
        <v>1</v>
      </c>
      <c r="H980" s="24">
        <v>3350000</v>
      </c>
      <c r="I980" s="24">
        <v>0</v>
      </c>
      <c r="J980" s="24">
        <v>0</v>
      </c>
      <c r="K980" s="24" t="s">
        <v>1263</v>
      </c>
      <c r="L980" s="24" t="s">
        <v>1264</v>
      </c>
      <c r="M980" s="24" t="s">
        <v>59</v>
      </c>
      <c r="N980" s="24">
        <v>0</v>
      </c>
      <c r="O980" s="24">
        <v>0</v>
      </c>
      <c r="P980" s="24">
        <v>0</v>
      </c>
      <c r="Q980" s="24">
        <v>3350000</v>
      </c>
      <c r="R980" s="24">
        <v>148171220</v>
      </c>
      <c r="S980" s="24" t="s">
        <v>60</v>
      </c>
      <c r="T980" s="26"/>
      <c r="U980" s="24" t="s">
        <v>61</v>
      </c>
      <c r="V980" s="26"/>
    </row>
    <row r="981" spans="1:22" ht="15" x14ac:dyDescent="0.25">
      <c r="A981" s="23">
        <v>142</v>
      </c>
      <c r="B981" s="24">
        <v>660776996</v>
      </c>
      <c r="C981" s="28">
        <v>44182.326273148145</v>
      </c>
      <c r="D981" s="24" t="s">
        <v>55</v>
      </c>
      <c r="E981" s="24">
        <v>1228580394</v>
      </c>
      <c r="F981" s="24" t="s">
        <v>393</v>
      </c>
      <c r="G981" s="24">
        <v>1</v>
      </c>
      <c r="H981" s="24">
        <v>240000</v>
      </c>
      <c r="I981" s="24">
        <v>0</v>
      </c>
      <c r="J981" s="24">
        <v>0</v>
      </c>
      <c r="K981" s="24" t="s">
        <v>1265</v>
      </c>
      <c r="L981" s="24" t="s">
        <v>1266</v>
      </c>
      <c r="M981" s="24" t="s">
        <v>59</v>
      </c>
      <c r="N981" s="24">
        <v>0</v>
      </c>
      <c r="O981" s="24">
        <v>0</v>
      </c>
      <c r="P981" s="24">
        <v>0</v>
      </c>
      <c r="Q981" s="24">
        <v>240000</v>
      </c>
      <c r="R981" s="24">
        <v>147261220</v>
      </c>
      <c r="S981" s="24" t="s">
        <v>60</v>
      </c>
      <c r="T981" s="26"/>
      <c r="U981" s="24" t="s">
        <v>61</v>
      </c>
      <c r="V981" s="26"/>
    </row>
    <row r="982" spans="1:22" ht="15" x14ac:dyDescent="0.25">
      <c r="A982" s="23">
        <v>143</v>
      </c>
      <c r="B982" s="24">
        <v>660859330</v>
      </c>
      <c r="C982" s="28">
        <v>44182.405127314814</v>
      </c>
      <c r="D982" s="24" t="s">
        <v>55</v>
      </c>
      <c r="E982" s="24">
        <v>269284365</v>
      </c>
      <c r="F982" s="24" t="s">
        <v>12</v>
      </c>
      <c r="G982" s="24">
        <v>1</v>
      </c>
      <c r="H982" s="24">
        <v>3350000</v>
      </c>
      <c r="I982" s="24">
        <v>0</v>
      </c>
      <c r="J982" s="24">
        <v>0</v>
      </c>
      <c r="K982" s="24" t="s">
        <v>1267</v>
      </c>
      <c r="L982" s="24" t="s">
        <v>357</v>
      </c>
      <c r="M982" s="24" t="s">
        <v>59</v>
      </c>
      <c r="N982" s="24">
        <v>0</v>
      </c>
      <c r="O982" s="24">
        <v>0</v>
      </c>
      <c r="P982" s="24">
        <v>0</v>
      </c>
      <c r="Q982" s="24">
        <v>8010000</v>
      </c>
      <c r="R982" s="24">
        <v>150191220</v>
      </c>
      <c r="S982" s="24" t="s">
        <v>60</v>
      </c>
      <c r="T982" s="26"/>
      <c r="U982" s="24" t="s">
        <v>61</v>
      </c>
      <c r="V982" s="26"/>
    </row>
    <row r="983" spans="1:22" ht="15" x14ac:dyDescent="0.25">
      <c r="A983" s="27"/>
      <c r="B983" s="24">
        <v>660859330</v>
      </c>
      <c r="C983" s="28">
        <v>44182.405127314814</v>
      </c>
      <c r="D983" s="24" t="s">
        <v>55</v>
      </c>
      <c r="E983" s="24">
        <v>262968666</v>
      </c>
      <c r="F983" s="24" t="s">
        <v>16</v>
      </c>
      <c r="G983" s="24">
        <v>61</v>
      </c>
      <c r="H983" s="24">
        <v>10000</v>
      </c>
      <c r="I983" s="24">
        <v>0</v>
      </c>
      <c r="J983" s="24">
        <v>0</v>
      </c>
      <c r="K983" s="24" t="s">
        <v>1267</v>
      </c>
      <c r="L983" s="24" t="s">
        <v>357</v>
      </c>
      <c r="M983" s="24" t="s">
        <v>59</v>
      </c>
      <c r="N983" s="24">
        <v>0</v>
      </c>
      <c r="O983" s="24">
        <v>0</v>
      </c>
      <c r="P983" s="24">
        <v>0</v>
      </c>
      <c r="Q983" s="24">
        <v>8010000</v>
      </c>
      <c r="R983" s="24">
        <v>150191220</v>
      </c>
      <c r="S983" s="24" t="s">
        <v>60</v>
      </c>
      <c r="T983" s="26"/>
      <c r="U983" s="24" t="s">
        <v>61</v>
      </c>
      <c r="V983" s="26"/>
    </row>
    <row r="984" spans="1:22" ht="15" x14ac:dyDescent="0.25">
      <c r="A984" s="27"/>
      <c r="B984" s="24">
        <v>660859330</v>
      </c>
      <c r="C984" s="28">
        <v>44182.405127314814</v>
      </c>
      <c r="D984" s="24" t="s">
        <v>55</v>
      </c>
      <c r="E984" s="24">
        <v>301534068</v>
      </c>
      <c r="F984" s="24" t="s">
        <v>270</v>
      </c>
      <c r="G984" s="24">
        <v>1</v>
      </c>
      <c r="H984" s="24">
        <v>1610000</v>
      </c>
      <c r="I984" s="24">
        <v>0</v>
      </c>
      <c r="J984" s="24">
        <v>0</v>
      </c>
      <c r="K984" s="24" t="s">
        <v>1267</v>
      </c>
      <c r="L984" s="24" t="s">
        <v>357</v>
      </c>
      <c r="M984" s="24" t="s">
        <v>59</v>
      </c>
      <c r="N984" s="24">
        <v>0</v>
      </c>
      <c r="O984" s="24">
        <v>0</v>
      </c>
      <c r="P984" s="24">
        <v>0</v>
      </c>
      <c r="Q984" s="24">
        <v>8010000</v>
      </c>
      <c r="R984" s="24">
        <v>150191220</v>
      </c>
      <c r="S984" s="24" t="s">
        <v>60</v>
      </c>
      <c r="T984" s="26"/>
      <c r="U984" s="24" t="s">
        <v>61</v>
      </c>
      <c r="V984" s="26"/>
    </row>
    <row r="985" spans="1:22" ht="15" x14ac:dyDescent="0.25">
      <c r="A985" s="27"/>
      <c r="B985" s="24">
        <v>660859330</v>
      </c>
      <c r="C985" s="28">
        <v>44182.405127314814</v>
      </c>
      <c r="D985" s="24" t="s">
        <v>55</v>
      </c>
      <c r="E985" s="24">
        <v>301536246</v>
      </c>
      <c r="F985" s="24" t="s">
        <v>284</v>
      </c>
      <c r="G985" s="24">
        <v>1</v>
      </c>
      <c r="H985" s="24">
        <v>2440000</v>
      </c>
      <c r="I985" s="24">
        <v>0</v>
      </c>
      <c r="J985" s="24">
        <v>0</v>
      </c>
      <c r="K985" s="24" t="s">
        <v>1267</v>
      </c>
      <c r="L985" s="24" t="s">
        <v>357</v>
      </c>
      <c r="M985" s="24" t="s">
        <v>59</v>
      </c>
      <c r="N985" s="24">
        <v>0</v>
      </c>
      <c r="O985" s="24">
        <v>0</v>
      </c>
      <c r="P985" s="24">
        <v>0</v>
      </c>
      <c r="Q985" s="24">
        <v>8010000</v>
      </c>
      <c r="R985" s="24">
        <v>150191220</v>
      </c>
      <c r="S985" s="24" t="s">
        <v>60</v>
      </c>
      <c r="T985" s="26"/>
      <c r="U985" s="24" t="s">
        <v>61</v>
      </c>
      <c r="V985" s="26"/>
    </row>
    <row r="986" spans="1:22" ht="15" x14ac:dyDescent="0.25">
      <c r="A986" s="23">
        <v>144</v>
      </c>
      <c r="B986" s="24">
        <v>660894605</v>
      </c>
      <c r="C986" s="28">
        <v>44182.450370370374</v>
      </c>
      <c r="D986" s="24" t="s">
        <v>55</v>
      </c>
      <c r="E986" s="24">
        <v>870116589</v>
      </c>
      <c r="F986" s="24" t="s">
        <v>234</v>
      </c>
      <c r="G986" s="24">
        <v>2</v>
      </c>
      <c r="H986" s="24">
        <v>2270000</v>
      </c>
      <c r="I986" s="24">
        <v>0</v>
      </c>
      <c r="J986" s="24">
        <v>0</v>
      </c>
      <c r="K986" s="24" t="s">
        <v>1268</v>
      </c>
      <c r="L986" s="24" t="s">
        <v>1269</v>
      </c>
      <c r="M986" s="24" t="s">
        <v>59</v>
      </c>
      <c r="N986" s="24">
        <v>0</v>
      </c>
      <c r="O986" s="24">
        <v>0</v>
      </c>
      <c r="P986" s="24">
        <v>0</v>
      </c>
      <c r="Q986" s="24">
        <v>4540000</v>
      </c>
      <c r="R986" s="24">
        <v>149060121</v>
      </c>
      <c r="S986" s="24" t="s">
        <v>60</v>
      </c>
      <c r="T986" s="26"/>
      <c r="U986" s="24" t="s">
        <v>61</v>
      </c>
      <c r="V986" s="26"/>
    </row>
    <row r="987" spans="1:22" ht="15" x14ac:dyDescent="0.25">
      <c r="A987" s="23">
        <v>145</v>
      </c>
      <c r="B987" s="24">
        <v>661075314</v>
      </c>
      <c r="C987" s="28">
        <v>44182.556018518517</v>
      </c>
      <c r="D987" s="24" t="s">
        <v>55</v>
      </c>
      <c r="E987" s="24">
        <v>870116587</v>
      </c>
      <c r="F987" s="24" t="s">
        <v>14</v>
      </c>
      <c r="G987" s="24">
        <v>2</v>
      </c>
      <c r="H987" s="24">
        <v>1870000</v>
      </c>
      <c r="I987" s="24">
        <v>0</v>
      </c>
      <c r="J987" s="24">
        <v>0</v>
      </c>
      <c r="K987" s="24" t="s">
        <v>1270</v>
      </c>
      <c r="L987" s="24" t="s">
        <v>1271</v>
      </c>
      <c r="M987" s="24" t="s">
        <v>59</v>
      </c>
      <c r="N987" s="24">
        <v>0</v>
      </c>
      <c r="O987" s="24">
        <v>0</v>
      </c>
      <c r="P987" s="24">
        <v>0</v>
      </c>
      <c r="Q987" s="24">
        <v>3740000</v>
      </c>
      <c r="R987" s="24">
        <v>150060121</v>
      </c>
      <c r="S987" s="24" t="s">
        <v>60</v>
      </c>
      <c r="T987" s="26"/>
      <c r="U987" s="24" t="s">
        <v>61</v>
      </c>
      <c r="V987" s="26"/>
    </row>
    <row r="988" spans="1:22" ht="15" x14ac:dyDescent="0.25">
      <c r="A988" s="23">
        <v>146</v>
      </c>
      <c r="B988" s="24">
        <v>661170039</v>
      </c>
      <c r="C988" s="28">
        <v>44182.664560185185</v>
      </c>
      <c r="D988" s="24" t="s">
        <v>55</v>
      </c>
      <c r="E988" s="24">
        <v>450693126</v>
      </c>
      <c r="F988" s="24" t="s">
        <v>84</v>
      </c>
      <c r="G988" s="24">
        <v>2</v>
      </c>
      <c r="H988" s="24">
        <v>2440000</v>
      </c>
      <c r="I988" s="24">
        <v>0</v>
      </c>
      <c r="J988" s="24">
        <v>0</v>
      </c>
      <c r="K988" s="24" t="s">
        <v>1272</v>
      </c>
      <c r="L988" s="24" t="s">
        <v>1273</v>
      </c>
      <c r="M988" s="24" t="s">
        <v>59</v>
      </c>
      <c r="N988" s="24">
        <v>0</v>
      </c>
      <c r="O988" s="24">
        <v>0</v>
      </c>
      <c r="P988" s="24">
        <v>0</v>
      </c>
      <c r="Q988" s="24">
        <v>4880000</v>
      </c>
      <c r="R988" s="24">
        <v>153191220</v>
      </c>
      <c r="S988" s="24" t="s">
        <v>60</v>
      </c>
      <c r="T988" s="26"/>
      <c r="U988" s="24" t="s">
        <v>61</v>
      </c>
      <c r="V988" s="26"/>
    </row>
    <row r="989" spans="1:22" ht="15" x14ac:dyDescent="0.25">
      <c r="A989" s="23">
        <v>147</v>
      </c>
      <c r="B989" s="24">
        <v>661222976</v>
      </c>
      <c r="C989" s="28">
        <v>44182.672939814816</v>
      </c>
      <c r="D989" s="24" t="s">
        <v>55</v>
      </c>
      <c r="E989" s="24">
        <v>869089129</v>
      </c>
      <c r="F989" s="24" t="s">
        <v>139</v>
      </c>
      <c r="G989" s="24">
        <v>1</v>
      </c>
      <c r="H989" s="24">
        <v>1610000</v>
      </c>
      <c r="I989" s="24">
        <v>0</v>
      </c>
      <c r="J989" s="24">
        <v>0</v>
      </c>
      <c r="K989" s="24" t="s">
        <v>1274</v>
      </c>
      <c r="L989" s="24" t="s">
        <v>1275</v>
      </c>
      <c r="M989" s="24" t="s">
        <v>59</v>
      </c>
      <c r="N989" s="24">
        <v>0</v>
      </c>
      <c r="O989" s="24">
        <v>0</v>
      </c>
      <c r="P989" s="24">
        <v>0</v>
      </c>
      <c r="Q989" s="24">
        <v>1610000</v>
      </c>
      <c r="R989" s="24">
        <v>155191220</v>
      </c>
      <c r="S989" s="24" t="s">
        <v>60</v>
      </c>
      <c r="T989" s="26"/>
      <c r="U989" s="24" t="s">
        <v>61</v>
      </c>
      <c r="V989" s="26"/>
    </row>
    <row r="990" spans="1:22" ht="15" x14ac:dyDescent="0.25">
      <c r="A990" s="23">
        <v>148</v>
      </c>
      <c r="B990" s="24">
        <v>661224653</v>
      </c>
      <c r="C990" s="28">
        <v>44182.676018518519</v>
      </c>
      <c r="D990" s="24" t="s">
        <v>55</v>
      </c>
      <c r="E990" s="24">
        <v>869089129</v>
      </c>
      <c r="F990" s="24" t="s">
        <v>139</v>
      </c>
      <c r="G990" s="24">
        <v>1</v>
      </c>
      <c r="H990" s="24">
        <v>1610000</v>
      </c>
      <c r="I990" s="24">
        <v>0</v>
      </c>
      <c r="J990" s="24">
        <v>0</v>
      </c>
      <c r="K990" s="24" t="s">
        <v>1274</v>
      </c>
      <c r="L990" s="24" t="s">
        <v>1275</v>
      </c>
      <c r="M990" s="24" t="s">
        <v>59</v>
      </c>
      <c r="N990" s="24">
        <v>0</v>
      </c>
      <c r="O990" s="24">
        <v>0</v>
      </c>
      <c r="P990" s="24">
        <v>0</v>
      </c>
      <c r="Q990" s="24">
        <v>1610000</v>
      </c>
      <c r="R990" s="24">
        <v>155191220</v>
      </c>
      <c r="S990" s="24" t="s">
        <v>60</v>
      </c>
      <c r="T990" s="26"/>
      <c r="U990" s="24" t="s">
        <v>61</v>
      </c>
      <c r="V990" s="26"/>
    </row>
    <row r="991" spans="1:22" ht="15" x14ac:dyDescent="0.25">
      <c r="A991" s="23">
        <v>149</v>
      </c>
      <c r="B991" s="24">
        <v>661264305</v>
      </c>
      <c r="C991" s="28">
        <v>44182.713090277779</v>
      </c>
      <c r="D991" s="24" t="s">
        <v>55</v>
      </c>
      <c r="E991" s="24">
        <v>870116590</v>
      </c>
      <c r="F991" s="24" t="s">
        <v>21</v>
      </c>
      <c r="G991" s="24">
        <v>1</v>
      </c>
      <c r="H991" s="24">
        <v>2470000</v>
      </c>
      <c r="I991" s="24">
        <v>0</v>
      </c>
      <c r="J991" s="24">
        <v>0</v>
      </c>
      <c r="K991" s="24" t="s">
        <v>1276</v>
      </c>
      <c r="L991" s="24" t="s">
        <v>1277</v>
      </c>
      <c r="M991" s="24" t="s">
        <v>59</v>
      </c>
      <c r="N991" s="24">
        <v>0</v>
      </c>
      <c r="O991" s="24">
        <v>0</v>
      </c>
      <c r="P991" s="24">
        <v>0</v>
      </c>
      <c r="Q991" s="24">
        <v>2470000</v>
      </c>
      <c r="R991" s="24">
        <v>507012021</v>
      </c>
      <c r="S991" s="24" t="s">
        <v>60</v>
      </c>
      <c r="T991" s="26"/>
      <c r="U991" s="24" t="s">
        <v>61</v>
      </c>
      <c r="V991" s="26"/>
    </row>
    <row r="992" spans="1:22" ht="15" x14ac:dyDescent="0.25">
      <c r="A992" s="23">
        <v>150</v>
      </c>
      <c r="B992" s="24">
        <v>661644803</v>
      </c>
      <c r="C992" s="28">
        <v>44183.062962962962</v>
      </c>
      <c r="D992" s="24" t="s">
        <v>55</v>
      </c>
      <c r="E992" s="24">
        <v>437808847</v>
      </c>
      <c r="F992" s="24" t="s">
        <v>62</v>
      </c>
      <c r="G992" s="24">
        <v>1</v>
      </c>
      <c r="H992" s="24">
        <v>740000</v>
      </c>
      <c r="I992" s="24">
        <v>0</v>
      </c>
      <c r="J992" s="24">
        <v>0</v>
      </c>
      <c r="K992" s="24" t="s">
        <v>1278</v>
      </c>
      <c r="L992" s="24" t="s">
        <v>1278</v>
      </c>
      <c r="M992" s="24" t="s">
        <v>59</v>
      </c>
      <c r="N992" s="24">
        <v>0</v>
      </c>
      <c r="O992" s="24">
        <v>0</v>
      </c>
      <c r="P992" s="24">
        <v>0</v>
      </c>
      <c r="Q992" s="24">
        <v>740000</v>
      </c>
      <c r="R992" s="24">
        <v>165261220</v>
      </c>
      <c r="S992" s="24" t="s">
        <v>60</v>
      </c>
      <c r="T992" s="26"/>
      <c r="U992" s="24" t="s">
        <v>61</v>
      </c>
      <c r="V992" s="26"/>
    </row>
    <row r="993" spans="1:22" ht="15" x14ac:dyDescent="0.25">
      <c r="A993" s="23">
        <v>151</v>
      </c>
      <c r="B993" s="24">
        <v>662266558</v>
      </c>
      <c r="C993" s="28">
        <v>44183.644166666665</v>
      </c>
      <c r="D993" s="24" t="s">
        <v>106</v>
      </c>
      <c r="E993" s="24">
        <v>1332012154</v>
      </c>
      <c r="F993" s="24" t="s">
        <v>1238</v>
      </c>
      <c r="G993" s="24">
        <v>1</v>
      </c>
      <c r="H993" s="24">
        <v>350000</v>
      </c>
      <c r="I993" s="24">
        <v>0</v>
      </c>
      <c r="J993" s="24">
        <v>0</v>
      </c>
      <c r="K993" s="24" t="s">
        <v>1279</v>
      </c>
      <c r="L993" s="24" t="s">
        <v>1279</v>
      </c>
      <c r="M993" s="24" t="s">
        <v>59</v>
      </c>
      <c r="N993" s="24">
        <v>0</v>
      </c>
      <c r="O993" s="24">
        <v>0</v>
      </c>
      <c r="P993" s="24">
        <v>0</v>
      </c>
      <c r="Q993" s="24">
        <v>350000</v>
      </c>
      <c r="R993" s="26"/>
      <c r="S993" s="24" t="s">
        <v>60</v>
      </c>
      <c r="T993" s="26"/>
      <c r="U993" s="24" t="s">
        <v>61</v>
      </c>
      <c r="V993" s="26"/>
    </row>
    <row r="994" spans="1:22" ht="15" x14ac:dyDescent="0.25">
      <c r="A994" s="23">
        <v>152</v>
      </c>
      <c r="B994" s="24">
        <v>662267629</v>
      </c>
      <c r="C994" s="28">
        <v>44183.645833333336</v>
      </c>
      <c r="D994" s="24" t="s">
        <v>55</v>
      </c>
      <c r="E994" s="24">
        <v>1231247363</v>
      </c>
      <c r="F994" s="24" t="s">
        <v>527</v>
      </c>
      <c r="G994" s="24">
        <v>1</v>
      </c>
      <c r="H994" s="24">
        <v>2470000</v>
      </c>
      <c r="I994" s="24">
        <v>0</v>
      </c>
      <c r="J994" s="24">
        <v>0</v>
      </c>
      <c r="K994" s="24" t="s">
        <v>1280</v>
      </c>
      <c r="L994" s="24" t="s">
        <v>1281</v>
      </c>
      <c r="M994" s="24" t="s">
        <v>59</v>
      </c>
      <c r="N994" s="24">
        <v>0</v>
      </c>
      <c r="O994" s="24">
        <v>0</v>
      </c>
      <c r="P994" s="24">
        <v>0</v>
      </c>
      <c r="Q994" s="24">
        <v>2470000</v>
      </c>
      <c r="R994" s="24">
        <v>157090121</v>
      </c>
      <c r="S994" s="24" t="s">
        <v>60</v>
      </c>
      <c r="T994" s="26"/>
      <c r="U994" s="24" t="s">
        <v>61</v>
      </c>
      <c r="V994" s="26"/>
    </row>
    <row r="995" spans="1:22" ht="15" x14ac:dyDescent="0.25">
      <c r="A995" s="23">
        <v>153</v>
      </c>
      <c r="B995" s="24">
        <v>662271894</v>
      </c>
      <c r="C995" s="28">
        <v>44183.650856481479</v>
      </c>
      <c r="D995" s="24" t="s">
        <v>55</v>
      </c>
      <c r="E995" s="24">
        <v>301534069</v>
      </c>
      <c r="F995" s="24" t="s">
        <v>547</v>
      </c>
      <c r="G995" s="24">
        <v>4</v>
      </c>
      <c r="H995" s="24">
        <v>1610000</v>
      </c>
      <c r="I995" s="24">
        <v>0</v>
      </c>
      <c r="J995" s="24">
        <v>0</v>
      </c>
      <c r="K995" s="24" t="s">
        <v>1282</v>
      </c>
      <c r="L995" s="24" t="s">
        <v>1283</v>
      </c>
      <c r="M995" s="24" t="s">
        <v>59</v>
      </c>
      <c r="N995" s="24">
        <v>0</v>
      </c>
      <c r="O995" s="24">
        <v>0</v>
      </c>
      <c r="P995" s="24">
        <v>0</v>
      </c>
      <c r="Q995" s="24">
        <v>24720000</v>
      </c>
      <c r="R995" s="24">
        <v>160191220</v>
      </c>
      <c r="S995" s="24" t="s">
        <v>60</v>
      </c>
      <c r="T995" s="26"/>
      <c r="U995" s="24" t="s">
        <v>61</v>
      </c>
      <c r="V995" s="26"/>
    </row>
    <row r="996" spans="1:22" ht="15" x14ac:dyDescent="0.25">
      <c r="A996" s="27"/>
      <c r="B996" s="24">
        <v>662271894</v>
      </c>
      <c r="C996" s="28">
        <v>44183.650856481479</v>
      </c>
      <c r="D996" s="24" t="s">
        <v>55</v>
      </c>
      <c r="E996" s="24">
        <v>301536247</v>
      </c>
      <c r="F996" s="24" t="s">
        <v>116</v>
      </c>
      <c r="G996" s="24">
        <v>2</v>
      </c>
      <c r="H996" s="24">
        <v>2440000</v>
      </c>
      <c r="I996" s="24">
        <v>0</v>
      </c>
      <c r="J996" s="24">
        <v>0</v>
      </c>
      <c r="K996" s="24" t="s">
        <v>1282</v>
      </c>
      <c r="L996" s="24" t="s">
        <v>1283</v>
      </c>
      <c r="M996" s="24" t="s">
        <v>59</v>
      </c>
      <c r="N996" s="24">
        <v>0</v>
      </c>
      <c r="O996" s="24">
        <v>0</v>
      </c>
      <c r="P996" s="24">
        <v>0</v>
      </c>
      <c r="Q996" s="24">
        <v>24720000</v>
      </c>
      <c r="R996" s="24">
        <v>160191220</v>
      </c>
      <c r="S996" s="24" t="s">
        <v>60</v>
      </c>
      <c r="T996" s="26"/>
      <c r="U996" s="24" t="s">
        <v>61</v>
      </c>
      <c r="V996" s="26"/>
    </row>
    <row r="997" spans="1:22" ht="15" x14ac:dyDescent="0.25">
      <c r="A997" s="27"/>
      <c r="B997" s="24">
        <v>662271894</v>
      </c>
      <c r="C997" s="28">
        <v>44183.650856481479</v>
      </c>
      <c r="D997" s="24" t="s">
        <v>55</v>
      </c>
      <c r="E997" s="24">
        <v>284011911</v>
      </c>
      <c r="F997" s="24" t="s">
        <v>65</v>
      </c>
      <c r="G997" s="24">
        <v>4</v>
      </c>
      <c r="H997" s="24">
        <v>3350000</v>
      </c>
      <c r="I997" s="24">
        <v>0</v>
      </c>
      <c r="J997" s="24">
        <v>0</v>
      </c>
      <c r="K997" s="24" t="s">
        <v>1282</v>
      </c>
      <c r="L997" s="24" t="s">
        <v>1283</v>
      </c>
      <c r="M997" s="24" t="s">
        <v>59</v>
      </c>
      <c r="N997" s="24">
        <v>0</v>
      </c>
      <c r="O997" s="24">
        <v>0</v>
      </c>
      <c r="P997" s="24">
        <v>0</v>
      </c>
      <c r="Q997" s="24">
        <v>24720000</v>
      </c>
      <c r="R997" s="24">
        <v>160191220</v>
      </c>
      <c r="S997" s="24" t="s">
        <v>60</v>
      </c>
      <c r="T997" s="26"/>
      <c r="U997" s="24" t="s">
        <v>61</v>
      </c>
      <c r="V997" s="26"/>
    </row>
    <row r="998" spans="1:22" ht="15" x14ac:dyDescent="0.25">
      <c r="A998" s="23">
        <v>154</v>
      </c>
      <c r="B998" s="24">
        <v>662506989</v>
      </c>
      <c r="C998" s="28">
        <v>44183.919675925928</v>
      </c>
      <c r="D998" s="24" t="s">
        <v>55</v>
      </c>
      <c r="E998" s="24">
        <v>975212318</v>
      </c>
      <c r="F998" s="24" t="s">
        <v>1284</v>
      </c>
      <c r="G998" s="24">
        <v>1</v>
      </c>
      <c r="H998" s="24">
        <v>880000</v>
      </c>
      <c r="I998" s="24">
        <v>0</v>
      </c>
      <c r="J998" s="24">
        <v>0</v>
      </c>
      <c r="K998" s="24" t="s">
        <v>1285</v>
      </c>
      <c r="L998" s="24" t="s">
        <v>802</v>
      </c>
      <c r="M998" s="24" t="s">
        <v>59</v>
      </c>
      <c r="N998" s="24">
        <v>0</v>
      </c>
      <c r="O998" s="24">
        <v>0</v>
      </c>
      <c r="P998" s="24">
        <v>0</v>
      </c>
      <c r="Q998" s="24">
        <v>3740000</v>
      </c>
      <c r="R998" s="24">
        <v>161291220</v>
      </c>
      <c r="S998" s="24" t="s">
        <v>60</v>
      </c>
      <c r="T998" s="26"/>
      <c r="U998" s="24" t="s">
        <v>61</v>
      </c>
      <c r="V998" s="26"/>
    </row>
    <row r="999" spans="1:22" ht="15" x14ac:dyDescent="0.25">
      <c r="A999" s="27"/>
      <c r="B999" s="24">
        <v>662506989</v>
      </c>
      <c r="C999" s="28">
        <v>44183.919675925928</v>
      </c>
      <c r="D999" s="24" t="s">
        <v>55</v>
      </c>
      <c r="E999" s="24">
        <v>975209701</v>
      </c>
      <c r="F999" s="24" t="s">
        <v>76</v>
      </c>
      <c r="G999" s="24">
        <v>2</v>
      </c>
      <c r="H999" s="24">
        <v>780000</v>
      </c>
      <c r="I999" s="24">
        <v>0</v>
      </c>
      <c r="J999" s="24">
        <v>0</v>
      </c>
      <c r="K999" s="24" t="s">
        <v>1285</v>
      </c>
      <c r="L999" s="24" t="s">
        <v>802</v>
      </c>
      <c r="M999" s="24" t="s">
        <v>59</v>
      </c>
      <c r="N999" s="24">
        <v>0</v>
      </c>
      <c r="O999" s="24">
        <v>0</v>
      </c>
      <c r="P999" s="24">
        <v>0</v>
      </c>
      <c r="Q999" s="24">
        <v>3740000</v>
      </c>
      <c r="R999" s="24">
        <v>161291220</v>
      </c>
      <c r="S999" s="24" t="s">
        <v>60</v>
      </c>
      <c r="T999" s="26"/>
      <c r="U999" s="24" t="s">
        <v>61</v>
      </c>
      <c r="V999" s="26"/>
    </row>
    <row r="1000" spans="1:22" ht="15" x14ac:dyDescent="0.25">
      <c r="A1000" s="27"/>
      <c r="B1000" s="24">
        <v>662506989</v>
      </c>
      <c r="C1000" s="28">
        <v>44183.919675925928</v>
      </c>
      <c r="D1000" s="24" t="s">
        <v>55</v>
      </c>
      <c r="E1000" s="24">
        <v>974939443</v>
      </c>
      <c r="F1000" s="24" t="s">
        <v>131</v>
      </c>
      <c r="G1000" s="24">
        <v>1</v>
      </c>
      <c r="H1000" s="24">
        <v>680000</v>
      </c>
      <c r="I1000" s="24">
        <v>0</v>
      </c>
      <c r="J1000" s="24">
        <v>0</v>
      </c>
      <c r="K1000" s="24" t="s">
        <v>1285</v>
      </c>
      <c r="L1000" s="24" t="s">
        <v>802</v>
      </c>
      <c r="M1000" s="24" t="s">
        <v>59</v>
      </c>
      <c r="N1000" s="24">
        <v>0</v>
      </c>
      <c r="O1000" s="24">
        <v>0</v>
      </c>
      <c r="P1000" s="24">
        <v>0</v>
      </c>
      <c r="Q1000" s="24">
        <v>3740000</v>
      </c>
      <c r="R1000" s="24">
        <v>161291220</v>
      </c>
      <c r="S1000" s="24" t="s">
        <v>60</v>
      </c>
      <c r="T1000" s="26"/>
      <c r="U1000" s="24" t="s">
        <v>61</v>
      </c>
      <c r="V1000" s="26"/>
    </row>
    <row r="1001" spans="1:22" ht="15" x14ac:dyDescent="0.25">
      <c r="A1001" s="27"/>
      <c r="B1001" s="24">
        <v>662506989</v>
      </c>
      <c r="C1001" s="28">
        <v>44183.919675925928</v>
      </c>
      <c r="D1001" s="24" t="s">
        <v>55</v>
      </c>
      <c r="E1001" s="24">
        <v>869121603</v>
      </c>
      <c r="F1001" s="24" t="s">
        <v>72</v>
      </c>
      <c r="G1001" s="24">
        <v>1</v>
      </c>
      <c r="H1001" s="24">
        <v>620000</v>
      </c>
      <c r="I1001" s="24">
        <v>0</v>
      </c>
      <c r="J1001" s="24">
        <v>0</v>
      </c>
      <c r="K1001" s="24" t="s">
        <v>1285</v>
      </c>
      <c r="L1001" s="24" t="s">
        <v>802</v>
      </c>
      <c r="M1001" s="24" t="s">
        <v>59</v>
      </c>
      <c r="N1001" s="24">
        <v>0</v>
      </c>
      <c r="O1001" s="24">
        <v>0</v>
      </c>
      <c r="P1001" s="24">
        <v>0</v>
      </c>
      <c r="Q1001" s="24">
        <v>3740000</v>
      </c>
      <c r="R1001" s="24">
        <v>161291220</v>
      </c>
      <c r="S1001" s="24" t="s">
        <v>60</v>
      </c>
      <c r="T1001" s="26"/>
      <c r="U1001" s="24" t="s">
        <v>61</v>
      </c>
      <c r="V1001" s="26"/>
    </row>
    <row r="1002" spans="1:22" ht="15" x14ac:dyDescent="0.25">
      <c r="A1002" s="23">
        <v>155</v>
      </c>
      <c r="B1002" s="24">
        <v>662811533</v>
      </c>
      <c r="C1002" s="28">
        <v>44184.473958333336</v>
      </c>
      <c r="D1002" s="24" t="s">
        <v>55</v>
      </c>
      <c r="E1002" s="24">
        <v>870116589</v>
      </c>
      <c r="F1002" s="24" t="s">
        <v>234</v>
      </c>
      <c r="G1002" s="24">
        <v>1</v>
      </c>
      <c r="H1002" s="24">
        <v>2270000</v>
      </c>
      <c r="I1002" s="24">
        <v>0</v>
      </c>
      <c r="J1002" s="24">
        <v>0</v>
      </c>
      <c r="K1002" s="24" t="s">
        <v>1286</v>
      </c>
      <c r="L1002" s="24" t="s">
        <v>1286</v>
      </c>
      <c r="M1002" s="24" t="s">
        <v>59</v>
      </c>
      <c r="N1002" s="24">
        <v>0</v>
      </c>
      <c r="O1002" s="24">
        <v>0</v>
      </c>
      <c r="P1002" s="24">
        <v>0</v>
      </c>
      <c r="Q1002" s="24">
        <v>2270000</v>
      </c>
      <c r="R1002" s="24">
        <v>162090121</v>
      </c>
      <c r="S1002" s="24" t="s">
        <v>60</v>
      </c>
      <c r="T1002" s="26"/>
      <c r="U1002" s="24" t="s">
        <v>61</v>
      </c>
      <c r="V1002" s="26"/>
    </row>
    <row r="1003" spans="1:22" ht="15" x14ac:dyDescent="0.25">
      <c r="A1003" s="23">
        <v>156</v>
      </c>
      <c r="B1003" s="24">
        <v>662848613</v>
      </c>
      <c r="C1003" s="28">
        <v>44184.502939814818</v>
      </c>
      <c r="D1003" s="24" t="s">
        <v>55</v>
      </c>
      <c r="E1003" s="24">
        <v>284011911</v>
      </c>
      <c r="F1003" s="24" t="s">
        <v>65</v>
      </c>
      <c r="G1003" s="24">
        <v>1</v>
      </c>
      <c r="H1003" s="24">
        <v>3350000</v>
      </c>
      <c r="I1003" s="24">
        <v>0</v>
      </c>
      <c r="J1003" s="24">
        <v>0</v>
      </c>
      <c r="K1003" s="24" t="s">
        <v>1287</v>
      </c>
      <c r="L1003" s="24" t="s">
        <v>1288</v>
      </c>
      <c r="M1003" s="24" t="s">
        <v>59</v>
      </c>
      <c r="N1003" s="24">
        <v>0</v>
      </c>
      <c r="O1003" s="24">
        <v>0</v>
      </c>
      <c r="P1003" s="24">
        <v>0</v>
      </c>
      <c r="Q1003" s="24">
        <v>4960000</v>
      </c>
      <c r="R1003" s="24">
        <v>163211220</v>
      </c>
      <c r="S1003" s="24" t="s">
        <v>60</v>
      </c>
      <c r="T1003" s="26"/>
      <c r="U1003" s="24" t="s">
        <v>61</v>
      </c>
      <c r="V1003" s="26"/>
    </row>
    <row r="1004" spans="1:22" ht="15" x14ac:dyDescent="0.25">
      <c r="A1004" s="27"/>
      <c r="B1004" s="24">
        <v>662848613</v>
      </c>
      <c r="C1004" s="28">
        <v>44184.502939814818</v>
      </c>
      <c r="D1004" s="24" t="s">
        <v>55</v>
      </c>
      <c r="E1004" s="24">
        <v>301534069</v>
      </c>
      <c r="F1004" s="24" t="s">
        <v>547</v>
      </c>
      <c r="G1004" s="24">
        <v>1</v>
      </c>
      <c r="H1004" s="24">
        <v>1610000</v>
      </c>
      <c r="I1004" s="24">
        <v>0</v>
      </c>
      <c r="J1004" s="24">
        <v>0</v>
      </c>
      <c r="K1004" s="24" t="s">
        <v>1287</v>
      </c>
      <c r="L1004" s="24" t="s">
        <v>1288</v>
      </c>
      <c r="M1004" s="24" t="s">
        <v>59</v>
      </c>
      <c r="N1004" s="24">
        <v>0</v>
      </c>
      <c r="O1004" s="24">
        <v>0</v>
      </c>
      <c r="P1004" s="24">
        <v>0</v>
      </c>
      <c r="Q1004" s="24">
        <v>4960000</v>
      </c>
      <c r="R1004" s="24">
        <v>163211220</v>
      </c>
      <c r="S1004" s="24" t="s">
        <v>60</v>
      </c>
      <c r="T1004" s="26"/>
      <c r="U1004" s="24" t="s">
        <v>61</v>
      </c>
      <c r="V1004" s="26"/>
    </row>
    <row r="1005" spans="1:22" ht="15" x14ac:dyDescent="0.25">
      <c r="A1005" s="23">
        <v>157</v>
      </c>
      <c r="B1005" s="24">
        <v>662864776</v>
      </c>
      <c r="C1005" s="28">
        <v>44184.515104166669</v>
      </c>
      <c r="D1005" s="24" t="s">
        <v>55</v>
      </c>
      <c r="E1005" s="24">
        <v>1228580394</v>
      </c>
      <c r="F1005" s="24" t="s">
        <v>393</v>
      </c>
      <c r="G1005" s="24">
        <v>1</v>
      </c>
      <c r="H1005" s="24">
        <v>240000</v>
      </c>
      <c r="I1005" s="24">
        <v>0</v>
      </c>
      <c r="J1005" s="24">
        <v>0</v>
      </c>
      <c r="K1005" s="24" t="s">
        <v>1289</v>
      </c>
      <c r="L1005" s="24" t="s">
        <v>1290</v>
      </c>
      <c r="M1005" s="24" t="s">
        <v>59</v>
      </c>
      <c r="N1005" s="24">
        <v>0</v>
      </c>
      <c r="O1005" s="24">
        <v>0</v>
      </c>
      <c r="P1005" s="24">
        <v>0</v>
      </c>
      <c r="Q1005" s="24">
        <v>240000</v>
      </c>
      <c r="R1005" s="24">
        <v>164281220</v>
      </c>
      <c r="S1005" s="24" t="s">
        <v>60</v>
      </c>
      <c r="T1005" s="26"/>
      <c r="U1005" s="24" t="s">
        <v>61</v>
      </c>
      <c r="V1005" s="26"/>
    </row>
    <row r="1006" spans="1:22" ht="15" x14ac:dyDescent="0.25">
      <c r="A1006" s="23">
        <v>158</v>
      </c>
      <c r="B1006" s="24">
        <v>663444145</v>
      </c>
      <c r="C1006" s="28">
        <v>44185.426076388889</v>
      </c>
      <c r="D1006" s="24" t="s">
        <v>55</v>
      </c>
      <c r="E1006" s="24">
        <v>1248181681</v>
      </c>
      <c r="F1006" s="24" t="s">
        <v>469</v>
      </c>
      <c r="G1006" s="24">
        <v>1</v>
      </c>
      <c r="H1006" s="24">
        <v>2200000</v>
      </c>
      <c r="I1006" s="24">
        <v>0</v>
      </c>
      <c r="J1006" s="24">
        <v>0</v>
      </c>
      <c r="K1006" s="24" t="s">
        <v>349</v>
      </c>
      <c r="L1006" s="24" t="s">
        <v>350</v>
      </c>
      <c r="M1006" s="24" t="s">
        <v>59</v>
      </c>
      <c r="N1006" s="24">
        <v>0</v>
      </c>
      <c r="O1006" s="24">
        <v>0</v>
      </c>
      <c r="P1006" s="24">
        <v>0</v>
      </c>
      <c r="Q1006" s="24">
        <v>2200000</v>
      </c>
      <c r="R1006" s="24">
        <v>169020121</v>
      </c>
      <c r="S1006" s="24" t="s">
        <v>60</v>
      </c>
      <c r="T1006" s="26"/>
      <c r="U1006" s="24" t="s">
        <v>61</v>
      </c>
      <c r="V1006" s="26"/>
    </row>
    <row r="1007" spans="1:22" ht="15" x14ac:dyDescent="0.25">
      <c r="A1007" s="23">
        <v>159</v>
      </c>
      <c r="B1007" s="24">
        <v>663617770</v>
      </c>
      <c r="C1007" s="28">
        <v>44185.590937499997</v>
      </c>
      <c r="D1007" s="24" t="s">
        <v>55</v>
      </c>
      <c r="E1007" s="24">
        <v>870116590</v>
      </c>
      <c r="F1007" s="24" t="s">
        <v>21</v>
      </c>
      <c r="G1007" s="24">
        <v>1</v>
      </c>
      <c r="H1007" s="24">
        <v>2470000</v>
      </c>
      <c r="I1007" s="24">
        <v>0</v>
      </c>
      <c r="J1007" s="24">
        <v>0</v>
      </c>
      <c r="K1007" s="24" t="s">
        <v>1291</v>
      </c>
      <c r="L1007" s="24" t="s">
        <v>1292</v>
      </c>
      <c r="M1007" s="24" t="s">
        <v>59</v>
      </c>
      <c r="N1007" s="24">
        <v>0</v>
      </c>
      <c r="O1007" s="24">
        <v>0</v>
      </c>
      <c r="P1007" s="24">
        <v>0</v>
      </c>
      <c r="Q1007" s="24">
        <v>2470000</v>
      </c>
      <c r="R1007" s="24">
        <v>170090121</v>
      </c>
      <c r="S1007" s="24" t="s">
        <v>60</v>
      </c>
      <c r="T1007" s="26"/>
      <c r="U1007" s="24" t="s">
        <v>61</v>
      </c>
      <c r="V1007" s="26"/>
    </row>
    <row r="1008" spans="1:22" ht="15" x14ac:dyDescent="0.25">
      <c r="A1008" s="23">
        <v>160</v>
      </c>
      <c r="B1008" s="24">
        <v>663579897</v>
      </c>
      <c r="C1008" s="28">
        <v>44185.704293981478</v>
      </c>
      <c r="D1008" s="24" t="s">
        <v>55</v>
      </c>
      <c r="E1008" s="24">
        <v>870116587</v>
      </c>
      <c r="F1008" s="24" t="s">
        <v>14</v>
      </c>
      <c r="G1008" s="24">
        <v>1</v>
      </c>
      <c r="H1008" s="24">
        <v>1870000</v>
      </c>
      <c r="I1008" s="24">
        <v>0</v>
      </c>
      <c r="J1008" s="24">
        <v>0</v>
      </c>
      <c r="K1008" s="24" t="s">
        <v>1293</v>
      </c>
      <c r="L1008" s="24" t="s">
        <v>1294</v>
      </c>
      <c r="M1008" s="24" t="s">
        <v>59</v>
      </c>
      <c r="N1008" s="24">
        <v>0</v>
      </c>
      <c r="O1008" s="24">
        <v>0</v>
      </c>
      <c r="P1008" s="24">
        <v>0</v>
      </c>
      <c r="Q1008" s="24">
        <v>1870000</v>
      </c>
      <c r="R1008" s="24">
        <v>171090121</v>
      </c>
      <c r="S1008" s="24" t="s">
        <v>60</v>
      </c>
      <c r="T1008" s="26"/>
      <c r="U1008" s="24" t="s">
        <v>61</v>
      </c>
      <c r="V1008" s="26"/>
    </row>
    <row r="1009" spans="1:22" ht="15" x14ac:dyDescent="0.25">
      <c r="A1009" s="23">
        <v>161</v>
      </c>
      <c r="B1009" s="24">
        <v>663794687</v>
      </c>
      <c r="C1009" s="28">
        <v>44185.786817129629</v>
      </c>
      <c r="D1009" s="24" t="s">
        <v>55</v>
      </c>
      <c r="E1009" s="24">
        <v>1248181681</v>
      </c>
      <c r="F1009" s="24" t="s">
        <v>469</v>
      </c>
      <c r="G1009" s="24">
        <v>1</v>
      </c>
      <c r="H1009" s="24">
        <v>2200000</v>
      </c>
      <c r="I1009" s="24">
        <v>0</v>
      </c>
      <c r="J1009" s="24">
        <v>0</v>
      </c>
      <c r="K1009" s="24" t="s">
        <v>1295</v>
      </c>
      <c r="L1009" s="24" t="s">
        <v>1295</v>
      </c>
      <c r="M1009" s="24" t="s">
        <v>59</v>
      </c>
      <c r="N1009" s="24">
        <v>0</v>
      </c>
      <c r="O1009" s="24">
        <v>0</v>
      </c>
      <c r="P1009" s="24">
        <v>0</v>
      </c>
      <c r="Q1009" s="24">
        <v>2200000</v>
      </c>
      <c r="R1009" s="24">
        <v>172020121</v>
      </c>
      <c r="S1009" s="24" t="s">
        <v>60</v>
      </c>
      <c r="T1009" s="26"/>
      <c r="U1009" s="24" t="s">
        <v>61</v>
      </c>
      <c r="V1009" s="26"/>
    </row>
    <row r="1010" spans="1:22" ht="15" x14ac:dyDescent="0.25">
      <c r="A1010" s="23">
        <v>162</v>
      </c>
      <c r="B1010" s="24">
        <v>663840704</v>
      </c>
      <c r="C1010" s="28">
        <v>44185.835821759261</v>
      </c>
      <c r="D1010" s="24" t="s">
        <v>55</v>
      </c>
      <c r="E1010" s="24">
        <v>444448968</v>
      </c>
      <c r="F1010" s="24" t="s">
        <v>69</v>
      </c>
      <c r="G1010" s="24">
        <v>1</v>
      </c>
      <c r="H1010" s="24">
        <v>1290000</v>
      </c>
      <c r="I1010" s="24">
        <v>0</v>
      </c>
      <c r="J1010" s="24">
        <v>0</v>
      </c>
      <c r="K1010" s="24" t="s">
        <v>1296</v>
      </c>
      <c r="L1010" s="24" t="s">
        <v>1297</v>
      </c>
      <c r="M1010" s="24" t="s">
        <v>59</v>
      </c>
      <c r="N1010" s="24">
        <v>0</v>
      </c>
      <c r="O1010" s="24">
        <v>0</v>
      </c>
      <c r="P1010" s="24">
        <v>0</v>
      </c>
      <c r="Q1010" s="24">
        <v>1290000</v>
      </c>
      <c r="R1010" s="24">
        <v>173211220</v>
      </c>
      <c r="S1010" s="24" t="s">
        <v>60</v>
      </c>
      <c r="T1010" s="26"/>
      <c r="U1010" s="24" t="s">
        <v>61</v>
      </c>
      <c r="V1010" s="26"/>
    </row>
    <row r="1011" spans="1:22" ht="15" x14ac:dyDescent="0.25">
      <c r="A1011" s="23">
        <v>163</v>
      </c>
      <c r="B1011" s="24">
        <v>663840705</v>
      </c>
      <c r="C1011" s="28">
        <v>44185.835833333331</v>
      </c>
      <c r="D1011" s="24" t="s">
        <v>55</v>
      </c>
      <c r="E1011" s="24">
        <v>731701473</v>
      </c>
      <c r="F1011" s="24" t="s">
        <v>267</v>
      </c>
      <c r="G1011" s="24">
        <v>1</v>
      </c>
      <c r="H1011" s="24">
        <v>5790000</v>
      </c>
      <c r="I1011" s="24">
        <v>0</v>
      </c>
      <c r="J1011" s="24">
        <v>0</v>
      </c>
      <c r="K1011" s="24" t="s">
        <v>1296</v>
      </c>
      <c r="L1011" s="24" t="s">
        <v>1297</v>
      </c>
      <c r="M1011" s="24" t="s">
        <v>59</v>
      </c>
      <c r="N1011" s="24">
        <v>0</v>
      </c>
      <c r="O1011" s="24">
        <v>0</v>
      </c>
      <c r="P1011" s="24">
        <v>0</v>
      </c>
      <c r="Q1011" s="24">
        <v>5790000</v>
      </c>
      <c r="R1011" s="24">
        <v>173211220</v>
      </c>
      <c r="S1011" s="24" t="s">
        <v>60</v>
      </c>
      <c r="T1011" s="26"/>
      <c r="U1011" s="24" t="s">
        <v>61</v>
      </c>
      <c r="V1011" s="26"/>
    </row>
    <row r="1012" spans="1:22" ht="15" x14ac:dyDescent="0.25">
      <c r="A1012" s="23">
        <v>164</v>
      </c>
      <c r="B1012" s="24">
        <v>663998383</v>
      </c>
      <c r="C1012" s="28">
        <v>44186.028379629628</v>
      </c>
      <c r="D1012" s="24" t="s">
        <v>55</v>
      </c>
      <c r="E1012" s="24">
        <v>1228580394</v>
      </c>
      <c r="F1012" s="24" t="s">
        <v>393</v>
      </c>
      <c r="G1012" s="24">
        <v>1</v>
      </c>
      <c r="H1012" s="24">
        <v>240000</v>
      </c>
      <c r="I1012" s="24">
        <v>0</v>
      </c>
      <c r="J1012" s="24">
        <v>0</v>
      </c>
      <c r="K1012" s="24" t="s">
        <v>1298</v>
      </c>
      <c r="L1012" s="24" t="s">
        <v>1299</v>
      </c>
      <c r="M1012" s="24" t="s">
        <v>59</v>
      </c>
      <c r="N1012" s="24">
        <v>0</v>
      </c>
      <c r="O1012" s="24">
        <v>0</v>
      </c>
      <c r="P1012" s="24">
        <v>0</v>
      </c>
      <c r="Q1012" s="24">
        <v>240000</v>
      </c>
      <c r="R1012" s="24">
        <v>17481220</v>
      </c>
      <c r="S1012" s="24" t="s">
        <v>60</v>
      </c>
      <c r="T1012" s="26"/>
      <c r="U1012" s="24" t="s">
        <v>61</v>
      </c>
      <c r="V1012" s="26"/>
    </row>
    <row r="1013" spans="1:22" ht="15" x14ac:dyDescent="0.25">
      <c r="A1013" s="23">
        <v>165</v>
      </c>
      <c r="B1013" s="24">
        <v>664408919</v>
      </c>
      <c r="C1013" s="28">
        <v>44186.556631944448</v>
      </c>
      <c r="D1013" s="24" t="s">
        <v>55</v>
      </c>
      <c r="E1013" s="24">
        <v>1223627467</v>
      </c>
      <c r="F1013" s="24" t="s">
        <v>718</v>
      </c>
      <c r="G1013" s="24">
        <v>1</v>
      </c>
      <c r="H1013" s="24">
        <v>25000</v>
      </c>
      <c r="I1013" s="24">
        <v>0</v>
      </c>
      <c r="J1013" s="24">
        <v>0</v>
      </c>
      <c r="K1013" s="24" t="s">
        <v>1300</v>
      </c>
      <c r="L1013" s="24" t="s">
        <v>1301</v>
      </c>
      <c r="M1013" s="24" t="s">
        <v>366</v>
      </c>
      <c r="N1013" s="24">
        <v>18000</v>
      </c>
      <c r="O1013" s="24">
        <v>0</v>
      </c>
      <c r="P1013" s="24">
        <v>18000</v>
      </c>
      <c r="Q1013" s="24">
        <v>218000</v>
      </c>
      <c r="R1013" s="24" t="s">
        <v>1302</v>
      </c>
      <c r="S1013" s="24" t="s">
        <v>60</v>
      </c>
      <c r="T1013" s="26"/>
      <c r="U1013" s="24" t="s">
        <v>61</v>
      </c>
      <c r="V1013" s="26"/>
    </row>
    <row r="1014" spans="1:22" ht="15" x14ac:dyDescent="0.25">
      <c r="A1014" s="27"/>
      <c r="B1014" s="24">
        <v>664408919</v>
      </c>
      <c r="C1014" s="28">
        <v>44186.556631944448</v>
      </c>
      <c r="D1014" s="24" t="s">
        <v>55</v>
      </c>
      <c r="E1014" s="24">
        <v>1223627468</v>
      </c>
      <c r="F1014" s="24" t="s">
        <v>722</v>
      </c>
      <c r="G1014" s="24">
        <v>1</v>
      </c>
      <c r="H1014" s="24">
        <v>25000</v>
      </c>
      <c r="I1014" s="24">
        <v>0</v>
      </c>
      <c r="J1014" s="24">
        <v>0</v>
      </c>
      <c r="K1014" s="24" t="s">
        <v>1300</v>
      </c>
      <c r="L1014" s="24" t="s">
        <v>1301</v>
      </c>
      <c r="M1014" s="24" t="s">
        <v>366</v>
      </c>
      <c r="N1014" s="24">
        <v>18000</v>
      </c>
      <c r="O1014" s="24">
        <v>0</v>
      </c>
      <c r="P1014" s="24">
        <v>18000</v>
      </c>
      <c r="Q1014" s="24">
        <v>218000</v>
      </c>
      <c r="R1014" s="24" t="s">
        <v>1302</v>
      </c>
      <c r="S1014" s="24" t="s">
        <v>60</v>
      </c>
      <c r="T1014" s="26"/>
      <c r="U1014" s="24" t="s">
        <v>61</v>
      </c>
      <c r="V1014" s="26"/>
    </row>
    <row r="1015" spans="1:22" ht="15" x14ac:dyDescent="0.25">
      <c r="A1015" s="27"/>
      <c r="B1015" s="24">
        <v>664408919</v>
      </c>
      <c r="C1015" s="28">
        <v>44186.556631944448</v>
      </c>
      <c r="D1015" s="24" t="s">
        <v>55</v>
      </c>
      <c r="E1015" s="24">
        <v>1223627460</v>
      </c>
      <c r="F1015" s="24" t="s">
        <v>1303</v>
      </c>
      <c r="G1015" s="24">
        <v>1</v>
      </c>
      <c r="H1015" s="24">
        <v>25000</v>
      </c>
      <c r="I1015" s="24">
        <v>0</v>
      </c>
      <c r="J1015" s="24">
        <v>0</v>
      </c>
      <c r="K1015" s="24" t="s">
        <v>1300</v>
      </c>
      <c r="L1015" s="24" t="s">
        <v>1301</v>
      </c>
      <c r="M1015" s="24" t="s">
        <v>366</v>
      </c>
      <c r="N1015" s="24">
        <v>18000</v>
      </c>
      <c r="O1015" s="24">
        <v>0</v>
      </c>
      <c r="P1015" s="24">
        <v>18000</v>
      </c>
      <c r="Q1015" s="24">
        <v>218000</v>
      </c>
      <c r="R1015" s="24" t="s">
        <v>1302</v>
      </c>
      <c r="S1015" s="24" t="s">
        <v>60</v>
      </c>
      <c r="T1015" s="26"/>
      <c r="U1015" s="24" t="s">
        <v>61</v>
      </c>
      <c r="V1015" s="26"/>
    </row>
    <row r="1016" spans="1:22" ht="15" x14ac:dyDescent="0.25">
      <c r="A1016" s="27"/>
      <c r="B1016" s="24">
        <v>664408919</v>
      </c>
      <c r="C1016" s="28">
        <v>44186.556631944448</v>
      </c>
      <c r="D1016" s="24" t="s">
        <v>55</v>
      </c>
      <c r="E1016" s="24">
        <v>1223627459</v>
      </c>
      <c r="F1016" s="24" t="s">
        <v>388</v>
      </c>
      <c r="G1016" s="24">
        <v>1</v>
      </c>
      <c r="H1016" s="24">
        <v>25000</v>
      </c>
      <c r="I1016" s="24">
        <v>0</v>
      </c>
      <c r="J1016" s="24">
        <v>0</v>
      </c>
      <c r="K1016" s="24" t="s">
        <v>1300</v>
      </c>
      <c r="L1016" s="24" t="s">
        <v>1301</v>
      </c>
      <c r="M1016" s="24" t="s">
        <v>366</v>
      </c>
      <c r="N1016" s="24">
        <v>18000</v>
      </c>
      <c r="O1016" s="24">
        <v>0</v>
      </c>
      <c r="P1016" s="24">
        <v>18000</v>
      </c>
      <c r="Q1016" s="24">
        <v>218000</v>
      </c>
      <c r="R1016" s="24" t="s">
        <v>1302</v>
      </c>
      <c r="S1016" s="24" t="s">
        <v>60</v>
      </c>
      <c r="T1016" s="26"/>
      <c r="U1016" s="24" t="s">
        <v>61</v>
      </c>
      <c r="V1016" s="26"/>
    </row>
    <row r="1017" spans="1:22" ht="15" x14ac:dyDescent="0.25">
      <c r="A1017" s="27"/>
      <c r="B1017" s="24">
        <v>664408919</v>
      </c>
      <c r="C1017" s="28">
        <v>44186.556631944448</v>
      </c>
      <c r="D1017" s="24" t="s">
        <v>55</v>
      </c>
      <c r="E1017" s="24">
        <v>1223627465</v>
      </c>
      <c r="F1017" s="24" t="s">
        <v>1304</v>
      </c>
      <c r="G1017" s="24">
        <v>1</v>
      </c>
      <c r="H1017" s="24">
        <v>25000</v>
      </c>
      <c r="I1017" s="24">
        <v>0</v>
      </c>
      <c r="J1017" s="24">
        <v>0</v>
      </c>
      <c r="K1017" s="24" t="s">
        <v>1300</v>
      </c>
      <c r="L1017" s="24" t="s">
        <v>1301</v>
      </c>
      <c r="M1017" s="24" t="s">
        <v>366</v>
      </c>
      <c r="N1017" s="24">
        <v>18000</v>
      </c>
      <c r="O1017" s="24">
        <v>0</v>
      </c>
      <c r="P1017" s="24">
        <v>18000</v>
      </c>
      <c r="Q1017" s="24">
        <v>218000</v>
      </c>
      <c r="R1017" s="24" t="s">
        <v>1302</v>
      </c>
      <c r="S1017" s="24" t="s">
        <v>60</v>
      </c>
      <c r="T1017" s="26"/>
      <c r="U1017" s="24" t="s">
        <v>61</v>
      </c>
      <c r="V1017" s="26"/>
    </row>
    <row r="1018" spans="1:22" ht="15" x14ac:dyDescent="0.25">
      <c r="A1018" s="27"/>
      <c r="B1018" s="24">
        <v>664408919</v>
      </c>
      <c r="C1018" s="28">
        <v>44186.556631944448</v>
      </c>
      <c r="D1018" s="24" t="s">
        <v>55</v>
      </c>
      <c r="E1018" s="24">
        <v>1223278432</v>
      </c>
      <c r="F1018" s="24" t="s">
        <v>1305</v>
      </c>
      <c r="G1018" s="24">
        <v>1</v>
      </c>
      <c r="H1018" s="24">
        <v>25000</v>
      </c>
      <c r="I1018" s="24">
        <v>0</v>
      </c>
      <c r="J1018" s="24">
        <v>0</v>
      </c>
      <c r="K1018" s="24" t="s">
        <v>1300</v>
      </c>
      <c r="L1018" s="24" t="s">
        <v>1301</v>
      </c>
      <c r="M1018" s="24" t="s">
        <v>366</v>
      </c>
      <c r="N1018" s="24">
        <v>18000</v>
      </c>
      <c r="O1018" s="24">
        <v>0</v>
      </c>
      <c r="P1018" s="24">
        <v>18000</v>
      </c>
      <c r="Q1018" s="24">
        <v>218000</v>
      </c>
      <c r="R1018" s="24" t="s">
        <v>1302</v>
      </c>
      <c r="S1018" s="24" t="s">
        <v>60</v>
      </c>
      <c r="T1018" s="26"/>
      <c r="U1018" s="24" t="s">
        <v>61</v>
      </c>
      <c r="V1018" s="26"/>
    </row>
    <row r="1019" spans="1:22" ht="15" x14ac:dyDescent="0.25">
      <c r="A1019" s="27"/>
      <c r="B1019" s="24">
        <v>664408919</v>
      </c>
      <c r="C1019" s="28">
        <v>44186.556631944448</v>
      </c>
      <c r="D1019" s="24" t="s">
        <v>55</v>
      </c>
      <c r="E1019" s="24">
        <v>1223278438</v>
      </c>
      <c r="F1019" s="24" t="s">
        <v>1306</v>
      </c>
      <c r="G1019" s="24">
        <v>1</v>
      </c>
      <c r="H1019" s="24">
        <v>25000</v>
      </c>
      <c r="I1019" s="24">
        <v>0</v>
      </c>
      <c r="J1019" s="24">
        <v>0</v>
      </c>
      <c r="K1019" s="24" t="s">
        <v>1300</v>
      </c>
      <c r="L1019" s="24" t="s">
        <v>1301</v>
      </c>
      <c r="M1019" s="24" t="s">
        <v>366</v>
      </c>
      <c r="N1019" s="24">
        <v>18000</v>
      </c>
      <c r="O1019" s="24">
        <v>0</v>
      </c>
      <c r="P1019" s="24">
        <v>18000</v>
      </c>
      <c r="Q1019" s="24">
        <v>218000</v>
      </c>
      <c r="R1019" s="24" t="s">
        <v>1302</v>
      </c>
      <c r="S1019" s="24" t="s">
        <v>60</v>
      </c>
      <c r="T1019" s="26"/>
      <c r="U1019" s="24" t="s">
        <v>61</v>
      </c>
      <c r="V1019" s="26"/>
    </row>
    <row r="1020" spans="1:22" ht="15" x14ac:dyDescent="0.25">
      <c r="A1020" s="27"/>
      <c r="B1020" s="24">
        <v>664408919</v>
      </c>
      <c r="C1020" s="28">
        <v>44186.556631944448</v>
      </c>
      <c r="D1020" s="24" t="s">
        <v>55</v>
      </c>
      <c r="E1020" s="24">
        <v>1223627463</v>
      </c>
      <c r="F1020" s="24" t="s">
        <v>382</v>
      </c>
      <c r="G1020" s="24">
        <v>1</v>
      </c>
      <c r="H1020" s="24">
        <v>25000</v>
      </c>
      <c r="I1020" s="24">
        <v>0</v>
      </c>
      <c r="J1020" s="24">
        <v>0</v>
      </c>
      <c r="K1020" s="24" t="s">
        <v>1300</v>
      </c>
      <c r="L1020" s="24" t="s">
        <v>1301</v>
      </c>
      <c r="M1020" s="24" t="s">
        <v>366</v>
      </c>
      <c r="N1020" s="24">
        <v>18000</v>
      </c>
      <c r="O1020" s="24">
        <v>0</v>
      </c>
      <c r="P1020" s="24">
        <v>18000</v>
      </c>
      <c r="Q1020" s="24">
        <v>218000</v>
      </c>
      <c r="R1020" s="24" t="s">
        <v>1302</v>
      </c>
      <c r="S1020" s="24" t="s">
        <v>60</v>
      </c>
      <c r="T1020" s="26"/>
      <c r="U1020" s="24" t="s">
        <v>61</v>
      </c>
      <c r="V1020" s="26"/>
    </row>
    <row r="1021" spans="1:22" ht="15" x14ac:dyDescent="0.25">
      <c r="A1021" s="23">
        <v>166</v>
      </c>
      <c r="B1021" s="24">
        <v>664433552</v>
      </c>
      <c r="C1021" s="28">
        <v>44186.572569444441</v>
      </c>
      <c r="D1021" s="24" t="s">
        <v>55</v>
      </c>
      <c r="E1021" s="24">
        <v>870116589</v>
      </c>
      <c r="F1021" s="24" t="s">
        <v>234</v>
      </c>
      <c r="G1021" s="24">
        <v>1</v>
      </c>
      <c r="H1021" s="24">
        <v>2270000</v>
      </c>
      <c r="I1021" s="24">
        <v>0</v>
      </c>
      <c r="J1021" s="24">
        <v>0</v>
      </c>
      <c r="K1021" s="24" t="s">
        <v>1307</v>
      </c>
      <c r="L1021" s="24" t="s">
        <v>1308</v>
      </c>
      <c r="M1021" s="24" t="s">
        <v>59</v>
      </c>
      <c r="N1021" s="24">
        <v>0</v>
      </c>
      <c r="O1021" s="24">
        <v>0</v>
      </c>
      <c r="P1021" s="24">
        <v>0</v>
      </c>
      <c r="Q1021" s="24">
        <v>2270000</v>
      </c>
      <c r="R1021" s="24">
        <v>175090121</v>
      </c>
      <c r="S1021" s="24" t="s">
        <v>60</v>
      </c>
      <c r="T1021" s="26"/>
      <c r="U1021" s="24" t="s">
        <v>61</v>
      </c>
      <c r="V1021" s="26"/>
    </row>
    <row r="1022" spans="1:22" ht="15" x14ac:dyDescent="0.25">
      <c r="A1022" s="23">
        <v>167</v>
      </c>
      <c r="B1022" s="24">
        <v>664448820</v>
      </c>
      <c r="C1022" s="28">
        <v>44186.582326388889</v>
      </c>
      <c r="D1022" s="24" t="s">
        <v>55</v>
      </c>
      <c r="E1022" s="24">
        <v>1231247372</v>
      </c>
      <c r="F1022" s="24" t="s">
        <v>677</v>
      </c>
      <c r="G1022" s="24">
        <v>1</v>
      </c>
      <c r="H1022" s="24">
        <v>2870000</v>
      </c>
      <c r="I1022" s="24">
        <v>0</v>
      </c>
      <c r="J1022" s="24">
        <v>0</v>
      </c>
      <c r="K1022" s="24" t="s">
        <v>1309</v>
      </c>
      <c r="L1022" s="24" t="s">
        <v>1310</v>
      </c>
      <c r="M1022" s="24" t="s">
        <v>59</v>
      </c>
      <c r="N1022" s="24">
        <v>0</v>
      </c>
      <c r="O1022" s="24">
        <v>0</v>
      </c>
      <c r="P1022" s="24">
        <v>0</v>
      </c>
      <c r="Q1022" s="24">
        <v>2870000</v>
      </c>
      <c r="R1022" s="24">
        <v>176090121</v>
      </c>
      <c r="S1022" s="24" t="s">
        <v>60</v>
      </c>
      <c r="T1022" s="26"/>
      <c r="U1022" s="24" t="s">
        <v>61</v>
      </c>
      <c r="V1022" s="26"/>
    </row>
    <row r="1023" spans="1:22" ht="15" x14ac:dyDescent="0.25">
      <c r="A1023" s="23">
        <v>168</v>
      </c>
      <c r="B1023" s="24">
        <v>664380425</v>
      </c>
      <c r="C1023" s="28">
        <v>44186.582650462966</v>
      </c>
      <c r="D1023" s="24" t="s">
        <v>55</v>
      </c>
      <c r="E1023" s="24">
        <v>450694045</v>
      </c>
      <c r="F1023" s="24" t="s">
        <v>22</v>
      </c>
      <c r="G1023" s="24">
        <v>1</v>
      </c>
      <c r="H1023" s="24">
        <v>3350000</v>
      </c>
      <c r="I1023" s="24">
        <v>0</v>
      </c>
      <c r="J1023" s="24">
        <v>0</v>
      </c>
      <c r="K1023" s="24" t="s">
        <v>1311</v>
      </c>
      <c r="L1023" s="24" t="s">
        <v>1311</v>
      </c>
      <c r="M1023" s="24" t="s">
        <v>59</v>
      </c>
      <c r="N1023" s="24">
        <v>0</v>
      </c>
      <c r="O1023" s="24">
        <v>0</v>
      </c>
      <c r="P1023" s="24">
        <v>0</v>
      </c>
      <c r="Q1023" s="24">
        <v>4960000</v>
      </c>
      <c r="R1023" s="24">
        <v>177211220</v>
      </c>
      <c r="S1023" s="24" t="s">
        <v>60</v>
      </c>
      <c r="T1023" s="26"/>
      <c r="U1023" s="24" t="s">
        <v>61</v>
      </c>
      <c r="V1023" s="26"/>
    </row>
    <row r="1024" spans="1:22" ht="15" x14ac:dyDescent="0.25">
      <c r="A1024" s="27"/>
      <c r="B1024" s="24">
        <v>664380425</v>
      </c>
      <c r="C1024" s="28">
        <v>44186.582650462966</v>
      </c>
      <c r="D1024" s="24" t="s">
        <v>55</v>
      </c>
      <c r="E1024" s="24">
        <v>869089129</v>
      </c>
      <c r="F1024" s="24" t="s">
        <v>139</v>
      </c>
      <c r="G1024" s="24">
        <v>1</v>
      </c>
      <c r="H1024" s="24">
        <v>1610000</v>
      </c>
      <c r="I1024" s="24">
        <v>0</v>
      </c>
      <c r="J1024" s="24">
        <v>0</v>
      </c>
      <c r="K1024" s="24" t="s">
        <v>1311</v>
      </c>
      <c r="L1024" s="24" t="s">
        <v>1311</v>
      </c>
      <c r="M1024" s="24" t="s">
        <v>59</v>
      </c>
      <c r="N1024" s="24">
        <v>0</v>
      </c>
      <c r="O1024" s="24">
        <v>0</v>
      </c>
      <c r="P1024" s="24">
        <v>0</v>
      </c>
      <c r="Q1024" s="24">
        <v>4960000</v>
      </c>
      <c r="R1024" s="24">
        <v>177211220</v>
      </c>
      <c r="S1024" s="24" t="s">
        <v>60</v>
      </c>
      <c r="T1024" s="26"/>
      <c r="U1024" s="24" t="s">
        <v>61</v>
      </c>
      <c r="V1024" s="26"/>
    </row>
    <row r="1025" spans="1:22" ht="15" x14ac:dyDescent="0.25">
      <c r="A1025" s="23">
        <v>169</v>
      </c>
      <c r="B1025" s="24">
        <v>664583073</v>
      </c>
      <c r="C1025" s="28">
        <v>44186.686168981483</v>
      </c>
      <c r="D1025" s="24" t="s">
        <v>55</v>
      </c>
      <c r="E1025" s="24">
        <v>870116587</v>
      </c>
      <c r="F1025" s="24" t="s">
        <v>14</v>
      </c>
      <c r="G1025" s="24">
        <v>1</v>
      </c>
      <c r="H1025" s="24">
        <v>1870000</v>
      </c>
      <c r="I1025" s="24">
        <v>0</v>
      </c>
      <c r="J1025" s="24">
        <v>0</v>
      </c>
      <c r="K1025" s="24" t="s">
        <v>1312</v>
      </c>
      <c r="L1025" s="24" t="s">
        <v>1312</v>
      </c>
      <c r="M1025" s="24" t="s">
        <v>59</v>
      </c>
      <c r="N1025" s="24">
        <v>0</v>
      </c>
      <c r="O1025" s="24">
        <v>0</v>
      </c>
      <c r="P1025" s="24">
        <v>0</v>
      </c>
      <c r="Q1025" s="24">
        <v>1870000</v>
      </c>
      <c r="R1025" s="24">
        <v>180090121</v>
      </c>
      <c r="S1025" s="24" t="s">
        <v>60</v>
      </c>
      <c r="T1025" s="26"/>
      <c r="U1025" s="24" t="s">
        <v>61</v>
      </c>
      <c r="V1025" s="26"/>
    </row>
    <row r="1026" spans="1:22" ht="15" x14ac:dyDescent="0.25">
      <c r="A1026" s="23">
        <v>170</v>
      </c>
      <c r="B1026" s="24">
        <v>664585664</v>
      </c>
      <c r="C1026" s="28">
        <v>44186.688252314816</v>
      </c>
      <c r="D1026" s="24" t="s">
        <v>55</v>
      </c>
      <c r="E1026" s="24">
        <v>269284365</v>
      </c>
      <c r="F1026" s="24" t="s">
        <v>12</v>
      </c>
      <c r="G1026" s="24">
        <v>1</v>
      </c>
      <c r="H1026" s="24">
        <v>3350000</v>
      </c>
      <c r="I1026" s="24">
        <v>0</v>
      </c>
      <c r="J1026" s="24">
        <v>0</v>
      </c>
      <c r="K1026" s="24" t="s">
        <v>1313</v>
      </c>
      <c r="L1026" s="24" t="s">
        <v>137</v>
      </c>
      <c r="M1026" s="24" t="s">
        <v>59</v>
      </c>
      <c r="N1026" s="24">
        <v>0</v>
      </c>
      <c r="O1026" s="24">
        <v>0</v>
      </c>
      <c r="P1026" s="24">
        <v>0</v>
      </c>
      <c r="Q1026" s="24">
        <v>3350000</v>
      </c>
      <c r="R1026" s="24">
        <v>181211220</v>
      </c>
      <c r="S1026" s="24" t="s">
        <v>60</v>
      </c>
      <c r="T1026" s="26"/>
      <c r="U1026" s="24" t="s">
        <v>61</v>
      </c>
      <c r="V1026" s="26"/>
    </row>
    <row r="1027" spans="1:22" ht="15" x14ac:dyDescent="0.25">
      <c r="A1027" s="23">
        <v>171</v>
      </c>
      <c r="B1027" s="24">
        <v>664736131</v>
      </c>
      <c r="C1027" s="28">
        <v>44186.848182870373</v>
      </c>
      <c r="D1027" s="24" t="s">
        <v>55</v>
      </c>
      <c r="E1027" s="24">
        <v>437816416</v>
      </c>
      <c r="F1027" s="24" t="s">
        <v>595</v>
      </c>
      <c r="G1027" s="24">
        <v>1</v>
      </c>
      <c r="H1027" s="24">
        <v>585000</v>
      </c>
      <c r="I1027" s="24">
        <v>0</v>
      </c>
      <c r="J1027" s="24">
        <v>0</v>
      </c>
      <c r="K1027" s="24" t="s">
        <v>966</v>
      </c>
      <c r="L1027" s="24" t="s">
        <v>1314</v>
      </c>
      <c r="M1027" s="24" t="s">
        <v>59</v>
      </c>
      <c r="N1027" s="24">
        <v>0</v>
      </c>
      <c r="O1027" s="24">
        <v>0</v>
      </c>
      <c r="P1027" s="24">
        <v>0</v>
      </c>
      <c r="Q1027" s="24">
        <v>585000</v>
      </c>
      <c r="R1027" s="24">
        <v>182291220</v>
      </c>
      <c r="S1027" s="24" t="s">
        <v>60</v>
      </c>
      <c r="T1027" s="26"/>
      <c r="U1027" s="24" t="s">
        <v>61</v>
      </c>
      <c r="V1027" s="26"/>
    </row>
    <row r="1028" spans="1:22" ht="15" x14ac:dyDescent="0.25">
      <c r="A1028" s="23">
        <v>172</v>
      </c>
      <c r="B1028" s="24">
        <v>664917351</v>
      </c>
      <c r="C1028" s="28">
        <v>44187.241805555554</v>
      </c>
      <c r="D1028" s="24" t="s">
        <v>55</v>
      </c>
      <c r="E1028" s="24">
        <v>1228580394</v>
      </c>
      <c r="F1028" s="24" t="s">
        <v>393</v>
      </c>
      <c r="G1028" s="24">
        <v>1</v>
      </c>
      <c r="H1028" s="24">
        <v>240000</v>
      </c>
      <c r="I1028" s="24">
        <v>0</v>
      </c>
      <c r="J1028" s="24">
        <v>0</v>
      </c>
      <c r="K1028" s="24" t="s">
        <v>1315</v>
      </c>
      <c r="L1028" s="24" t="s">
        <v>1315</v>
      </c>
      <c r="M1028" s="24" t="s">
        <v>59</v>
      </c>
      <c r="N1028" s="24">
        <v>0</v>
      </c>
      <c r="O1028" s="24">
        <v>0</v>
      </c>
      <c r="P1028" s="24">
        <v>0</v>
      </c>
      <c r="Q1028" s="24">
        <v>240000</v>
      </c>
      <c r="R1028" s="24">
        <v>183010121</v>
      </c>
      <c r="S1028" s="24" t="s">
        <v>60</v>
      </c>
      <c r="T1028" s="26"/>
      <c r="U1028" s="24" t="s">
        <v>61</v>
      </c>
      <c r="V1028" s="26"/>
    </row>
    <row r="1029" spans="1:22" ht="15" x14ac:dyDescent="0.25">
      <c r="A1029" s="23">
        <v>173</v>
      </c>
      <c r="B1029" s="24">
        <v>665100044</v>
      </c>
      <c r="C1029" s="28">
        <v>44187.440023148149</v>
      </c>
      <c r="D1029" s="24" t="s">
        <v>55</v>
      </c>
      <c r="E1029" s="24">
        <v>1228580394</v>
      </c>
      <c r="F1029" s="24" t="s">
        <v>393</v>
      </c>
      <c r="G1029" s="24">
        <v>1</v>
      </c>
      <c r="H1029" s="24">
        <v>240000</v>
      </c>
      <c r="I1029" s="24">
        <v>0</v>
      </c>
      <c r="J1029" s="24">
        <v>0</v>
      </c>
      <c r="K1029" s="24" t="s">
        <v>1316</v>
      </c>
      <c r="L1029" s="24" t="s">
        <v>1317</v>
      </c>
      <c r="M1029" s="24" t="s">
        <v>59</v>
      </c>
      <c r="N1029" s="24">
        <v>0</v>
      </c>
      <c r="O1029" s="24">
        <v>0</v>
      </c>
      <c r="P1029" s="24">
        <v>0</v>
      </c>
      <c r="Q1029" s="24">
        <v>240000</v>
      </c>
      <c r="R1029" s="24">
        <v>185020121</v>
      </c>
      <c r="S1029" s="24" t="s">
        <v>60</v>
      </c>
      <c r="T1029" s="26"/>
      <c r="U1029" s="24" t="s">
        <v>61</v>
      </c>
      <c r="V1029" s="26"/>
    </row>
    <row r="1030" spans="1:22" ht="15" x14ac:dyDescent="0.25">
      <c r="A1030" s="23">
        <v>174</v>
      </c>
      <c r="B1030" s="24">
        <v>665160153</v>
      </c>
      <c r="C1030" s="28">
        <v>44187.479108796295</v>
      </c>
      <c r="D1030" s="24" t="s">
        <v>55</v>
      </c>
      <c r="E1030" s="24">
        <v>1223627462</v>
      </c>
      <c r="F1030" s="24" t="s">
        <v>1318</v>
      </c>
      <c r="G1030" s="24">
        <v>1</v>
      </c>
      <c r="H1030" s="24">
        <v>25000</v>
      </c>
      <c r="I1030" s="24">
        <v>0</v>
      </c>
      <c r="J1030" s="24">
        <v>0</v>
      </c>
      <c r="K1030" s="24" t="s">
        <v>1319</v>
      </c>
      <c r="L1030" s="24" t="s">
        <v>1319</v>
      </c>
      <c r="M1030" s="24" t="s">
        <v>366</v>
      </c>
      <c r="N1030" s="24">
        <v>9000</v>
      </c>
      <c r="O1030" s="24">
        <v>0</v>
      </c>
      <c r="P1030" s="24">
        <v>9000</v>
      </c>
      <c r="Q1030" s="24">
        <v>109000</v>
      </c>
      <c r="R1030" s="24" t="s">
        <v>1320</v>
      </c>
      <c r="S1030" s="24" t="s">
        <v>60</v>
      </c>
      <c r="T1030" s="26"/>
      <c r="U1030" s="24" t="s">
        <v>61</v>
      </c>
      <c r="V1030" s="26"/>
    </row>
    <row r="1031" spans="1:22" ht="15" x14ac:dyDescent="0.25">
      <c r="A1031" s="27"/>
      <c r="B1031" s="24">
        <v>665160153</v>
      </c>
      <c r="C1031" s="28">
        <v>44187.479108796295</v>
      </c>
      <c r="D1031" s="24" t="s">
        <v>55</v>
      </c>
      <c r="E1031" s="24">
        <v>1223627464</v>
      </c>
      <c r="F1031" s="24" t="s">
        <v>1321</v>
      </c>
      <c r="G1031" s="24">
        <v>1</v>
      </c>
      <c r="H1031" s="24">
        <v>25000</v>
      </c>
      <c r="I1031" s="24">
        <v>0</v>
      </c>
      <c r="J1031" s="24">
        <v>0</v>
      </c>
      <c r="K1031" s="24" t="s">
        <v>1319</v>
      </c>
      <c r="L1031" s="24" t="s">
        <v>1319</v>
      </c>
      <c r="M1031" s="24" t="s">
        <v>366</v>
      </c>
      <c r="N1031" s="24">
        <v>9000</v>
      </c>
      <c r="O1031" s="24">
        <v>0</v>
      </c>
      <c r="P1031" s="24">
        <v>9000</v>
      </c>
      <c r="Q1031" s="24">
        <v>109000</v>
      </c>
      <c r="R1031" s="24" t="s">
        <v>1320</v>
      </c>
      <c r="S1031" s="24" t="s">
        <v>60</v>
      </c>
      <c r="T1031" s="26"/>
      <c r="U1031" s="24" t="s">
        <v>61</v>
      </c>
      <c r="V1031" s="26"/>
    </row>
    <row r="1032" spans="1:22" ht="15" x14ac:dyDescent="0.25">
      <c r="A1032" s="27"/>
      <c r="B1032" s="24">
        <v>665160153</v>
      </c>
      <c r="C1032" s="28">
        <v>44187.479108796295</v>
      </c>
      <c r="D1032" s="24" t="s">
        <v>55</v>
      </c>
      <c r="E1032" s="24">
        <v>1223278435</v>
      </c>
      <c r="F1032" s="24" t="s">
        <v>1322</v>
      </c>
      <c r="G1032" s="24">
        <v>1</v>
      </c>
      <c r="H1032" s="24">
        <v>25000</v>
      </c>
      <c r="I1032" s="24">
        <v>0</v>
      </c>
      <c r="J1032" s="24">
        <v>0</v>
      </c>
      <c r="K1032" s="24" t="s">
        <v>1319</v>
      </c>
      <c r="L1032" s="24" t="s">
        <v>1319</v>
      </c>
      <c r="M1032" s="24" t="s">
        <v>366</v>
      </c>
      <c r="N1032" s="24">
        <v>9000</v>
      </c>
      <c r="O1032" s="24">
        <v>0</v>
      </c>
      <c r="P1032" s="24">
        <v>9000</v>
      </c>
      <c r="Q1032" s="24">
        <v>109000</v>
      </c>
      <c r="R1032" s="24" t="s">
        <v>1320</v>
      </c>
      <c r="S1032" s="24" t="s">
        <v>60</v>
      </c>
      <c r="T1032" s="26"/>
      <c r="U1032" s="24" t="s">
        <v>61</v>
      </c>
      <c r="V1032" s="26"/>
    </row>
    <row r="1033" spans="1:22" ht="15" x14ac:dyDescent="0.25">
      <c r="A1033" s="27"/>
      <c r="B1033" s="24">
        <v>665160153</v>
      </c>
      <c r="C1033" s="28">
        <v>44187.479108796295</v>
      </c>
      <c r="D1033" s="24" t="s">
        <v>55</v>
      </c>
      <c r="E1033" s="24">
        <v>1223627460</v>
      </c>
      <c r="F1033" s="24" t="s">
        <v>1303</v>
      </c>
      <c r="G1033" s="24">
        <v>1</v>
      </c>
      <c r="H1033" s="24">
        <v>25000</v>
      </c>
      <c r="I1033" s="24">
        <v>0</v>
      </c>
      <c r="J1033" s="24">
        <v>0</v>
      </c>
      <c r="K1033" s="24" t="s">
        <v>1319</v>
      </c>
      <c r="L1033" s="24" t="s">
        <v>1319</v>
      </c>
      <c r="M1033" s="24" t="s">
        <v>366</v>
      </c>
      <c r="N1033" s="24">
        <v>9000</v>
      </c>
      <c r="O1033" s="24">
        <v>0</v>
      </c>
      <c r="P1033" s="24">
        <v>9000</v>
      </c>
      <c r="Q1033" s="24">
        <v>109000</v>
      </c>
      <c r="R1033" s="24" t="s">
        <v>1320</v>
      </c>
      <c r="S1033" s="24" t="s">
        <v>60</v>
      </c>
      <c r="T1033" s="26"/>
      <c r="U1033" s="24" t="s">
        <v>61</v>
      </c>
      <c r="V1033" s="26"/>
    </row>
    <row r="1034" spans="1:22" ht="15" x14ac:dyDescent="0.25">
      <c r="A1034" s="23">
        <v>175</v>
      </c>
      <c r="B1034" s="24">
        <v>665160154</v>
      </c>
      <c r="C1034" s="28">
        <v>44187.479108796295</v>
      </c>
      <c r="D1034" s="24" t="s">
        <v>55</v>
      </c>
      <c r="E1034" s="24">
        <v>262968666</v>
      </c>
      <c r="F1034" s="24" t="s">
        <v>16</v>
      </c>
      <c r="G1034" s="24">
        <v>35</v>
      </c>
      <c r="H1034" s="24">
        <v>10000</v>
      </c>
      <c r="I1034" s="24">
        <v>0</v>
      </c>
      <c r="J1034" s="24">
        <v>0</v>
      </c>
      <c r="K1034" s="24" t="s">
        <v>1319</v>
      </c>
      <c r="L1034" s="24" t="s">
        <v>1319</v>
      </c>
      <c r="M1034" s="24" t="s">
        <v>59</v>
      </c>
      <c r="N1034" s="24">
        <v>0</v>
      </c>
      <c r="O1034" s="24">
        <v>0</v>
      </c>
      <c r="P1034" s="24">
        <v>0</v>
      </c>
      <c r="Q1034" s="24">
        <v>350000</v>
      </c>
      <c r="R1034" s="24">
        <v>186261220</v>
      </c>
      <c r="S1034" s="24" t="s">
        <v>60</v>
      </c>
      <c r="T1034" s="26"/>
      <c r="U1034" s="24" t="s">
        <v>61</v>
      </c>
      <c r="V1034" s="26"/>
    </row>
    <row r="1035" spans="1:22" ht="15" x14ac:dyDescent="0.25">
      <c r="A1035" s="23">
        <v>176</v>
      </c>
      <c r="B1035" s="24">
        <v>665160155</v>
      </c>
      <c r="C1035" s="28">
        <v>44187.479108796295</v>
      </c>
      <c r="D1035" s="24" t="s">
        <v>55</v>
      </c>
      <c r="E1035" s="24">
        <v>870116589</v>
      </c>
      <c r="F1035" s="24" t="s">
        <v>234</v>
      </c>
      <c r="G1035" s="24">
        <v>1</v>
      </c>
      <c r="H1035" s="24">
        <v>2270000</v>
      </c>
      <c r="I1035" s="24">
        <v>0</v>
      </c>
      <c r="J1035" s="24">
        <v>0</v>
      </c>
      <c r="K1035" s="24" t="s">
        <v>1319</v>
      </c>
      <c r="L1035" s="24" t="s">
        <v>1319</v>
      </c>
      <c r="M1035" s="24" t="s">
        <v>59</v>
      </c>
      <c r="N1035" s="24">
        <v>0</v>
      </c>
      <c r="O1035" s="24">
        <v>0</v>
      </c>
      <c r="P1035" s="24">
        <v>0</v>
      </c>
      <c r="Q1035" s="24">
        <v>2270000</v>
      </c>
      <c r="R1035" s="24">
        <v>186110121</v>
      </c>
      <c r="S1035" s="24" t="s">
        <v>60</v>
      </c>
      <c r="T1035" s="26"/>
      <c r="U1035" s="24" t="s">
        <v>61</v>
      </c>
      <c r="V1035" s="26"/>
    </row>
    <row r="1036" spans="1:22" ht="15" x14ac:dyDescent="0.25">
      <c r="A1036" s="23">
        <v>177</v>
      </c>
      <c r="B1036" s="24">
        <v>665163642</v>
      </c>
      <c r="C1036" s="28">
        <v>44187.481793981482</v>
      </c>
      <c r="D1036" s="24" t="s">
        <v>55</v>
      </c>
      <c r="E1036" s="24">
        <v>262968666</v>
      </c>
      <c r="F1036" s="24" t="s">
        <v>16</v>
      </c>
      <c r="G1036" s="24">
        <v>10</v>
      </c>
      <c r="H1036" s="24">
        <v>10000</v>
      </c>
      <c r="I1036" s="24">
        <v>0</v>
      </c>
      <c r="J1036" s="24">
        <v>0</v>
      </c>
      <c r="K1036" s="24" t="s">
        <v>966</v>
      </c>
      <c r="L1036" s="24" t="s">
        <v>1314</v>
      </c>
      <c r="M1036" s="24" t="s">
        <v>59</v>
      </c>
      <c r="N1036" s="24">
        <v>0</v>
      </c>
      <c r="O1036" s="24">
        <v>0</v>
      </c>
      <c r="P1036" s="24">
        <v>0</v>
      </c>
      <c r="Q1036" s="24">
        <v>100000</v>
      </c>
      <c r="R1036" s="24">
        <v>182261220</v>
      </c>
      <c r="S1036" s="24" t="s">
        <v>60</v>
      </c>
      <c r="T1036" s="26"/>
      <c r="U1036" s="24" t="s">
        <v>61</v>
      </c>
      <c r="V1036" s="26"/>
    </row>
    <row r="1037" spans="1:22" ht="15" x14ac:dyDescent="0.25">
      <c r="A1037" s="23">
        <v>178</v>
      </c>
      <c r="B1037" s="24">
        <v>664703448</v>
      </c>
      <c r="C1037" s="28">
        <v>44187.505567129629</v>
      </c>
      <c r="D1037" s="24" t="s">
        <v>55</v>
      </c>
      <c r="E1037" s="24">
        <v>1332012155</v>
      </c>
      <c r="F1037" s="24" t="s">
        <v>1026</v>
      </c>
      <c r="G1037" s="24">
        <v>2</v>
      </c>
      <c r="H1037" s="24">
        <v>350000</v>
      </c>
      <c r="I1037" s="24">
        <v>0</v>
      </c>
      <c r="J1037" s="24">
        <v>0</v>
      </c>
      <c r="K1037" s="24" t="s">
        <v>1228</v>
      </c>
      <c r="L1037" s="24" t="s">
        <v>1323</v>
      </c>
      <c r="M1037" s="24" t="s">
        <v>59</v>
      </c>
      <c r="N1037" s="24">
        <v>0</v>
      </c>
      <c r="O1037" s="24">
        <v>0</v>
      </c>
      <c r="P1037" s="24">
        <v>0</v>
      </c>
      <c r="Q1037" s="24">
        <v>700000</v>
      </c>
      <c r="R1037" s="24">
        <v>188261220</v>
      </c>
      <c r="S1037" s="24" t="s">
        <v>60</v>
      </c>
      <c r="T1037" s="26"/>
      <c r="U1037" s="24" t="s">
        <v>61</v>
      </c>
      <c r="V1037" s="26"/>
    </row>
    <row r="1038" spans="1:22" ht="15" x14ac:dyDescent="0.25">
      <c r="A1038" s="23">
        <v>179</v>
      </c>
      <c r="B1038" s="24">
        <v>664703449</v>
      </c>
      <c r="C1038" s="28">
        <v>44187.505567129629</v>
      </c>
      <c r="D1038" s="24" t="s">
        <v>55</v>
      </c>
      <c r="E1038" s="24">
        <v>1303055596</v>
      </c>
      <c r="F1038" s="24" t="s">
        <v>877</v>
      </c>
      <c r="G1038" s="24">
        <v>5</v>
      </c>
      <c r="H1038" s="24">
        <v>695000</v>
      </c>
      <c r="I1038" s="24">
        <v>0</v>
      </c>
      <c r="J1038" s="24">
        <v>0</v>
      </c>
      <c r="K1038" s="24" t="s">
        <v>1228</v>
      </c>
      <c r="L1038" s="24" t="s">
        <v>1323</v>
      </c>
      <c r="M1038" s="24" t="s">
        <v>59</v>
      </c>
      <c r="N1038" s="24">
        <v>0</v>
      </c>
      <c r="O1038" s="24">
        <v>0</v>
      </c>
      <c r="P1038" s="24">
        <v>0</v>
      </c>
      <c r="Q1038" s="24">
        <v>3475000</v>
      </c>
      <c r="R1038" s="24">
        <v>188020121</v>
      </c>
      <c r="S1038" s="24" t="s">
        <v>60</v>
      </c>
      <c r="T1038" s="26"/>
      <c r="U1038" s="24" t="s">
        <v>61</v>
      </c>
      <c r="V1038" s="26"/>
    </row>
    <row r="1039" spans="1:22" ht="15" x14ac:dyDescent="0.25">
      <c r="A1039" s="23">
        <v>180</v>
      </c>
      <c r="B1039" s="24">
        <v>665368138</v>
      </c>
      <c r="C1039" s="28">
        <v>44187.624490740738</v>
      </c>
      <c r="D1039" s="24" t="s">
        <v>55</v>
      </c>
      <c r="E1039" s="24">
        <v>262968666</v>
      </c>
      <c r="F1039" s="24" t="s">
        <v>16</v>
      </c>
      <c r="G1039" s="24">
        <v>60</v>
      </c>
      <c r="H1039" s="24">
        <v>10000</v>
      </c>
      <c r="I1039" s="24">
        <v>0</v>
      </c>
      <c r="J1039" s="24">
        <v>0</v>
      </c>
      <c r="K1039" s="24" t="s">
        <v>694</v>
      </c>
      <c r="L1039" s="24" t="s">
        <v>694</v>
      </c>
      <c r="M1039" s="24" t="s">
        <v>59</v>
      </c>
      <c r="N1039" s="24">
        <v>0</v>
      </c>
      <c r="O1039" s="24">
        <v>0</v>
      </c>
      <c r="P1039" s="24">
        <v>0</v>
      </c>
      <c r="Q1039" s="24">
        <v>600000</v>
      </c>
      <c r="R1039" s="24">
        <v>189261220</v>
      </c>
      <c r="S1039" s="24" t="s">
        <v>60</v>
      </c>
      <c r="T1039" s="26"/>
      <c r="U1039" s="24" t="s">
        <v>61</v>
      </c>
      <c r="V1039" s="26"/>
    </row>
    <row r="1040" spans="1:22" ht="15" x14ac:dyDescent="0.25">
      <c r="A1040" s="23">
        <v>181</v>
      </c>
      <c r="B1040" s="24">
        <v>665368139</v>
      </c>
      <c r="C1040" s="28">
        <v>44187.624490740738</v>
      </c>
      <c r="D1040" s="24" t="s">
        <v>55</v>
      </c>
      <c r="E1040" s="24">
        <v>784790163</v>
      </c>
      <c r="F1040" s="24" t="s">
        <v>19</v>
      </c>
      <c r="G1040" s="24">
        <v>1</v>
      </c>
      <c r="H1040" s="24">
        <v>1280000</v>
      </c>
      <c r="I1040" s="24">
        <v>0</v>
      </c>
      <c r="J1040" s="24">
        <v>0</v>
      </c>
      <c r="K1040" s="24" t="s">
        <v>694</v>
      </c>
      <c r="L1040" s="24" t="s">
        <v>694</v>
      </c>
      <c r="M1040" s="24" t="s">
        <v>59</v>
      </c>
      <c r="N1040" s="24">
        <v>0</v>
      </c>
      <c r="O1040" s="24">
        <v>0</v>
      </c>
      <c r="P1040" s="24">
        <v>0</v>
      </c>
      <c r="Q1040" s="24">
        <v>1280000</v>
      </c>
      <c r="R1040" s="24">
        <v>189110121</v>
      </c>
      <c r="S1040" s="24" t="s">
        <v>60</v>
      </c>
      <c r="T1040" s="26"/>
      <c r="U1040" s="24" t="s">
        <v>61</v>
      </c>
      <c r="V1040" s="26"/>
    </row>
    <row r="1041" spans="1:22" ht="15" x14ac:dyDescent="0.25">
      <c r="A1041" s="23">
        <v>182</v>
      </c>
      <c r="B1041" s="24">
        <v>665394999</v>
      </c>
      <c r="C1041" s="28">
        <v>44187.64234953704</v>
      </c>
      <c r="D1041" s="24" t="s">
        <v>55</v>
      </c>
      <c r="E1041" s="24">
        <v>977944205</v>
      </c>
      <c r="F1041" s="24" t="s">
        <v>261</v>
      </c>
      <c r="G1041" s="24">
        <v>1</v>
      </c>
      <c r="H1041" s="24">
        <v>780000</v>
      </c>
      <c r="I1041" s="24">
        <v>0</v>
      </c>
      <c r="J1041" s="24">
        <v>0</v>
      </c>
      <c r="K1041" s="24" t="s">
        <v>1324</v>
      </c>
      <c r="L1041" s="24" t="s">
        <v>1324</v>
      </c>
      <c r="M1041" s="24" t="s">
        <v>59</v>
      </c>
      <c r="N1041" s="24">
        <v>0</v>
      </c>
      <c r="O1041" s="24">
        <v>0</v>
      </c>
      <c r="P1041" s="24">
        <v>0</v>
      </c>
      <c r="Q1041" s="24">
        <v>780000</v>
      </c>
      <c r="R1041" s="24">
        <v>1902912220</v>
      </c>
      <c r="S1041" s="24" t="s">
        <v>60</v>
      </c>
      <c r="T1041" s="26"/>
      <c r="U1041" s="24" t="s">
        <v>61</v>
      </c>
      <c r="V1041" s="26"/>
    </row>
    <row r="1042" spans="1:22" ht="15" x14ac:dyDescent="0.25">
      <c r="A1042" s="23">
        <v>183</v>
      </c>
      <c r="B1042" s="24">
        <v>665398171</v>
      </c>
      <c r="C1042" s="28">
        <v>44187.644942129627</v>
      </c>
      <c r="D1042" s="24" t="s">
        <v>55</v>
      </c>
      <c r="E1042" s="24">
        <v>1332135895</v>
      </c>
      <c r="F1042" s="24" t="s">
        <v>1252</v>
      </c>
      <c r="G1042" s="24">
        <v>3</v>
      </c>
      <c r="H1042" s="24">
        <v>64000</v>
      </c>
      <c r="I1042" s="24">
        <v>0</v>
      </c>
      <c r="J1042" s="24">
        <v>0</v>
      </c>
      <c r="K1042" s="24" t="s">
        <v>1325</v>
      </c>
      <c r="L1042" s="24" t="s">
        <v>1326</v>
      </c>
      <c r="M1042" s="24" t="s">
        <v>366</v>
      </c>
      <c r="N1042" s="24">
        <v>396000</v>
      </c>
      <c r="O1042" s="24">
        <v>0</v>
      </c>
      <c r="P1042" s="24">
        <v>396000</v>
      </c>
      <c r="Q1042" s="24">
        <v>3992433</v>
      </c>
      <c r="R1042" s="24">
        <v>191261220</v>
      </c>
      <c r="S1042" s="24" t="s">
        <v>75</v>
      </c>
      <c r="T1042" s="26"/>
      <c r="U1042" s="24" t="s">
        <v>61</v>
      </c>
      <c r="V1042" s="26"/>
    </row>
    <row r="1043" spans="1:22" ht="15" x14ac:dyDescent="0.25">
      <c r="A1043" s="27"/>
      <c r="B1043" s="24">
        <v>665398171</v>
      </c>
      <c r="C1043" s="28">
        <v>44187.644942129627</v>
      </c>
      <c r="D1043" s="24" t="s">
        <v>55</v>
      </c>
      <c r="E1043" s="24">
        <v>269284365</v>
      </c>
      <c r="F1043" s="24" t="s">
        <v>12</v>
      </c>
      <c r="G1043" s="24">
        <v>1</v>
      </c>
      <c r="H1043" s="24">
        <v>3350000</v>
      </c>
      <c r="I1043" s="24">
        <v>0</v>
      </c>
      <c r="J1043" s="24">
        <v>0</v>
      </c>
      <c r="K1043" s="24" t="s">
        <v>1325</v>
      </c>
      <c r="L1043" s="24" t="s">
        <v>1326</v>
      </c>
      <c r="M1043" s="24" t="s">
        <v>366</v>
      </c>
      <c r="N1043" s="24">
        <v>396000</v>
      </c>
      <c r="O1043" s="24">
        <v>0</v>
      </c>
      <c r="P1043" s="24">
        <v>396000</v>
      </c>
      <c r="Q1043" s="24">
        <v>3992433</v>
      </c>
      <c r="R1043" s="24">
        <v>191261220</v>
      </c>
      <c r="S1043" s="24" t="s">
        <v>75</v>
      </c>
      <c r="T1043" s="26"/>
      <c r="U1043" s="24" t="s">
        <v>61</v>
      </c>
      <c r="V1043" s="26"/>
    </row>
    <row r="1044" spans="1:22" ht="15" x14ac:dyDescent="0.25">
      <c r="A1044" s="23">
        <v>184</v>
      </c>
      <c r="B1044" s="24">
        <v>665445077</v>
      </c>
      <c r="C1044" s="28">
        <v>44187.691006944442</v>
      </c>
      <c r="D1044" s="24" t="s">
        <v>55</v>
      </c>
      <c r="E1044" s="24">
        <v>784790163</v>
      </c>
      <c r="F1044" s="24" t="s">
        <v>19</v>
      </c>
      <c r="G1044" s="24">
        <v>1</v>
      </c>
      <c r="H1044" s="24">
        <v>1280000</v>
      </c>
      <c r="I1044" s="24">
        <v>0</v>
      </c>
      <c r="J1044" s="24">
        <v>0</v>
      </c>
      <c r="K1044" s="24" t="s">
        <v>1327</v>
      </c>
      <c r="L1044" s="24" t="s">
        <v>1328</v>
      </c>
      <c r="M1044" s="24" t="s">
        <v>59</v>
      </c>
      <c r="N1044" s="24">
        <v>0</v>
      </c>
      <c r="O1044" s="24">
        <v>0</v>
      </c>
      <c r="P1044" s="24">
        <v>0</v>
      </c>
      <c r="Q1044" s="24">
        <v>1280000</v>
      </c>
      <c r="R1044" s="24">
        <v>192110121</v>
      </c>
      <c r="S1044" s="24" t="s">
        <v>60</v>
      </c>
      <c r="T1044" s="26"/>
      <c r="U1044" s="24" t="s">
        <v>61</v>
      </c>
      <c r="V1044" s="26"/>
    </row>
    <row r="1045" spans="1:22" ht="15" x14ac:dyDescent="0.25">
      <c r="A1045" s="23">
        <v>185</v>
      </c>
      <c r="B1045" s="24">
        <v>665536757</v>
      </c>
      <c r="C1045" s="28">
        <v>44187.788657407407</v>
      </c>
      <c r="D1045" s="24" t="s">
        <v>55</v>
      </c>
      <c r="E1045" s="24">
        <v>1231247363</v>
      </c>
      <c r="F1045" s="24" t="s">
        <v>527</v>
      </c>
      <c r="G1045" s="24">
        <v>1</v>
      </c>
      <c r="H1045" s="24">
        <v>2470000</v>
      </c>
      <c r="I1045" s="24">
        <v>0</v>
      </c>
      <c r="J1045" s="24">
        <v>0</v>
      </c>
      <c r="K1045" s="24" t="s">
        <v>1329</v>
      </c>
      <c r="L1045" s="24" t="s">
        <v>1329</v>
      </c>
      <c r="M1045" s="24" t="s">
        <v>59</v>
      </c>
      <c r="N1045" s="24">
        <v>0</v>
      </c>
      <c r="O1045" s="24">
        <v>0</v>
      </c>
      <c r="P1045" s="24">
        <v>0</v>
      </c>
      <c r="Q1045" s="24">
        <v>2470000</v>
      </c>
      <c r="R1045" s="24">
        <v>193110121</v>
      </c>
      <c r="S1045" s="24" t="s">
        <v>60</v>
      </c>
      <c r="T1045" s="26"/>
      <c r="U1045" s="24" t="s">
        <v>61</v>
      </c>
      <c r="V1045" s="26"/>
    </row>
    <row r="1046" spans="1:22" ht="15" x14ac:dyDescent="0.25">
      <c r="A1046" s="23">
        <v>186</v>
      </c>
      <c r="B1046" s="24">
        <v>665687805</v>
      </c>
      <c r="C1046" s="28">
        <v>44187.94872685185</v>
      </c>
      <c r="D1046" s="24" t="s">
        <v>138</v>
      </c>
      <c r="E1046" s="24">
        <v>869118454</v>
      </c>
      <c r="F1046" s="24" t="s">
        <v>228</v>
      </c>
      <c r="G1046" s="24">
        <v>1</v>
      </c>
      <c r="H1046" s="24">
        <v>930000</v>
      </c>
      <c r="I1046" s="24">
        <v>0</v>
      </c>
      <c r="J1046" s="24">
        <v>0</v>
      </c>
      <c r="K1046" s="24" t="s">
        <v>1309</v>
      </c>
      <c r="L1046" s="24" t="s">
        <v>1310</v>
      </c>
      <c r="M1046" s="24" t="s">
        <v>59</v>
      </c>
      <c r="N1046" s="24">
        <v>0</v>
      </c>
      <c r="O1046" s="24">
        <v>0</v>
      </c>
      <c r="P1046" s="24">
        <v>0</v>
      </c>
      <c r="Q1046" s="24">
        <v>5190000</v>
      </c>
      <c r="R1046" s="26"/>
      <c r="S1046" s="24" t="s">
        <v>60</v>
      </c>
      <c r="T1046" s="26"/>
      <c r="U1046" s="24" t="s">
        <v>61</v>
      </c>
      <c r="V1046" s="26"/>
    </row>
    <row r="1047" spans="1:22" ht="15" x14ac:dyDescent="0.25">
      <c r="A1047" s="27"/>
      <c r="B1047" s="24">
        <v>665687805</v>
      </c>
      <c r="C1047" s="28">
        <v>44187.94872685185</v>
      </c>
      <c r="D1047" s="24" t="s">
        <v>138</v>
      </c>
      <c r="E1047" s="24">
        <v>975218459</v>
      </c>
      <c r="F1047" s="24" t="s">
        <v>565</v>
      </c>
      <c r="G1047" s="24">
        <v>1</v>
      </c>
      <c r="H1047" s="24">
        <v>2520000</v>
      </c>
      <c r="I1047" s="24">
        <v>0</v>
      </c>
      <c r="J1047" s="24">
        <v>0</v>
      </c>
      <c r="K1047" s="24" t="s">
        <v>1309</v>
      </c>
      <c r="L1047" s="24" t="s">
        <v>1310</v>
      </c>
      <c r="M1047" s="24" t="s">
        <v>59</v>
      </c>
      <c r="N1047" s="24">
        <v>0</v>
      </c>
      <c r="O1047" s="24">
        <v>0</v>
      </c>
      <c r="P1047" s="24">
        <v>0</v>
      </c>
      <c r="Q1047" s="24">
        <v>5190000</v>
      </c>
      <c r="R1047" s="26"/>
      <c r="S1047" s="24" t="s">
        <v>60</v>
      </c>
      <c r="T1047" s="26"/>
      <c r="U1047" s="24" t="s">
        <v>61</v>
      </c>
      <c r="V1047" s="26"/>
    </row>
    <row r="1048" spans="1:22" ht="15" x14ac:dyDescent="0.25">
      <c r="A1048" s="27"/>
      <c r="B1048" s="24">
        <v>665687805</v>
      </c>
      <c r="C1048" s="28">
        <v>44187.94872685185</v>
      </c>
      <c r="D1048" s="24" t="s">
        <v>138</v>
      </c>
      <c r="E1048" s="24">
        <v>975217509</v>
      </c>
      <c r="F1048" s="24" t="s">
        <v>129</v>
      </c>
      <c r="G1048" s="24">
        <v>1</v>
      </c>
      <c r="H1048" s="24">
        <v>1740000</v>
      </c>
      <c r="I1048" s="24">
        <v>0</v>
      </c>
      <c r="J1048" s="24">
        <v>0</v>
      </c>
      <c r="K1048" s="24" t="s">
        <v>1309</v>
      </c>
      <c r="L1048" s="24" t="s">
        <v>1310</v>
      </c>
      <c r="M1048" s="24" t="s">
        <v>59</v>
      </c>
      <c r="N1048" s="24">
        <v>0</v>
      </c>
      <c r="O1048" s="24">
        <v>0</v>
      </c>
      <c r="P1048" s="24">
        <v>0</v>
      </c>
      <c r="Q1048" s="24">
        <v>5190000</v>
      </c>
      <c r="R1048" s="26"/>
      <c r="S1048" s="24" t="s">
        <v>60</v>
      </c>
      <c r="T1048" s="26"/>
      <c r="U1048" s="24" t="s">
        <v>61</v>
      </c>
      <c r="V1048" s="26"/>
    </row>
    <row r="1049" spans="1:22" ht="15" x14ac:dyDescent="0.25">
      <c r="A1049" s="23">
        <v>187</v>
      </c>
      <c r="B1049" s="24">
        <v>665711787</v>
      </c>
      <c r="C1049" s="28">
        <v>44187.980787037035</v>
      </c>
      <c r="D1049" s="24" t="s">
        <v>55</v>
      </c>
      <c r="E1049" s="24">
        <v>450694045</v>
      </c>
      <c r="F1049" s="24" t="s">
        <v>22</v>
      </c>
      <c r="G1049" s="24">
        <v>1</v>
      </c>
      <c r="H1049" s="24">
        <v>3350000</v>
      </c>
      <c r="I1049" s="24">
        <v>0</v>
      </c>
      <c r="J1049" s="24">
        <v>0</v>
      </c>
      <c r="K1049" s="24" t="s">
        <v>1330</v>
      </c>
      <c r="L1049" s="24" t="s">
        <v>1331</v>
      </c>
      <c r="M1049" s="24" t="s">
        <v>59</v>
      </c>
      <c r="N1049" s="24">
        <v>0</v>
      </c>
      <c r="O1049" s="24">
        <v>0</v>
      </c>
      <c r="P1049" s="24">
        <v>0</v>
      </c>
      <c r="Q1049" s="24">
        <v>3350000</v>
      </c>
      <c r="R1049" s="24">
        <v>201261220</v>
      </c>
      <c r="S1049" s="24" t="s">
        <v>60</v>
      </c>
      <c r="T1049" s="26"/>
      <c r="U1049" s="24" t="s">
        <v>61</v>
      </c>
      <c r="V1049" s="26"/>
    </row>
    <row r="1050" spans="1:22" ht="15" x14ac:dyDescent="0.25">
      <c r="A1050" s="23">
        <v>188</v>
      </c>
      <c r="B1050" s="24">
        <v>665894471</v>
      </c>
      <c r="C1050" s="28">
        <v>44188.39707175926</v>
      </c>
      <c r="D1050" s="24" t="s">
        <v>55</v>
      </c>
      <c r="E1050" s="24">
        <v>784790163</v>
      </c>
      <c r="F1050" s="24" t="s">
        <v>19</v>
      </c>
      <c r="G1050" s="24">
        <v>1</v>
      </c>
      <c r="H1050" s="24">
        <v>1280000</v>
      </c>
      <c r="I1050" s="24">
        <v>0</v>
      </c>
      <c r="J1050" s="24">
        <v>0</v>
      </c>
      <c r="K1050" s="24" t="s">
        <v>1332</v>
      </c>
      <c r="L1050" s="24" t="s">
        <v>1333</v>
      </c>
      <c r="M1050" s="24" t="s">
        <v>59</v>
      </c>
      <c r="N1050" s="24">
        <v>0</v>
      </c>
      <c r="O1050" s="24">
        <v>0</v>
      </c>
      <c r="P1050" s="24">
        <v>0</v>
      </c>
      <c r="Q1050" s="24">
        <v>1280000</v>
      </c>
      <c r="R1050" s="24">
        <v>196160121</v>
      </c>
      <c r="S1050" s="24" t="s">
        <v>60</v>
      </c>
      <c r="T1050" s="26"/>
      <c r="U1050" s="24" t="s">
        <v>61</v>
      </c>
      <c r="V1050" s="26"/>
    </row>
    <row r="1051" spans="1:22" ht="15" x14ac:dyDescent="0.25">
      <c r="A1051" s="23">
        <v>189</v>
      </c>
      <c r="B1051" s="24">
        <v>666005886</v>
      </c>
      <c r="C1051" s="28">
        <v>44188.474097222221</v>
      </c>
      <c r="D1051" s="24" t="s">
        <v>55</v>
      </c>
      <c r="E1051" s="24">
        <v>269284365</v>
      </c>
      <c r="F1051" s="24" t="s">
        <v>12</v>
      </c>
      <c r="G1051" s="24">
        <v>1</v>
      </c>
      <c r="H1051" s="24">
        <v>3350000</v>
      </c>
      <c r="I1051" s="24">
        <v>0</v>
      </c>
      <c r="J1051" s="24">
        <v>0</v>
      </c>
      <c r="K1051" s="24" t="s">
        <v>1334</v>
      </c>
      <c r="L1051" s="24" t="s">
        <v>1334</v>
      </c>
      <c r="M1051" s="24" t="s">
        <v>59</v>
      </c>
      <c r="N1051" s="24">
        <v>0</v>
      </c>
      <c r="O1051" s="24">
        <v>0</v>
      </c>
      <c r="P1051" s="24">
        <v>0</v>
      </c>
      <c r="Q1051" s="24">
        <v>3350000</v>
      </c>
      <c r="R1051" s="24">
        <v>197261220</v>
      </c>
      <c r="S1051" s="24" t="s">
        <v>60</v>
      </c>
      <c r="T1051" s="26"/>
      <c r="U1051" s="24" t="s">
        <v>61</v>
      </c>
      <c r="V1051" s="26"/>
    </row>
    <row r="1052" spans="1:22" ht="15" x14ac:dyDescent="0.25">
      <c r="A1052" s="23">
        <v>190</v>
      </c>
      <c r="B1052" s="24">
        <v>666007710</v>
      </c>
      <c r="C1052" s="28">
        <v>44188.474490740744</v>
      </c>
      <c r="D1052" s="24" t="s">
        <v>55</v>
      </c>
      <c r="E1052" s="24">
        <v>262968666</v>
      </c>
      <c r="F1052" s="24" t="s">
        <v>16</v>
      </c>
      <c r="G1052" s="24">
        <v>35</v>
      </c>
      <c r="H1052" s="24">
        <v>10000</v>
      </c>
      <c r="I1052" s="24">
        <v>0</v>
      </c>
      <c r="J1052" s="24">
        <v>0</v>
      </c>
      <c r="K1052" s="24" t="s">
        <v>1335</v>
      </c>
      <c r="L1052" s="24" t="s">
        <v>1336</v>
      </c>
      <c r="M1052" s="24" t="s">
        <v>59</v>
      </c>
      <c r="N1052" s="24">
        <v>0</v>
      </c>
      <c r="O1052" s="24">
        <v>0</v>
      </c>
      <c r="P1052" s="24">
        <v>0</v>
      </c>
      <c r="Q1052" s="24">
        <v>350000</v>
      </c>
      <c r="R1052" s="24">
        <v>195261220</v>
      </c>
      <c r="S1052" s="24" t="s">
        <v>60</v>
      </c>
      <c r="T1052" s="26"/>
      <c r="U1052" s="24" t="s">
        <v>61</v>
      </c>
      <c r="V1052" s="26"/>
    </row>
    <row r="1053" spans="1:22" ht="15" x14ac:dyDescent="0.25">
      <c r="A1053" s="23">
        <v>191</v>
      </c>
      <c r="B1053" s="24">
        <v>666007711</v>
      </c>
      <c r="C1053" s="28">
        <v>44188.474490740744</v>
      </c>
      <c r="D1053" s="24" t="s">
        <v>55</v>
      </c>
      <c r="E1053" s="24">
        <v>870116589</v>
      </c>
      <c r="F1053" s="24" t="s">
        <v>234</v>
      </c>
      <c r="G1053" s="24">
        <v>1</v>
      </c>
      <c r="H1053" s="24">
        <v>2270000</v>
      </c>
      <c r="I1053" s="24">
        <v>0</v>
      </c>
      <c r="J1053" s="24">
        <v>0</v>
      </c>
      <c r="K1053" s="24" t="s">
        <v>1335</v>
      </c>
      <c r="L1053" s="24" t="s">
        <v>1336</v>
      </c>
      <c r="M1053" s="24" t="s">
        <v>59</v>
      </c>
      <c r="N1053" s="24">
        <v>0</v>
      </c>
      <c r="O1053" s="24">
        <v>0</v>
      </c>
      <c r="P1053" s="24">
        <v>0</v>
      </c>
      <c r="Q1053" s="24">
        <v>2270000</v>
      </c>
      <c r="R1053" s="24">
        <v>195160121</v>
      </c>
      <c r="S1053" s="24" t="s">
        <v>60</v>
      </c>
      <c r="T1053" s="26"/>
      <c r="U1053" s="24" t="s">
        <v>61</v>
      </c>
      <c r="V1053" s="26"/>
    </row>
    <row r="1054" spans="1:22" ht="15" x14ac:dyDescent="0.25">
      <c r="A1054" s="23">
        <v>192</v>
      </c>
      <c r="B1054" s="24">
        <v>666167039</v>
      </c>
      <c r="C1054" s="28">
        <v>44188.580497685187</v>
      </c>
      <c r="D1054" s="24" t="s">
        <v>55</v>
      </c>
      <c r="E1054" s="24">
        <v>1228580394</v>
      </c>
      <c r="F1054" s="24" t="s">
        <v>393</v>
      </c>
      <c r="G1054" s="24">
        <v>1</v>
      </c>
      <c r="H1054" s="24">
        <v>240000</v>
      </c>
      <c r="I1054" s="24">
        <v>0</v>
      </c>
      <c r="J1054" s="24">
        <v>0</v>
      </c>
      <c r="K1054" s="24" t="s">
        <v>1337</v>
      </c>
      <c r="L1054" s="24" t="s">
        <v>1337</v>
      </c>
      <c r="M1054" s="24" t="s">
        <v>59</v>
      </c>
      <c r="N1054" s="24">
        <v>0</v>
      </c>
      <c r="O1054" s="24">
        <v>0</v>
      </c>
      <c r="P1054" s="24">
        <v>0</v>
      </c>
      <c r="Q1054" s="24">
        <v>240000</v>
      </c>
      <c r="R1054" s="24">
        <v>199291220</v>
      </c>
      <c r="S1054" s="24" t="s">
        <v>60</v>
      </c>
      <c r="T1054" s="26"/>
      <c r="U1054" s="24" t="s">
        <v>61</v>
      </c>
      <c r="V1054" s="26"/>
    </row>
    <row r="1055" spans="1:22" ht="15" x14ac:dyDescent="0.25">
      <c r="A1055" s="23">
        <v>193</v>
      </c>
      <c r="B1055" s="24">
        <v>666185273</v>
      </c>
      <c r="C1055" s="28">
        <v>44188.6012962963</v>
      </c>
      <c r="D1055" s="24" t="s">
        <v>55</v>
      </c>
      <c r="E1055" s="24">
        <v>870116589</v>
      </c>
      <c r="F1055" s="24" t="s">
        <v>234</v>
      </c>
      <c r="G1055" s="24">
        <v>1</v>
      </c>
      <c r="H1055" s="24">
        <v>2270000</v>
      </c>
      <c r="I1055" s="24">
        <v>0</v>
      </c>
      <c r="J1055" s="24">
        <v>0</v>
      </c>
      <c r="K1055" s="24" t="s">
        <v>1338</v>
      </c>
      <c r="L1055" s="24" t="s">
        <v>1339</v>
      </c>
      <c r="M1055" s="24" t="s">
        <v>59</v>
      </c>
      <c r="N1055" s="24">
        <v>0</v>
      </c>
      <c r="O1055" s="24">
        <v>0</v>
      </c>
      <c r="P1055" s="24">
        <v>0</v>
      </c>
      <c r="Q1055" s="24">
        <v>2270000</v>
      </c>
      <c r="R1055" s="24">
        <v>200160121</v>
      </c>
      <c r="S1055" s="24" t="s">
        <v>60</v>
      </c>
      <c r="T1055" s="26"/>
      <c r="U1055" s="24" t="s">
        <v>61</v>
      </c>
      <c r="V1055" s="26"/>
    </row>
    <row r="1056" spans="1:22" ht="15" x14ac:dyDescent="0.25">
      <c r="A1056" s="23">
        <v>194</v>
      </c>
      <c r="B1056" s="24">
        <v>666201572</v>
      </c>
      <c r="C1056" s="28">
        <v>44188.605682870373</v>
      </c>
      <c r="D1056" s="24" t="s">
        <v>55</v>
      </c>
      <c r="E1056" s="24">
        <v>870116587</v>
      </c>
      <c r="F1056" s="24" t="s">
        <v>14</v>
      </c>
      <c r="G1056" s="24">
        <v>1</v>
      </c>
      <c r="H1056" s="24">
        <v>1870000</v>
      </c>
      <c r="I1056" s="24">
        <v>0</v>
      </c>
      <c r="J1056" s="24">
        <v>0</v>
      </c>
      <c r="K1056" s="24" t="s">
        <v>1340</v>
      </c>
      <c r="L1056" s="24" t="s">
        <v>1341</v>
      </c>
      <c r="M1056" s="24" t="s">
        <v>59</v>
      </c>
      <c r="N1056" s="24">
        <v>0</v>
      </c>
      <c r="O1056" s="24">
        <v>0</v>
      </c>
      <c r="P1056" s="24">
        <v>0</v>
      </c>
      <c r="Q1056" s="24">
        <v>1902257</v>
      </c>
      <c r="R1056" s="24">
        <v>203160121</v>
      </c>
      <c r="S1056" s="24" t="s">
        <v>75</v>
      </c>
      <c r="T1056" s="26"/>
      <c r="U1056" s="24" t="s">
        <v>61</v>
      </c>
      <c r="V1056" s="26"/>
    </row>
    <row r="1057" spans="1:22" ht="15" x14ac:dyDescent="0.25">
      <c r="A1057" s="23">
        <v>195</v>
      </c>
      <c r="B1057" s="24">
        <v>666207711</v>
      </c>
      <c r="C1057" s="28">
        <v>44188.610486111109</v>
      </c>
      <c r="D1057" s="24" t="s">
        <v>55</v>
      </c>
      <c r="E1057" s="24">
        <v>450693126</v>
      </c>
      <c r="F1057" s="24" t="s">
        <v>84</v>
      </c>
      <c r="G1057" s="24">
        <v>1</v>
      </c>
      <c r="H1057" s="24">
        <v>2440000</v>
      </c>
      <c r="I1057" s="24">
        <v>0</v>
      </c>
      <c r="J1057" s="24">
        <v>0</v>
      </c>
      <c r="K1057" s="24" t="s">
        <v>1330</v>
      </c>
      <c r="L1057" s="24" t="s">
        <v>1331</v>
      </c>
      <c r="M1057" s="24" t="s">
        <v>59</v>
      </c>
      <c r="N1057" s="24">
        <v>0</v>
      </c>
      <c r="O1057" s="24">
        <v>0</v>
      </c>
      <c r="P1057" s="24">
        <v>0</v>
      </c>
      <c r="Q1057" s="24">
        <v>3050000</v>
      </c>
      <c r="R1057" s="24">
        <v>195261220</v>
      </c>
      <c r="S1057" s="24" t="s">
        <v>60</v>
      </c>
      <c r="T1057" s="26"/>
      <c r="U1057" s="24" t="s">
        <v>61</v>
      </c>
      <c r="V1057" s="26"/>
    </row>
    <row r="1058" spans="1:22" ht="15" x14ac:dyDescent="0.25">
      <c r="A1058" s="27"/>
      <c r="B1058" s="24">
        <v>666207711</v>
      </c>
      <c r="C1058" s="28">
        <v>44188.610486111109</v>
      </c>
      <c r="D1058" s="24" t="s">
        <v>55</v>
      </c>
      <c r="E1058" s="24">
        <v>262968666</v>
      </c>
      <c r="F1058" s="24" t="s">
        <v>16</v>
      </c>
      <c r="G1058" s="24">
        <v>61</v>
      </c>
      <c r="H1058" s="24">
        <v>10000</v>
      </c>
      <c r="I1058" s="24">
        <v>0</v>
      </c>
      <c r="J1058" s="24">
        <v>0</v>
      </c>
      <c r="K1058" s="24" t="s">
        <v>1330</v>
      </c>
      <c r="L1058" s="24" t="s">
        <v>1331</v>
      </c>
      <c r="M1058" s="24" t="s">
        <v>59</v>
      </c>
      <c r="N1058" s="24">
        <v>0</v>
      </c>
      <c r="O1058" s="24">
        <v>0</v>
      </c>
      <c r="P1058" s="24">
        <v>0</v>
      </c>
      <c r="Q1058" s="24">
        <v>3050000</v>
      </c>
      <c r="R1058" s="24">
        <v>195261220</v>
      </c>
      <c r="S1058" s="24" t="s">
        <v>60</v>
      </c>
      <c r="T1058" s="26"/>
      <c r="U1058" s="24" t="s">
        <v>61</v>
      </c>
      <c r="V1058" s="26"/>
    </row>
    <row r="1059" spans="1:22" ht="15" x14ac:dyDescent="0.25">
      <c r="A1059" s="23">
        <v>196</v>
      </c>
      <c r="B1059" s="24">
        <v>666290251</v>
      </c>
      <c r="C1059" s="28">
        <v>44188.679976851854</v>
      </c>
      <c r="D1059" s="24" t="s">
        <v>55</v>
      </c>
      <c r="E1059" s="24">
        <v>870116587</v>
      </c>
      <c r="F1059" s="24" t="s">
        <v>14</v>
      </c>
      <c r="G1059" s="24">
        <v>1</v>
      </c>
      <c r="H1059" s="24">
        <v>1870000</v>
      </c>
      <c r="I1059" s="24">
        <v>0</v>
      </c>
      <c r="J1059" s="24">
        <v>0</v>
      </c>
      <c r="K1059" s="24" t="s">
        <v>1342</v>
      </c>
      <c r="L1059" s="24" t="s">
        <v>1343</v>
      </c>
      <c r="M1059" s="24" t="s">
        <v>59</v>
      </c>
      <c r="N1059" s="24">
        <v>0</v>
      </c>
      <c r="O1059" s="24">
        <v>0</v>
      </c>
      <c r="P1059" s="24">
        <v>0</v>
      </c>
      <c r="Q1059" s="24">
        <v>1870000</v>
      </c>
      <c r="R1059" s="24">
        <v>201160121</v>
      </c>
      <c r="S1059" s="24" t="s">
        <v>60</v>
      </c>
      <c r="T1059" s="26"/>
      <c r="U1059" s="24" t="s">
        <v>61</v>
      </c>
      <c r="V1059" s="26"/>
    </row>
    <row r="1060" spans="1:22" ht="15" x14ac:dyDescent="0.25">
      <c r="A1060" s="23">
        <v>197</v>
      </c>
      <c r="B1060" s="24">
        <v>666409541</v>
      </c>
      <c r="C1060" s="28">
        <v>44188.811597222222</v>
      </c>
      <c r="D1060" s="24" t="s">
        <v>55</v>
      </c>
      <c r="E1060" s="24">
        <v>870116589</v>
      </c>
      <c r="F1060" s="24" t="s">
        <v>234</v>
      </c>
      <c r="G1060" s="24">
        <v>1</v>
      </c>
      <c r="H1060" s="24">
        <v>2270000</v>
      </c>
      <c r="I1060" s="24">
        <v>0</v>
      </c>
      <c r="J1060" s="24">
        <v>0</v>
      </c>
      <c r="K1060" s="24" t="s">
        <v>1344</v>
      </c>
      <c r="L1060" s="24" t="s">
        <v>1345</v>
      </c>
      <c r="M1060" s="24" t="s">
        <v>59</v>
      </c>
      <c r="N1060" s="24">
        <v>0</v>
      </c>
      <c r="O1060" s="24">
        <v>0</v>
      </c>
      <c r="P1060" s="24">
        <v>0</v>
      </c>
      <c r="Q1060" s="24">
        <v>2270000</v>
      </c>
      <c r="R1060" s="24">
        <v>205160121</v>
      </c>
      <c r="S1060" s="24" t="s">
        <v>60</v>
      </c>
      <c r="T1060" s="26"/>
      <c r="U1060" s="24" t="s">
        <v>61</v>
      </c>
      <c r="V1060" s="26"/>
    </row>
    <row r="1061" spans="1:22" ht="15" x14ac:dyDescent="0.25">
      <c r="A1061" s="23">
        <v>198</v>
      </c>
      <c r="B1061" s="24">
        <v>666590779</v>
      </c>
      <c r="C1061" s="28">
        <v>44189.073981481481</v>
      </c>
      <c r="D1061" s="24" t="s">
        <v>55</v>
      </c>
      <c r="E1061" s="24">
        <v>975218442</v>
      </c>
      <c r="F1061" s="24" t="s">
        <v>165</v>
      </c>
      <c r="G1061" s="24">
        <v>1</v>
      </c>
      <c r="H1061" s="24">
        <v>2520000</v>
      </c>
      <c r="I1061" s="24">
        <v>0</v>
      </c>
      <c r="J1061" s="24">
        <v>0</v>
      </c>
      <c r="K1061" s="24" t="s">
        <v>1346</v>
      </c>
      <c r="L1061" s="24" t="s">
        <v>1346</v>
      </c>
      <c r="M1061" s="24" t="s">
        <v>59</v>
      </c>
      <c r="N1061" s="24">
        <v>0</v>
      </c>
      <c r="O1061" s="24">
        <v>0</v>
      </c>
      <c r="P1061" s="24">
        <v>0</v>
      </c>
      <c r="Q1061" s="24">
        <v>2520000</v>
      </c>
      <c r="R1061" s="24">
        <v>20406012021</v>
      </c>
      <c r="S1061" s="24" t="s">
        <v>60</v>
      </c>
      <c r="T1061" s="26"/>
      <c r="U1061" s="24" t="s">
        <v>61</v>
      </c>
      <c r="V1061" s="26"/>
    </row>
    <row r="1062" spans="1:22" ht="15" x14ac:dyDescent="0.25">
      <c r="A1062" s="23">
        <v>199</v>
      </c>
      <c r="B1062" s="24">
        <v>666908946</v>
      </c>
      <c r="C1062" s="28">
        <v>44189.521284722221</v>
      </c>
      <c r="D1062" s="24" t="s">
        <v>55</v>
      </c>
      <c r="E1062" s="24">
        <v>977938400</v>
      </c>
      <c r="F1062" s="24" t="s">
        <v>159</v>
      </c>
      <c r="G1062" s="24">
        <v>2</v>
      </c>
      <c r="H1062" s="24">
        <v>880000</v>
      </c>
      <c r="I1062" s="24">
        <v>0</v>
      </c>
      <c r="J1062" s="24">
        <v>0</v>
      </c>
      <c r="K1062" s="24" t="s">
        <v>1347</v>
      </c>
      <c r="L1062" s="24" t="s">
        <v>1348</v>
      </c>
      <c r="M1062" s="24" t="s">
        <v>59</v>
      </c>
      <c r="N1062" s="24">
        <v>0</v>
      </c>
      <c r="O1062" s="24">
        <v>0</v>
      </c>
      <c r="P1062" s="24">
        <v>0</v>
      </c>
      <c r="Q1062" s="24">
        <v>1760000</v>
      </c>
      <c r="R1062" s="24">
        <v>208040121</v>
      </c>
      <c r="S1062" s="24" t="s">
        <v>60</v>
      </c>
      <c r="T1062" s="26"/>
      <c r="U1062" s="24" t="s">
        <v>61</v>
      </c>
      <c r="V1062" s="26"/>
    </row>
    <row r="1063" spans="1:22" ht="15" x14ac:dyDescent="0.25">
      <c r="A1063" s="23">
        <v>200</v>
      </c>
      <c r="B1063" s="24">
        <v>666911801</v>
      </c>
      <c r="C1063" s="28">
        <v>44189.524178240739</v>
      </c>
      <c r="D1063" s="24" t="s">
        <v>55</v>
      </c>
      <c r="E1063" s="24">
        <v>870116590</v>
      </c>
      <c r="F1063" s="24" t="s">
        <v>21</v>
      </c>
      <c r="G1063" s="24">
        <v>1</v>
      </c>
      <c r="H1063" s="24">
        <v>2470000</v>
      </c>
      <c r="I1063" s="24">
        <v>0</v>
      </c>
      <c r="J1063" s="24">
        <v>0</v>
      </c>
      <c r="K1063" s="24" t="s">
        <v>1349</v>
      </c>
      <c r="L1063" s="24" t="s">
        <v>1350</v>
      </c>
      <c r="M1063" s="24" t="s">
        <v>59</v>
      </c>
      <c r="N1063" s="24">
        <v>0</v>
      </c>
      <c r="O1063" s="24">
        <v>0</v>
      </c>
      <c r="P1063" s="24">
        <v>0</v>
      </c>
      <c r="Q1063" s="24">
        <v>2470000</v>
      </c>
      <c r="R1063" s="24">
        <v>207160121</v>
      </c>
      <c r="S1063" s="24" t="s">
        <v>60</v>
      </c>
      <c r="T1063" s="26"/>
      <c r="U1063" s="24" t="s">
        <v>61</v>
      </c>
      <c r="V1063" s="26"/>
    </row>
    <row r="1064" spans="1:22" ht="15" x14ac:dyDescent="0.25">
      <c r="A1064" s="23">
        <v>201</v>
      </c>
      <c r="B1064" s="24">
        <v>667059301</v>
      </c>
      <c r="C1064" s="28">
        <v>44189.63685185185</v>
      </c>
      <c r="D1064" s="24" t="s">
        <v>55</v>
      </c>
      <c r="E1064" s="24">
        <v>1223278436</v>
      </c>
      <c r="F1064" s="24" t="s">
        <v>1351</v>
      </c>
      <c r="G1064" s="24">
        <v>1</v>
      </c>
      <c r="H1064" s="24">
        <v>25000</v>
      </c>
      <c r="I1064" s="24">
        <v>0</v>
      </c>
      <c r="J1064" s="24">
        <v>0</v>
      </c>
      <c r="K1064" s="24" t="s">
        <v>1352</v>
      </c>
      <c r="L1064" s="24" t="s">
        <v>1353</v>
      </c>
      <c r="M1064" s="24" t="s">
        <v>366</v>
      </c>
      <c r="N1064" s="24">
        <v>9000</v>
      </c>
      <c r="O1064" s="24">
        <v>0</v>
      </c>
      <c r="P1064" s="24">
        <v>9000</v>
      </c>
      <c r="Q1064" s="24">
        <v>84000</v>
      </c>
      <c r="R1064" s="24" t="s">
        <v>1354</v>
      </c>
      <c r="S1064" s="24" t="s">
        <v>60</v>
      </c>
      <c r="T1064" s="26"/>
      <c r="U1064" s="24" t="s">
        <v>61</v>
      </c>
      <c r="V1064" s="26"/>
    </row>
    <row r="1065" spans="1:22" ht="15" x14ac:dyDescent="0.25">
      <c r="A1065" s="27"/>
      <c r="B1065" s="24">
        <v>667059301</v>
      </c>
      <c r="C1065" s="28">
        <v>44189.63685185185</v>
      </c>
      <c r="D1065" s="24" t="s">
        <v>55</v>
      </c>
      <c r="E1065" s="24">
        <v>1223627468</v>
      </c>
      <c r="F1065" s="24" t="s">
        <v>722</v>
      </c>
      <c r="G1065" s="24">
        <v>1</v>
      </c>
      <c r="H1065" s="24">
        <v>25000</v>
      </c>
      <c r="I1065" s="24">
        <v>0</v>
      </c>
      <c r="J1065" s="24">
        <v>0</v>
      </c>
      <c r="K1065" s="24" t="s">
        <v>1352</v>
      </c>
      <c r="L1065" s="24" t="s">
        <v>1353</v>
      </c>
      <c r="M1065" s="24" t="s">
        <v>366</v>
      </c>
      <c r="N1065" s="24">
        <v>9000</v>
      </c>
      <c r="O1065" s="24">
        <v>0</v>
      </c>
      <c r="P1065" s="24">
        <v>9000</v>
      </c>
      <c r="Q1065" s="24">
        <v>84000</v>
      </c>
      <c r="R1065" s="24" t="s">
        <v>1354</v>
      </c>
      <c r="S1065" s="24" t="s">
        <v>60</v>
      </c>
      <c r="T1065" s="26"/>
      <c r="U1065" s="24" t="s">
        <v>61</v>
      </c>
      <c r="V1065" s="26"/>
    </row>
    <row r="1066" spans="1:22" ht="15" x14ac:dyDescent="0.25">
      <c r="A1066" s="27"/>
      <c r="B1066" s="24">
        <v>667059301</v>
      </c>
      <c r="C1066" s="28">
        <v>44189.63685185185</v>
      </c>
      <c r="D1066" s="24" t="s">
        <v>55</v>
      </c>
      <c r="E1066" s="24">
        <v>1223627463</v>
      </c>
      <c r="F1066" s="24" t="s">
        <v>382</v>
      </c>
      <c r="G1066" s="24">
        <v>1</v>
      </c>
      <c r="H1066" s="24">
        <v>25000</v>
      </c>
      <c r="I1066" s="24">
        <v>0</v>
      </c>
      <c r="J1066" s="24">
        <v>0</v>
      </c>
      <c r="K1066" s="24" t="s">
        <v>1352</v>
      </c>
      <c r="L1066" s="24" t="s">
        <v>1353</v>
      </c>
      <c r="M1066" s="24" t="s">
        <v>366</v>
      </c>
      <c r="N1066" s="24">
        <v>9000</v>
      </c>
      <c r="O1066" s="24">
        <v>0</v>
      </c>
      <c r="P1066" s="24">
        <v>9000</v>
      </c>
      <c r="Q1066" s="24">
        <v>84000</v>
      </c>
      <c r="R1066" s="24" t="s">
        <v>1354</v>
      </c>
      <c r="S1066" s="24" t="s">
        <v>60</v>
      </c>
      <c r="T1066" s="26"/>
      <c r="U1066" s="24" t="s">
        <v>61</v>
      </c>
      <c r="V1066" s="26"/>
    </row>
    <row r="1067" spans="1:22" ht="15" x14ac:dyDescent="0.25">
      <c r="A1067" s="23">
        <v>202</v>
      </c>
      <c r="B1067" s="24">
        <v>667188821</v>
      </c>
      <c r="C1067" s="28">
        <v>44189.784351851849</v>
      </c>
      <c r="D1067" s="24" t="s">
        <v>55</v>
      </c>
      <c r="E1067" s="24">
        <v>1332135902</v>
      </c>
      <c r="F1067" s="24" t="s">
        <v>1355</v>
      </c>
      <c r="G1067" s="24">
        <v>2</v>
      </c>
      <c r="H1067" s="24">
        <v>64000</v>
      </c>
      <c r="I1067" s="24">
        <v>0</v>
      </c>
      <c r="J1067" s="24">
        <v>0</v>
      </c>
      <c r="K1067" s="24" t="s">
        <v>584</v>
      </c>
      <c r="L1067" s="24" t="s">
        <v>585</v>
      </c>
      <c r="M1067" s="24" t="s">
        <v>366</v>
      </c>
      <c r="N1067" s="24">
        <v>36000</v>
      </c>
      <c r="O1067" s="24">
        <v>0</v>
      </c>
      <c r="P1067" s="24">
        <v>36000</v>
      </c>
      <c r="Q1067" s="24">
        <v>164000</v>
      </c>
      <c r="R1067" s="24" t="s">
        <v>1356</v>
      </c>
      <c r="S1067" s="24" t="s">
        <v>60</v>
      </c>
      <c r="T1067" s="26"/>
      <c r="U1067" s="24" t="s">
        <v>61</v>
      </c>
      <c r="V1067" s="26"/>
    </row>
    <row r="1068" spans="1:22" ht="15" x14ac:dyDescent="0.25">
      <c r="A1068" s="23">
        <v>203</v>
      </c>
      <c r="B1068" s="24">
        <v>667200983</v>
      </c>
      <c r="C1068" s="28">
        <v>44189.799421296295</v>
      </c>
      <c r="D1068" s="24" t="s">
        <v>55</v>
      </c>
      <c r="E1068" s="24">
        <v>784790163</v>
      </c>
      <c r="F1068" s="24" t="s">
        <v>19</v>
      </c>
      <c r="G1068" s="24">
        <v>1</v>
      </c>
      <c r="H1068" s="24">
        <v>1280000</v>
      </c>
      <c r="I1068" s="24">
        <v>0</v>
      </c>
      <c r="J1068" s="24">
        <v>0</v>
      </c>
      <c r="K1068" s="24" t="s">
        <v>1357</v>
      </c>
      <c r="L1068" s="24" t="s">
        <v>1358</v>
      </c>
      <c r="M1068" s="24" t="s">
        <v>59</v>
      </c>
      <c r="N1068" s="24">
        <v>0</v>
      </c>
      <c r="O1068" s="24">
        <v>0</v>
      </c>
      <c r="P1068" s="24">
        <v>0</v>
      </c>
      <c r="Q1068" s="24">
        <v>1280000</v>
      </c>
      <c r="R1068" s="24">
        <v>211160121</v>
      </c>
      <c r="S1068" s="24" t="s">
        <v>60</v>
      </c>
      <c r="T1068" s="26"/>
      <c r="U1068" s="24" t="s">
        <v>61</v>
      </c>
      <c r="V1068" s="26"/>
    </row>
    <row r="1069" spans="1:22" ht="15" x14ac:dyDescent="0.25">
      <c r="A1069" s="23">
        <v>204</v>
      </c>
      <c r="B1069" s="24">
        <v>667203429</v>
      </c>
      <c r="C1069" s="28">
        <v>44189.802476851852</v>
      </c>
      <c r="D1069" s="24" t="s">
        <v>55</v>
      </c>
      <c r="E1069" s="24">
        <v>1332135893</v>
      </c>
      <c r="F1069" s="24" t="s">
        <v>1189</v>
      </c>
      <c r="G1069" s="24">
        <v>2</v>
      </c>
      <c r="H1069" s="24">
        <v>64000</v>
      </c>
      <c r="I1069" s="24">
        <v>0</v>
      </c>
      <c r="J1069" s="24">
        <v>0</v>
      </c>
      <c r="K1069" s="24" t="s">
        <v>1359</v>
      </c>
      <c r="L1069" s="24" t="s">
        <v>1360</v>
      </c>
      <c r="M1069" s="24" t="s">
        <v>366</v>
      </c>
      <c r="N1069" s="24">
        <v>36000</v>
      </c>
      <c r="O1069" s="24">
        <v>0</v>
      </c>
      <c r="P1069" s="24">
        <v>36000</v>
      </c>
      <c r="Q1069" s="24">
        <v>164000</v>
      </c>
      <c r="R1069" s="24" t="s">
        <v>1361</v>
      </c>
      <c r="S1069" s="24" t="s">
        <v>60</v>
      </c>
      <c r="T1069" s="26"/>
      <c r="U1069" s="24" t="s">
        <v>61</v>
      </c>
      <c r="V1069" s="26"/>
    </row>
    <row r="1070" spans="1:22" ht="15" x14ac:dyDescent="0.25">
      <c r="A1070" s="23">
        <v>205</v>
      </c>
      <c r="B1070" s="24">
        <v>667211035</v>
      </c>
      <c r="C1070" s="28">
        <v>44189.812407407408</v>
      </c>
      <c r="D1070" s="24" t="s">
        <v>55</v>
      </c>
      <c r="E1070" s="24">
        <v>869089129</v>
      </c>
      <c r="F1070" s="24" t="s">
        <v>139</v>
      </c>
      <c r="G1070" s="24">
        <v>1</v>
      </c>
      <c r="H1070" s="24">
        <v>1610000</v>
      </c>
      <c r="I1070" s="24">
        <v>0</v>
      </c>
      <c r="J1070" s="24">
        <v>0</v>
      </c>
      <c r="K1070" s="24" t="s">
        <v>1362</v>
      </c>
      <c r="L1070" s="24" t="s">
        <v>1362</v>
      </c>
      <c r="M1070" s="24" t="s">
        <v>59</v>
      </c>
      <c r="N1070" s="24">
        <v>0</v>
      </c>
      <c r="O1070" s="24">
        <v>0</v>
      </c>
      <c r="P1070" s="24">
        <v>0</v>
      </c>
      <c r="Q1070" s="24">
        <v>5216000</v>
      </c>
      <c r="R1070" s="24">
        <v>213281220</v>
      </c>
      <c r="S1070" s="24" t="s">
        <v>60</v>
      </c>
      <c r="T1070" s="26"/>
      <c r="U1070" s="24" t="s">
        <v>61</v>
      </c>
      <c r="V1070" s="26"/>
    </row>
    <row r="1071" spans="1:22" ht="15" x14ac:dyDescent="0.25">
      <c r="A1071" s="27"/>
      <c r="B1071" s="24">
        <v>667211035</v>
      </c>
      <c r="C1071" s="28">
        <v>44189.812407407408</v>
      </c>
      <c r="D1071" s="24" t="s">
        <v>55</v>
      </c>
      <c r="E1071" s="24">
        <v>450694045</v>
      </c>
      <c r="F1071" s="24" t="s">
        <v>22</v>
      </c>
      <c r="G1071" s="24">
        <v>1</v>
      </c>
      <c r="H1071" s="24">
        <v>3350000</v>
      </c>
      <c r="I1071" s="24">
        <v>0</v>
      </c>
      <c r="J1071" s="24">
        <v>0</v>
      </c>
      <c r="K1071" s="24" t="s">
        <v>1362</v>
      </c>
      <c r="L1071" s="24" t="s">
        <v>1362</v>
      </c>
      <c r="M1071" s="24" t="s">
        <v>59</v>
      </c>
      <c r="N1071" s="24">
        <v>0</v>
      </c>
      <c r="O1071" s="24">
        <v>0</v>
      </c>
      <c r="P1071" s="24">
        <v>0</v>
      </c>
      <c r="Q1071" s="24">
        <v>5216000</v>
      </c>
      <c r="R1071" s="24">
        <v>213281220</v>
      </c>
      <c r="S1071" s="24" t="s">
        <v>60</v>
      </c>
      <c r="T1071" s="26"/>
      <c r="U1071" s="24" t="s">
        <v>61</v>
      </c>
      <c r="V1071" s="26"/>
    </row>
    <row r="1072" spans="1:22" ht="15" x14ac:dyDescent="0.25">
      <c r="A1072" s="27"/>
      <c r="B1072" s="24">
        <v>667211035</v>
      </c>
      <c r="C1072" s="28">
        <v>44189.812407407408</v>
      </c>
      <c r="D1072" s="24" t="s">
        <v>55</v>
      </c>
      <c r="E1072" s="24">
        <v>1332135895</v>
      </c>
      <c r="F1072" s="24" t="s">
        <v>1252</v>
      </c>
      <c r="G1072" s="24">
        <v>2</v>
      </c>
      <c r="H1072" s="24">
        <v>64000</v>
      </c>
      <c r="I1072" s="24">
        <v>0</v>
      </c>
      <c r="J1072" s="24">
        <v>0</v>
      </c>
      <c r="K1072" s="24" t="s">
        <v>1362</v>
      </c>
      <c r="L1072" s="24" t="s">
        <v>1362</v>
      </c>
      <c r="M1072" s="24" t="s">
        <v>59</v>
      </c>
      <c r="N1072" s="24">
        <v>0</v>
      </c>
      <c r="O1072" s="24">
        <v>0</v>
      </c>
      <c r="P1072" s="24">
        <v>0</v>
      </c>
      <c r="Q1072" s="24">
        <v>5216000</v>
      </c>
      <c r="R1072" s="24">
        <v>213281220</v>
      </c>
      <c r="S1072" s="24" t="s">
        <v>60</v>
      </c>
      <c r="T1072" s="26"/>
      <c r="U1072" s="24" t="s">
        <v>61</v>
      </c>
      <c r="V1072" s="26"/>
    </row>
    <row r="1073" spans="1:22" ht="15" x14ac:dyDescent="0.25">
      <c r="A1073" s="27"/>
      <c r="B1073" s="24">
        <v>667211035</v>
      </c>
      <c r="C1073" s="28">
        <v>44189.812407407408</v>
      </c>
      <c r="D1073" s="24" t="s">
        <v>55</v>
      </c>
      <c r="E1073" s="24">
        <v>1332135900</v>
      </c>
      <c r="F1073" s="24" t="s">
        <v>1363</v>
      </c>
      <c r="G1073" s="24">
        <v>2</v>
      </c>
      <c r="H1073" s="24">
        <v>64000</v>
      </c>
      <c r="I1073" s="24">
        <v>0</v>
      </c>
      <c r="J1073" s="24">
        <v>0</v>
      </c>
      <c r="K1073" s="24" t="s">
        <v>1362</v>
      </c>
      <c r="L1073" s="24" t="s">
        <v>1362</v>
      </c>
      <c r="M1073" s="24" t="s">
        <v>59</v>
      </c>
      <c r="N1073" s="24">
        <v>0</v>
      </c>
      <c r="O1073" s="24">
        <v>0</v>
      </c>
      <c r="P1073" s="24">
        <v>0</v>
      </c>
      <c r="Q1073" s="24">
        <v>5216000</v>
      </c>
      <c r="R1073" s="24">
        <v>213281220</v>
      </c>
      <c r="S1073" s="24" t="s">
        <v>60</v>
      </c>
      <c r="T1073" s="26"/>
      <c r="U1073" s="24" t="s">
        <v>61</v>
      </c>
      <c r="V1073" s="26"/>
    </row>
    <row r="1074" spans="1:22" ht="15" x14ac:dyDescent="0.25">
      <c r="A1074" s="23">
        <v>206</v>
      </c>
      <c r="B1074" s="24">
        <v>667400443</v>
      </c>
      <c r="C1074" s="28">
        <v>44190.264814814815</v>
      </c>
      <c r="D1074" s="24" t="s">
        <v>55</v>
      </c>
      <c r="E1074" s="24">
        <v>1228580394</v>
      </c>
      <c r="F1074" s="24" t="s">
        <v>393</v>
      </c>
      <c r="G1074" s="24">
        <v>1</v>
      </c>
      <c r="H1074" s="24">
        <v>240000</v>
      </c>
      <c r="I1074" s="24">
        <v>0</v>
      </c>
      <c r="J1074" s="24">
        <v>0</v>
      </c>
      <c r="K1074" s="24" t="s">
        <v>1364</v>
      </c>
      <c r="L1074" s="24" t="s">
        <v>1364</v>
      </c>
      <c r="M1074" s="24" t="s">
        <v>59</v>
      </c>
      <c r="N1074" s="24">
        <v>0</v>
      </c>
      <c r="O1074" s="24">
        <v>0</v>
      </c>
      <c r="P1074" s="24">
        <v>0</v>
      </c>
      <c r="Q1074" s="24">
        <v>240000</v>
      </c>
      <c r="R1074" s="24">
        <v>230040121</v>
      </c>
      <c r="S1074" s="24" t="s">
        <v>60</v>
      </c>
      <c r="T1074" s="26"/>
      <c r="U1074" s="24" t="s">
        <v>61</v>
      </c>
      <c r="V1074" s="26"/>
    </row>
    <row r="1075" spans="1:22" ht="15" x14ac:dyDescent="0.25">
      <c r="A1075" s="23">
        <v>207</v>
      </c>
      <c r="B1075" s="24">
        <v>667617838</v>
      </c>
      <c r="C1075" s="28">
        <v>44190.507847222223</v>
      </c>
      <c r="D1075" s="24" t="s">
        <v>55</v>
      </c>
      <c r="E1075" s="24">
        <v>870116589</v>
      </c>
      <c r="F1075" s="24" t="s">
        <v>234</v>
      </c>
      <c r="G1075" s="24">
        <v>1</v>
      </c>
      <c r="H1075" s="24">
        <v>2270000</v>
      </c>
      <c r="I1075" s="24">
        <v>0</v>
      </c>
      <c r="J1075" s="24">
        <v>0</v>
      </c>
      <c r="K1075" s="24" t="s">
        <v>1112</v>
      </c>
      <c r="L1075" s="24" t="s">
        <v>1112</v>
      </c>
      <c r="M1075" s="24" t="s">
        <v>59</v>
      </c>
      <c r="N1075" s="24">
        <v>0</v>
      </c>
      <c r="O1075" s="24">
        <v>0</v>
      </c>
      <c r="P1075" s="24">
        <v>0</v>
      </c>
      <c r="Q1075" s="24">
        <v>2270000</v>
      </c>
      <c r="R1075" s="24">
        <v>214160121</v>
      </c>
      <c r="S1075" s="24" t="s">
        <v>60</v>
      </c>
      <c r="T1075" s="26"/>
      <c r="U1075" s="24" t="s">
        <v>61</v>
      </c>
      <c r="V1075" s="26"/>
    </row>
    <row r="1076" spans="1:22" ht="15" x14ac:dyDescent="0.25">
      <c r="A1076" s="23">
        <v>208</v>
      </c>
      <c r="B1076" s="24">
        <v>667944230</v>
      </c>
      <c r="C1076" s="28">
        <v>44190.80704861111</v>
      </c>
      <c r="D1076" s="24" t="s">
        <v>55</v>
      </c>
      <c r="E1076" s="24">
        <v>262968666</v>
      </c>
      <c r="F1076" s="24" t="s">
        <v>16</v>
      </c>
      <c r="G1076" s="24">
        <v>53</v>
      </c>
      <c r="H1076" s="24">
        <v>10000</v>
      </c>
      <c r="I1076" s="24">
        <v>0</v>
      </c>
      <c r="J1076" s="24">
        <v>0</v>
      </c>
      <c r="K1076" s="24" t="s">
        <v>1365</v>
      </c>
      <c r="L1076" s="24" t="s">
        <v>1366</v>
      </c>
      <c r="M1076" s="24" t="s">
        <v>59</v>
      </c>
      <c r="N1076" s="24">
        <v>0</v>
      </c>
      <c r="O1076" s="24">
        <v>0</v>
      </c>
      <c r="P1076" s="24">
        <v>0</v>
      </c>
      <c r="Q1076" s="24">
        <v>530000</v>
      </c>
      <c r="R1076" s="24">
        <v>215281220</v>
      </c>
      <c r="S1076" s="24" t="s">
        <v>60</v>
      </c>
      <c r="T1076" s="26"/>
      <c r="U1076" s="24" t="s">
        <v>61</v>
      </c>
      <c r="V1076" s="26"/>
    </row>
    <row r="1077" spans="1:22" ht="15" x14ac:dyDescent="0.25">
      <c r="A1077" s="23">
        <v>209</v>
      </c>
      <c r="B1077" s="24">
        <v>668123206</v>
      </c>
      <c r="C1077" s="28">
        <v>44190.918599537035</v>
      </c>
      <c r="D1077" s="24" t="s">
        <v>55</v>
      </c>
      <c r="E1077" s="24">
        <v>1228580394</v>
      </c>
      <c r="F1077" s="24" t="s">
        <v>393</v>
      </c>
      <c r="G1077" s="24">
        <v>1</v>
      </c>
      <c r="H1077" s="24">
        <v>240000</v>
      </c>
      <c r="I1077" s="24">
        <v>0</v>
      </c>
      <c r="J1077" s="24">
        <v>0</v>
      </c>
      <c r="K1077" s="24" t="s">
        <v>1367</v>
      </c>
      <c r="L1077" s="24" t="s">
        <v>1368</v>
      </c>
      <c r="M1077" s="24" t="s">
        <v>59</v>
      </c>
      <c r="N1077" s="24">
        <v>0</v>
      </c>
      <c r="O1077" s="24">
        <v>0</v>
      </c>
      <c r="P1077" s="24">
        <v>0</v>
      </c>
      <c r="Q1077" s="24">
        <v>240000</v>
      </c>
      <c r="R1077" s="24">
        <v>216040121</v>
      </c>
      <c r="S1077" s="24" t="s">
        <v>60</v>
      </c>
      <c r="T1077" s="26"/>
      <c r="U1077" s="24" t="s">
        <v>61</v>
      </c>
      <c r="V1077" s="26"/>
    </row>
    <row r="1078" spans="1:22" ht="15" x14ac:dyDescent="0.25">
      <c r="A1078" s="23">
        <v>210</v>
      </c>
      <c r="B1078" s="24">
        <v>668289635</v>
      </c>
      <c r="C1078" s="28">
        <v>44191.292337962965</v>
      </c>
      <c r="D1078" s="24" t="s">
        <v>55</v>
      </c>
      <c r="E1078" s="24">
        <v>269284365</v>
      </c>
      <c r="F1078" s="24" t="s">
        <v>12</v>
      </c>
      <c r="G1078" s="24">
        <v>1</v>
      </c>
      <c r="H1078" s="24">
        <v>3350000</v>
      </c>
      <c r="I1078" s="24">
        <v>0</v>
      </c>
      <c r="J1078" s="24">
        <v>0</v>
      </c>
      <c r="K1078" s="24" t="s">
        <v>1369</v>
      </c>
      <c r="L1078" s="24" t="s">
        <v>1370</v>
      </c>
      <c r="M1078" s="24" t="s">
        <v>59</v>
      </c>
      <c r="N1078" s="24">
        <v>0</v>
      </c>
      <c r="O1078" s="24">
        <v>0</v>
      </c>
      <c r="P1078" s="24">
        <v>0</v>
      </c>
      <c r="Q1078" s="24">
        <v>3650000</v>
      </c>
      <c r="R1078" s="24">
        <v>217281220</v>
      </c>
      <c r="S1078" s="24" t="s">
        <v>60</v>
      </c>
      <c r="T1078" s="26"/>
      <c r="U1078" s="24" t="s">
        <v>61</v>
      </c>
      <c r="V1078" s="26"/>
    </row>
    <row r="1079" spans="1:22" ht="15" x14ac:dyDescent="0.25">
      <c r="A1079" s="27"/>
      <c r="B1079" s="24">
        <v>668289635</v>
      </c>
      <c r="C1079" s="28">
        <v>44191.292337962965</v>
      </c>
      <c r="D1079" s="24" t="s">
        <v>55</v>
      </c>
      <c r="E1079" s="24">
        <v>262968666</v>
      </c>
      <c r="F1079" s="24" t="s">
        <v>16</v>
      </c>
      <c r="G1079" s="24">
        <v>30</v>
      </c>
      <c r="H1079" s="24">
        <v>10000</v>
      </c>
      <c r="I1079" s="24">
        <v>0</v>
      </c>
      <c r="J1079" s="24">
        <v>0</v>
      </c>
      <c r="K1079" s="24" t="s">
        <v>1369</v>
      </c>
      <c r="L1079" s="24" t="s">
        <v>1370</v>
      </c>
      <c r="M1079" s="24" t="s">
        <v>59</v>
      </c>
      <c r="N1079" s="24">
        <v>0</v>
      </c>
      <c r="O1079" s="24">
        <v>0</v>
      </c>
      <c r="P1079" s="24">
        <v>0</v>
      </c>
      <c r="Q1079" s="24">
        <v>3650000</v>
      </c>
      <c r="R1079" s="24">
        <v>217281220</v>
      </c>
      <c r="S1079" s="24" t="s">
        <v>60</v>
      </c>
      <c r="T1079" s="26"/>
      <c r="U1079" s="24" t="s">
        <v>61</v>
      </c>
      <c r="V1079" s="26"/>
    </row>
    <row r="1080" spans="1:22" ht="15" x14ac:dyDescent="0.25">
      <c r="A1080" s="23">
        <v>211</v>
      </c>
      <c r="B1080" s="24">
        <v>668726274</v>
      </c>
      <c r="C1080" s="28">
        <v>44191.659456018519</v>
      </c>
      <c r="D1080" s="24" t="s">
        <v>55</v>
      </c>
      <c r="E1080" s="24">
        <v>476059476</v>
      </c>
      <c r="F1080" s="24" t="s">
        <v>15</v>
      </c>
      <c r="G1080" s="24">
        <v>1</v>
      </c>
      <c r="H1080" s="24">
        <v>790000</v>
      </c>
      <c r="I1080" s="24">
        <v>0</v>
      </c>
      <c r="J1080" s="24">
        <v>0</v>
      </c>
      <c r="K1080" s="24" t="s">
        <v>1371</v>
      </c>
      <c r="L1080" s="24" t="s">
        <v>1372</v>
      </c>
      <c r="M1080" s="24" t="s">
        <v>59</v>
      </c>
      <c r="N1080" s="24">
        <v>0</v>
      </c>
      <c r="O1080" s="24">
        <v>0</v>
      </c>
      <c r="P1080" s="24">
        <v>0</v>
      </c>
      <c r="Q1080" s="24">
        <v>790000</v>
      </c>
      <c r="R1080" s="24">
        <v>4070120210</v>
      </c>
      <c r="S1080" s="24" t="s">
        <v>60</v>
      </c>
      <c r="T1080" s="26"/>
      <c r="U1080" s="24" t="s">
        <v>61</v>
      </c>
      <c r="V1080" s="26"/>
    </row>
    <row r="1081" spans="1:22" ht="15" x14ac:dyDescent="0.25">
      <c r="A1081" s="23">
        <v>212</v>
      </c>
      <c r="B1081" s="24">
        <v>668726275</v>
      </c>
      <c r="C1081" s="28">
        <v>44191.659456018519</v>
      </c>
      <c r="D1081" s="24" t="s">
        <v>55</v>
      </c>
      <c r="E1081" s="24">
        <v>1231247355</v>
      </c>
      <c r="F1081" s="24" t="s">
        <v>665</v>
      </c>
      <c r="G1081" s="24">
        <v>1</v>
      </c>
      <c r="H1081" s="24">
        <v>2070000</v>
      </c>
      <c r="I1081" s="24">
        <v>0</v>
      </c>
      <c r="J1081" s="24">
        <v>0</v>
      </c>
      <c r="K1081" s="24" t="s">
        <v>1371</v>
      </c>
      <c r="L1081" s="24" t="s">
        <v>1372</v>
      </c>
      <c r="M1081" s="24" t="s">
        <v>59</v>
      </c>
      <c r="N1081" s="24">
        <v>0</v>
      </c>
      <c r="O1081" s="24">
        <v>0</v>
      </c>
      <c r="P1081" s="24">
        <v>0</v>
      </c>
      <c r="Q1081" s="24">
        <v>2070000</v>
      </c>
      <c r="R1081" s="24">
        <v>4120121</v>
      </c>
      <c r="S1081" s="24" t="s">
        <v>60</v>
      </c>
      <c r="T1081" s="26"/>
      <c r="U1081" s="24" t="s">
        <v>61</v>
      </c>
      <c r="V1081" s="26"/>
    </row>
    <row r="1082" spans="1:22" ht="15" x14ac:dyDescent="0.25">
      <c r="A1082" s="23">
        <v>213</v>
      </c>
      <c r="B1082" s="24">
        <v>668726276</v>
      </c>
      <c r="C1082" s="28">
        <v>44191.659467592595</v>
      </c>
      <c r="D1082" s="24" t="s">
        <v>55</v>
      </c>
      <c r="E1082" s="24">
        <v>1228580394</v>
      </c>
      <c r="F1082" s="24" t="s">
        <v>393</v>
      </c>
      <c r="G1082" s="24">
        <v>1</v>
      </c>
      <c r="H1082" s="24">
        <v>240000</v>
      </c>
      <c r="I1082" s="24">
        <v>0</v>
      </c>
      <c r="J1082" s="24">
        <v>0</v>
      </c>
      <c r="K1082" s="24" t="s">
        <v>1371</v>
      </c>
      <c r="L1082" s="24" t="s">
        <v>1372</v>
      </c>
      <c r="M1082" s="24" t="s">
        <v>59</v>
      </c>
      <c r="N1082" s="24">
        <v>0</v>
      </c>
      <c r="O1082" s="24">
        <v>0</v>
      </c>
      <c r="P1082" s="24">
        <v>0</v>
      </c>
      <c r="Q1082" s="24">
        <v>240000</v>
      </c>
      <c r="R1082" s="24">
        <v>231040121</v>
      </c>
      <c r="S1082" s="24" t="s">
        <v>60</v>
      </c>
      <c r="T1082" s="26"/>
      <c r="U1082" s="24" t="s">
        <v>61</v>
      </c>
      <c r="V1082" s="26"/>
    </row>
    <row r="1083" spans="1:22" ht="15" x14ac:dyDescent="0.25">
      <c r="A1083" s="23">
        <v>214</v>
      </c>
      <c r="B1083" s="24">
        <v>668737706</v>
      </c>
      <c r="C1083" s="28">
        <v>44191.671006944445</v>
      </c>
      <c r="D1083" s="24" t="s">
        <v>55</v>
      </c>
      <c r="E1083" s="24">
        <v>1248181680</v>
      </c>
      <c r="F1083" s="24" t="s">
        <v>529</v>
      </c>
      <c r="G1083" s="24">
        <v>1</v>
      </c>
      <c r="H1083" s="24">
        <v>2200000</v>
      </c>
      <c r="I1083" s="24">
        <v>0</v>
      </c>
      <c r="J1083" s="24">
        <v>0</v>
      </c>
      <c r="K1083" s="24" t="s">
        <v>1373</v>
      </c>
      <c r="L1083" s="24" t="s">
        <v>1374</v>
      </c>
      <c r="M1083" s="24" t="s">
        <v>59</v>
      </c>
      <c r="N1083" s="24">
        <v>0</v>
      </c>
      <c r="O1083" s="24">
        <v>0</v>
      </c>
      <c r="P1083" s="24">
        <v>0</v>
      </c>
      <c r="Q1083" s="24">
        <v>2254433</v>
      </c>
      <c r="R1083" s="24">
        <v>21807012021</v>
      </c>
      <c r="S1083" s="24" t="s">
        <v>75</v>
      </c>
      <c r="T1083" s="26"/>
      <c r="U1083" s="24" t="s">
        <v>61</v>
      </c>
      <c r="V1083" s="26"/>
    </row>
    <row r="1084" spans="1:22" ht="15" x14ac:dyDescent="0.25">
      <c r="A1084" s="23">
        <v>215</v>
      </c>
      <c r="B1084" s="24">
        <v>668750047</v>
      </c>
      <c r="C1084" s="28">
        <v>44191.684270833335</v>
      </c>
      <c r="D1084" s="24" t="s">
        <v>55</v>
      </c>
      <c r="E1084" s="24">
        <v>301534069</v>
      </c>
      <c r="F1084" s="24" t="s">
        <v>547</v>
      </c>
      <c r="G1084" s="24">
        <v>1</v>
      </c>
      <c r="H1084" s="24">
        <v>1610000</v>
      </c>
      <c r="I1084" s="24">
        <v>0</v>
      </c>
      <c r="J1084" s="24">
        <v>0</v>
      </c>
      <c r="K1084" s="24" t="s">
        <v>1375</v>
      </c>
      <c r="L1084" s="24" t="s">
        <v>1375</v>
      </c>
      <c r="M1084" s="24" t="s">
        <v>59</v>
      </c>
      <c r="N1084" s="24">
        <v>0</v>
      </c>
      <c r="O1084" s="24">
        <v>0</v>
      </c>
      <c r="P1084" s="24">
        <v>0</v>
      </c>
      <c r="Q1084" s="24">
        <v>1610000</v>
      </c>
      <c r="R1084" s="24">
        <v>232281220</v>
      </c>
      <c r="S1084" s="24" t="s">
        <v>60</v>
      </c>
      <c r="T1084" s="26"/>
      <c r="U1084" s="24" t="s">
        <v>61</v>
      </c>
      <c r="V1084" s="26"/>
    </row>
    <row r="1085" spans="1:22" ht="15" x14ac:dyDescent="0.25">
      <c r="A1085" s="23">
        <v>216</v>
      </c>
      <c r="B1085" s="24">
        <v>668565068</v>
      </c>
      <c r="C1085" s="28">
        <v>44191.762488425928</v>
      </c>
      <c r="D1085" s="24" t="s">
        <v>55</v>
      </c>
      <c r="E1085" s="24">
        <v>870116590</v>
      </c>
      <c r="F1085" s="24" t="s">
        <v>21</v>
      </c>
      <c r="G1085" s="24">
        <v>1</v>
      </c>
      <c r="H1085" s="24">
        <v>2470000</v>
      </c>
      <c r="I1085" s="24">
        <v>0</v>
      </c>
      <c r="J1085" s="24">
        <v>0</v>
      </c>
      <c r="K1085" s="24" t="s">
        <v>1376</v>
      </c>
      <c r="L1085" s="24" t="s">
        <v>1376</v>
      </c>
      <c r="M1085" s="24" t="s">
        <v>59</v>
      </c>
      <c r="N1085" s="24">
        <v>0</v>
      </c>
      <c r="O1085" s="24">
        <v>0</v>
      </c>
      <c r="P1085" s="24">
        <v>0</v>
      </c>
      <c r="Q1085" s="24">
        <v>2470000</v>
      </c>
      <c r="R1085" s="24">
        <v>225160121</v>
      </c>
      <c r="S1085" s="24" t="s">
        <v>60</v>
      </c>
      <c r="T1085" s="26"/>
      <c r="U1085" s="24" t="s">
        <v>61</v>
      </c>
      <c r="V1085" s="26"/>
    </row>
    <row r="1086" spans="1:22" ht="15" x14ac:dyDescent="0.25">
      <c r="A1086" s="23">
        <v>217</v>
      </c>
      <c r="B1086" s="24">
        <v>668727068</v>
      </c>
      <c r="C1086" s="28">
        <v>44191.796863425923</v>
      </c>
      <c r="D1086" s="24" t="s">
        <v>55</v>
      </c>
      <c r="E1086" s="24">
        <v>450693126</v>
      </c>
      <c r="F1086" s="24" t="s">
        <v>84</v>
      </c>
      <c r="G1086" s="24">
        <v>1</v>
      </c>
      <c r="H1086" s="24">
        <v>2440000</v>
      </c>
      <c r="I1086" s="24">
        <v>0</v>
      </c>
      <c r="J1086" s="24">
        <v>0</v>
      </c>
      <c r="K1086" s="24" t="s">
        <v>1377</v>
      </c>
      <c r="L1086" s="24" t="s">
        <v>1378</v>
      </c>
      <c r="M1086" s="24" t="s">
        <v>59</v>
      </c>
      <c r="N1086" s="24">
        <v>0</v>
      </c>
      <c r="O1086" s="24">
        <v>0</v>
      </c>
      <c r="P1086" s="24">
        <v>0</v>
      </c>
      <c r="Q1086" s="24">
        <v>3150000</v>
      </c>
      <c r="R1086" s="24">
        <v>236281220</v>
      </c>
      <c r="S1086" s="24" t="s">
        <v>60</v>
      </c>
      <c r="T1086" s="26"/>
      <c r="U1086" s="24" t="s">
        <v>61</v>
      </c>
      <c r="V1086" s="26"/>
    </row>
    <row r="1087" spans="1:22" ht="15" x14ac:dyDescent="0.25">
      <c r="A1087" s="27"/>
      <c r="B1087" s="24">
        <v>668727068</v>
      </c>
      <c r="C1087" s="28">
        <v>44191.796863425923</v>
      </c>
      <c r="D1087" s="24" t="s">
        <v>55</v>
      </c>
      <c r="E1087" s="24">
        <v>262968666</v>
      </c>
      <c r="F1087" s="24" t="s">
        <v>16</v>
      </c>
      <c r="G1087" s="24">
        <v>71</v>
      </c>
      <c r="H1087" s="24">
        <v>10000</v>
      </c>
      <c r="I1087" s="24">
        <v>0</v>
      </c>
      <c r="J1087" s="24">
        <v>0</v>
      </c>
      <c r="K1087" s="24" t="s">
        <v>1377</v>
      </c>
      <c r="L1087" s="24" t="s">
        <v>1378</v>
      </c>
      <c r="M1087" s="24" t="s">
        <v>59</v>
      </c>
      <c r="N1087" s="24">
        <v>0</v>
      </c>
      <c r="O1087" s="24">
        <v>0</v>
      </c>
      <c r="P1087" s="24">
        <v>0</v>
      </c>
      <c r="Q1087" s="24">
        <v>3150000</v>
      </c>
      <c r="R1087" s="24">
        <v>236281220</v>
      </c>
      <c r="S1087" s="24" t="s">
        <v>60</v>
      </c>
      <c r="T1087" s="26"/>
      <c r="U1087" s="24" t="s">
        <v>61</v>
      </c>
      <c r="V1087" s="26"/>
    </row>
    <row r="1088" spans="1:22" ht="15" x14ac:dyDescent="0.25">
      <c r="A1088" s="23">
        <v>218</v>
      </c>
      <c r="B1088" s="24">
        <v>668727070</v>
      </c>
      <c r="C1088" s="28">
        <v>44191.796863425923</v>
      </c>
      <c r="D1088" s="24" t="s">
        <v>55</v>
      </c>
      <c r="E1088" s="24">
        <v>974939443</v>
      </c>
      <c r="F1088" s="24" t="s">
        <v>131</v>
      </c>
      <c r="G1088" s="24">
        <v>1</v>
      </c>
      <c r="H1088" s="24">
        <v>680000</v>
      </c>
      <c r="I1088" s="24">
        <v>0</v>
      </c>
      <c r="J1088" s="24">
        <v>0</v>
      </c>
      <c r="K1088" s="24" t="s">
        <v>1377</v>
      </c>
      <c r="L1088" s="24" t="s">
        <v>1378</v>
      </c>
      <c r="M1088" s="24" t="s">
        <v>59</v>
      </c>
      <c r="N1088" s="24">
        <v>0</v>
      </c>
      <c r="O1088" s="24">
        <v>0</v>
      </c>
      <c r="P1088" s="24">
        <v>0</v>
      </c>
      <c r="Q1088" s="24">
        <v>680000</v>
      </c>
      <c r="R1088" s="24">
        <v>21407012021</v>
      </c>
      <c r="S1088" s="24" t="s">
        <v>60</v>
      </c>
      <c r="T1088" s="26"/>
      <c r="U1088" s="24" t="s">
        <v>61</v>
      </c>
      <c r="V1088" s="26"/>
    </row>
    <row r="1089" spans="1:22" ht="15" x14ac:dyDescent="0.25">
      <c r="A1089" s="23">
        <v>219</v>
      </c>
      <c r="B1089" s="24">
        <v>668878556</v>
      </c>
      <c r="C1089" s="28">
        <v>44191.826226851852</v>
      </c>
      <c r="D1089" s="24" t="s">
        <v>55</v>
      </c>
      <c r="E1089" s="24">
        <v>1223278436</v>
      </c>
      <c r="F1089" s="24" t="s">
        <v>1351</v>
      </c>
      <c r="G1089" s="24">
        <v>1</v>
      </c>
      <c r="H1089" s="24">
        <v>25000</v>
      </c>
      <c r="I1089" s="24">
        <v>0</v>
      </c>
      <c r="J1089" s="24">
        <v>0</v>
      </c>
      <c r="K1089" s="24" t="s">
        <v>1379</v>
      </c>
      <c r="L1089" s="24" t="s">
        <v>1379</v>
      </c>
      <c r="M1089" s="24" t="s">
        <v>366</v>
      </c>
      <c r="N1089" s="24">
        <v>9000</v>
      </c>
      <c r="O1089" s="24">
        <v>0</v>
      </c>
      <c r="P1089" s="24">
        <v>9000</v>
      </c>
      <c r="Q1089" s="24">
        <v>59000</v>
      </c>
      <c r="R1089" s="24" t="s">
        <v>1380</v>
      </c>
      <c r="S1089" s="24" t="s">
        <v>60</v>
      </c>
      <c r="T1089" s="26"/>
      <c r="U1089" s="24" t="s">
        <v>61</v>
      </c>
      <c r="V1089" s="26"/>
    </row>
    <row r="1090" spans="1:22" ht="15" x14ac:dyDescent="0.25">
      <c r="A1090" s="27"/>
      <c r="B1090" s="24">
        <v>668878556</v>
      </c>
      <c r="C1090" s="28">
        <v>44191.826226851852</v>
      </c>
      <c r="D1090" s="24" t="s">
        <v>55</v>
      </c>
      <c r="E1090" s="24">
        <v>1223278437</v>
      </c>
      <c r="F1090" s="24" t="s">
        <v>1381</v>
      </c>
      <c r="G1090" s="24">
        <v>1</v>
      </c>
      <c r="H1090" s="24">
        <v>25000</v>
      </c>
      <c r="I1090" s="24">
        <v>0</v>
      </c>
      <c r="J1090" s="24">
        <v>0</v>
      </c>
      <c r="K1090" s="24" t="s">
        <v>1379</v>
      </c>
      <c r="L1090" s="24" t="s">
        <v>1379</v>
      </c>
      <c r="M1090" s="24" t="s">
        <v>366</v>
      </c>
      <c r="N1090" s="24">
        <v>9000</v>
      </c>
      <c r="O1090" s="24">
        <v>0</v>
      </c>
      <c r="P1090" s="24">
        <v>9000</v>
      </c>
      <c r="Q1090" s="24">
        <v>59000</v>
      </c>
      <c r="R1090" s="24" t="s">
        <v>1380</v>
      </c>
      <c r="S1090" s="24" t="s">
        <v>60</v>
      </c>
      <c r="T1090" s="26"/>
      <c r="U1090" s="24" t="s">
        <v>61</v>
      </c>
      <c r="V1090" s="26"/>
    </row>
    <row r="1091" spans="1:22" ht="15" x14ac:dyDescent="0.25">
      <c r="A1091" s="23">
        <v>220</v>
      </c>
      <c r="B1091" s="24">
        <v>668961506</v>
      </c>
      <c r="C1091" s="28">
        <v>44191.918206018519</v>
      </c>
      <c r="D1091" s="24" t="s">
        <v>55</v>
      </c>
      <c r="E1091" s="24">
        <v>870116589</v>
      </c>
      <c r="F1091" s="24" t="s">
        <v>234</v>
      </c>
      <c r="G1091" s="24">
        <v>1</v>
      </c>
      <c r="H1091" s="24">
        <v>2270000</v>
      </c>
      <c r="I1091" s="24">
        <v>0</v>
      </c>
      <c r="J1091" s="24">
        <v>0</v>
      </c>
      <c r="K1091" s="24" t="s">
        <v>1382</v>
      </c>
      <c r="L1091" s="24" t="s">
        <v>1382</v>
      </c>
      <c r="M1091" s="24" t="s">
        <v>59</v>
      </c>
      <c r="N1091" s="24">
        <v>0</v>
      </c>
      <c r="O1091" s="24">
        <v>0</v>
      </c>
      <c r="P1091" s="24">
        <v>0</v>
      </c>
      <c r="Q1091" s="24">
        <v>2270000</v>
      </c>
      <c r="R1091" s="24">
        <v>228160121</v>
      </c>
      <c r="S1091" s="24" t="s">
        <v>60</v>
      </c>
      <c r="T1091" s="26"/>
      <c r="U1091" s="24" t="s">
        <v>61</v>
      </c>
      <c r="V1091" s="26"/>
    </row>
    <row r="1092" spans="1:22" ht="15" x14ac:dyDescent="0.25">
      <c r="A1092" s="23">
        <v>221</v>
      </c>
      <c r="B1092" s="24">
        <v>669025261</v>
      </c>
      <c r="C1092" s="28">
        <v>44192.310798611114</v>
      </c>
      <c r="D1092" s="24" t="s">
        <v>55</v>
      </c>
      <c r="E1092" s="24">
        <v>731701474</v>
      </c>
      <c r="F1092" s="24" t="s">
        <v>77</v>
      </c>
      <c r="G1092" s="24">
        <v>1</v>
      </c>
      <c r="H1092" s="24">
        <v>5790000</v>
      </c>
      <c r="I1092" s="24">
        <v>0</v>
      </c>
      <c r="J1092" s="24">
        <v>0</v>
      </c>
      <c r="K1092" s="24" t="s">
        <v>1383</v>
      </c>
      <c r="L1092" s="24" t="s">
        <v>1384</v>
      </c>
      <c r="M1092" s="24" t="s">
        <v>59</v>
      </c>
      <c r="N1092" s="24">
        <v>0</v>
      </c>
      <c r="O1092" s="24">
        <v>0</v>
      </c>
      <c r="P1092" s="24">
        <v>0</v>
      </c>
      <c r="Q1092" s="24">
        <v>5790000</v>
      </c>
      <c r="R1092" s="24">
        <v>239281220</v>
      </c>
      <c r="S1092" s="24" t="s">
        <v>60</v>
      </c>
      <c r="T1092" s="26"/>
      <c r="U1092" s="24" t="s">
        <v>61</v>
      </c>
      <c r="V1092" s="26"/>
    </row>
    <row r="1093" spans="1:22" ht="15" x14ac:dyDescent="0.25">
      <c r="A1093" s="23">
        <v>222</v>
      </c>
      <c r="B1093" s="24">
        <v>669216243</v>
      </c>
      <c r="C1093" s="28">
        <v>44192.453333333331</v>
      </c>
      <c r="D1093" s="24" t="s">
        <v>55</v>
      </c>
      <c r="E1093" s="24">
        <v>975209686</v>
      </c>
      <c r="F1093" s="24" t="s">
        <v>1385</v>
      </c>
      <c r="G1093" s="24">
        <v>1</v>
      </c>
      <c r="H1093" s="24">
        <v>780000</v>
      </c>
      <c r="I1093" s="24">
        <v>0</v>
      </c>
      <c r="J1093" s="24">
        <v>0</v>
      </c>
      <c r="K1093" s="24" t="s">
        <v>1386</v>
      </c>
      <c r="L1093" s="24" t="s">
        <v>1386</v>
      </c>
      <c r="M1093" s="24" t="s">
        <v>59</v>
      </c>
      <c r="N1093" s="24">
        <v>0</v>
      </c>
      <c r="O1093" s="24">
        <v>0</v>
      </c>
      <c r="P1093" s="24">
        <v>0</v>
      </c>
      <c r="Q1093" s="24">
        <v>2415000</v>
      </c>
      <c r="R1093" s="24">
        <v>24007012020</v>
      </c>
      <c r="S1093" s="24" t="s">
        <v>75</v>
      </c>
      <c r="T1093" s="26"/>
      <c r="U1093" s="24" t="s">
        <v>61</v>
      </c>
      <c r="V1093" s="26"/>
    </row>
    <row r="1094" spans="1:22" ht="15" x14ac:dyDescent="0.25">
      <c r="A1094" s="27"/>
      <c r="B1094" s="24">
        <v>669216243</v>
      </c>
      <c r="C1094" s="28">
        <v>44192.453333333331</v>
      </c>
      <c r="D1094" s="24" t="s">
        <v>55</v>
      </c>
      <c r="E1094" s="24">
        <v>975212308</v>
      </c>
      <c r="F1094" s="24" t="s">
        <v>1387</v>
      </c>
      <c r="G1094" s="24">
        <v>1</v>
      </c>
      <c r="H1094" s="24">
        <v>880000</v>
      </c>
      <c r="I1094" s="24">
        <v>0</v>
      </c>
      <c r="J1094" s="24">
        <v>0</v>
      </c>
      <c r="K1094" s="24" t="s">
        <v>1386</v>
      </c>
      <c r="L1094" s="24" t="s">
        <v>1386</v>
      </c>
      <c r="M1094" s="24" t="s">
        <v>59</v>
      </c>
      <c r="N1094" s="24">
        <v>0</v>
      </c>
      <c r="O1094" s="24">
        <v>0</v>
      </c>
      <c r="P1094" s="24">
        <v>0</v>
      </c>
      <c r="Q1094" s="24">
        <v>2415000</v>
      </c>
      <c r="R1094" s="24">
        <v>24007012020</v>
      </c>
      <c r="S1094" s="24" t="s">
        <v>75</v>
      </c>
      <c r="T1094" s="26"/>
      <c r="U1094" s="24" t="s">
        <v>61</v>
      </c>
      <c r="V1094" s="26"/>
    </row>
    <row r="1095" spans="1:22" ht="15" x14ac:dyDescent="0.25">
      <c r="A1095" s="27"/>
      <c r="B1095" s="24">
        <v>669216243</v>
      </c>
      <c r="C1095" s="28">
        <v>44192.453333333331</v>
      </c>
      <c r="D1095" s="24" t="s">
        <v>55</v>
      </c>
      <c r="E1095" s="24">
        <v>974939434</v>
      </c>
      <c r="F1095" s="24" t="s">
        <v>1388</v>
      </c>
      <c r="G1095" s="24">
        <v>1</v>
      </c>
      <c r="H1095" s="24">
        <v>680000</v>
      </c>
      <c r="I1095" s="24">
        <v>0</v>
      </c>
      <c r="J1095" s="24">
        <v>0</v>
      </c>
      <c r="K1095" s="24" t="s">
        <v>1386</v>
      </c>
      <c r="L1095" s="24" t="s">
        <v>1386</v>
      </c>
      <c r="M1095" s="24" t="s">
        <v>59</v>
      </c>
      <c r="N1095" s="24">
        <v>0</v>
      </c>
      <c r="O1095" s="24">
        <v>0</v>
      </c>
      <c r="P1095" s="24">
        <v>0</v>
      </c>
      <c r="Q1095" s="24">
        <v>2415000</v>
      </c>
      <c r="R1095" s="24">
        <v>24007012020</v>
      </c>
      <c r="S1095" s="24" t="s">
        <v>75</v>
      </c>
      <c r="T1095" s="26"/>
      <c r="U1095" s="24" t="s">
        <v>61</v>
      </c>
      <c r="V1095" s="26"/>
    </row>
    <row r="1096" spans="1:22" ht="15" x14ac:dyDescent="0.25">
      <c r="A1096" s="23">
        <v>223</v>
      </c>
      <c r="B1096" s="24">
        <v>669240811</v>
      </c>
      <c r="C1096" s="28">
        <v>44192.474432870367</v>
      </c>
      <c r="D1096" s="24" t="s">
        <v>55</v>
      </c>
      <c r="E1096" s="24">
        <v>870116586</v>
      </c>
      <c r="F1096" s="24" t="s">
        <v>253</v>
      </c>
      <c r="G1096" s="24">
        <v>1</v>
      </c>
      <c r="H1096" s="24">
        <v>1670000</v>
      </c>
      <c r="I1096" s="24">
        <v>0</v>
      </c>
      <c r="J1096" s="24">
        <v>0</v>
      </c>
      <c r="K1096" s="24" t="s">
        <v>1389</v>
      </c>
      <c r="L1096" s="24" t="s">
        <v>1390</v>
      </c>
      <c r="M1096" s="24" t="s">
        <v>59</v>
      </c>
      <c r="N1096" s="24">
        <v>0</v>
      </c>
      <c r="O1096" s="24">
        <v>0</v>
      </c>
      <c r="P1096" s="24">
        <v>0</v>
      </c>
      <c r="Q1096" s="24">
        <v>1670000</v>
      </c>
      <c r="R1096" s="24">
        <v>241080121</v>
      </c>
      <c r="S1096" s="24" t="s">
        <v>60</v>
      </c>
      <c r="T1096" s="26"/>
      <c r="U1096" s="24" t="s">
        <v>61</v>
      </c>
      <c r="V1096" s="26"/>
    </row>
    <row r="1097" spans="1:22" ht="15" x14ac:dyDescent="0.25">
      <c r="A1097" s="23">
        <v>224</v>
      </c>
      <c r="B1097" s="24">
        <v>669264138</v>
      </c>
      <c r="C1097" s="28">
        <v>44192.495335648149</v>
      </c>
      <c r="D1097" s="24" t="s">
        <v>55</v>
      </c>
      <c r="E1097" s="24">
        <v>1223278429</v>
      </c>
      <c r="F1097" s="24" t="s">
        <v>1391</v>
      </c>
      <c r="G1097" s="24">
        <v>4</v>
      </c>
      <c r="H1097" s="24">
        <v>25000</v>
      </c>
      <c r="I1097" s="24">
        <v>0</v>
      </c>
      <c r="J1097" s="24">
        <v>0</v>
      </c>
      <c r="K1097" s="24" t="s">
        <v>1392</v>
      </c>
      <c r="L1097" s="24" t="s">
        <v>396</v>
      </c>
      <c r="M1097" s="24" t="s">
        <v>366</v>
      </c>
      <c r="N1097" s="24">
        <v>9000</v>
      </c>
      <c r="O1097" s="24">
        <v>0</v>
      </c>
      <c r="P1097" s="24">
        <v>9000</v>
      </c>
      <c r="Q1097" s="24">
        <v>109000</v>
      </c>
      <c r="R1097" s="24" t="s">
        <v>1393</v>
      </c>
      <c r="S1097" s="24" t="s">
        <v>60</v>
      </c>
      <c r="T1097" s="26"/>
      <c r="U1097" s="24" t="s">
        <v>61</v>
      </c>
      <c r="V1097" s="26"/>
    </row>
    <row r="1098" spans="1:22" ht="15" x14ac:dyDescent="0.25">
      <c r="A1098" s="23">
        <v>225</v>
      </c>
      <c r="B1098" s="24">
        <v>669344517</v>
      </c>
      <c r="C1098" s="28">
        <v>44192.565428240741</v>
      </c>
      <c r="D1098" s="24" t="s">
        <v>55</v>
      </c>
      <c r="E1098" s="24">
        <v>284011911</v>
      </c>
      <c r="F1098" s="24" t="s">
        <v>65</v>
      </c>
      <c r="G1098" s="24">
        <v>1</v>
      </c>
      <c r="H1098" s="24">
        <v>3350000</v>
      </c>
      <c r="I1098" s="24">
        <v>0</v>
      </c>
      <c r="J1098" s="24">
        <v>0</v>
      </c>
      <c r="K1098" s="24" t="s">
        <v>1394</v>
      </c>
      <c r="L1098" s="24" t="s">
        <v>1395</v>
      </c>
      <c r="M1098" s="24" t="s">
        <v>59</v>
      </c>
      <c r="N1098" s="24">
        <v>0</v>
      </c>
      <c r="O1098" s="24">
        <v>0</v>
      </c>
      <c r="P1098" s="24">
        <v>0</v>
      </c>
      <c r="Q1098" s="24">
        <v>3404433</v>
      </c>
      <c r="R1098" s="24">
        <v>242281220</v>
      </c>
      <c r="S1098" s="24" t="s">
        <v>75</v>
      </c>
      <c r="T1098" s="26"/>
      <c r="U1098" s="24" t="s">
        <v>61</v>
      </c>
      <c r="V1098" s="26"/>
    </row>
    <row r="1099" spans="1:22" ht="15" x14ac:dyDescent="0.25">
      <c r="A1099" s="23">
        <v>226</v>
      </c>
      <c r="B1099" s="24">
        <v>669417507</v>
      </c>
      <c r="C1099" s="28">
        <v>44192.637094907404</v>
      </c>
      <c r="D1099" s="24" t="s">
        <v>55</v>
      </c>
      <c r="E1099" s="24">
        <v>269284365</v>
      </c>
      <c r="F1099" s="24" t="s">
        <v>12</v>
      </c>
      <c r="G1099" s="24">
        <v>1</v>
      </c>
      <c r="H1099" s="24">
        <v>3350000</v>
      </c>
      <c r="I1099" s="24">
        <v>0</v>
      </c>
      <c r="J1099" s="24">
        <v>0</v>
      </c>
      <c r="K1099" s="24" t="s">
        <v>1396</v>
      </c>
      <c r="L1099" s="24" t="s">
        <v>1397</v>
      </c>
      <c r="M1099" s="24" t="s">
        <v>59</v>
      </c>
      <c r="N1099" s="24">
        <v>0</v>
      </c>
      <c r="O1099" s="24">
        <v>0</v>
      </c>
      <c r="P1099" s="24">
        <v>0</v>
      </c>
      <c r="Q1099" s="24">
        <v>3350000</v>
      </c>
      <c r="R1099" s="24">
        <v>243281220</v>
      </c>
      <c r="S1099" s="24" t="s">
        <v>60</v>
      </c>
      <c r="T1099" s="26"/>
      <c r="U1099" s="24" t="s">
        <v>61</v>
      </c>
      <c r="V1099" s="26"/>
    </row>
    <row r="1100" spans="1:22" ht="15" x14ac:dyDescent="0.25">
      <c r="A1100" s="23">
        <v>227</v>
      </c>
      <c r="B1100" s="24">
        <v>669821918</v>
      </c>
      <c r="C1100" s="28">
        <v>44193.492476851854</v>
      </c>
      <c r="D1100" s="24" t="s">
        <v>55</v>
      </c>
      <c r="E1100" s="24">
        <v>301534068</v>
      </c>
      <c r="F1100" s="24" t="s">
        <v>270</v>
      </c>
      <c r="G1100" s="24">
        <v>1</v>
      </c>
      <c r="H1100" s="24">
        <v>1610000</v>
      </c>
      <c r="I1100" s="24">
        <v>0</v>
      </c>
      <c r="J1100" s="24">
        <v>0</v>
      </c>
      <c r="K1100" s="24" t="s">
        <v>1398</v>
      </c>
      <c r="L1100" s="24" t="s">
        <v>1399</v>
      </c>
      <c r="M1100" s="24" t="s">
        <v>59</v>
      </c>
      <c r="N1100" s="24">
        <v>0</v>
      </c>
      <c r="O1100" s="24">
        <v>0</v>
      </c>
      <c r="P1100" s="24">
        <v>0</v>
      </c>
      <c r="Q1100" s="24">
        <v>4960000</v>
      </c>
      <c r="R1100" s="24">
        <v>249281220</v>
      </c>
      <c r="S1100" s="24" t="s">
        <v>60</v>
      </c>
      <c r="T1100" s="26"/>
      <c r="U1100" s="24" t="s">
        <v>61</v>
      </c>
      <c r="V1100" s="26"/>
    </row>
    <row r="1101" spans="1:22" ht="15" x14ac:dyDescent="0.25">
      <c r="A1101" s="27"/>
      <c r="B1101" s="24">
        <v>669821918</v>
      </c>
      <c r="C1101" s="28">
        <v>44193.492476851854</v>
      </c>
      <c r="D1101" s="24" t="s">
        <v>55</v>
      </c>
      <c r="E1101" s="24">
        <v>269284365</v>
      </c>
      <c r="F1101" s="24" t="s">
        <v>12</v>
      </c>
      <c r="G1101" s="24">
        <v>1</v>
      </c>
      <c r="H1101" s="24">
        <v>3350000</v>
      </c>
      <c r="I1101" s="24">
        <v>0</v>
      </c>
      <c r="J1101" s="24">
        <v>0</v>
      </c>
      <c r="K1101" s="24" t="s">
        <v>1398</v>
      </c>
      <c r="L1101" s="24" t="s">
        <v>1399</v>
      </c>
      <c r="M1101" s="24" t="s">
        <v>59</v>
      </c>
      <c r="N1101" s="24">
        <v>0</v>
      </c>
      <c r="O1101" s="24">
        <v>0</v>
      </c>
      <c r="P1101" s="24">
        <v>0</v>
      </c>
      <c r="Q1101" s="24">
        <v>4960000</v>
      </c>
      <c r="R1101" s="24">
        <v>249281220</v>
      </c>
      <c r="S1101" s="24" t="s">
        <v>60</v>
      </c>
      <c r="T1101" s="26"/>
      <c r="U1101" s="24" t="s">
        <v>61</v>
      </c>
      <c r="V1101" s="26"/>
    </row>
    <row r="1102" spans="1:22" ht="15" x14ac:dyDescent="0.25">
      <c r="A1102" s="23">
        <v>228</v>
      </c>
      <c r="B1102" s="24">
        <v>670156616</v>
      </c>
      <c r="C1102" s="28">
        <v>44193.527326388888</v>
      </c>
      <c r="D1102" s="24" t="s">
        <v>55</v>
      </c>
      <c r="E1102" s="24">
        <v>301534068</v>
      </c>
      <c r="F1102" s="24" t="s">
        <v>270</v>
      </c>
      <c r="G1102" s="24">
        <v>1</v>
      </c>
      <c r="H1102" s="24">
        <v>1610000</v>
      </c>
      <c r="I1102" s="24">
        <v>0</v>
      </c>
      <c r="J1102" s="24">
        <v>0</v>
      </c>
      <c r="K1102" s="24" t="s">
        <v>1400</v>
      </c>
      <c r="L1102" s="24" t="s">
        <v>1401</v>
      </c>
      <c r="M1102" s="24" t="s">
        <v>59</v>
      </c>
      <c r="N1102" s="24">
        <v>0</v>
      </c>
      <c r="O1102" s="24">
        <v>0</v>
      </c>
      <c r="P1102" s="24">
        <v>0</v>
      </c>
      <c r="Q1102" s="24">
        <v>4960000</v>
      </c>
      <c r="R1102" s="24">
        <v>249281220</v>
      </c>
      <c r="S1102" s="24" t="s">
        <v>60</v>
      </c>
      <c r="T1102" s="26"/>
      <c r="U1102" s="24" t="s">
        <v>61</v>
      </c>
      <c r="V1102" s="26"/>
    </row>
    <row r="1103" spans="1:22" ht="15" x14ac:dyDescent="0.25">
      <c r="A1103" s="27"/>
      <c r="B1103" s="24">
        <v>670156616</v>
      </c>
      <c r="C1103" s="28">
        <v>44193.527326388888</v>
      </c>
      <c r="D1103" s="24" t="s">
        <v>55</v>
      </c>
      <c r="E1103" s="24">
        <v>269284365</v>
      </c>
      <c r="F1103" s="24" t="s">
        <v>12</v>
      </c>
      <c r="G1103" s="24">
        <v>1</v>
      </c>
      <c r="H1103" s="24">
        <v>3350000</v>
      </c>
      <c r="I1103" s="24">
        <v>0</v>
      </c>
      <c r="J1103" s="24">
        <v>0</v>
      </c>
      <c r="K1103" s="24" t="s">
        <v>1400</v>
      </c>
      <c r="L1103" s="24" t="s">
        <v>1401</v>
      </c>
      <c r="M1103" s="24" t="s">
        <v>59</v>
      </c>
      <c r="N1103" s="24">
        <v>0</v>
      </c>
      <c r="O1103" s="24">
        <v>0</v>
      </c>
      <c r="P1103" s="24">
        <v>0</v>
      </c>
      <c r="Q1103" s="24">
        <v>4960000</v>
      </c>
      <c r="R1103" s="24">
        <v>249281220</v>
      </c>
      <c r="S1103" s="24" t="s">
        <v>60</v>
      </c>
      <c r="T1103" s="26"/>
      <c r="U1103" s="24" t="s">
        <v>61</v>
      </c>
      <c r="V1103" s="26"/>
    </row>
    <row r="1104" spans="1:22" ht="15" x14ac:dyDescent="0.25">
      <c r="A1104" s="23">
        <v>229</v>
      </c>
      <c r="B1104" s="24">
        <v>670205999</v>
      </c>
      <c r="C1104" s="28">
        <v>44193.57236111111</v>
      </c>
      <c r="D1104" s="24" t="s">
        <v>55</v>
      </c>
      <c r="E1104" s="24">
        <v>269284365</v>
      </c>
      <c r="F1104" s="24" t="s">
        <v>12</v>
      </c>
      <c r="G1104" s="24">
        <v>1</v>
      </c>
      <c r="H1104" s="24">
        <v>3350000</v>
      </c>
      <c r="I1104" s="24">
        <v>0</v>
      </c>
      <c r="J1104" s="24">
        <v>0</v>
      </c>
      <c r="K1104" s="24" t="s">
        <v>1402</v>
      </c>
      <c r="L1104" s="24" t="s">
        <v>1403</v>
      </c>
      <c r="M1104" s="24" t="s">
        <v>59</v>
      </c>
      <c r="N1104" s="24">
        <v>0</v>
      </c>
      <c r="O1104" s="24">
        <v>0</v>
      </c>
      <c r="P1104" s="24">
        <v>0</v>
      </c>
      <c r="Q1104" s="24">
        <v>3350000</v>
      </c>
      <c r="R1104" s="24">
        <v>247281220</v>
      </c>
      <c r="S1104" s="24" t="s">
        <v>60</v>
      </c>
      <c r="T1104" s="26"/>
      <c r="U1104" s="24" t="s">
        <v>61</v>
      </c>
      <c r="V1104" s="26"/>
    </row>
    <row r="1105" spans="1:22" ht="15" x14ac:dyDescent="0.25">
      <c r="A1105" s="23">
        <v>230</v>
      </c>
      <c r="B1105" s="24">
        <v>670487031</v>
      </c>
      <c r="C1105" s="28">
        <v>44193.780729166669</v>
      </c>
      <c r="D1105" s="24" t="s">
        <v>55</v>
      </c>
      <c r="E1105" s="24">
        <v>437808847</v>
      </c>
      <c r="F1105" s="24" t="s">
        <v>62</v>
      </c>
      <c r="G1105" s="24">
        <v>1</v>
      </c>
      <c r="H1105" s="24">
        <v>740000</v>
      </c>
      <c r="I1105" s="24">
        <v>0</v>
      </c>
      <c r="J1105" s="24">
        <v>0</v>
      </c>
      <c r="K1105" s="24" t="s">
        <v>1404</v>
      </c>
      <c r="L1105" s="24" t="s">
        <v>1405</v>
      </c>
      <c r="M1105" s="24" t="s">
        <v>59</v>
      </c>
      <c r="N1105" s="24">
        <v>0</v>
      </c>
      <c r="O1105" s="24">
        <v>0</v>
      </c>
      <c r="P1105" s="24">
        <v>0</v>
      </c>
      <c r="Q1105" s="24">
        <v>740000</v>
      </c>
      <c r="R1105" s="24">
        <v>251020121</v>
      </c>
      <c r="S1105" s="24" t="s">
        <v>60</v>
      </c>
      <c r="T1105" s="26"/>
      <c r="U1105" s="24" t="s">
        <v>61</v>
      </c>
      <c r="V1105" s="26"/>
    </row>
    <row r="1106" spans="1:22" ht="15" x14ac:dyDescent="0.25">
      <c r="A1106" s="23">
        <v>231</v>
      </c>
      <c r="B1106" s="24">
        <v>670487032</v>
      </c>
      <c r="C1106" s="28">
        <v>44193.780740740738</v>
      </c>
      <c r="D1106" s="24" t="s">
        <v>55</v>
      </c>
      <c r="E1106" s="24">
        <v>444484182</v>
      </c>
      <c r="F1106" s="24" t="s">
        <v>81</v>
      </c>
      <c r="G1106" s="24">
        <v>1</v>
      </c>
      <c r="H1106" s="24">
        <v>1680000</v>
      </c>
      <c r="I1106" s="24">
        <v>0</v>
      </c>
      <c r="J1106" s="24">
        <v>0</v>
      </c>
      <c r="K1106" s="24" t="s">
        <v>1404</v>
      </c>
      <c r="L1106" s="24" t="s">
        <v>1405</v>
      </c>
      <c r="M1106" s="24" t="s">
        <v>59</v>
      </c>
      <c r="N1106" s="24">
        <v>0</v>
      </c>
      <c r="O1106" s="24">
        <v>0</v>
      </c>
      <c r="P1106" s="24">
        <v>0</v>
      </c>
      <c r="Q1106" s="24">
        <v>2820000</v>
      </c>
      <c r="R1106" s="24">
        <v>215281220</v>
      </c>
      <c r="S1106" s="24" t="s">
        <v>60</v>
      </c>
      <c r="T1106" s="26"/>
      <c r="U1106" s="24" t="s">
        <v>61</v>
      </c>
      <c r="V1106" s="26"/>
    </row>
    <row r="1107" spans="1:22" ht="15" x14ac:dyDescent="0.25">
      <c r="A1107" s="27"/>
      <c r="B1107" s="24">
        <v>670487032</v>
      </c>
      <c r="C1107" s="28">
        <v>44193.780740740738</v>
      </c>
      <c r="D1107" s="24" t="s">
        <v>55</v>
      </c>
      <c r="E1107" s="24">
        <v>450720341</v>
      </c>
      <c r="F1107" s="24" t="s">
        <v>56</v>
      </c>
      <c r="G1107" s="24">
        <v>1</v>
      </c>
      <c r="H1107" s="24">
        <v>1140000</v>
      </c>
      <c r="I1107" s="24">
        <v>0</v>
      </c>
      <c r="J1107" s="24">
        <v>0</v>
      </c>
      <c r="K1107" s="24" t="s">
        <v>1404</v>
      </c>
      <c r="L1107" s="24" t="s">
        <v>1405</v>
      </c>
      <c r="M1107" s="24" t="s">
        <v>59</v>
      </c>
      <c r="N1107" s="24">
        <v>0</v>
      </c>
      <c r="O1107" s="24">
        <v>0</v>
      </c>
      <c r="P1107" s="24">
        <v>0</v>
      </c>
      <c r="Q1107" s="24">
        <v>2820000</v>
      </c>
      <c r="R1107" s="24">
        <v>215281220</v>
      </c>
      <c r="S1107" s="24" t="s">
        <v>60</v>
      </c>
      <c r="T1107" s="26"/>
      <c r="U1107" s="24" t="s">
        <v>61</v>
      </c>
      <c r="V1107" s="26"/>
    </row>
    <row r="1108" spans="1:22" ht="15" x14ac:dyDescent="0.25">
      <c r="A1108" s="23">
        <v>232</v>
      </c>
      <c r="B1108" s="24">
        <v>670646777</v>
      </c>
      <c r="C1108" s="28">
        <v>44193.935694444444</v>
      </c>
      <c r="D1108" s="24" t="s">
        <v>55</v>
      </c>
      <c r="E1108" s="24">
        <v>269284365</v>
      </c>
      <c r="F1108" s="24" t="s">
        <v>12</v>
      </c>
      <c r="G1108" s="24">
        <v>1</v>
      </c>
      <c r="H1108" s="24">
        <v>3350000</v>
      </c>
      <c r="I1108" s="24">
        <v>0</v>
      </c>
      <c r="J1108" s="24">
        <v>0</v>
      </c>
      <c r="K1108" s="24" t="s">
        <v>1406</v>
      </c>
      <c r="L1108" s="24" t="s">
        <v>1407</v>
      </c>
      <c r="M1108" s="24" t="s">
        <v>59</v>
      </c>
      <c r="N1108" s="24">
        <v>0</v>
      </c>
      <c r="O1108" s="24">
        <v>0</v>
      </c>
      <c r="P1108" s="24">
        <v>0</v>
      </c>
      <c r="Q1108" s="24">
        <v>5274000</v>
      </c>
      <c r="R1108" s="24">
        <v>252291220</v>
      </c>
      <c r="S1108" s="24" t="s">
        <v>60</v>
      </c>
      <c r="T1108" s="26"/>
      <c r="U1108" s="24" t="s">
        <v>61</v>
      </c>
      <c r="V1108" s="26"/>
    </row>
    <row r="1109" spans="1:22" ht="15" x14ac:dyDescent="0.25">
      <c r="A1109" s="27"/>
      <c r="B1109" s="24">
        <v>670646777</v>
      </c>
      <c r="C1109" s="28">
        <v>44193.935694444444</v>
      </c>
      <c r="D1109" s="24" t="s">
        <v>55</v>
      </c>
      <c r="E1109" s="24">
        <v>1261040688</v>
      </c>
      <c r="F1109" s="24" t="s">
        <v>546</v>
      </c>
      <c r="G1109" s="24">
        <v>2</v>
      </c>
      <c r="H1109" s="24">
        <v>157000</v>
      </c>
      <c r="I1109" s="24">
        <v>0</v>
      </c>
      <c r="J1109" s="24">
        <v>0</v>
      </c>
      <c r="K1109" s="24" t="s">
        <v>1406</v>
      </c>
      <c r="L1109" s="24" t="s">
        <v>1407</v>
      </c>
      <c r="M1109" s="24" t="s">
        <v>59</v>
      </c>
      <c r="N1109" s="24">
        <v>0</v>
      </c>
      <c r="O1109" s="24">
        <v>0</v>
      </c>
      <c r="P1109" s="24">
        <v>0</v>
      </c>
      <c r="Q1109" s="24">
        <v>5274000</v>
      </c>
      <c r="R1109" s="24">
        <v>252291220</v>
      </c>
      <c r="S1109" s="24" t="s">
        <v>60</v>
      </c>
      <c r="T1109" s="26"/>
      <c r="U1109" s="24" t="s">
        <v>61</v>
      </c>
      <c r="V1109" s="26"/>
    </row>
    <row r="1110" spans="1:22" ht="15" x14ac:dyDescent="0.25">
      <c r="A1110" s="27"/>
      <c r="B1110" s="24">
        <v>670646777</v>
      </c>
      <c r="C1110" s="28">
        <v>44193.935694444444</v>
      </c>
      <c r="D1110" s="24" t="s">
        <v>55</v>
      </c>
      <c r="E1110" s="24">
        <v>301534068</v>
      </c>
      <c r="F1110" s="24" t="s">
        <v>270</v>
      </c>
      <c r="G1110" s="24">
        <v>1</v>
      </c>
      <c r="H1110" s="24">
        <v>1610000</v>
      </c>
      <c r="I1110" s="24">
        <v>0</v>
      </c>
      <c r="J1110" s="24">
        <v>0</v>
      </c>
      <c r="K1110" s="24" t="s">
        <v>1406</v>
      </c>
      <c r="L1110" s="24" t="s">
        <v>1407</v>
      </c>
      <c r="M1110" s="24" t="s">
        <v>59</v>
      </c>
      <c r="N1110" s="24">
        <v>0</v>
      </c>
      <c r="O1110" s="24">
        <v>0</v>
      </c>
      <c r="P1110" s="24">
        <v>0</v>
      </c>
      <c r="Q1110" s="24">
        <v>5274000</v>
      </c>
      <c r="R1110" s="24">
        <v>252291220</v>
      </c>
      <c r="S1110" s="24" t="s">
        <v>60</v>
      </c>
      <c r="T1110" s="26"/>
      <c r="U1110" s="24" t="s">
        <v>61</v>
      </c>
      <c r="V1110" s="26"/>
    </row>
    <row r="1111" spans="1:22" ht="15" x14ac:dyDescent="0.25">
      <c r="A1111" s="23">
        <v>233</v>
      </c>
      <c r="B1111" s="24">
        <v>670654476</v>
      </c>
      <c r="C1111" s="28">
        <v>44193.944247685184</v>
      </c>
      <c r="D1111" s="24" t="s">
        <v>106</v>
      </c>
      <c r="E1111" s="24">
        <v>1332012156</v>
      </c>
      <c r="F1111" s="24" t="s">
        <v>1261</v>
      </c>
      <c r="G1111" s="24">
        <v>1</v>
      </c>
      <c r="H1111" s="24">
        <v>350000</v>
      </c>
      <c r="I1111" s="24">
        <v>0</v>
      </c>
      <c r="J1111" s="24">
        <v>0</v>
      </c>
      <c r="K1111" s="24" t="s">
        <v>1406</v>
      </c>
      <c r="L1111" s="24" t="s">
        <v>1407</v>
      </c>
      <c r="M1111" s="24" t="s">
        <v>59</v>
      </c>
      <c r="N1111" s="24">
        <v>0</v>
      </c>
      <c r="O1111" s="24">
        <v>0</v>
      </c>
      <c r="P1111" s="24">
        <v>0</v>
      </c>
      <c r="Q1111" s="24">
        <v>1090000</v>
      </c>
      <c r="R1111" s="26"/>
      <c r="S1111" s="24" t="s">
        <v>60</v>
      </c>
      <c r="T1111" s="26"/>
      <c r="U1111" s="24" t="s">
        <v>61</v>
      </c>
      <c r="V1111" s="26"/>
    </row>
    <row r="1112" spans="1:22" ht="15" x14ac:dyDescent="0.25">
      <c r="A1112" s="27"/>
      <c r="B1112" s="24">
        <v>670654476</v>
      </c>
      <c r="C1112" s="28">
        <v>44193.944247685184</v>
      </c>
      <c r="D1112" s="24" t="s">
        <v>106</v>
      </c>
      <c r="E1112" s="24">
        <v>437808848</v>
      </c>
      <c r="F1112" s="24" t="s">
        <v>17</v>
      </c>
      <c r="G1112" s="24">
        <v>1</v>
      </c>
      <c r="H1112" s="24">
        <v>740000</v>
      </c>
      <c r="I1112" s="24">
        <v>0</v>
      </c>
      <c r="J1112" s="24">
        <v>0</v>
      </c>
      <c r="K1112" s="24" t="s">
        <v>1406</v>
      </c>
      <c r="L1112" s="24" t="s">
        <v>1407</v>
      </c>
      <c r="M1112" s="24" t="s">
        <v>59</v>
      </c>
      <c r="N1112" s="24">
        <v>0</v>
      </c>
      <c r="O1112" s="24">
        <v>0</v>
      </c>
      <c r="P1112" s="24">
        <v>0</v>
      </c>
      <c r="Q1112" s="24">
        <v>1090000</v>
      </c>
      <c r="R1112" s="26"/>
      <c r="S1112" s="24" t="s">
        <v>60</v>
      </c>
      <c r="T1112" s="26"/>
      <c r="U1112" s="24" t="s">
        <v>61</v>
      </c>
      <c r="V1112" s="26"/>
    </row>
    <row r="1113" spans="1:22" ht="15" x14ac:dyDescent="0.25">
      <c r="A1113" s="23">
        <v>234</v>
      </c>
      <c r="B1113" s="24">
        <v>670664293</v>
      </c>
      <c r="C1113" s="28">
        <v>44193.955787037034</v>
      </c>
      <c r="D1113" s="24" t="s">
        <v>55</v>
      </c>
      <c r="E1113" s="24">
        <v>437808847</v>
      </c>
      <c r="F1113" s="24" t="s">
        <v>62</v>
      </c>
      <c r="G1113" s="24">
        <v>1</v>
      </c>
      <c r="H1113" s="24">
        <v>740000</v>
      </c>
      <c r="I1113" s="24">
        <v>0</v>
      </c>
      <c r="J1113" s="24">
        <v>0</v>
      </c>
      <c r="K1113" s="24" t="s">
        <v>1406</v>
      </c>
      <c r="L1113" s="24" t="s">
        <v>1407</v>
      </c>
      <c r="M1113" s="24" t="s">
        <v>59</v>
      </c>
      <c r="N1113" s="24">
        <v>0</v>
      </c>
      <c r="O1113" s="24">
        <v>0</v>
      </c>
      <c r="P1113" s="24">
        <v>0</v>
      </c>
      <c r="Q1113" s="24">
        <v>1090000</v>
      </c>
      <c r="R1113" s="24">
        <v>252020120</v>
      </c>
      <c r="S1113" s="24" t="s">
        <v>60</v>
      </c>
      <c r="T1113" s="26"/>
      <c r="U1113" s="24" t="s">
        <v>61</v>
      </c>
      <c r="V1113" s="26"/>
    </row>
    <row r="1114" spans="1:22" ht="15" x14ac:dyDescent="0.25">
      <c r="A1114" s="27"/>
      <c r="B1114" s="24">
        <v>670664293</v>
      </c>
      <c r="C1114" s="28">
        <v>44193.955787037034</v>
      </c>
      <c r="D1114" s="24" t="s">
        <v>55</v>
      </c>
      <c r="E1114" s="24">
        <v>1332012156</v>
      </c>
      <c r="F1114" s="24" t="s">
        <v>1261</v>
      </c>
      <c r="G1114" s="24">
        <v>1</v>
      </c>
      <c r="H1114" s="24">
        <v>350000</v>
      </c>
      <c r="I1114" s="24">
        <v>0</v>
      </c>
      <c r="J1114" s="24">
        <v>0</v>
      </c>
      <c r="K1114" s="24" t="s">
        <v>1406</v>
      </c>
      <c r="L1114" s="24" t="s">
        <v>1407</v>
      </c>
      <c r="M1114" s="24" t="s">
        <v>59</v>
      </c>
      <c r="N1114" s="24">
        <v>0</v>
      </c>
      <c r="O1114" s="24">
        <v>0</v>
      </c>
      <c r="P1114" s="24">
        <v>0</v>
      </c>
      <c r="Q1114" s="24">
        <v>1090000</v>
      </c>
      <c r="R1114" s="24">
        <v>252020120</v>
      </c>
      <c r="S1114" s="24" t="s">
        <v>60</v>
      </c>
      <c r="T1114" s="26"/>
      <c r="U1114" s="24" t="s">
        <v>61</v>
      </c>
      <c r="V1114" s="26"/>
    </row>
    <row r="1115" spans="1:22" ht="15" x14ac:dyDescent="0.25">
      <c r="A1115" s="23">
        <v>235</v>
      </c>
      <c r="B1115" s="24">
        <v>670782684</v>
      </c>
      <c r="C1115" s="28">
        <v>44194.337534722225</v>
      </c>
      <c r="D1115" s="24" t="s">
        <v>55</v>
      </c>
      <c r="E1115" s="24">
        <v>975218452</v>
      </c>
      <c r="F1115" s="24" t="s">
        <v>204</v>
      </c>
      <c r="G1115" s="24">
        <v>1</v>
      </c>
      <c r="H1115" s="24">
        <v>2520000</v>
      </c>
      <c r="I1115" s="24">
        <v>0</v>
      </c>
      <c r="J1115" s="24">
        <v>0</v>
      </c>
      <c r="K1115" s="24" t="s">
        <v>1408</v>
      </c>
      <c r="L1115" s="24" t="s">
        <v>1409</v>
      </c>
      <c r="M1115" s="24" t="s">
        <v>59</v>
      </c>
      <c r="N1115" s="24">
        <v>0</v>
      </c>
      <c r="O1115" s="24">
        <v>0</v>
      </c>
      <c r="P1115" s="24">
        <v>0</v>
      </c>
      <c r="Q1115" s="24">
        <v>3920000</v>
      </c>
      <c r="R1115" s="24">
        <v>25307012021</v>
      </c>
      <c r="S1115" s="24" t="s">
        <v>60</v>
      </c>
      <c r="T1115" s="26"/>
      <c r="U1115" s="24" t="s">
        <v>61</v>
      </c>
      <c r="V1115" s="26"/>
    </row>
    <row r="1116" spans="1:22" ht="15" x14ac:dyDescent="0.25">
      <c r="A1116" s="27"/>
      <c r="B1116" s="24">
        <v>670782684</v>
      </c>
      <c r="C1116" s="28">
        <v>44194.337534722225</v>
      </c>
      <c r="D1116" s="24" t="s">
        <v>55</v>
      </c>
      <c r="E1116" s="24">
        <v>977944206</v>
      </c>
      <c r="F1116" s="24" t="s">
        <v>100</v>
      </c>
      <c r="G1116" s="24">
        <v>1</v>
      </c>
      <c r="H1116" s="24">
        <v>780000</v>
      </c>
      <c r="I1116" s="24">
        <v>0</v>
      </c>
      <c r="J1116" s="24">
        <v>0</v>
      </c>
      <c r="K1116" s="24" t="s">
        <v>1408</v>
      </c>
      <c r="L1116" s="24" t="s">
        <v>1409</v>
      </c>
      <c r="M1116" s="24" t="s">
        <v>59</v>
      </c>
      <c r="N1116" s="24">
        <v>0</v>
      </c>
      <c r="O1116" s="24">
        <v>0</v>
      </c>
      <c r="P1116" s="24">
        <v>0</v>
      </c>
      <c r="Q1116" s="24">
        <v>3920000</v>
      </c>
      <c r="R1116" s="24">
        <v>25307012021</v>
      </c>
      <c r="S1116" s="24" t="s">
        <v>60</v>
      </c>
      <c r="T1116" s="26"/>
      <c r="U1116" s="24" t="s">
        <v>61</v>
      </c>
      <c r="V1116" s="26"/>
    </row>
    <row r="1117" spans="1:22" ht="15" x14ac:dyDescent="0.25">
      <c r="A1117" s="27"/>
      <c r="B1117" s="24">
        <v>670782684</v>
      </c>
      <c r="C1117" s="28">
        <v>44194.337534722225</v>
      </c>
      <c r="D1117" s="24" t="s">
        <v>55</v>
      </c>
      <c r="E1117" s="24">
        <v>869121603</v>
      </c>
      <c r="F1117" s="24" t="s">
        <v>72</v>
      </c>
      <c r="G1117" s="24">
        <v>1</v>
      </c>
      <c r="H1117" s="24">
        <v>620000</v>
      </c>
      <c r="I1117" s="24">
        <v>0</v>
      </c>
      <c r="J1117" s="24">
        <v>0</v>
      </c>
      <c r="K1117" s="24" t="s">
        <v>1408</v>
      </c>
      <c r="L1117" s="24" t="s">
        <v>1409</v>
      </c>
      <c r="M1117" s="24" t="s">
        <v>59</v>
      </c>
      <c r="N1117" s="24">
        <v>0</v>
      </c>
      <c r="O1117" s="24">
        <v>0</v>
      </c>
      <c r="P1117" s="24">
        <v>0</v>
      </c>
      <c r="Q1117" s="24">
        <v>3920000</v>
      </c>
      <c r="R1117" s="24">
        <v>25307012021</v>
      </c>
      <c r="S1117" s="24" t="s">
        <v>60</v>
      </c>
      <c r="T1117" s="26"/>
      <c r="U1117" s="24" t="s">
        <v>61</v>
      </c>
      <c r="V1117" s="26"/>
    </row>
    <row r="1118" spans="1:22" ht="15" x14ac:dyDescent="0.25">
      <c r="A1118" s="23">
        <v>236</v>
      </c>
      <c r="B1118" s="24">
        <v>670501047</v>
      </c>
      <c r="C1118" s="28">
        <v>44194.404143518521</v>
      </c>
      <c r="D1118" s="24" t="s">
        <v>55</v>
      </c>
      <c r="E1118" s="24">
        <v>975217509</v>
      </c>
      <c r="F1118" s="24" t="s">
        <v>129</v>
      </c>
      <c r="G1118" s="24">
        <v>1</v>
      </c>
      <c r="H1118" s="24">
        <v>1740000</v>
      </c>
      <c r="I1118" s="24">
        <v>0</v>
      </c>
      <c r="J1118" s="24">
        <v>0</v>
      </c>
      <c r="K1118" s="24" t="s">
        <v>1410</v>
      </c>
      <c r="L1118" s="24" t="s">
        <v>1410</v>
      </c>
      <c r="M1118" s="24" t="s">
        <v>59</v>
      </c>
      <c r="N1118" s="24">
        <v>0</v>
      </c>
      <c r="O1118" s="24">
        <v>0</v>
      </c>
      <c r="P1118" s="24">
        <v>0</v>
      </c>
      <c r="Q1118" s="24">
        <v>1740000</v>
      </c>
      <c r="R1118" s="24">
        <v>9012021</v>
      </c>
      <c r="S1118" s="24" t="s">
        <v>60</v>
      </c>
      <c r="T1118" s="26"/>
      <c r="U1118" s="24" t="s">
        <v>61</v>
      </c>
      <c r="V1118" s="26"/>
    </row>
    <row r="1119" spans="1:22" ht="15" x14ac:dyDescent="0.25">
      <c r="A1119" s="23">
        <v>237</v>
      </c>
      <c r="B1119" s="24">
        <v>670939759</v>
      </c>
      <c r="C1119" s="28">
        <v>44194.443611111114</v>
      </c>
      <c r="D1119" s="24" t="s">
        <v>55</v>
      </c>
      <c r="E1119" s="24">
        <v>262968666</v>
      </c>
      <c r="F1119" s="24" t="s">
        <v>16</v>
      </c>
      <c r="G1119" s="24">
        <v>16</v>
      </c>
      <c r="H1119" s="24">
        <v>10000</v>
      </c>
      <c r="I1119" s="24">
        <v>0</v>
      </c>
      <c r="J1119" s="24">
        <v>0</v>
      </c>
      <c r="K1119" s="24" t="s">
        <v>1411</v>
      </c>
      <c r="L1119" s="24" t="s">
        <v>1411</v>
      </c>
      <c r="M1119" s="24" t="s">
        <v>59</v>
      </c>
      <c r="N1119" s="24">
        <v>0</v>
      </c>
      <c r="O1119" s="24">
        <v>0</v>
      </c>
      <c r="P1119" s="24">
        <v>0</v>
      </c>
      <c r="Q1119" s="24">
        <v>160000</v>
      </c>
      <c r="R1119" s="24">
        <v>255020121</v>
      </c>
      <c r="S1119" s="24" t="s">
        <v>60</v>
      </c>
      <c r="T1119" s="26"/>
      <c r="U1119" s="24" t="s">
        <v>61</v>
      </c>
      <c r="V1119" s="26"/>
    </row>
    <row r="1120" spans="1:22" ht="15" x14ac:dyDescent="0.25">
      <c r="A1120" s="23">
        <v>238</v>
      </c>
      <c r="B1120" s="24">
        <v>670939760</v>
      </c>
      <c r="C1120" s="28">
        <v>44194.443611111114</v>
      </c>
      <c r="D1120" s="24" t="s">
        <v>55</v>
      </c>
      <c r="E1120" s="24">
        <v>784790163</v>
      </c>
      <c r="F1120" s="24" t="s">
        <v>19</v>
      </c>
      <c r="G1120" s="24">
        <v>1</v>
      </c>
      <c r="H1120" s="24">
        <v>1280000</v>
      </c>
      <c r="I1120" s="24">
        <v>0</v>
      </c>
      <c r="J1120" s="24">
        <v>0</v>
      </c>
      <c r="K1120" s="24" t="s">
        <v>1411</v>
      </c>
      <c r="L1120" s="24" t="s">
        <v>1411</v>
      </c>
      <c r="M1120" s="24" t="s">
        <v>59</v>
      </c>
      <c r="N1120" s="24">
        <v>0</v>
      </c>
      <c r="O1120" s="24">
        <v>0</v>
      </c>
      <c r="P1120" s="24">
        <v>0</v>
      </c>
      <c r="Q1120" s="24">
        <v>1280000</v>
      </c>
      <c r="R1120" s="24">
        <v>245180121</v>
      </c>
      <c r="S1120" s="24" t="s">
        <v>60</v>
      </c>
      <c r="T1120" s="26"/>
      <c r="U1120" s="24" t="s">
        <v>61</v>
      </c>
      <c r="V1120" s="26"/>
    </row>
    <row r="1121" spans="1:22" ht="15" x14ac:dyDescent="0.25">
      <c r="A1121" s="23">
        <v>239</v>
      </c>
      <c r="B1121" s="24">
        <v>670997130</v>
      </c>
      <c r="C1121" s="28">
        <v>44194.481921296298</v>
      </c>
      <c r="D1121" s="24" t="s">
        <v>55</v>
      </c>
      <c r="E1121" s="24">
        <v>450693126</v>
      </c>
      <c r="F1121" s="24" t="s">
        <v>84</v>
      </c>
      <c r="G1121" s="24">
        <v>1</v>
      </c>
      <c r="H1121" s="24">
        <v>2440000</v>
      </c>
      <c r="I1121" s="24">
        <v>0</v>
      </c>
      <c r="J1121" s="24">
        <v>0</v>
      </c>
      <c r="K1121" s="24" t="s">
        <v>1412</v>
      </c>
      <c r="L1121" s="24" t="s">
        <v>130</v>
      </c>
      <c r="M1121" s="24" t="s">
        <v>59</v>
      </c>
      <c r="N1121" s="24">
        <v>0</v>
      </c>
      <c r="O1121" s="24">
        <v>0</v>
      </c>
      <c r="P1121" s="24">
        <v>0</v>
      </c>
      <c r="Q1121" s="24">
        <v>6700000</v>
      </c>
      <c r="R1121" s="24">
        <v>254020121</v>
      </c>
      <c r="S1121" s="24" t="s">
        <v>60</v>
      </c>
      <c r="T1121" s="26"/>
      <c r="U1121" s="24" t="s">
        <v>61</v>
      </c>
      <c r="V1121" s="26"/>
    </row>
    <row r="1122" spans="1:22" ht="15" x14ac:dyDescent="0.25">
      <c r="A1122" s="27"/>
      <c r="B1122" s="24">
        <v>670997130</v>
      </c>
      <c r="C1122" s="28">
        <v>44194.481921296298</v>
      </c>
      <c r="D1122" s="24" t="s">
        <v>55</v>
      </c>
      <c r="E1122" s="24">
        <v>450694045</v>
      </c>
      <c r="F1122" s="24" t="s">
        <v>22</v>
      </c>
      <c r="G1122" s="24">
        <v>1</v>
      </c>
      <c r="H1122" s="24">
        <v>3350000</v>
      </c>
      <c r="I1122" s="24">
        <v>0</v>
      </c>
      <c r="J1122" s="24">
        <v>0</v>
      </c>
      <c r="K1122" s="24" t="s">
        <v>1412</v>
      </c>
      <c r="L1122" s="24" t="s">
        <v>130</v>
      </c>
      <c r="M1122" s="24" t="s">
        <v>59</v>
      </c>
      <c r="N1122" s="24">
        <v>0</v>
      </c>
      <c r="O1122" s="24">
        <v>0</v>
      </c>
      <c r="P1122" s="24">
        <v>0</v>
      </c>
      <c r="Q1122" s="24">
        <v>6700000</v>
      </c>
      <c r="R1122" s="24">
        <v>254020121</v>
      </c>
      <c r="S1122" s="24" t="s">
        <v>60</v>
      </c>
      <c r="T1122" s="26"/>
      <c r="U1122" s="24" t="s">
        <v>61</v>
      </c>
      <c r="V1122" s="26"/>
    </row>
    <row r="1123" spans="1:22" ht="15" x14ac:dyDescent="0.25">
      <c r="A1123" s="27"/>
      <c r="B1123" s="24">
        <v>670997130</v>
      </c>
      <c r="C1123" s="28">
        <v>44194.481921296298</v>
      </c>
      <c r="D1123" s="24" t="s">
        <v>55</v>
      </c>
      <c r="E1123" s="24">
        <v>262968666</v>
      </c>
      <c r="F1123" s="24" t="s">
        <v>16</v>
      </c>
      <c r="G1123" s="24">
        <v>91</v>
      </c>
      <c r="H1123" s="24">
        <v>10000</v>
      </c>
      <c r="I1123" s="24">
        <v>0</v>
      </c>
      <c r="J1123" s="24">
        <v>0</v>
      </c>
      <c r="K1123" s="24" t="s">
        <v>1412</v>
      </c>
      <c r="L1123" s="24" t="s">
        <v>130</v>
      </c>
      <c r="M1123" s="24" t="s">
        <v>59</v>
      </c>
      <c r="N1123" s="24">
        <v>0</v>
      </c>
      <c r="O1123" s="24">
        <v>0</v>
      </c>
      <c r="P1123" s="24">
        <v>0</v>
      </c>
      <c r="Q1123" s="24">
        <v>6700000</v>
      </c>
      <c r="R1123" s="24">
        <v>254020121</v>
      </c>
      <c r="S1123" s="24" t="s">
        <v>60</v>
      </c>
      <c r="T1123" s="26"/>
      <c r="U1123" s="24" t="s">
        <v>61</v>
      </c>
      <c r="V1123" s="26"/>
    </row>
    <row r="1124" spans="1:22" ht="15" x14ac:dyDescent="0.25">
      <c r="A1124" s="23">
        <v>240</v>
      </c>
      <c r="B1124" s="24">
        <v>671191732</v>
      </c>
      <c r="C1124" s="28">
        <v>44194.607071759259</v>
      </c>
      <c r="D1124" s="24" t="s">
        <v>55</v>
      </c>
      <c r="E1124" s="24">
        <v>1248181681</v>
      </c>
      <c r="F1124" s="24" t="s">
        <v>469</v>
      </c>
      <c r="G1124" s="24">
        <v>1</v>
      </c>
      <c r="H1124" s="24">
        <v>2200000</v>
      </c>
      <c r="I1124" s="24">
        <v>0</v>
      </c>
      <c r="J1124" s="24">
        <v>0</v>
      </c>
      <c r="K1124" s="24" t="s">
        <v>1413</v>
      </c>
      <c r="L1124" s="24" t="s">
        <v>1414</v>
      </c>
      <c r="M1124" s="24" t="s">
        <v>59</v>
      </c>
      <c r="N1124" s="24">
        <v>0</v>
      </c>
      <c r="O1124" s="24">
        <v>0</v>
      </c>
      <c r="P1124" s="24">
        <v>0</v>
      </c>
      <c r="Q1124" s="24">
        <v>2200000</v>
      </c>
      <c r="R1124" s="24">
        <v>257080121</v>
      </c>
      <c r="S1124" s="24" t="s">
        <v>60</v>
      </c>
      <c r="T1124" s="26"/>
      <c r="U1124" s="24" t="s">
        <v>61</v>
      </c>
      <c r="V1124" s="26"/>
    </row>
    <row r="1125" spans="1:22" ht="15" x14ac:dyDescent="0.25">
      <c r="A1125" s="23">
        <v>241</v>
      </c>
      <c r="B1125" s="24">
        <v>671211881</v>
      </c>
      <c r="C1125" s="28">
        <v>44194.62164351852</v>
      </c>
      <c r="D1125" s="24" t="s">
        <v>55</v>
      </c>
      <c r="E1125" s="24">
        <v>870116586</v>
      </c>
      <c r="F1125" s="24" t="s">
        <v>253</v>
      </c>
      <c r="G1125" s="24">
        <v>1</v>
      </c>
      <c r="H1125" s="24">
        <v>1670000</v>
      </c>
      <c r="I1125" s="24">
        <v>0</v>
      </c>
      <c r="J1125" s="24">
        <v>0</v>
      </c>
      <c r="K1125" s="24" t="s">
        <v>1415</v>
      </c>
      <c r="L1125" s="24" t="s">
        <v>1416</v>
      </c>
      <c r="M1125" s="24" t="s">
        <v>59</v>
      </c>
      <c r="N1125" s="24">
        <v>0</v>
      </c>
      <c r="O1125" s="24">
        <v>0</v>
      </c>
      <c r="P1125" s="24">
        <v>0</v>
      </c>
      <c r="Q1125" s="24">
        <v>1670000</v>
      </c>
      <c r="R1125" s="24">
        <v>248180121</v>
      </c>
      <c r="S1125" s="24" t="s">
        <v>60</v>
      </c>
      <c r="T1125" s="26"/>
      <c r="U1125" s="24" t="s">
        <v>61</v>
      </c>
      <c r="V1125" s="26"/>
    </row>
    <row r="1126" spans="1:22" ht="15" x14ac:dyDescent="0.25">
      <c r="A1126" s="23">
        <v>242</v>
      </c>
      <c r="B1126" s="24">
        <v>671219751</v>
      </c>
      <c r="C1126" s="28">
        <v>44194.628240740742</v>
      </c>
      <c r="D1126" s="24" t="s">
        <v>55</v>
      </c>
      <c r="E1126" s="24">
        <v>1231247370</v>
      </c>
      <c r="F1126" s="24" t="s">
        <v>1417</v>
      </c>
      <c r="G1126" s="24">
        <v>1</v>
      </c>
      <c r="H1126" s="24">
        <v>2870000</v>
      </c>
      <c r="I1126" s="24">
        <v>0</v>
      </c>
      <c r="J1126" s="24">
        <v>0</v>
      </c>
      <c r="K1126" s="24" t="s">
        <v>1418</v>
      </c>
      <c r="L1126" s="24" t="s">
        <v>1418</v>
      </c>
      <c r="M1126" s="24" t="s">
        <v>59</v>
      </c>
      <c r="N1126" s="24">
        <v>0</v>
      </c>
      <c r="O1126" s="24">
        <v>0</v>
      </c>
      <c r="P1126" s="24">
        <v>0</v>
      </c>
      <c r="Q1126" s="24">
        <v>2870000</v>
      </c>
      <c r="R1126" s="24">
        <v>249180121</v>
      </c>
      <c r="S1126" s="24" t="s">
        <v>60</v>
      </c>
      <c r="T1126" s="26"/>
      <c r="U1126" s="24" t="s">
        <v>61</v>
      </c>
      <c r="V1126" s="26"/>
    </row>
    <row r="1127" spans="1:22" ht="15" x14ac:dyDescent="0.25">
      <c r="A1127" s="23">
        <v>243</v>
      </c>
      <c r="B1127" s="24">
        <v>671319058</v>
      </c>
      <c r="C1127" s="28">
        <v>44194.718171296299</v>
      </c>
      <c r="D1127" s="24" t="s">
        <v>55</v>
      </c>
      <c r="E1127" s="24">
        <v>870116589</v>
      </c>
      <c r="F1127" s="24" t="s">
        <v>234</v>
      </c>
      <c r="G1127" s="24">
        <v>1</v>
      </c>
      <c r="H1127" s="24">
        <v>2270000</v>
      </c>
      <c r="I1127" s="24">
        <v>0</v>
      </c>
      <c r="J1127" s="24">
        <v>0</v>
      </c>
      <c r="K1127" s="24" t="s">
        <v>1419</v>
      </c>
      <c r="L1127" s="24" t="s">
        <v>1420</v>
      </c>
      <c r="M1127" s="24" t="s">
        <v>59</v>
      </c>
      <c r="N1127" s="24">
        <v>0</v>
      </c>
      <c r="O1127" s="24">
        <v>0</v>
      </c>
      <c r="P1127" s="24">
        <v>0</v>
      </c>
      <c r="Q1127" s="24">
        <v>2270000</v>
      </c>
      <c r="R1127" s="24">
        <v>250180121</v>
      </c>
      <c r="S1127" s="24" t="s">
        <v>60</v>
      </c>
      <c r="T1127" s="26"/>
      <c r="U1127" s="24" t="s">
        <v>61</v>
      </c>
      <c r="V1127" s="26"/>
    </row>
    <row r="1128" spans="1:22" ht="15" x14ac:dyDescent="0.25">
      <c r="A1128" s="23">
        <v>244</v>
      </c>
      <c r="B1128" s="24">
        <v>671379670</v>
      </c>
      <c r="C1128" s="28">
        <v>44194.784050925926</v>
      </c>
      <c r="D1128" s="24" t="s">
        <v>55</v>
      </c>
      <c r="E1128" s="24">
        <v>975218459</v>
      </c>
      <c r="F1128" s="24" t="s">
        <v>565</v>
      </c>
      <c r="G1128" s="24">
        <v>1</v>
      </c>
      <c r="H1128" s="24">
        <v>2520000</v>
      </c>
      <c r="I1128" s="24">
        <v>0</v>
      </c>
      <c r="J1128" s="24">
        <v>0</v>
      </c>
      <c r="K1128" s="24" t="s">
        <v>1421</v>
      </c>
      <c r="L1128" s="24" t="s">
        <v>1422</v>
      </c>
      <c r="M1128" s="24" t="s">
        <v>59</v>
      </c>
      <c r="N1128" s="24">
        <v>0</v>
      </c>
      <c r="O1128" s="24">
        <v>0</v>
      </c>
      <c r="P1128" s="24">
        <v>0</v>
      </c>
      <c r="Q1128" s="24">
        <v>2520000</v>
      </c>
      <c r="R1128" s="24">
        <v>251090121</v>
      </c>
      <c r="S1128" s="24" t="s">
        <v>60</v>
      </c>
      <c r="T1128" s="26"/>
      <c r="U1128" s="24" t="s">
        <v>61</v>
      </c>
      <c r="V1128" s="26"/>
    </row>
    <row r="1129" spans="1:22" ht="15" x14ac:dyDescent="0.25">
      <c r="A1129" s="23">
        <v>245</v>
      </c>
      <c r="B1129" s="24">
        <v>671545545</v>
      </c>
      <c r="C1129" s="28">
        <v>44194.949837962966</v>
      </c>
      <c r="D1129" s="24" t="s">
        <v>55</v>
      </c>
      <c r="E1129" s="24">
        <v>284011911</v>
      </c>
      <c r="F1129" s="24" t="s">
        <v>65</v>
      </c>
      <c r="G1129" s="24">
        <v>1</v>
      </c>
      <c r="H1129" s="24">
        <v>3350000</v>
      </c>
      <c r="I1129" s="24">
        <v>0</v>
      </c>
      <c r="J1129" s="24">
        <v>0</v>
      </c>
      <c r="K1129" s="24" t="s">
        <v>1423</v>
      </c>
      <c r="L1129" s="24" t="s">
        <v>1424</v>
      </c>
      <c r="M1129" s="24" t="s">
        <v>59</v>
      </c>
      <c r="N1129" s="24">
        <v>0</v>
      </c>
      <c r="O1129" s="24">
        <v>0</v>
      </c>
      <c r="P1129" s="24">
        <v>0</v>
      </c>
      <c r="Q1129" s="24">
        <v>3350000</v>
      </c>
      <c r="R1129" s="24">
        <v>262020121</v>
      </c>
      <c r="S1129" s="24" t="s">
        <v>60</v>
      </c>
      <c r="T1129" s="26"/>
      <c r="U1129" s="24" t="s">
        <v>61</v>
      </c>
      <c r="V1129" s="26"/>
    </row>
    <row r="1130" spans="1:22" ht="15" x14ac:dyDescent="0.25">
      <c r="A1130" s="23">
        <v>246</v>
      </c>
      <c r="B1130" s="24">
        <v>671546128</v>
      </c>
      <c r="C1130" s="28">
        <v>44194.950613425928</v>
      </c>
      <c r="D1130" s="24" t="s">
        <v>55</v>
      </c>
      <c r="E1130" s="24">
        <v>1231247376</v>
      </c>
      <c r="F1130" s="24" t="s">
        <v>905</v>
      </c>
      <c r="G1130" s="24">
        <v>1</v>
      </c>
      <c r="H1130" s="24">
        <v>3270000</v>
      </c>
      <c r="I1130" s="24">
        <v>0</v>
      </c>
      <c r="J1130" s="24">
        <v>0</v>
      </c>
      <c r="K1130" s="24" t="s">
        <v>1423</v>
      </c>
      <c r="L1130" s="24" t="s">
        <v>1424</v>
      </c>
      <c r="M1130" s="24" t="s">
        <v>59</v>
      </c>
      <c r="N1130" s="24">
        <v>0</v>
      </c>
      <c r="O1130" s="24">
        <v>0</v>
      </c>
      <c r="P1130" s="24">
        <v>0</v>
      </c>
      <c r="Q1130" s="24">
        <v>3270000</v>
      </c>
      <c r="R1130" s="24">
        <v>252190121</v>
      </c>
      <c r="S1130" s="24" t="s">
        <v>60</v>
      </c>
      <c r="T1130" s="26"/>
      <c r="U1130" s="24" t="s">
        <v>61</v>
      </c>
      <c r="V1130" s="26"/>
    </row>
    <row r="1131" spans="1:22" ht="15" x14ac:dyDescent="0.25">
      <c r="A1131" s="23">
        <v>247</v>
      </c>
      <c r="B1131" s="24">
        <v>671736047</v>
      </c>
      <c r="C1131" s="28">
        <v>44195.386284722219</v>
      </c>
      <c r="D1131" s="24" t="s">
        <v>55</v>
      </c>
      <c r="E1131" s="24">
        <v>269284365</v>
      </c>
      <c r="F1131" s="24" t="s">
        <v>12</v>
      </c>
      <c r="G1131" s="24">
        <v>1</v>
      </c>
      <c r="H1131" s="24">
        <v>3350000</v>
      </c>
      <c r="I1131" s="24">
        <v>0</v>
      </c>
      <c r="J1131" s="24">
        <v>0</v>
      </c>
      <c r="K1131" s="24" t="s">
        <v>1313</v>
      </c>
      <c r="L1131" s="24" t="s">
        <v>137</v>
      </c>
      <c r="M1131" s="24" t="s">
        <v>59</v>
      </c>
      <c r="N1131" s="24">
        <v>0</v>
      </c>
      <c r="O1131" s="24">
        <v>0</v>
      </c>
      <c r="P1131" s="24">
        <v>0</v>
      </c>
      <c r="Q1131" s="24">
        <v>3350000</v>
      </c>
      <c r="R1131" s="24">
        <v>267020121</v>
      </c>
      <c r="S1131" s="24" t="s">
        <v>60</v>
      </c>
      <c r="T1131" s="26"/>
      <c r="U1131" s="24" t="s">
        <v>61</v>
      </c>
      <c r="V1131" s="26"/>
    </row>
    <row r="1132" spans="1:22" ht="15" x14ac:dyDescent="0.25">
      <c r="A1132" s="23">
        <v>248</v>
      </c>
      <c r="B1132" s="24">
        <v>671785206</v>
      </c>
      <c r="C1132" s="28">
        <v>44195.421851851854</v>
      </c>
      <c r="D1132" s="24" t="s">
        <v>55</v>
      </c>
      <c r="E1132" s="24">
        <v>1091365989</v>
      </c>
      <c r="F1132" s="24" t="s">
        <v>283</v>
      </c>
      <c r="G1132" s="24">
        <v>1</v>
      </c>
      <c r="H1132" s="24">
        <v>680000</v>
      </c>
      <c r="I1132" s="24">
        <v>0</v>
      </c>
      <c r="J1132" s="24">
        <v>0</v>
      </c>
      <c r="K1132" s="24" t="s">
        <v>1425</v>
      </c>
      <c r="L1132" s="24" t="s">
        <v>1426</v>
      </c>
      <c r="M1132" s="24" t="s">
        <v>59</v>
      </c>
      <c r="N1132" s="24">
        <v>0</v>
      </c>
      <c r="O1132" s="24">
        <v>0</v>
      </c>
      <c r="P1132" s="24">
        <v>0</v>
      </c>
      <c r="Q1132" s="24">
        <v>680000</v>
      </c>
      <c r="R1132" s="24">
        <v>268020121</v>
      </c>
      <c r="S1132" s="24" t="s">
        <v>60</v>
      </c>
      <c r="T1132" s="26"/>
      <c r="U1132" s="24" t="s">
        <v>61</v>
      </c>
      <c r="V1132" s="26"/>
    </row>
    <row r="1133" spans="1:22" ht="15" x14ac:dyDescent="0.25">
      <c r="A1133" s="23">
        <v>249</v>
      </c>
      <c r="B1133" s="24">
        <v>671874099</v>
      </c>
      <c r="C1133" s="28">
        <v>44195.481435185182</v>
      </c>
      <c r="D1133" s="24" t="s">
        <v>55</v>
      </c>
      <c r="E1133" s="24">
        <v>784790163</v>
      </c>
      <c r="F1133" s="24" t="s">
        <v>19</v>
      </c>
      <c r="G1133" s="24">
        <v>1</v>
      </c>
      <c r="H1133" s="24">
        <v>1280000</v>
      </c>
      <c r="I1133" s="24">
        <v>0</v>
      </c>
      <c r="J1133" s="24">
        <v>0</v>
      </c>
      <c r="K1133" s="24" t="s">
        <v>1427</v>
      </c>
      <c r="L1133" s="24" t="s">
        <v>1427</v>
      </c>
      <c r="M1133" s="24" t="s">
        <v>59</v>
      </c>
      <c r="N1133" s="24">
        <v>0</v>
      </c>
      <c r="O1133" s="24">
        <v>0</v>
      </c>
      <c r="P1133" s="24">
        <v>0</v>
      </c>
      <c r="Q1133" s="24">
        <v>1280000</v>
      </c>
      <c r="R1133" s="24">
        <v>257230121</v>
      </c>
      <c r="S1133" s="24" t="s">
        <v>60</v>
      </c>
      <c r="T1133" s="26"/>
      <c r="U1133" s="24" t="s">
        <v>61</v>
      </c>
      <c r="V1133" s="26"/>
    </row>
    <row r="1134" spans="1:22" ht="15" x14ac:dyDescent="0.25">
      <c r="A1134" s="23">
        <v>250</v>
      </c>
      <c r="B1134" s="24">
        <v>672014783</v>
      </c>
      <c r="C1134" s="28">
        <v>44195.56858796296</v>
      </c>
      <c r="D1134" s="24" t="s">
        <v>55</v>
      </c>
      <c r="E1134" s="24">
        <v>284011911</v>
      </c>
      <c r="F1134" s="24" t="s">
        <v>65</v>
      </c>
      <c r="G1134" s="24">
        <v>1</v>
      </c>
      <c r="H1134" s="24">
        <v>3350000</v>
      </c>
      <c r="I1134" s="24">
        <v>0</v>
      </c>
      <c r="J1134" s="24">
        <v>0</v>
      </c>
      <c r="K1134" s="24" t="s">
        <v>1428</v>
      </c>
      <c r="L1134" s="24" t="s">
        <v>1428</v>
      </c>
      <c r="M1134" s="24" t="s">
        <v>59</v>
      </c>
      <c r="N1134" s="24">
        <v>0</v>
      </c>
      <c r="O1134" s="24">
        <v>0</v>
      </c>
      <c r="P1134" s="24">
        <v>0</v>
      </c>
      <c r="Q1134" s="24">
        <v>3350000</v>
      </c>
      <c r="R1134" s="24">
        <v>270020121</v>
      </c>
      <c r="S1134" s="24" t="s">
        <v>60</v>
      </c>
      <c r="T1134" s="26"/>
      <c r="U1134" s="24" t="s">
        <v>61</v>
      </c>
      <c r="V1134" s="26"/>
    </row>
    <row r="1135" spans="1:22" ht="15" x14ac:dyDescent="0.25">
      <c r="A1135" s="23">
        <v>251</v>
      </c>
      <c r="B1135" s="24">
        <v>672194085</v>
      </c>
      <c r="C1135" s="28">
        <v>44195.990555555552</v>
      </c>
      <c r="D1135" s="24" t="s">
        <v>55</v>
      </c>
      <c r="E1135" s="24">
        <v>870116589</v>
      </c>
      <c r="F1135" s="24" t="s">
        <v>234</v>
      </c>
      <c r="G1135" s="24">
        <v>1</v>
      </c>
      <c r="H1135" s="24">
        <v>2270000</v>
      </c>
      <c r="I1135" s="24">
        <v>0</v>
      </c>
      <c r="J1135" s="24">
        <v>0</v>
      </c>
      <c r="K1135" s="24" t="s">
        <v>1429</v>
      </c>
      <c r="L1135" s="24" t="s">
        <v>1429</v>
      </c>
      <c r="M1135" s="24" t="s">
        <v>59</v>
      </c>
      <c r="N1135" s="24">
        <v>0</v>
      </c>
      <c r="O1135" s="24">
        <v>0</v>
      </c>
      <c r="P1135" s="24">
        <v>0</v>
      </c>
      <c r="Q1135" s="24">
        <v>2270000</v>
      </c>
      <c r="R1135" s="24">
        <v>262230121</v>
      </c>
      <c r="S1135" s="24" t="s">
        <v>60</v>
      </c>
      <c r="T1135" s="26"/>
      <c r="U1135" s="24" t="s">
        <v>61</v>
      </c>
      <c r="V1135" s="26"/>
    </row>
    <row r="1136" spans="1:22" ht="15" x14ac:dyDescent="0.25">
      <c r="A1136" s="23">
        <v>252</v>
      </c>
      <c r="B1136" s="24">
        <v>672571916</v>
      </c>
      <c r="C1136" s="28">
        <v>44196.394293981481</v>
      </c>
      <c r="D1136" s="24" t="s">
        <v>55</v>
      </c>
      <c r="E1136" s="24">
        <v>870116589</v>
      </c>
      <c r="F1136" s="24" t="s">
        <v>234</v>
      </c>
      <c r="G1136" s="24">
        <v>1</v>
      </c>
      <c r="H1136" s="24">
        <v>2270000</v>
      </c>
      <c r="I1136" s="24">
        <v>0</v>
      </c>
      <c r="J1136" s="24">
        <v>0</v>
      </c>
      <c r="K1136" s="24" t="s">
        <v>1430</v>
      </c>
      <c r="L1136" s="24" t="s">
        <v>1430</v>
      </c>
      <c r="M1136" s="24" t="s">
        <v>59</v>
      </c>
      <c r="N1136" s="24">
        <v>0</v>
      </c>
      <c r="O1136" s="24">
        <v>0</v>
      </c>
      <c r="P1136" s="24">
        <v>0</v>
      </c>
      <c r="Q1136" s="24">
        <v>2270000</v>
      </c>
      <c r="R1136" s="24">
        <v>263230121</v>
      </c>
      <c r="S1136" s="24" t="s">
        <v>60</v>
      </c>
      <c r="T1136" s="26"/>
      <c r="U1136" s="24" t="s">
        <v>61</v>
      </c>
      <c r="V1136" s="26"/>
    </row>
    <row r="1137" spans="1:22" ht="15" x14ac:dyDescent="0.25">
      <c r="A1137" s="23">
        <v>253</v>
      </c>
      <c r="B1137" s="24">
        <v>672606560</v>
      </c>
      <c r="C1137" s="28">
        <v>44196.424224537041</v>
      </c>
      <c r="D1137" s="24" t="s">
        <v>55</v>
      </c>
      <c r="E1137" s="24">
        <v>869089129</v>
      </c>
      <c r="F1137" s="24" t="s">
        <v>139</v>
      </c>
      <c r="G1137" s="24">
        <v>2</v>
      </c>
      <c r="H1137" s="24">
        <v>1610000</v>
      </c>
      <c r="I1137" s="24">
        <v>0</v>
      </c>
      <c r="J1137" s="24">
        <v>0</v>
      </c>
      <c r="K1137" s="24" t="s">
        <v>1431</v>
      </c>
      <c r="L1137" s="24" t="s">
        <v>1432</v>
      </c>
      <c r="M1137" s="24" t="s">
        <v>59</v>
      </c>
      <c r="N1137" s="24">
        <v>0</v>
      </c>
      <c r="O1137" s="24">
        <v>0</v>
      </c>
      <c r="P1137" s="24">
        <v>0</v>
      </c>
      <c r="Q1137" s="24">
        <v>3220000</v>
      </c>
      <c r="R1137" s="24">
        <v>277040121</v>
      </c>
      <c r="S1137" s="24" t="s">
        <v>60</v>
      </c>
      <c r="T1137" s="26"/>
      <c r="U1137" s="24" t="s">
        <v>61</v>
      </c>
      <c r="V1137" s="26"/>
    </row>
    <row r="1138" spans="1:22" ht="15" x14ac:dyDescent="0.25">
      <c r="A1138" s="23">
        <v>254</v>
      </c>
      <c r="B1138" s="24">
        <v>672814877</v>
      </c>
      <c r="C1138" s="28">
        <v>44196.623530092591</v>
      </c>
      <c r="D1138" s="24" t="s">
        <v>55</v>
      </c>
      <c r="E1138" s="24">
        <v>870116587</v>
      </c>
      <c r="F1138" s="24" t="s">
        <v>14</v>
      </c>
      <c r="G1138" s="24">
        <v>1</v>
      </c>
      <c r="H1138" s="24">
        <v>1870000</v>
      </c>
      <c r="I1138" s="24">
        <v>0</v>
      </c>
      <c r="J1138" s="24">
        <v>0</v>
      </c>
      <c r="K1138" s="24" t="s">
        <v>1433</v>
      </c>
      <c r="L1138" s="24" t="s">
        <v>1433</v>
      </c>
      <c r="M1138" s="24" t="s">
        <v>59</v>
      </c>
      <c r="N1138" s="24">
        <v>0</v>
      </c>
      <c r="O1138" s="24">
        <v>0</v>
      </c>
      <c r="P1138" s="24">
        <v>0</v>
      </c>
      <c r="Q1138" s="24">
        <v>1902257</v>
      </c>
      <c r="R1138" s="24">
        <v>266230121</v>
      </c>
      <c r="S1138" s="24" t="s">
        <v>75</v>
      </c>
      <c r="T1138" s="26"/>
      <c r="U1138" s="24" t="s">
        <v>61</v>
      </c>
      <c r="V1138" s="26"/>
    </row>
    <row r="1139" spans="1:22" ht="15" x14ac:dyDescent="0.25">
      <c r="A1139" s="23">
        <v>255</v>
      </c>
      <c r="B1139" s="24">
        <v>672870726</v>
      </c>
      <c r="C1139" s="28">
        <v>44196.646180555559</v>
      </c>
      <c r="D1139" s="24" t="s">
        <v>55</v>
      </c>
      <c r="E1139" s="24">
        <v>870116590</v>
      </c>
      <c r="F1139" s="24" t="s">
        <v>21</v>
      </c>
      <c r="G1139" s="24">
        <v>1</v>
      </c>
      <c r="H1139" s="24">
        <v>2470000</v>
      </c>
      <c r="I1139" s="24">
        <v>0</v>
      </c>
      <c r="J1139" s="24">
        <v>0</v>
      </c>
      <c r="K1139" s="24" t="s">
        <v>1434</v>
      </c>
      <c r="L1139" s="24" t="s">
        <v>1434</v>
      </c>
      <c r="M1139" s="24" t="s">
        <v>59</v>
      </c>
      <c r="N1139" s="24">
        <v>0</v>
      </c>
      <c r="O1139" s="24">
        <v>0</v>
      </c>
      <c r="P1139" s="24">
        <v>0</v>
      </c>
      <c r="Q1139" s="24">
        <v>2524433</v>
      </c>
      <c r="R1139" s="24">
        <v>267230121</v>
      </c>
      <c r="S1139" s="24" t="s">
        <v>75</v>
      </c>
      <c r="T1139" s="26"/>
      <c r="U1139" s="24" t="s">
        <v>61</v>
      </c>
      <c r="V1139" s="26"/>
    </row>
    <row r="1140" spans="1:22" ht="15" x14ac:dyDescent="0.25">
      <c r="A1140" s="23">
        <v>256</v>
      </c>
      <c r="B1140" s="24">
        <v>673031746</v>
      </c>
      <c r="C1140" s="28">
        <v>44196.881782407407</v>
      </c>
      <c r="D1140" s="24" t="s">
        <v>55</v>
      </c>
      <c r="E1140" s="24">
        <v>269284365</v>
      </c>
      <c r="F1140" s="24" t="s">
        <v>12</v>
      </c>
      <c r="G1140" s="24">
        <v>1</v>
      </c>
      <c r="H1140" s="24">
        <v>3350000</v>
      </c>
      <c r="I1140" s="24">
        <v>0</v>
      </c>
      <c r="J1140" s="24">
        <v>0</v>
      </c>
      <c r="K1140" s="24" t="s">
        <v>1435</v>
      </c>
      <c r="L1140" s="24" t="s">
        <v>1436</v>
      </c>
      <c r="M1140" s="24" t="s">
        <v>59</v>
      </c>
      <c r="N1140" s="24">
        <v>0</v>
      </c>
      <c r="O1140" s="24">
        <v>0</v>
      </c>
      <c r="P1140" s="24">
        <v>0</v>
      </c>
      <c r="Q1140" s="24">
        <v>3350000</v>
      </c>
      <c r="R1140" s="24">
        <v>280040121</v>
      </c>
      <c r="S1140" s="24" t="s">
        <v>60</v>
      </c>
      <c r="T1140" s="26"/>
      <c r="U1140" s="24" t="s">
        <v>61</v>
      </c>
      <c r="V1140" s="26"/>
    </row>
    <row r="1141" spans="1:22" ht="12.5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spans="1:22" ht="12.5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spans="1:22" ht="12.5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spans="1:22" ht="12.5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spans="1:22" ht="12.5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spans="1:22" ht="12.5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spans="1:22" ht="12.5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spans="1:22" ht="12.5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spans="1:22" ht="12.5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spans="1:22" ht="12.5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spans="1:22" ht="12.5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spans="1:22" ht="12.5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spans="1:22" ht="12.5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spans="1:22" ht="12.5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1:22" ht="12.5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1:22" ht="12.5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1:22" ht="12.5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1:22" ht="12.5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1:22" ht="12.5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1:22" ht="12.5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1:22" ht="12.5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  <row r="1162" spans="1:22" ht="12.5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</row>
    <row r="1163" spans="1:22" ht="12.5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</row>
    <row r="1164" spans="1:22" ht="12.5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</row>
    <row r="1165" spans="1:22" ht="12.5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</row>
    <row r="1166" spans="1:22" ht="12.5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</row>
    <row r="1167" spans="1:22" ht="12.5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</row>
    <row r="1168" spans="1:22" ht="12.5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</row>
    <row r="1169" spans="1:22" ht="12.5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</row>
    <row r="1170" spans="1:22" ht="12.5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</row>
    <row r="1171" spans="1:22" ht="12.5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</row>
    <row r="1172" spans="1:22" ht="12.5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</row>
    <row r="1173" spans="1:22" ht="12.5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5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</row>
    <row r="1175" spans="1:22" ht="12.5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</row>
    <row r="1176" spans="1:22" ht="12.5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</row>
    <row r="1177" spans="1:22" ht="12.5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</row>
    <row r="1178" spans="1:22" ht="12.5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</row>
    <row r="1179" spans="1:22" ht="12.5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</row>
    <row r="1180" spans="1:22" ht="12.5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</row>
    <row r="1181" spans="1:22" ht="12.5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</row>
    <row r="1182" spans="1:22" ht="12.5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</row>
    <row r="1183" spans="1:22" ht="12.5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</row>
    <row r="1184" spans="1:22" ht="12.5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</row>
    <row r="1185" spans="1:22" ht="12.5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</row>
    <row r="1186" spans="1:22" ht="12.5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</row>
    <row r="1187" spans="1:22" ht="12.5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</row>
    <row r="1188" spans="1:22" ht="12.5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</row>
    <row r="1189" spans="1:22" ht="12.5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</row>
    <row r="1190" spans="1:22" ht="12.5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</row>
    <row r="1191" spans="1:22" ht="12.5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</row>
    <row r="1192" spans="1:22" ht="12.5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</row>
    <row r="1193" spans="1:22" ht="12.5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</row>
    <row r="1194" spans="1:22" ht="12.5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</row>
    <row r="1195" spans="1:22" ht="12.5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</row>
    <row r="1196" spans="1:22" ht="12.5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</row>
    <row r="1197" spans="1:22" ht="12.5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</row>
    <row r="1198" spans="1:22" ht="12.5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</row>
    <row r="1199" spans="1:22" ht="12.5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</row>
    <row r="1200" spans="1:22" ht="12.5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</row>
    <row r="1201" spans="1:22" ht="12.5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</row>
    <row r="1202" spans="1:22" ht="12.5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</row>
    <row r="1203" spans="1:22" ht="12.5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</row>
    <row r="1204" spans="1:22" ht="12.5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</row>
    <row r="1205" spans="1:22" ht="12.5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</row>
    <row r="1206" spans="1:22" ht="12.5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</row>
    <row r="1207" spans="1:22" ht="12.5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</row>
    <row r="1208" spans="1:22" ht="12.5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</row>
    <row r="1209" spans="1:22" ht="12.5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</row>
    <row r="1210" spans="1:22" ht="12.5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</row>
    <row r="1211" spans="1:22" ht="12.5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</row>
    <row r="1212" spans="1:22" ht="12.5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</row>
    <row r="1213" spans="1:22" ht="12.5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</row>
    <row r="1214" spans="1:22" ht="12.5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</row>
    <row r="1215" spans="1:22" ht="12.5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</row>
    <row r="1216" spans="1:22" ht="12.5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</row>
    <row r="1217" spans="1:22" ht="12.5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</row>
    <row r="1218" spans="1:22" ht="12.5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</row>
    <row r="1219" spans="1:22" ht="12.5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</row>
    <row r="1220" spans="1:22" ht="12.5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</row>
    <row r="1221" spans="1:22" ht="12.5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</row>
    <row r="1222" spans="1:22" ht="12.5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</row>
    <row r="1223" spans="1:22" ht="12.5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</row>
    <row r="1224" spans="1:22" ht="12.5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</row>
    <row r="1225" spans="1:22" ht="12.5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</row>
    <row r="1226" spans="1:22" ht="12.5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</row>
    <row r="1227" spans="1:22" ht="12.5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</row>
    <row r="1228" spans="1:22" ht="12.5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</row>
    <row r="1229" spans="1:22" ht="12.5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</row>
    <row r="1230" spans="1:22" ht="12.5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</row>
    <row r="1231" spans="1:22" ht="12.5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</row>
    <row r="1232" spans="1:22" ht="12.5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</row>
    <row r="1233" spans="1:22" ht="12.5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</row>
    <row r="1234" spans="1:22" ht="12.5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</row>
    <row r="1235" spans="1:22" ht="12.5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</row>
    <row r="1236" spans="1:22" ht="12.5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</row>
    <row r="1237" spans="1:22" ht="12.5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</row>
    <row r="1238" spans="1:22" ht="12.5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</row>
    <row r="1239" spans="1:22" ht="12.5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</row>
    <row r="1240" spans="1:22" ht="12.5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</row>
    <row r="1241" spans="1:22" ht="12.5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</row>
    <row r="1242" spans="1:22" ht="12.5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</row>
    <row r="1243" spans="1:22" ht="12.5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</row>
    <row r="1244" spans="1:22" ht="12.5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</row>
    <row r="1245" spans="1:22" ht="12.5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</row>
    <row r="1246" spans="1:22" ht="12.5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</row>
    <row r="1247" spans="1:22" ht="12.5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</row>
    <row r="1248" spans="1:22" ht="12.5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</row>
    <row r="1249" spans="1:22" ht="12.5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</row>
    <row r="1250" spans="1:22" ht="12.5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</row>
    <row r="1251" spans="1:22" ht="12.5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</row>
    <row r="1252" spans="1:22" ht="12.5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</row>
    <row r="1253" spans="1:22" ht="12.5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</row>
    <row r="1254" spans="1:22" ht="12.5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</row>
    <row r="1255" spans="1:22" ht="12.5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</row>
    <row r="1256" spans="1:22" ht="12.5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</row>
    <row r="1257" spans="1:22" ht="12.5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</row>
    <row r="1258" spans="1:22" ht="12.5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</row>
    <row r="1259" spans="1:22" ht="12.5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</row>
    <row r="1260" spans="1:22" ht="12.5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</row>
    <row r="1261" spans="1:22" ht="12.5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</row>
    <row r="1262" spans="1:22" ht="12.5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</row>
    <row r="1263" spans="1:22" ht="12.5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</row>
    <row r="1264" spans="1:22" ht="12.5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</row>
    <row r="1265" spans="1:22" ht="12.5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</row>
    <row r="1266" spans="1:22" ht="12.5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</row>
    <row r="1267" spans="1:22" ht="12.5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</row>
    <row r="1268" spans="1:22" ht="12.5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</row>
    <row r="1269" spans="1:22" ht="12.5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</row>
    <row r="1270" spans="1:22" ht="12.5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</row>
    <row r="1271" spans="1:22" ht="12.5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</row>
    <row r="1272" spans="1:22" ht="12.5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</row>
    <row r="1273" spans="1:22" ht="12.5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</row>
    <row r="1274" spans="1:22" ht="12.5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</row>
    <row r="1275" spans="1:22" ht="12.5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</row>
    <row r="1276" spans="1:22" ht="12.5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</row>
    <row r="1277" spans="1:22" ht="12.5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</row>
    <row r="1278" spans="1:22" ht="12.5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</row>
    <row r="1279" spans="1:22" ht="12.5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</row>
    <row r="1280" spans="1:22" ht="12.5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</row>
    <row r="1281" spans="1:22" ht="12.5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</row>
    <row r="1282" spans="1:22" ht="12.5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</row>
    <row r="1283" spans="1:22" ht="12.5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</row>
    <row r="1284" spans="1:22" ht="12.5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</row>
    <row r="1285" spans="1:22" ht="12.5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</row>
    <row r="1286" spans="1:22" ht="12.5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</row>
    <row r="1287" spans="1:22" ht="12.5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</row>
    <row r="1288" spans="1:22" ht="12.5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</row>
    <row r="1289" spans="1:22" ht="12.5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</row>
    <row r="1290" spans="1:22" ht="12.5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</row>
    <row r="1291" spans="1:22" ht="12.5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</row>
    <row r="1292" spans="1:22" ht="12.5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</row>
    <row r="1293" spans="1:22" ht="12.5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5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</row>
    <row r="1295" spans="1:22" ht="12.5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</row>
    <row r="1296" spans="1:22" ht="12.5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</row>
    <row r="1297" spans="1:22" ht="12.5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</row>
    <row r="1298" spans="1:22" ht="12.5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</row>
    <row r="1299" spans="1:22" ht="12.5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</row>
    <row r="1300" spans="1:22" ht="12.5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</row>
    <row r="1301" spans="1:22" ht="12.5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</row>
    <row r="1302" spans="1:22" ht="12.5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</row>
    <row r="1303" spans="1:22" ht="12.5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</row>
    <row r="1304" spans="1:22" ht="12.5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</row>
    <row r="1305" spans="1:22" ht="12.5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</row>
    <row r="1306" spans="1:22" ht="12.5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</row>
    <row r="1307" spans="1:22" ht="12.5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</row>
    <row r="1308" spans="1:22" ht="12.5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</row>
    <row r="1309" spans="1:22" ht="12.5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</row>
    <row r="1310" spans="1:22" ht="12.5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</row>
    <row r="1311" spans="1:22" ht="12.5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</row>
    <row r="1312" spans="1:22" ht="12.5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</row>
    <row r="1313" spans="1:22" ht="12.5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</row>
    <row r="1314" spans="1:22" ht="12.5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</row>
    <row r="1315" spans="1:22" ht="12.5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</row>
    <row r="1316" spans="1:22" ht="12.5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</row>
    <row r="1317" spans="1:22" ht="12.5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</row>
    <row r="1318" spans="1:22" ht="12.5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</row>
    <row r="1319" spans="1:22" ht="12.5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</row>
    <row r="1320" spans="1:22" ht="12.5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</row>
    <row r="1321" spans="1:22" ht="12.5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</row>
    <row r="1322" spans="1:22" ht="12.5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</row>
    <row r="1323" spans="1:22" ht="12.5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</row>
    <row r="1324" spans="1:22" ht="12.5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</row>
    <row r="1325" spans="1:22" ht="12.5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</row>
    <row r="1326" spans="1:22" ht="12.5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</row>
    <row r="1327" spans="1:22" ht="12.5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</row>
    <row r="1328" spans="1:22" ht="12.5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</row>
    <row r="1329" spans="1:22" ht="12.5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</row>
    <row r="1330" spans="1:22" ht="12.5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</row>
    <row r="1331" spans="1:22" ht="12.5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</row>
    <row r="1332" spans="1:22" ht="12.5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</row>
    <row r="1333" spans="1:22" ht="12.5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</row>
    <row r="1334" spans="1:22" ht="12.5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</row>
    <row r="1335" spans="1:22" ht="12.5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</row>
    <row r="1336" spans="1:22" ht="12.5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</row>
    <row r="1337" spans="1:22" ht="12.5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1:22" ht="12.5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1:22" ht="12.5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1:22" ht="12.5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1:22" ht="12.5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1:22" ht="12.5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1:22" ht="12.5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1:22" ht="12.5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1:22" ht="12.5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1:22" ht="12.5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1:22" ht="12.5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spans="1:22" ht="12.5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spans="1:22" ht="12.5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spans="1:22" ht="12.5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spans="1:22" ht="12.5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2" ht="12.5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2" ht="12.5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2" ht="12.5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2" ht="12.5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2" ht="12.5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2" ht="12.5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2" ht="12.5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2" ht="12.5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2" ht="12.5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 ht="12.5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 ht="12.5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ht="12.5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ht="12.5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ht="12.5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ht="12.5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ht="12.5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ht="12.5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ht="12.5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ht="12.5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ht="12.5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ht="12.5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ht="12.5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ht="12.5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ht="12.5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ht="12.5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ht="12.5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ht="12.5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ht="12.5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ht="12.5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ht="12.5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ht="12.5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ht="12.5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ht="12.5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ht="12.5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ht="12.5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ht="12.5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ht="12.5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ht="12.5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ht="12.5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ht="12.5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ht="12.5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ht="12.5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ht="12.5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ht="12.5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ht="12.5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ht="12.5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ht="12.5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ht="12.5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ht="12.5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ht="12.5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ht="12.5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ht="12.5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ht="12.5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ht="12.5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ht="12.5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  <row r="1407" spans="1:22" ht="12.5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</row>
    <row r="1408" spans="1:22" ht="12.5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</row>
    <row r="1409" spans="1:22" ht="12.5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</row>
    <row r="1410" spans="1:22" ht="12.5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</row>
    <row r="1411" spans="1:22" ht="12.5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</row>
    <row r="1412" spans="1:22" ht="12.5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</row>
    <row r="1413" spans="1:22" ht="12.5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</row>
    <row r="1414" spans="1:22" ht="12.5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</row>
    <row r="1415" spans="1:22" ht="12.5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</row>
    <row r="1416" spans="1:22" ht="12.5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</row>
    <row r="1417" spans="1:22" ht="12.5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</row>
    <row r="1418" spans="1:22" ht="12.5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</row>
    <row r="1419" spans="1:22" ht="12.5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</row>
    <row r="1420" spans="1:22" ht="12.5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</row>
    <row r="1421" spans="1:22" ht="12.5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</row>
    <row r="1422" spans="1:22" ht="12.5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</row>
    <row r="1423" spans="1:22" ht="12.5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</row>
    <row r="1424" spans="1:22" ht="12.5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</row>
    <row r="1425" spans="1:22" ht="12.5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</row>
    <row r="1426" spans="1:22" ht="12.5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</row>
    <row r="1427" spans="1:22" ht="12.5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</row>
    <row r="1428" spans="1:22" ht="12.5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</row>
    <row r="1429" spans="1:22" ht="12.5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</row>
    <row r="1430" spans="1:22" ht="12.5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</row>
    <row r="1431" spans="1:22" ht="12.5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</row>
    <row r="1432" spans="1:22" ht="12.5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</row>
    <row r="1433" spans="1:22" ht="12.5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</row>
    <row r="1434" spans="1:22" ht="12.5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</row>
    <row r="1435" spans="1:22" ht="12.5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</row>
    <row r="1436" spans="1:22" ht="12.5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</row>
    <row r="1437" spans="1:22" ht="12.5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</row>
    <row r="1438" spans="1:22" ht="12.5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</row>
    <row r="1439" spans="1:22" ht="12.5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</row>
    <row r="1440" spans="1:22" ht="12.5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</row>
    <row r="1441" spans="1:22" ht="12.5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</row>
    <row r="1442" spans="1:22" ht="12.5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</row>
    <row r="1443" spans="1:22" ht="12.5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</row>
    <row r="1444" spans="1:22" ht="12.5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</row>
    <row r="1445" spans="1:22" ht="12.5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</row>
    <row r="1446" spans="1:22" ht="12.5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</row>
    <row r="1447" spans="1:22" ht="12.5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</row>
    <row r="1448" spans="1:22" ht="12.5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</row>
    <row r="1449" spans="1:22" ht="12.5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</row>
    <row r="1450" spans="1:22" ht="12.5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</row>
    <row r="1451" spans="1:22" ht="12.5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</row>
    <row r="1452" spans="1:22" ht="12.5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</row>
    <row r="1453" spans="1:22" ht="12.5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</row>
    <row r="1454" spans="1:22" ht="12.5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</row>
    <row r="1455" spans="1:22" ht="12.5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</row>
    <row r="1456" spans="1:22" ht="12.5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</row>
    <row r="1457" spans="1:22" ht="12.5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</row>
    <row r="1458" spans="1:22" ht="12.5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</row>
    <row r="1459" spans="1:22" ht="12.5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</row>
    <row r="1460" spans="1:22" ht="12.5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</row>
    <row r="1461" spans="1:22" ht="12.5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</row>
    <row r="1462" spans="1:22" ht="12.5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</row>
    <row r="1463" spans="1:22" ht="12.5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</row>
    <row r="1464" spans="1:22" ht="12.5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</row>
    <row r="1465" spans="1:22" ht="12.5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</row>
    <row r="1466" spans="1:22" ht="12.5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</row>
    <row r="1467" spans="1:22" ht="12.5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</row>
    <row r="1468" spans="1:22" ht="12.5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</row>
    <row r="1469" spans="1:22" ht="12.5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</row>
    <row r="1470" spans="1:22" ht="12.5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</row>
    <row r="1471" spans="1:22" ht="12.5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</row>
    <row r="1472" spans="1:22" ht="12.5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</row>
    <row r="1473" spans="1:22" ht="12.5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</row>
    <row r="1474" spans="1:22" ht="12.5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</row>
    <row r="1475" spans="1:22" ht="12.5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</row>
    <row r="1476" spans="1:22" ht="12.5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</row>
    <row r="1477" spans="1:22" ht="12.5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</row>
    <row r="1478" spans="1:22" ht="12.5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</row>
    <row r="1479" spans="1:22" ht="12.5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</row>
    <row r="1480" spans="1:22" ht="12.5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</row>
    <row r="1481" spans="1:22" ht="12.5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</row>
  </sheetData>
  <mergeCells count="4">
    <mergeCell ref="A2:V2"/>
    <mergeCell ref="A189:V190"/>
    <mergeCell ref="A485:V485"/>
    <mergeCell ref="A817:V8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III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 Fauzan Al-Baany</dc:creator>
  <cp:lastModifiedBy>Acer</cp:lastModifiedBy>
  <dcterms:created xsi:type="dcterms:W3CDTF">2022-04-20T09:43:02Z</dcterms:created>
  <dcterms:modified xsi:type="dcterms:W3CDTF">2022-04-30T04:43:29Z</dcterms:modified>
</cp:coreProperties>
</file>