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mitrani\Documents\GitHub\travel-model-one-alexmitrani\utilities\outputs\"/>
    </mc:Choice>
  </mc:AlternateContent>
  <xr:revisionPtr revIDLastSave="0" documentId="13_ncr:1_{9D3CB212-6341-4A10-8881-028D61F7691A}" xr6:coauthVersionLast="41" xr6:coauthVersionMax="41" xr10:uidLastSave="{00000000-0000-0000-0000-000000000000}"/>
  <bookViews>
    <workbookView xWindow="-120" yWindow="480" windowWidth="20730" windowHeight="11160" xr2:uid="{00000000-000D-0000-FFFF-FFFF00000000}"/>
  </bookViews>
  <sheets>
    <sheet name="run register extract" sheetId="5" r:id="rId1"/>
    <sheet name="comparison_income_mode_trips" sheetId="2" r:id="rId2"/>
    <sheet name="comparison_wide" sheetId="3" r:id="rId3"/>
    <sheet name="comparison_summary_mode" sheetId="4" r:id="rId4"/>
    <sheet name="comparison_summary_transit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4" l="1"/>
  <c r="G10" i="4"/>
  <c r="G11" i="4"/>
  <c r="G12" i="4"/>
  <c r="G13" i="4"/>
  <c r="G14" i="4"/>
  <c r="G15" i="4"/>
  <c r="G16" i="4"/>
  <c r="G17" i="4"/>
  <c r="G18" i="4"/>
  <c r="G19" i="4"/>
  <c r="G20" i="4"/>
  <c r="G8" i="4"/>
  <c r="E9" i="4"/>
  <c r="E10" i="4"/>
  <c r="E11" i="4"/>
  <c r="E12" i="4"/>
  <c r="E13" i="4"/>
  <c r="E14" i="4"/>
  <c r="E15" i="4"/>
  <c r="E16" i="4"/>
  <c r="E17" i="4"/>
  <c r="E18" i="4"/>
  <c r="E19" i="4"/>
  <c r="E20" i="4"/>
  <c r="E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3" i="6"/>
  <c r="E3" i="6"/>
  <c r="F2" i="4"/>
  <c r="D23" i="4"/>
  <c r="C23" i="4"/>
  <c r="D24" i="4"/>
  <c r="C24" i="4"/>
  <c r="D22" i="4"/>
  <c r="D25" i="4" s="1"/>
  <c r="C22" i="4"/>
  <c r="C25" i="4" s="1"/>
</calcChain>
</file>

<file path=xl/sharedStrings.xml><?xml version="1.0" encoding="utf-8"?>
<sst xmlns="http://schemas.openxmlformats.org/spreadsheetml/2006/main" count="301" uniqueCount="62">
  <si>
    <t>incQ</t>
  </si>
  <si>
    <t>trip_mode</t>
  </si>
  <si>
    <t>trips</t>
  </si>
  <si>
    <t>trip_mode_name</t>
  </si>
  <si>
    <t>transit</t>
  </si>
  <si>
    <t>Drive alone (single-occupant vehicles), not eligibile to use value toll facilities</t>
  </si>
  <si>
    <t>Shared ride 2 (two-occupant vehicles), not eligibile to use value toll facilities</t>
  </si>
  <si>
    <t>Shared ride 3+ (three-or-more-occupant vehicles), not eligibile to use value toll facilities</t>
  </si>
  <si>
    <t>Walk the entire way (no transit, no bicycle)</t>
  </si>
  <si>
    <t>Bicycle the entire way (no transit)</t>
  </si>
  <si>
    <t>Walk to local bus</t>
  </si>
  <si>
    <t>Walk to light rail or ferry</t>
  </si>
  <si>
    <t>Walk to express bus</t>
  </si>
  <si>
    <t>Walk to heavy rail</t>
  </si>
  <si>
    <t>Walk to commuter rail</t>
  </si>
  <si>
    <t>Drive to local bus</t>
  </si>
  <si>
    <t>Drive to light rail or ferry</t>
  </si>
  <si>
    <t>Drive to express bus</t>
  </si>
  <si>
    <t>Drive to heavy rail</t>
  </si>
  <si>
    <t>Drive to commuter rail</t>
  </si>
  <si>
    <t>Taxi (added in Travel Model 1.5)</t>
  </si>
  <si>
    <t>TNC (Transportation Network Company, or ride-hailing services) - Single party (added in Travel Model 1.5)</t>
  </si>
  <si>
    <t>TNC - Shared e.g. sharing with strangers (added in Travel Model 1.5)</t>
  </si>
  <si>
    <t>Drive alone (single-occupant), eligible to use value toll facilities</t>
  </si>
  <si>
    <t>test</t>
  </si>
  <si>
    <t>incq</t>
  </si>
  <si>
    <t>trips20210610012418</t>
  </si>
  <si>
    <t>trips20210625015432</t>
  </si>
  <si>
    <t>non-transit</t>
  </si>
  <si>
    <t>total</t>
  </si>
  <si>
    <t>checksum</t>
  </si>
  <si>
    <t>scenario index</t>
  </si>
  <si>
    <t>timestamp</t>
  </si>
  <si>
    <t>base_timestamp</t>
  </si>
  <si>
    <t>owner</t>
  </si>
  <si>
    <t>computer</t>
  </si>
  <si>
    <t>year</t>
  </si>
  <si>
    <t>GitHub link for code files used</t>
  </si>
  <si>
    <t>inputs</t>
  </si>
  <si>
    <t>run folder</t>
  </si>
  <si>
    <t>outputs</t>
  </si>
  <si>
    <t>description</t>
  </si>
  <si>
    <t>comments</t>
  </si>
  <si>
    <t>-</t>
  </si>
  <si>
    <t>bigiron</t>
  </si>
  <si>
    <t>F:\23791501\mtcdrive\2015_TM152_IPA_16\INPUT</t>
  </si>
  <si>
    <t>F:\23791501\2015_TM152_STR_BA</t>
  </si>
  <si>
    <t>base run</t>
  </si>
  <si>
    <t>AM</t>
  </si>
  <si>
    <t>https://github.com/alexmitrani/travel-model-one/commit/fc934687b143c3f463ad5e1af87cd8b42b178300</t>
  </si>
  <si>
    <t>F:\23791501\outputs\20210610012418\OUTPUT</t>
  </si>
  <si>
    <t>Ran all the way through, results are in the outputs folder.</t>
  </si>
  <si>
    <t>F:\23791501\inputs\0</t>
  </si>
  <si>
    <t>F:\23791501\2015_TM152_STR_S0</t>
  </si>
  <si>
    <t xml:space="preserve">restart run, zero fares, starting all java processes for iteration 4 (the household manager was not left open from the base run), all CTRAMP models, with 20 threads for CT-RAMP.  This run was set up and started killed java before starting.  Within a copy of the base run folder, as recommended by LL, to avoid issues with missing files.  </t>
  </si>
  <si>
    <t>https://github.com/alexmitrani/travel-model-one/commit/80e599498a5742f2f5b4ab853bfab12db0fbb88b</t>
  </si>
  <si>
    <t>F:\23791501\outputs\20210625015432\OUTPUT</t>
  </si>
  <si>
    <t>fare change</t>
  </si>
  <si>
    <t>trips change</t>
  </si>
  <si>
    <t>shrinkage factor</t>
  </si>
  <si>
    <t>fares change</t>
  </si>
  <si>
    <t>% trips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</si>
</sst>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2" fillId="0" borderId="0" xfId="2"/>
    <xf numFmtId="2" fontId="0" fillId="0" borderId="0" xfId="0" applyNumberFormat="1"/>
    <xf numFmtId="9" fontId="0" fillId="0" borderId="0" xfId="0" applyNumberFormat="1"/>
    <xf numFmtId="9" fontId="0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lexmitrani/travel-model-one/commit/80e599498a5742f2f5b4ab853bfab12db0fbb88b" TargetMode="External"/><Relationship Id="rId1" Type="http://schemas.openxmlformats.org/officeDocument/2006/relationships/hyperlink" Target="https://github.com/alexmitrani/travel-model-one/commit/fc934687b143c3f463ad5e1af87cd8b42b1783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7F39-58D9-4A05-9C93-F308B39B96BA}">
  <dimension ref="A1:L3"/>
  <sheetViews>
    <sheetView tabSelected="1" workbookViewId="0"/>
  </sheetViews>
  <sheetFormatPr defaultRowHeight="15" x14ac:dyDescent="0.25"/>
  <cols>
    <col min="2" max="2" width="17.85546875" bestFit="1" customWidth="1"/>
    <col min="3" max="3" width="15.85546875" bestFit="1" customWidth="1"/>
    <col min="7" max="7" width="97.140625" bestFit="1" customWidth="1"/>
  </cols>
  <sheetData>
    <row r="1" spans="1:12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</row>
    <row r="2" spans="1:12" x14ac:dyDescent="0.25">
      <c r="A2" s="3" t="s">
        <v>43</v>
      </c>
      <c r="B2" s="1">
        <v>20210610012418</v>
      </c>
      <c r="C2" t="s">
        <v>43</v>
      </c>
      <c r="D2" t="s">
        <v>48</v>
      </c>
      <c r="E2" t="s">
        <v>44</v>
      </c>
      <c r="F2">
        <v>2015</v>
      </c>
      <c r="G2" s="4" t="s">
        <v>49</v>
      </c>
      <c r="H2" t="s">
        <v>45</v>
      </c>
      <c r="I2" t="s">
        <v>46</v>
      </c>
      <c r="J2" t="s">
        <v>50</v>
      </c>
      <c r="K2" t="s">
        <v>47</v>
      </c>
      <c r="L2" t="s">
        <v>51</v>
      </c>
    </row>
    <row r="3" spans="1:12" x14ac:dyDescent="0.25">
      <c r="A3">
        <v>0</v>
      </c>
      <c r="B3" s="1">
        <v>20210625015432</v>
      </c>
      <c r="C3" s="1">
        <v>20210610012418</v>
      </c>
      <c r="D3" t="s">
        <v>48</v>
      </c>
      <c r="E3" t="s">
        <v>44</v>
      </c>
      <c r="F3">
        <v>2015</v>
      </c>
      <c r="G3" s="4" t="s">
        <v>55</v>
      </c>
      <c r="H3" t="s">
        <v>52</v>
      </c>
      <c r="I3" t="s">
        <v>53</v>
      </c>
      <c r="J3" t="s">
        <v>56</v>
      </c>
      <c r="K3" t="s">
        <v>54</v>
      </c>
    </row>
  </sheetData>
  <hyperlinks>
    <hyperlink ref="G2" r:id="rId1" xr:uid="{8B01DDA8-F25A-4F91-8027-1E3A67CED356}"/>
    <hyperlink ref="G3" r:id="rId2" xr:uid="{5D132E9A-72BB-48A0-B704-8FB66E10DC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4011-6A55-44A6-B110-23F7DD481DA0}">
  <dimension ref="A1:F149"/>
  <sheetViews>
    <sheetView topLeftCell="A123" workbookViewId="0">
      <selection sqref="A1:F149"/>
    </sheetView>
  </sheetViews>
  <sheetFormatPr defaultColWidth="11.42578125" defaultRowHeight="15" x14ac:dyDescent="0.25"/>
  <cols>
    <col min="1" max="1" width="20.28515625" customWidth="1"/>
    <col min="4" max="4" width="19.28515625" bestFit="1" customWidth="1"/>
    <col min="5" max="5" width="97" bestFit="1" customWidth="1"/>
  </cols>
  <sheetData>
    <row r="1" spans="1:6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20210610012418</v>
      </c>
      <c r="B2">
        <v>1</v>
      </c>
      <c r="C2">
        <v>1</v>
      </c>
      <c r="D2">
        <v>1862006</v>
      </c>
      <c r="E2" t="s">
        <v>5</v>
      </c>
      <c r="F2">
        <v>0</v>
      </c>
    </row>
    <row r="3" spans="1:6" x14ac:dyDescent="0.25">
      <c r="A3" s="1">
        <v>20210610012418</v>
      </c>
      <c r="B3">
        <v>1</v>
      </c>
      <c r="C3">
        <v>2</v>
      </c>
      <c r="D3">
        <v>1756</v>
      </c>
      <c r="E3" t="s">
        <v>23</v>
      </c>
      <c r="F3">
        <v>0</v>
      </c>
    </row>
    <row r="4" spans="1:6" x14ac:dyDescent="0.25">
      <c r="A4" s="1">
        <v>20210610012418</v>
      </c>
      <c r="B4">
        <v>1</v>
      </c>
      <c r="C4">
        <v>3</v>
      </c>
      <c r="D4">
        <v>784048</v>
      </c>
      <c r="E4" t="s">
        <v>6</v>
      </c>
      <c r="F4">
        <v>0</v>
      </c>
    </row>
    <row r="5" spans="1:6" x14ac:dyDescent="0.25">
      <c r="A5" s="1">
        <v>20210610012418</v>
      </c>
      <c r="B5">
        <v>1</v>
      </c>
      <c r="C5">
        <v>5</v>
      </c>
      <c r="D5">
        <v>508768</v>
      </c>
      <c r="E5" t="s">
        <v>7</v>
      </c>
      <c r="F5">
        <v>0</v>
      </c>
    </row>
    <row r="6" spans="1:6" x14ac:dyDescent="0.25">
      <c r="A6" s="1">
        <v>20210610012418</v>
      </c>
      <c r="B6">
        <v>1</v>
      </c>
      <c r="C6">
        <v>7</v>
      </c>
      <c r="D6">
        <v>776894</v>
      </c>
      <c r="E6" t="s">
        <v>8</v>
      </c>
      <c r="F6">
        <v>0</v>
      </c>
    </row>
    <row r="7" spans="1:6" x14ac:dyDescent="0.25">
      <c r="A7" s="1">
        <v>20210610012418</v>
      </c>
      <c r="B7">
        <v>1</v>
      </c>
      <c r="C7">
        <v>8</v>
      </c>
      <c r="D7">
        <v>117142</v>
      </c>
      <c r="E7" t="s">
        <v>9</v>
      </c>
      <c r="F7">
        <v>0</v>
      </c>
    </row>
    <row r="8" spans="1:6" x14ac:dyDescent="0.25">
      <c r="A8" s="1">
        <v>20210610012418</v>
      </c>
      <c r="B8">
        <v>1</v>
      </c>
      <c r="C8">
        <v>9</v>
      </c>
      <c r="D8">
        <v>170128</v>
      </c>
      <c r="E8" t="s">
        <v>10</v>
      </c>
      <c r="F8">
        <v>1</v>
      </c>
    </row>
    <row r="9" spans="1:6" x14ac:dyDescent="0.25">
      <c r="A9" s="1">
        <v>20210610012418</v>
      </c>
      <c r="B9">
        <v>1</v>
      </c>
      <c r="C9">
        <v>10</v>
      </c>
      <c r="D9">
        <v>36400</v>
      </c>
      <c r="E9" t="s">
        <v>11</v>
      </c>
      <c r="F9">
        <v>1</v>
      </c>
    </row>
    <row r="10" spans="1:6" x14ac:dyDescent="0.25">
      <c r="A10" s="1">
        <v>20210610012418</v>
      </c>
      <c r="B10">
        <v>1</v>
      </c>
      <c r="C10">
        <v>11</v>
      </c>
      <c r="D10">
        <v>5002</v>
      </c>
      <c r="E10" t="s">
        <v>12</v>
      </c>
      <c r="F10">
        <v>1</v>
      </c>
    </row>
    <row r="11" spans="1:6" x14ac:dyDescent="0.25">
      <c r="A11" s="1">
        <v>20210610012418</v>
      </c>
      <c r="B11">
        <v>1</v>
      </c>
      <c r="C11">
        <v>12</v>
      </c>
      <c r="D11">
        <v>53724</v>
      </c>
      <c r="E11" t="s">
        <v>13</v>
      </c>
      <c r="F11">
        <v>1</v>
      </c>
    </row>
    <row r="12" spans="1:6" x14ac:dyDescent="0.25">
      <c r="A12" s="1">
        <v>20210610012418</v>
      </c>
      <c r="B12">
        <v>1</v>
      </c>
      <c r="C12">
        <v>13</v>
      </c>
      <c r="D12">
        <v>3494</v>
      </c>
      <c r="E12" t="s">
        <v>14</v>
      </c>
      <c r="F12">
        <v>1</v>
      </c>
    </row>
    <row r="13" spans="1:6" x14ac:dyDescent="0.25">
      <c r="A13" s="1">
        <v>20210610012418</v>
      </c>
      <c r="B13">
        <v>1</v>
      </c>
      <c r="C13">
        <v>14</v>
      </c>
      <c r="D13">
        <v>1826</v>
      </c>
      <c r="E13" t="s">
        <v>15</v>
      </c>
      <c r="F13">
        <v>1</v>
      </c>
    </row>
    <row r="14" spans="1:6" x14ac:dyDescent="0.25">
      <c r="A14" s="1">
        <v>20210610012418</v>
      </c>
      <c r="B14">
        <v>1</v>
      </c>
      <c r="C14">
        <v>15</v>
      </c>
      <c r="D14">
        <v>2254</v>
      </c>
      <c r="E14" t="s">
        <v>16</v>
      </c>
      <c r="F14">
        <v>1</v>
      </c>
    </row>
    <row r="15" spans="1:6" x14ac:dyDescent="0.25">
      <c r="A15" s="1">
        <v>20210610012418</v>
      </c>
      <c r="B15">
        <v>1</v>
      </c>
      <c r="C15">
        <v>16</v>
      </c>
      <c r="D15">
        <v>1932</v>
      </c>
      <c r="E15" t="s">
        <v>17</v>
      </c>
      <c r="F15">
        <v>1</v>
      </c>
    </row>
    <row r="16" spans="1:6" x14ac:dyDescent="0.25">
      <c r="A16" s="1">
        <v>20210610012418</v>
      </c>
      <c r="B16">
        <v>1</v>
      </c>
      <c r="C16">
        <v>17</v>
      </c>
      <c r="D16">
        <v>20872</v>
      </c>
      <c r="E16" t="s">
        <v>18</v>
      </c>
      <c r="F16">
        <v>1</v>
      </c>
    </row>
    <row r="17" spans="1:6" x14ac:dyDescent="0.25">
      <c r="A17" s="1">
        <v>20210610012418</v>
      </c>
      <c r="B17">
        <v>1</v>
      </c>
      <c r="C17">
        <v>18</v>
      </c>
      <c r="D17">
        <v>2484</v>
      </c>
      <c r="E17" t="s">
        <v>19</v>
      </c>
      <c r="F17">
        <v>1</v>
      </c>
    </row>
    <row r="18" spans="1:6" x14ac:dyDescent="0.25">
      <c r="A18" s="1">
        <v>20210610012418</v>
      </c>
      <c r="B18">
        <v>1</v>
      </c>
      <c r="C18">
        <v>19</v>
      </c>
      <c r="D18">
        <v>9282</v>
      </c>
      <c r="E18" t="s">
        <v>20</v>
      </c>
      <c r="F18">
        <v>0</v>
      </c>
    </row>
    <row r="19" spans="1:6" x14ac:dyDescent="0.25">
      <c r="A19" s="1">
        <v>20210610012418</v>
      </c>
      <c r="B19">
        <v>1</v>
      </c>
      <c r="C19">
        <v>20</v>
      </c>
      <c r="D19">
        <v>32508</v>
      </c>
      <c r="E19" t="s">
        <v>21</v>
      </c>
      <c r="F19">
        <v>0</v>
      </c>
    </row>
    <row r="20" spans="1:6" x14ac:dyDescent="0.25">
      <c r="A20" s="1">
        <v>20210610012418</v>
      </c>
      <c r="B20">
        <v>1</v>
      </c>
      <c r="C20">
        <v>21</v>
      </c>
      <c r="D20">
        <v>27020</v>
      </c>
      <c r="E20" t="s">
        <v>22</v>
      </c>
      <c r="F20">
        <v>0</v>
      </c>
    </row>
    <row r="21" spans="1:6" x14ac:dyDescent="0.25">
      <c r="A21" s="1">
        <v>20210610012418</v>
      </c>
      <c r="B21">
        <v>2</v>
      </c>
      <c r="C21">
        <v>1</v>
      </c>
      <c r="D21">
        <v>2791298</v>
      </c>
      <c r="E21" t="s">
        <v>5</v>
      </c>
      <c r="F21">
        <v>0</v>
      </c>
    </row>
    <row r="22" spans="1:6" x14ac:dyDescent="0.25">
      <c r="A22" s="1">
        <v>20210610012418</v>
      </c>
      <c r="B22">
        <v>2</v>
      </c>
      <c r="C22">
        <v>2</v>
      </c>
      <c r="D22">
        <v>3140</v>
      </c>
      <c r="E22" t="s">
        <v>23</v>
      </c>
      <c r="F22">
        <v>0</v>
      </c>
    </row>
    <row r="23" spans="1:6" x14ac:dyDescent="0.25">
      <c r="A23" s="1">
        <v>20210610012418</v>
      </c>
      <c r="B23">
        <v>2</v>
      </c>
      <c r="C23">
        <v>3</v>
      </c>
      <c r="D23">
        <v>1112330</v>
      </c>
      <c r="E23" t="s">
        <v>6</v>
      </c>
      <c r="F23">
        <v>0</v>
      </c>
    </row>
    <row r="24" spans="1:6" x14ac:dyDescent="0.25">
      <c r="A24" s="1">
        <v>20210610012418</v>
      </c>
      <c r="B24">
        <v>2</v>
      </c>
      <c r="C24">
        <v>5</v>
      </c>
      <c r="D24">
        <v>752016</v>
      </c>
      <c r="E24" t="s">
        <v>7</v>
      </c>
      <c r="F24">
        <v>0</v>
      </c>
    </row>
    <row r="25" spans="1:6" x14ac:dyDescent="0.25">
      <c r="A25" s="1">
        <v>20210610012418</v>
      </c>
      <c r="B25">
        <v>2</v>
      </c>
      <c r="C25">
        <v>7</v>
      </c>
      <c r="D25">
        <v>740868</v>
      </c>
      <c r="E25" t="s">
        <v>8</v>
      </c>
      <c r="F25">
        <v>0</v>
      </c>
    </row>
    <row r="26" spans="1:6" x14ac:dyDescent="0.25">
      <c r="A26" s="1">
        <v>20210610012418</v>
      </c>
      <c r="B26">
        <v>2</v>
      </c>
      <c r="C26">
        <v>8</v>
      </c>
      <c r="D26">
        <v>139794</v>
      </c>
      <c r="E26" t="s">
        <v>9</v>
      </c>
      <c r="F26">
        <v>0</v>
      </c>
    </row>
    <row r="27" spans="1:6" x14ac:dyDescent="0.25">
      <c r="A27" s="1">
        <v>20210610012418</v>
      </c>
      <c r="B27">
        <v>2</v>
      </c>
      <c r="C27">
        <v>9</v>
      </c>
      <c r="D27">
        <v>135834</v>
      </c>
      <c r="E27" t="s">
        <v>10</v>
      </c>
      <c r="F27">
        <v>1</v>
      </c>
    </row>
    <row r="28" spans="1:6" x14ac:dyDescent="0.25">
      <c r="A28" s="1">
        <v>20210610012418</v>
      </c>
      <c r="B28">
        <v>2</v>
      </c>
      <c r="C28">
        <v>10</v>
      </c>
      <c r="D28">
        <v>35416</v>
      </c>
      <c r="E28" t="s">
        <v>11</v>
      </c>
      <c r="F28">
        <v>1</v>
      </c>
    </row>
    <row r="29" spans="1:6" x14ac:dyDescent="0.25">
      <c r="A29" s="1">
        <v>20210610012418</v>
      </c>
      <c r="B29">
        <v>2</v>
      </c>
      <c r="C29">
        <v>11</v>
      </c>
      <c r="D29">
        <v>5736</v>
      </c>
      <c r="E29" t="s">
        <v>12</v>
      </c>
      <c r="F29">
        <v>1</v>
      </c>
    </row>
    <row r="30" spans="1:6" x14ac:dyDescent="0.25">
      <c r="A30" s="1">
        <v>20210610012418</v>
      </c>
      <c r="B30">
        <v>2</v>
      </c>
      <c r="C30">
        <v>12</v>
      </c>
      <c r="D30">
        <v>48360</v>
      </c>
      <c r="E30" t="s">
        <v>13</v>
      </c>
      <c r="F30">
        <v>1</v>
      </c>
    </row>
    <row r="31" spans="1:6" x14ac:dyDescent="0.25">
      <c r="A31" s="1">
        <v>20210610012418</v>
      </c>
      <c r="B31">
        <v>2</v>
      </c>
      <c r="C31">
        <v>13</v>
      </c>
      <c r="D31">
        <v>3590</v>
      </c>
      <c r="E31" t="s">
        <v>14</v>
      </c>
      <c r="F31">
        <v>1</v>
      </c>
    </row>
    <row r="32" spans="1:6" x14ac:dyDescent="0.25">
      <c r="A32" s="1">
        <v>20210610012418</v>
      </c>
      <c r="B32">
        <v>2</v>
      </c>
      <c r="C32">
        <v>14</v>
      </c>
      <c r="D32">
        <v>3722</v>
      </c>
      <c r="E32" t="s">
        <v>15</v>
      </c>
      <c r="F32">
        <v>1</v>
      </c>
    </row>
    <row r="33" spans="1:6" x14ac:dyDescent="0.25">
      <c r="A33" s="1">
        <v>20210610012418</v>
      </c>
      <c r="B33">
        <v>2</v>
      </c>
      <c r="C33">
        <v>15</v>
      </c>
      <c r="D33">
        <v>5798</v>
      </c>
      <c r="E33" t="s">
        <v>16</v>
      </c>
      <c r="F33">
        <v>1</v>
      </c>
    </row>
    <row r="34" spans="1:6" x14ac:dyDescent="0.25">
      <c r="A34" s="1">
        <v>20210610012418</v>
      </c>
      <c r="B34">
        <v>2</v>
      </c>
      <c r="C34">
        <v>16</v>
      </c>
      <c r="D34">
        <v>3874</v>
      </c>
      <c r="E34" t="s">
        <v>17</v>
      </c>
      <c r="F34">
        <v>1</v>
      </c>
    </row>
    <row r="35" spans="1:6" x14ac:dyDescent="0.25">
      <c r="A35" s="1">
        <v>20210610012418</v>
      </c>
      <c r="B35">
        <v>2</v>
      </c>
      <c r="C35">
        <v>17</v>
      </c>
      <c r="D35">
        <v>54490</v>
      </c>
      <c r="E35" t="s">
        <v>18</v>
      </c>
      <c r="F35">
        <v>1</v>
      </c>
    </row>
    <row r="36" spans="1:6" x14ac:dyDescent="0.25">
      <c r="A36" s="1">
        <v>20210610012418</v>
      </c>
      <c r="B36">
        <v>2</v>
      </c>
      <c r="C36">
        <v>18</v>
      </c>
      <c r="D36">
        <v>5708</v>
      </c>
      <c r="E36" t="s">
        <v>19</v>
      </c>
      <c r="F36">
        <v>1</v>
      </c>
    </row>
    <row r="37" spans="1:6" x14ac:dyDescent="0.25">
      <c r="A37" s="1">
        <v>20210610012418</v>
      </c>
      <c r="B37">
        <v>2</v>
      </c>
      <c r="C37">
        <v>19</v>
      </c>
      <c r="D37">
        <v>14738</v>
      </c>
      <c r="E37" t="s">
        <v>20</v>
      </c>
      <c r="F37">
        <v>0</v>
      </c>
    </row>
    <row r="38" spans="1:6" x14ac:dyDescent="0.25">
      <c r="A38" s="1">
        <v>20210610012418</v>
      </c>
      <c r="B38">
        <v>2</v>
      </c>
      <c r="C38">
        <v>20</v>
      </c>
      <c r="D38">
        <v>61632</v>
      </c>
      <c r="E38" t="s">
        <v>21</v>
      </c>
      <c r="F38">
        <v>0</v>
      </c>
    </row>
    <row r="39" spans="1:6" x14ac:dyDescent="0.25">
      <c r="A39" s="1">
        <v>20210610012418</v>
      </c>
      <c r="B39">
        <v>2</v>
      </c>
      <c r="C39">
        <v>21</v>
      </c>
      <c r="D39">
        <v>36628</v>
      </c>
      <c r="E39" t="s">
        <v>22</v>
      </c>
      <c r="F39">
        <v>0</v>
      </c>
    </row>
    <row r="40" spans="1:6" x14ac:dyDescent="0.25">
      <c r="A40" s="1">
        <v>20210610012418</v>
      </c>
      <c r="B40">
        <v>3</v>
      </c>
      <c r="C40">
        <v>1</v>
      </c>
      <c r="D40">
        <v>3001958</v>
      </c>
      <c r="E40" t="s">
        <v>5</v>
      </c>
      <c r="F40">
        <v>0</v>
      </c>
    </row>
    <row r="41" spans="1:6" x14ac:dyDescent="0.25">
      <c r="A41" s="1">
        <v>20210610012418</v>
      </c>
      <c r="B41">
        <v>3</v>
      </c>
      <c r="C41">
        <v>2</v>
      </c>
      <c r="D41">
        <v>5236</v>
      </c>
      <c r="E41" t="s">
        <v>23</v>
      </c>
      <c r="F41">
        <v>0</v>
      </c>
    </row>
    <row r="42" spans="1:6" x14ac:dyDescent="0.25">
      <c r="A42" s="1">
        <v>20210610012418</v>
      </c>
      <c r="B42">
        <v>3</v>
      </c>
      <c r="C42">
        <v>3</v>
      </c>
      <c r="D42">
        <v>1224428</v>
      </c>
      <c r="E42" t="s">
        <v>6</v>
      </c>
      <c r="F42">
        <v>0</v>
      </c>
    </row>
    <row r="43" spans="1:6" x14ac:dyDescent="0.25">
      <c r="A43" s="1">
        <v>20210610012418</v>
      </c>
      <c r="B43">
        <v>3</v>
      </c>
      <c r="C43">
        <v>5</v>
      </c>
      <c r="D43">
        <v>814382</v>
      </c>
      <c r="E43" t="s">
        <v>7</v>
      </c>
      <c r="F43">
        <v>0</v>
      </c>
    </row>
    <row r="44" spans="1:6" x14ac:dyDescent="0.25">
      <c r="A44" s="1">
        <v>20210610012418</v>
      </c>
      <c r="B44">
        <v>3</v>
      </c>
      <c r="C44">
        <v>7</v>
      </c>
      <c r="D44">
        <v>758852</v>
      </c>
      <c r="E44" t="s">
        <v>8</v>
      </c>
      <c r="F44">
        <v>0</v>
      </c>
    </row>
    <row r="45" spans="1:6" x14ac:dyDescent="0.25">
      <c r="A45" s="1">
        <v>20210610012418</v>
      </c>
      <c r="B45">
        <v>3</v>
      </c>
      <c r="C45">
        <v>8</v>
      </c>
      <c r="D45">
        <v>134552</v>
      </c>
      <c r="E45" t="s">
        <v>9</v>
      </c>
      <c r="F45">
        <v>0</v>
      </c>
    </row>
    <row r="46" spans="1:6" x14ac:dyDescent="0.25">
      <c r="A46" s="1">
        <v>20210610012418</v>
      </c>
      <c r="B46">
        <v>3</v>
      </c>
      <c r="C46">
        <v>9</v>
      </c>
      <c r="D46">
        <v>137244</v>
      </c>
      <c r="E46" t="s">
        <v>10</v>
      </c>
      <c r="F46">
        <v>1</v>
      </c>
    </row>
    <row r="47" spans="1:6" x14ac:dyDescent="0.25">
      <c r="A47" s="1">
        <v>20210610012418</v>
      </c>
      <c r="B47">
        <v>3</v>
      </c>
      <c r="C47">
        <v>10</v>
      </c>
      <c r="D47">
        <v>43932</v>
      </c>
      <c r="E47" t="s">
        <v>11</v>
      </c>
      <c r="F47">
        <v>1</v>
      </c>
    </row>
    <row r="48" spans="1:6" x14ac:dyDescent="0.25">
      <c r="A48" s="1">
        <v>20210610012418</v>
      </c>
      <c r="B48">
        <v>3</v>
      </c>
      <c r="C48">
        <v>11</v>
      </c>
      <c r="D48">
        <v>5384</v>
      </c>
      <c r="E48" t="s">
        <v>12</v>
      </c>
      <c r="F48">
        <v>1</v>
      </c>
    </row>
    <row r="49" spans="1:6" x14ac:dyDescent="0.25">
      <c r="A49" s="1">
        <v>20210610012418</v>
      </c>
      <c r="B49">
        <v>3</v>
      </c>
      <c r="C49">
        <v>12</v>
      </c>
      <c r="D49">
        <v>52570</v>
      </c>
      <c r="E49" t="s">
        <v>13</v>
      </c>
      <c r="F49">
        <v>1</v>
      </c>
    </row>
    <row r="50" spans="1:6" x14ac:dyDescent="0.25">
      <c r="A50" s="1">
        <v>20210610012418</v>
      </c>
      <c r="B50">
        <v>3</v>
      </c>
      <c r="C50">
        <v>13</v>
      </c>
      <c r="D50">
        <v>5558</v>
      </c>
      <c r="E50" t="s">
        <v>14</v>
      </c>
      <c r="F50">
        <v>1</v>
      </c>
    </row>
    <row r="51" spans="1:6" x14ac:dyDescent="0.25">
      <c r="A51" s="1">
        <v>20210610012418</v>
      </c>
      <c r="B51">
        <v>3</v>
      </c>
      <c r="C51">
        <v>14</v>
      </c>
      <c r="D51">
        <v>4642</v>
      </c>
      <c r="E51" t="s">
        <v>15</v>
      </c>
      <c r="F51">
        <v>1</v>
      </c>
    </row>
    <row r="52" spans="1:6" x14ac:dyDescent="0.25">
      <c r="A52" s="1">
        <v>20210610012418</v>
      </c>
      <c r="B52">
        <v>3</v>
      </c>
      <c r="C52">
        <v>15</v>
      </c>
      <c r="D52">
        <v>8914</v>
      </c>
      <c r="E52" t="s">
        <v>16</v>
      </c>
      <c r="F52">
        <v>1</v>
      </c>
    </row>
    <row r="53" spans="1:6" x14ac:dyDescent="0.25">
      <c r="A53" s="1">
        <v>20210610012418</v>
      </c>
      <c r="B53">
        <v>3</v>
      </c>
      <c r="C53">
        <v>16</v>
      </c>
      <c r="D53">
        <v>4330</v>
      </c>
      <c r="E53" t="s">
        <v>17</v>
      </c>
      <c r="F53">
        <v>1</v>
      </c>
    </row>
    <row r="54" spans="1:6" x14ac:dyDescent="0.25">
      <c r="A54" s="1">
        <v>20210610012418</v>
      </c>
      <c r="B54">
        <v>3</v>
      </c>
      <c r="C54">
        <v>17</v>
      </c>
      <c r="D54">
        <v>63614</v>
      </c>
      <c r="E54" t="s">
        <v>18</v>
      </c>
      <c r="F54">
        <v>1</v>
      </c>
    </row>
    <row r="55" spans="1:6" x14ac:dyDescent="0.25">
      <c r="A55" s="1">
        <v>20210610012418</v>
      </c>
      <c r="B55">
        <v>3</v>
      </c>
      <c r="C55">
        <v>18</v>
      </c>
      <c r="D55">
        <v>10678</v>
      </c>
      <c r="E55" t="s">
        <v>19</v>
      </c>
      <c r="F55">
        <v>1</v>
      </c>
    </row>
    <row r="56" spans="1:6" x14ac:dyDescent="0.25">
      <c r="A56" s="1">
        <v>20210610012418</v>
      </c>
      <c r="B56">
        <v>3</v>
      </c>
      <c r="C56">
        <v>19</v>
      </c>
      <c r="D56">
        <v>16580</v>
      </c>
      <c r="E56" t="s">
        <v>20</v>
      </c>
      <c r="F56">
        <v>0</v>
      </c>
    </row>
    <row r="57" spans="1:6" x14ac:dyDescent="0.25">
      <c r="A57" s="1">
        <v>20210610012418</v>
      </c>
      <c r="B57">
        <v>3</v>
      </c>
      <c r="C57">
        <v>20</v>
      </c>
      <c r="D57">
        <v>80498</v>
      </c>
      <c r="E57" t="s">
        <v>21</v>
      </c>
      <c r="F57">
        <v>0</v>
      </c>
    </row>
    <row r="58" spans="1:6" x14ac:dyDescent="0.25">
      <c r="A58" s="1">
        <v>20210610012418</v>
      </c>
      <c r="B58">
        <v>3</v>
      </c>
      <c r="C58">
        <v>21</v>
      </c>
      <c r="D58">
        <v>41858</v>
      </c>
      <c r="E58" t="s">
        <v>22</v>
      </c>
      <c r="F58">
        <v>0</v>
      </c>
    </row>
    <row r="59" spans="1:6" x14ac:dyDescent="0.25">
      <c r="A59" s="1">
        <v>20210610012418</v>
      </c>
      <c r="B59">
        <v>4</v>
      </c>
      <c r="C59">
        <v>1</v>
      </c>
      <c r="D59">
        <v>4358484</v>
      </c>
      <c r="E59" t="s">
        <v>5</v>
      </c>
      <c r="F59">
        <v>0</v>
      </c>
    </row>
    <row r="60" spans="1:6" x14ac:dyDescent="0.25">
      <c r="A60" s="1">
        <v>20210610012418</v>
      </c>
      <c r="B60">
        <v>4</v>
      </c>
      <c r="C60">
        <v>2</v>
      </c>
      <c r="D60">
        <v>13172</v>
      </c>
      <c r="E60" t="s">
        <v>23</v>
      </c>
      <c r="F60">
        <v>0</v>
      </c>
    </row>
    <row r="61" spans="1:6" x14ac:dyDescent="0.25">
      <c r="A61" s="1">
        <v>20210610012418</v>
      </c>
      <c r="B61">
        <v>4</v>
      </c>
      <c r="C61">
        <v>3</v>
      </c>
      <c r="D61">
        <v>1875154</v>
      </c>
      <c r="E61" t="s">
        <v>6</v>
      </c>
      <c r="F61">
        <v>0</v>
      </c>
    </row>
    <row r="62" spans="1:6" x14ac:dyDescent="0.25">
      <c r="A62" s="1">
        <v>20210610012418</v>
      </c>
      <c r="B62">
        <v>4</v>
      </c>
      <c r="C62">
        <v>5</v>
      </c>
      <c r="D62">
        <v>1239454</v>
      </c>
      <c r="E62" t="s">
        <v>7</v>
      </c>
      <c r="F62">
        <v>0</v>
      </c>
    </row>
    <row r="63" spans="1:6" x14ac:dyDescent="0.25">
      <c r="A63" s="1">
        <v>20210610012418</v>
      </c>
      <c r="B63">
        <v>4</v>
      </c>
      <c r="C63">
        <v>7</v>
      </c>
      <c r="D63">
        <v>1065674</v>
      </c>
      <c r="E63" t="s">
        <v>8</v>
      </c>
      <c r="F63">
        <v>0</v>
      </c>
    </row>
    <row r="64" spans="1:6" x14ac:dyDescent="0.25">
      <c r="A64" s="1">
        <v>20210610012418</v>
      </c>
      <c r="B64">
        <v>4</v>
      </c>
      <c r="C64">
        <v>8</v>
      </c>
      <c r="D64">
        <v>191150</v>
      </c>
      <c r="E64" t="s">
        <v>9</v>
      </c>
      <c r="F64">
        <v>0</v>
      </c>
    </row>
    <row r="65" spans="1:6" x14ac:dyDescent="0.25">
      <c r="A65" s="1">
        <v>20210610012418</v>
      </c>
      <c r="B65">
        <v>4</v>
      </c>
      <c r="C65">
        <v>9</v>
      </c>
      <c r="D65">
        <v>223570</v>
      </c>
      <c r="E65" t="s">
        <v>10</v>
      </c>
      <c r="F65">
        <v>1</v>
      </c>
    </row>
    <row r="66" spans="1:6" x14ac:dyDescent="0.25">
      <c r="A66" s="1">
        <v>20210610012418</v>
      </c>
      <c r="B66">
        <v>4</v>
      </c>
      <c r="C66">
        <v>10</v>
      </c>
      <c r="D66">
        <v>80708</v>
      </c>
      <c r="E66" t="s">
        <v>11</v>
      </c>
      <c r="F66">
        <v>1</v>
      </c>
    </row>
    <row r="67" spans="1:6" x14ac:dyDescent="0.25">
      <c r="A67" s="1">
        <v>20210610012418</v>
      </c>
      <c r="B67">
        <v>4</v>
      </c>
      <c r="C67">
        <v>11</v>
      </c>
      <c r="D67">
        <v>6634</v>
      </c>
      <c r="E67" t="s">
        <v>12</v>
      </c>
      <c r="F67">
        <v>1</v>
      </c>
    </row>
    <row r="68" spans="1:6" x14ac:dyDescent="0.25">
      <c r="A68" s="1">
        <v>20210610012418</v>
      </c>
      <c r="B68">
        <v>4</v>
      </c>
      <c r="C68">
        <v>12</v>
      </c>
      <c r="D68">
        <v>69478</v>
      </c>
      <c r="E68" t="s">
        <v>13</v>
      </c>
      <c r="F68">
        <v>1</v>
      </c>
    </row>
    <row r="69" spans="1:6" x14ac:dyDescent="0.25">
      <c r="A69" s="1">
        <v>20210610012418</v>
      </c>
      <c r="B69">
        <v>4</v>
      </c>
      <c r="C69">
        <v>13</v>
      </c>
      <c r="D69">
        <v>9056</v>
      </c>
      <c r="E69" t="s">
        <v>14</v>
      </c>
      <c r="F69">
        <v>1</v>
      </c>
    </row>
    <row r="70" spans="1:6" x14ac:dyDescent="0.25">
      <c r="A70" s="1">
        <v>20210610012418</v>
      </c>
      <c r="B70">
        <v>4</v>
      </c>
      <c r="C70">
        <v>14</v>
      </c>
      <c r="D70">
        <v>8326</v>
      </c>
      <c r="E70" t="s">
        <v>15</v>
      </c>
      <c r="F70">
        <v>1</v>
      </c>
    </row>
    <row r="71" spans="1:6" x14ac:dyDescent="0.25">
      <c r="A71" s="1">
        <v>20210610012418</v>
      </c>
      <c r="B71">
        <v>4</v>
      </c>
      <c r="C71">
        <v>15</v>
      </c>
      <c r="D71">
        <v>14370</v>
      </c>
      <c r="E71" t="s">
        <v>16</v>
      </c>
      <c r="F71">
        <v>1</v>
      </c>
    </row>
    <row r="72" spans="1:6" x14ac:dyDescent="0.25">
      <c r="A72" s="1">
        <v>20210610012418</v>
      </c>
      <c r="B72">
        <v>4</v>
      </c>
      <c r="C72">
        <v>16</v>
      </c>
      <c r="D72">
        <v>5888</v>
      </c>
      <c r="E72" t="s">
        <v>17</v>
      </c>
      <c r="F72">
        <v>1</v>
      </c>
    </row>
    <row r="73" spans="1:6" x14ac:dyDescent="0.25">
      <c r="A73" s="1">
        <v>20210610012418</v>
      </c>
      <c r="B73">
        <v>4</v>
      </c>
      <c r="C73">
        <v>17</v>
      </c>
      <c r="D73">
        <v>86478</v>
      </c>
      <c r="E73" t="s">
        <v>18</v>
      </c>
      <c r="F73">
        <v>1</v>
      </c>
    </row>
    <row r="74" spans="1:6" x14ac:dyDescent="0.25">
      <c r="A74" s="1">
        <v>20210610012418</v>
      </c>
      <c r="B74">
        <v>4</v>
      </c>
      <c r="C74">
        <v>18</v>
      </c>
      <c r="D74">
        <v>23508</v>
      </c>
      <c r="E74" t="s">
        <v>19</v>
      </c>
      <c r="F74">
        <v>1</v>
      </c>
    </row>
    <row r="75" spans="1:6" x14ac:dyDescent="0.25">
      <c r="A75" s="1">
        <v>20210610012418</v>
      </c>
      <c r="B75">
        <v>4</v>
      </c>
      <c r="C75">
        <v>19</v>
      </c>
      <c r="D75">
        <v>26986</v>
      </c>
      <c r="E75" t="s">
        <v>20</v>
      </c>
      <c r="F75">
        <v>0</v>
      </c>
    </row>
    <row r="76" spans="1:6" x14ac:dyDescent="0.25">
      <c r="A76" s="1">
        <v>20210610012418</v>
      </c>
      <c r="B76">
        <v>4</v>
      </c>
      <c r="C76">
        <v>20</v>
      </c>
      <c r="D76">
        <v>141776</v>
      </c>
      <c r="E76" t="s">
        <v>21</v>
      </c>
      <c r="F76">
        <v>0</v>
      </c>
    </row>
    <row r="77" spans="1:6" x14ac:dyDescent="0.25">
      <c r="A77" s="1">
        <v>20210610012418</v>
      </c>
      <c r="B77">
        <v>4</v>
      </c>
      <c r="C77">
        <v>21</v>
      </c>
      <c r="D77">
        <v>60810</v>
      </c>
      <c r="E77" t="s">
        <v>22</v>
      </c>
      <c r="F77">
        <v>0</v>
      </c>
    </row>
    <row r="78" spans="1:6" x14ac:dyDescent="0.25">
      <c r="A78" s="1">
        <v>20210625015432</v>
      </c>
      <c r="B78">
        <v>1</v>
      </c>
      <c r="C78">
        <v>1</v>
      </c>
      <c r="D78">
        <v>1799636</v>
      </c>
      <c r="E78" t="s">
        <v>5</v>
      </c>
      <c r="F78">
        <v>0</v>
      </c>
    </row>
    <row r="79" spans="1:6" x14ac:dyDescent="0.25">
      <c r="A79" s="1">
        <v>20210625015432</v>
      </c>
      <c r="B79">
        <v>1</v>
      </c>
      <c r="C79">
        <v>3</v>
      </c>
      <c r="D79">
        <v>747262</v>
      </c>
      <c r="E79" t="s">
        <v>6</v>
      </c>
      <c r="F79">
        <v>0</v>
      </c>
    </row>
    <row r="80" spans="1:6" x14ac:dyDescent="0.25">
      <c r="A80" s="1">
        <v>20210625015432</v>
      </c>
      <c r="B80">
        <v>1</v>
      </c>
      <c r="C80">
        <v>5</v>
      </c>
      <c r="D80">
        <v>487824</v>
      </c>
      <c r="E80" t="s">
        <v>7</v>
      </c>
      <c r="F80">
        <v>0</v>
      </c>
    </row>
    <row r="81" spans="1:6" x14ac:dyDescent="0.25">
      <c r="A81" s="1">
        <v>20210625015432</v>
      </c>
      <c r="B81">
        <v>1</v>
      </c>
      <c r="C81">
        <v>7</v>
      </c>
      <c r="D81">
        <v>722276</v>
      </c>
      <c r="E81" t="s">
        <v>8</v>
      </c>
      <c r="F81">
        <v>0</v>
      </c>
    </row>
    <row r="82" spans="1:6" x14ac:dyDescent="0.25">
      <c r="A82" s="1">
        <v>20210625015432</v>
      </c>
      <c r="B82">
        <v>1</v>
      </c>
      <c r="C82">
        <v>8</v>
      </c>
      <c r="D82">
        <v>98256</v>
      </c>
      <c r="E82" t="s">
        <v>9</v>
      </c>
      <c r="F82">
        <v>0</v>
      </c>
    </row>
    <row r="83" spans="1:6" x14ac:dyDescent="0.25">
      <c r="A83" s="1">
        <v>20210625015432</v>
      </c>
      <c r="B83">
        <v>1</v>
      </c>
      <c r="C83">
        <v>9</v>
      </c>
      <c r="D83">
        <v>267528</v>
      </c>
      <c r="E83" t="s">
        <v>10</v>
      </c>
      <c r="F83">
        <v>1</v>
      </c>
    </row>
    <row r="84" spans="1:6" x14ac:dyDescent="0.25">
      <c r="A84" s="1">
        <v>20210625015432</v>
      </c>
      <c r="B84">
        <v>1</v>
      </c>
      <c r="C84">
        <v>10</v>
      </c>
      <c r="D84">
        <v>53072</v>
      </c>
      <c r="E84" t="s">
        <v>11</v>
      </c>
      <c r="F84">
        <v>1</v>
      </c>
    </row>
    <row r="85" spans="1:6" x14ac:dyDescent="0.25">
      <c r="A85" s="1">
        <v>20210625015432</v>
      </c>
      <c r="B85">
        <v>1</v>
      </c>
      <c r="C85">
        <v>11</v>
      </c>
      <c r="D85">
        <v>15858</v>
      </c>
      <c r="E85" t="s">
        <v>12</v>
      </c>
      <c r="F85">
        <v>1</v>
      </c>
    </row>
    <row r="86" spans="1:6" x14ac:dyDescent="0.25">
      <c r="A86" s="1">
        <v>20210625015432</v>
      </c>
      <c r="B86">
        <v>1</v>
      </c>
      <c r="C86">
        <v>12</v>
      </c>
      <c r="D86">
        <v>92832</v>
      </c>
      <c r="E86" t="s">
        <v>13</v>
      </c>
      <c r="F86">
        <v>1</v>
      </c>
    </row>
    <row r="87" spans="1:6" x14ac:dyDescent="0.25">
      <c r="A87" s="1">
        <v>20210625015432</v>
      </c>
      <c r="B87">
        <v>1</v>
      </c>
      <c r="C87">
        <v>13</v>
      </c>
      <c r="D87">
        <v>10052</v>
      </c>
      <c r="E87" t="s">
        <v>14</v>
      </c>
      <c r="F87">
        <v>1</v>
      </c>
    </row>
    <row r="88" spans="1:6" x14ac:dyDescent="0.25">
      <c r="A88" s="1">
        <v>20210625015432</v>
      </c>
      <c r="B88">
        <v>1</v>
      </c>
      <c r="C88">
        <v>14</v>
      </c>
      <c r="D88">
        <v>3162</v>
      </c>
      <c r="E88" t="s">
        <v>15</v>
      </c>
      <c r="F88">
        <v>1</v>
      </c>
    </row>
    <row r="89" spans="1:6" x14ac:dyDescent="0.25">
      <c r="A89" s="1">
        <v>20210625015432</v>
      </c>
      <c r="B89">
        <v>1</v>
      </c>
      <c r="C89">
        <v>15</v>
      </c>
      <c r="D89">
        <v>5056</v>
      </c>
      <c r="E89" t="s">
        <v>16</v>
      </c>
      <c r="F89">
        <v>1</v>
      </c>
    </row>
    <row r="90" spans="1:6" x14ac:dyDescent="0.25">
      <c r="A90" s="1">
        <v>20210625015432</v>
      </c>
      <c r="B90">
        <v>1</v>
      </c>
      <c r="C90">
        <v>16</v>
      </c>
      <c r="D90">
        <v>6516</v>
      </c>
      <c r="E90" t="s">
        <v>17</v>
      </c>
      <c r="F90">
        <v>1</v>
      </c>
    </row>
    <row r="91" spans="1:6" x14ac:dyDescent="0.25">
      <c r="A91" s="1">
        <v>20210625015432</v>
      </c>
      <c r="B91">
        <v>1</v>
      </c>
      <c r="C91">
        <v>17</v>
      </c>
      <c r="D91">
        <v>39052</v>
      </c>
      <c r="E91" t="s">
        <v>18</v>
      </c>
      <c r="F91">
        <v>1</v>
      </c>
    </row>
    <row r="92" spans="1:6" x14ac:dyDescent="0.25">
      <c r="A92" s="1">
        <v>20210625015432</v>
      </c>
      <c r="B92">
        <v>1</v>
      </c>
      <c r="C92">
        <v>18</v>
      </c>
      <c r="D92">
        <v>10256</v>
      </c>
      <c r="E92" t="s">
        <v>19</v>
      </c>
      <c r="F92">
        <v>1</v>
      </c>
    </row>
    <row r="93" spans="1:6" x14ac:dyDescent="0.25">
      <c r="A93" s="1">
        <v>20210625015432</v>
      </c>
      <c r="B93">
        <v>1</v>
      </c>
      <c r="C93">
        <v>19</v>
      </c>
      <c r="D93">
        <v>9040</v>
      </c>
      <c r="E93" t="s">
        <v>20</v>
      </c>
      <c r="F93">
        <v>0</v>
      </c>
    </row>
    <row r="94" spans="1:6" x14ac:dyDescent="0.25">
      <c r="A94" s="1">
        <v>20210625015432</v>
      </c>
      <c r="B94">
        <v>1</v>
      </c>
      <c r="C94">
        <v>20</v>
      </c>
      <c r="D94">
        <v>30890</v>
      </c>
      <c r="E94" t="s">
        <v>21</v>
      </c>
      <c r="F94">
        <v>0</v>
      </c>
    </row>
    <row r="95" spans="1:6" x14ac:dyDescent="0.25">
      <c r="A95" s="1">
        <v>20210625015432</v>
      </c>
      <c r="B95">
        <v>1</v>
      </c>
      <c r="C95">
        <v>21</v>
      </c>
      <c r="D95">
        <v>25142</v>
      </c>
      <c r="E95" t="s">
        <v>22</v>
      </c>
      <c r="F95">
        <v>0</v>
      </c>
    </row>
    <row r="96" spans="1:6" x14ac:dyDescent="0.25">
      <c r="A96" s="1">
        <v>20210625015432</v>
      </c>
      <c r="B96">
        <v>2</v>
      </c>
      <c r="C96">
        <v>1</v>
      </c>
      <c r="D96">
        <v>2707958</v>
      </c>
      <c r="E96" t="s">
        <v>5</v>
      </c>
      <c r="F96">
        <v>0</v>
      </c>
    </row>
    <row r="97" spans="1:6" x14ac:dyDescent="0.25">
      <c r="A97" s="1">
        <v>20210625015432</v>
      </c>
      <c r="B97">
        <v>2</v>
      </c>
      <c r="C97">
        <v>3</v>
      </c>
      <c r="D97">
        <v>1082268</v>
      </c>
      <c r="E97" t="s">
        <v>6</v>
      </c>
      <c r="F97">
        <v>0</v>
      </c>
    </row>
    <row r="98" spans="1:6" x14ac:dyDescent="0.25">
      <c r="A98" s="1">
        <v>20210625015432</v>
      </c>
      <c r="B98">
        <v>2</v>
      </c>
      <c r="C98">
        <v>5</v>
      </c>
      <c r="D98">
        <v>729636</v>
      </c>
      <c r="E98" t="s">
        <v>7</v>
      </c>
      <c r="F98">
        <v>0</v>
      </c>
    </row>
    <row r="99" spans="1:6" x14ac:dyDescent="0.25">
      <c r="A99" s="1">
        <v>20210625015432</v>
      </c>
      <c r="B99">
        <v>2</v>
      </c>
      <c r="C99">
        <v>7</v>
      </c>
      <c r="D99">
        <v>720030</v>
      </c>
      <c r="E99" t="s">
        <v>8</v>
      </c>
      <c r="F99">
        <v>0</v>
      </c>
    </row>
    <row r="100" spans="1:6" x14ac:dyDescent="0.25">
      <c r="A100" s="1">
        <v>20210625015432</v>
      </c>
      <c r="B100">
        <v>2</v>
      </c>
      <c r="C100">
        <v>8</v>
      </c>
      <c r="D100">
        <v>124220</v>
      </c>
      <c r="E100" t="s">
        <v>9</v>
      </c>
      <c r="F100">
        <v>0</v>
      </c>
    </row>
    <row r="101" spans="1:6" x14ac:dyDescent="0.25">
      <c r="A101" s="1">
        <v>20210625015432</v>
      </c>
      <c r="B101">
        <v>2</v>
      </c>
      <c r="C101">
        <v>9</v>
      </c>
      <c r="D101">
        <v>201140</v>
      </c>
      <c r="E101" t="s">
        <v>10</v>
      </c>
      <c r="F101">
        <v>1</v>
      </c>
    </row>
    <row r="102" spans="1:6" x14ac:dyDescent="0.25">
      <c r="A102" s="1">
        <v>20210625015432</v>
      </c>
      <c r="B102">
        <v>2</v>
      </c>
      <c r="C102">
        <v>10</v>
      </c>
      <c r="D102">
        <v>46876</v>
      </c>
      <c r="E102" t="s">
        <v>11</v>
      </c>
      <c r="F102">
        <v>1</v>
      </c>
    </row>
    <row r="103" spans="1:6" x14ac:dyDescent="0.25">
      <c r="A103" s="1">
        <v>20210625015432</v>
      </c>
      <c r="B103">
        <v>2</v>
      </c>
      <c r="C103">
        <v>11</v>
      </c>
      <c r="D103">
        <v>13250</v>
      </c>
      <c r="E103" t="s">
        <v>12</v>
      </c>
      <c r="F103">
        <v>1</v>
      </c>
    </row>
    <row r="104" spans="1:6" x14ac:dyDescent="0.25">
      <c r="A104" s="1">
        <v>20210625015432</v>
      </c>
      <c r="B104">
        <v>2</v>
      </c>
      <c r="C104">
        <v>12</v>
      </c>
      <c r="D104">
        <v>78054</v>
      </c>
      <c r="E104" t="s">
        <v>13</v>
      </c>
      <c r="F104">
        <v>1</v>
      </c>
    </row>
    <row r="105" spans="1:6" x14ac:dyDescent="0.25">
      <c r="A105" s="1">
        <v>20210625015432</v>
      </c>
      <c r="B105">
        <v>2</v>
      </c>
      <c r="C105">
        <v>13</v>
      </c>
      <c r="D105">
        <v>9206</v>
      </c>
      <c r="E105" t="s">
        <v>14</v>
      </c>
      <c r="F105">
        <v>1</v>
      </c>
    </row>
    <row r="106" spans="1:6" x14ac:dyDescent="0.25">
      <c r="A106" s="1">
        <v>20210625015432</v>
      </c>
      <c r="B106">
        <v>2</v>
      </c>
      <c r="C106">
        <v>14</v>
      </c>
      <c r="D106">
        <v>5232</v>
      </c>
      <c r="E106" t="s">
        <v>15</v>
      </c>
      <c r="F106">
        <v>1</v>
      </c>
    </row>
    <row r="107" spans="1:6" x14ac:dyDescent="0.25">
      <c r="A107" s="1">
        <v>20210625015432</v>
      </c>
      <c r="B107">
        <v>2</v>
      </c>
      <c r="C107">
        <v>15</v>
      </c>
      <c r="D107">
        <v>11148</v>
      </c>
      <c r="E107" t="s">
        <v>16</v>
      </c>
      <c r="F107">
        <v>1</v>
      </c>
    </row>
    <row r="108" spans="1:6" x14ac:dyDescent="0.25">
      <c r="A108" s="1">
        <v>20210625015432</v>
      </c>
      <c r="B108">
        <v>2</v>
      </c>
      <c r="C108">
        <v>16</v>
      </c>
      <c r="D108">
        <v>9924</v>
      </c>
      <c r="E108" t="s">
        <v>17</v>
      </c>
      <c r="F108">
        <v>1</v>
      </c>
    </row>
    <row r="109" spans="1:6" x14ac:dyDescent="0.25">
      <c r="A109" s="1">
        <v>20210625015432</v>
      </c>
      <c r="B109">
        <v>2</v>
      </c>
      <c r="C109">
        <v>17</v>
      </c>
      <c r="D109">
        <v>82930</v>
      </c>
      <c r="E109" t="s">
        <v>18</v>
      </c>
      <c r="F109">
        <v>1</v>
      </c>
    </row>
    <row r="110" spans="1:6" x14ac:dyDescent="0.25">
      <c r="A110" s="1">
        <v>20210625015432</v>
      </c>
      <c r="B110">
        <v>2</v>
      </c>
      <c r="C110">
        <v>18</v>
      </c>
      <c r="D110">
        <v>16778</v>
      </c>
      <c r="E110" t="s">
        <v>19</v>
      </c>
      <c r="F110">
        <v>1</v>
      </c>
    </row>
    <row r="111" spans="1:6" x14ac:dyDescent="0.25">
      <c r="A111" s="1">
        <v>20210625015432</v>
      </c>
      <c r="B111">
        <v>2</v>
      </c>
      <c r="C111">
        <v>19</v>
      </c>
      <c r="D111">
        <v>14024</v>
      </c>
      <c r="E111" t="s">
        <v>20</v>
      </c>
      <c r="F111">
        <v>0</v>
      </c>
    </row>
    <row r="112" spans="1:6" x14ac:dyDescent="0.25">
      <c r="A112" s="1">
        <v>20210625015432</v>
      </c>
      <c r="B112">
        <v>2</v>
      </c>
      <c r="C112">
        <v>20</v>
      </c>
      <c r="D112">
        <v>60100</v>
      </c>
      <c r="E112" t="s">
        <v>21</v>
      </c>
      <c r="F112">
        <v>0</v>
      </c>
    </row>
    <row r="113" spans="1:6" x14ac:dyDescent="0.25">
      <c r="A113" s="1">
        <v>20210625015432</v>
      </c>
      <c r="B113">
        <v>2</v>
      </c>
      <c r="C113">
        <v>21</v>
      </c>
      <c r="D113">
        <v>36156</v>
      </c>
      <c r="E113" t="s">
        <v>22</v>
      </c>
      <c r="F113">
        <v>0</v>
      </c>
    </row>
    <row r="114" spans="1:6" x14ac:dyDescent="0.25">
      <c r="A114" s="1">
        <v>20210625015432</v>
      </c>
      <c r="B114">
        <v>3</v>
      </c>
      <c r="C114">
        <v>1</v>
      </c>
      <c r="D114">
        <v>2916608</v>
      </c>
      <c r="E114" t="s">
        <v>5</v>
      </c>
      <c r="F114">
        <v>0</v>
      </c>
    </row>
    <row r="115" spans="1:6" x14ac:dyDescent="0.25">
      <c r="A115" s="1">
        <v>20210625015432</v>
      </c>
      <c r="B115">
        <v>3</v>
      </c>
      <c r="C115">
        <v>3</v>
      </c>
      <c r="D115">
        <v>1190578</v>
      </c>
      <c r="E115" t="s">
        <v>6</v>
      </c>
      <c r="F115">
        <v>0</v>
      </c>
    </row>
    <row r="116" spans="1:6" x14ac:dyDescent="0.25">
      <c r="A116" s="1">
        <v>20210625015432</v>
      </c>
      <c r="B116">
        <v>3</v>
      </c>
      <c r="C116">
        <v>5</v>
      </c>
      <c r="D116">
        <v>798542</v>
      </c>
      <c r="E116" t="s">
        <v>7</v>
      </c>
      <c r="F116">
        <v>0</v>
      </c>
    </row>
    <row r="117" spans="1:6" x14ac:dyDescent="0.25">
      <c r="A117" s="1">
        <v>20210625015432</v>
      </c>
      <c r="B117">
        <v>3</v>
      </c>
      <c r="C117">
        <v>7</v>
      </c>
      <c r="D117">
        <v>739716</v>
      </c>
      <c r="E117" t="s">
        <v>8</v>
      </c>
      <c r="F117">
        <v>0</v>
      </c>
    </row>
    <row r="118" spans="1:6" x14ac:dyDescent="0.25">
      <c r="A118" s="1">
        <v>20210625015432</v>
      </c>
      <c r="B118">
        <v>3</v>
      </c>
      <c r="C118">
        <v>8</v>
      </c>
      <c r="D118">
        <v>123154</v>
      </c>
      <c r="E118" t="s">
        <v>9</v>
      </c>
      <c r="F118">
        <v>0</v>
      </c>
    </row>
    <row r="119" spans="1:6" x14ac:dyDescent="0.25">
      <c r="A119" s="1">
        <v>20210625015432</v>
      </c>
      <c r="B119">
        <v>3</v>
      </c>
      <c r="C119">
        <v>9</v>
      </c>
      <c r="D119">
        <v>197024</v>
      </c>
      <c r="E119" t="s">
        <v>10</v>
      </c>
      <c r="F119">
        <v>1</v>
      </c>
    </row>
    <row r="120" spans="1:6" x14ac:dyDescent="0.25">
      <c r="A120" s="1">
        <v>20210625015432</v>
      </c>
      <c r="B120">
        <v>3</v>
      </c>
      <c r="C120">
        <v>10</v>
      </c>
      <c r="D120">
        <v>57506</v>
      </c>
      <c r="E120" t="s">
        <v>11</v>
      </c>
      <c r="F120">
        <v>1</v>
      </c>
    </row>
    <row r="121" spans="1:6" x14ac:dyDescent="0.25">
      <c r="A121" s="1">
        <v>20210625015432</v>
      </c>
      <c r="B121">
        <v>3</v>
      </c>
      <c r="C121">
        <v>11</v>
      </c>
      <c r="D121">
        <v>13028</v>
      </c>
      <c r="E121" t="s">
        <v>12</v>
      </c>
      <c r="F121">
        <v>1</v>
      </c>
    </row>
    <row r="122" spans="1:6" x14ac:dyDescent="0.25">
      <c r="A122" s="1">
        <v>20210625015432</v>
      </c>
      <c r="B122">
        <v>3</v>
      </c>
      <c r="C122">
        <v>12</v>
      </c>
      <c r="D122">
        <v>80264</v>
      </c>
      <c r="E122" t="s">
        <v>13</v>
      </c>
      <c r="F122">
        <v>1</v>
      </c>
    </row>
    <row r="123" spans="1:6" x14ac:dyDescent="0.25">
      <c r="A123" s="1">
        <v>20210625015432</v>
      </c>
      <c r="B123">
        <v>3</v>
      </c>
      <c r="C123">
        <v>13</v>
      </c>
      <c r="D123">
        <v>12266</v>
      </c>
      <c r="E123" t="s">
        <v>14</v>
      </c>
      <c r="F123">
        <v>1</v>
      </c>
    </row>
    <row r="124" spans="1:6" x14ac:dyDescent="0.25">
      <c r="A124" s="1">
        <v>20210625015432</v>
      </c>
      <c r="B124">
        <v>3</v>
      </c>
      <c r="C124">
        <v>14</v>
      </c>
      <c r="D124">
        <v>5810</v>
      </c>
      <c r="E124" t="s">
        <v>15</v>
      </c>
      <c r="F124">
        <v>1</v>
      </c>
    </row>
    <row r="125" spans="1:6" x14ac:dyDescent="0.25">
      <c r="A125" s="1">
        <v>20210625015432</v>
      </c>
      <c r="B125">
        <v>3</v>
      </c>
      <c r="C125">
        <v>15</v>
      </c>
      <c r="D125">
        <v>14160</v>
      </c>
      <c r="E125" t="s">
        <v>16</v>
      </c>
      <c r="F125">
        <v>1</v>
      </c>
    </row>
    <row r="126" spans="1:6" x14ac:dyDescent="0.25">
      <c r="A126" s="1">
        <v>20210625015432</v>
      </c>
      <c r="B126">
        <v>3</v>
      </c>
      <c r="C126">
        <v>16</v>
      </c>
      <c r="D126">
        <v>9728</v>
      </c>
      <c r="E126" t="s">
        <v>17</v>
      </c>
      <c r="F126">
        <v>1</v>
      </c>
    </row>
    <row r="127" spans="1:6" x14ac:dyDescent="0.25">
      <c r="A127" s="1">
        <v>20210625015432</v>
      </c>
      <c r="B127">
        <v>3</v>
      </c>
      <c r="C127">
        <v>17</v>
      </c>
      <c r="D127">
        <v>92906</v>
      </c>
      <c r="E127" t="s">
        <v>18</v>
      </c>
      <c r="F127">
        <v>1</v>
      </c>
    </row>
    <row r="128" spans="1:6" x14ac:dyDescent="0.25">
      <c r="A128" s="1">
        <v>20210625015432</v>
      </c>
      <c r="B128">
        <v>3</v>
      </c>
      <c r="C128">
        <v>18</v>
      </c>
      <c r="D128">
        <v>25432</v>
      </c>
      <c r="E128" t="s">
        <v>19</v>
      </c>
      <c r="F128">
        <v>1</v>
      </c>
    </row>
    <row r="129" spans="1:6" x14ac:dyDescent="0.25">
      <c r="A129" s="1">
        <v>20210625015432</v>
      </c>
      <c r="B129">
        <v>3</v>
      </c>
      <c r="C129">
        <v>19</v>
      </c>
      <c r="D129">
        <v>16494</v>
      </c>
      <c r="E129" t="s">
        <v>20</v>
      </c>
      <c r="F129">
        <v>0</v>
      </c>
    </row>
    <row r="130" spans="1:6" x14ac:dyDescent="0.25">
      <c r="A130" s="1">
        <v>20210625015432</v>
      </c>
      <c r="B130">
        <v>3</v>
      </c>
      <c r="C130">
        <v>20</v>
      </c>
      <c r="D130">
        <v>79918</v>
      </c>
      <c r="E130" t="s">
        <v>21</v>
      </c>
      <c r="F130">
        <v>0</v>
      </c>
    </row>
    <row r="131" spans="1:6" x14ac:dyDescent="0.25">
      <c r="A131" s="1">
        <v>20210625015432</v>
      </c>
      <c r="B131">
        <v>3</v>
      </c>
      <c r="C131">
        <v>21</v>
      </c>
      <c r="D131">
        <v>41490</v>
      </c>
      <c r="E131" t="s">
        <v>22</v>
      </c>
      <c r="F131">
        <v>0</v>
      </c>
    </row>
    <row r="132" spans="1:6" x14ac:dyDescent="0.25">
      <c r="A132" s="1">
        <v>20210625015432</v>
      </c>
      <c r="B132">
        <v>4</v>
      </c>
      <c r="C132">
        <v>1</v>
      </c>
      <c r="D132">
        <v>4271726</v>
      </c>
      <c r="E132" t="s">
        <v>5</v>
      </c>
      <c r="F132">
        <v>0</v>
      </c>
    </row>
    <row r="133" spans="1:6" x14ac:dyDescent="0.25">
      <c r="A133" s="1">
        <v>20210625015432</v>
      </c>
      <c r="B133">
        <v>4</v>
      </c>
      <c r="C133">
        <v>3</v>
      </c>
      <c r="D133">
        <v>1839882</v>
      </c>
      <c r="E133" t="s">
        <v>6</v>
      </c>
      <c r="F133">
        <v>0</v>
      </c>
    </row>
    <row r="134" spans="1:6" x14ac:dyDescent="0.25">
      <c r="A134" s="1">
        <v>20210625015432</v>
      </c>
      <c r="B134">
        <v>4</v>
      </c>
      <c r="C134">
        <v>5</v>
      </c>
      <c r="D134">
        <v>1206978</v>
      </c>
      <c r="E134" t="s">
        <v>7</v>
      </c>
      <c r="F134">
        <v>0</v>
      </c>
    </row>
    <row r="135" spans="1:6" x14ac:dyDescent="0.25">
      <c r="A135" s="1">
        <v>20210625015432</v>
      </c>
      <c r="B135">
        <v>4</v>
      </c>
      <c r="C135">
        <v>7</v>
      </c>
      <c r="D135">
        <v>1041884</v>
      </c>
      <c r="E135" t="s">
        <v>8</v>
      </c>
      <c r="F135">
        <v>0</v>
      </c>
    </row>
    <row r="136" spans="1:6" x14ac:dyDescent="0.25">
      <c r="A136" s="1">
        <v>20210625015432</v>
      </c>
      <c r="B136">
        <v>4</v>
      </c>
      <c r="C136">
        <v>8</v>
      </c>
      <c r="D136">
        <v>175872</v>
      </c>
      <c r="E136" t="s">
        <v>9</v>
      </c>
      <c r="F136">
        <v>0</v>
      </c>
    </row>
    <row r="137" spans="1:6" x14ac:dyDescent="0.25">
      <c r="A137" s="1">
        <v>20210625015432</v>
      </c>
      <c r="B137">
        <v>4</v>
      </c>
      <c r="C137">
        <v>9</v>
      </c>
      <c r="D137">
        <v>293542</v>
      </c>
      <c r="E137" t="s">
        <v>10</v>
      </c>
      <c r="F137">
        <v>1</v>
      </c>
    </row>
    <row r="138" spans="1:6" x14ac:dyDescent="0.25">
      <c r="A138" s="1">
        <v>20210625015432</v>
      </c>
      <c r="B138">
        <v>4</v>
      </c>
      <c r="C138">
        <v>10</v>
      </c>
      <c r="D138">
        <v>98912</v>
      </c>
      <c r="E138" t="s">
        <v>11</v>
      </c>
      <c r="F138">
        <v>1</v>
      </c>
    </row>
    <row r="139" spans="1:6" x14ac:dyDescent="0.25">
      <c r="A139" s="1">
        <v>20210625015432</v>
      </c>
      <c r="B139">
        <v>4</v>
      </c>
      <c r="C139">
        <v>11</v>
      </c>
      <c r="D139">
        <v>14198</v>
      </c>
      <c r="E139" t="s">
        <v>12</v>
      </c>
      <c r="F139">
        <v>1</v>
      </c>
    </row>
    <row r="140" spans="1:6" x14ac:dyDescent="0.25">
      <c r="A140" s="1">
        <v>20210625015432</v>
      </c>
      <c r="B140">
        <v>4</v>
      </c>
      <c r="C140">
        <v>12</v>
      </c>
      <c r="D140">
        <v>100232</v>
      </c>
      <c r="E140" t="s">
        <v>13</v>
      </c>
      <c r="F140">
        <v>1</v>
      </c>
    </row>
    <row r="141" spans="1:6" x14ac:dyDescent="0.25">
      <c r="A141" s="1">
        <v>20210625015432</v>
      </c>
      <c r="B141">
        <v>4</v>
      </c>
      <c r="C141">
        <v>13</v>
      </c>
      <c r="D141">
        <v>18764</v>
      </c>
      <c r="E141" t="s">
        <v>14</v>
      </c>
      <c r="F141">
        <v>1</v>
      </c>
    </row>
    <row r="142" spans="1:6" x14ac:dyDescent="0.25">
      <c r="A142" s="1">
        <v>20210625015432</v>
      </c>
      <c r="B142">
        <v>4</v>
      </c>
      <c r="C142">
        <v>14</v>
      </c>
      <c r="D142">
        <v>9464</v>
      </c>
      <c r="E142" t="s">
        <v>15</v>
      </c>
      <c r="F142">
        <v>1</v>
      </c>
    </row>
    <row r="143" spans="1:6" x14ac:dyDescent="0.25">
      <c r="A143" s="1">
        <v>20210625015432</v>
      </c>
      <c r="B143">
        <v>4</v>
      </c>
      <c r="C143">
        <v>15</v>
      </c>
      <c r="D143">
        <v>20624</v>
      </c>
      <c r="E143" t="s">
        <v>16</v>
      </c>
      <c r="F143">
        <v>1</v>
      </c>
    </row>
    <row r="144" spans="1:6" x14ac:dyDescent="0.25">
      <c r="A144" s="1">
        <v>20210625015432</v>
      </c>
      <c r="B144">
        <v>4</v>
      </c>
      <c r="C144">
        <v>16</v>
      </c>
      <c r="D144">
        <v>9638</v>
      </c>
      <c r="E144" t="s">
        <v>17</v>
      </c>
      <c r="F144">
        <v>1</v>
      </c>
    </row>
    <row r="145" spans="1:6" x14ac:dyDescent="0.25">
      <c r="A145" s="1">
        <v>20210625015432</v>
      </c>
      <c r="B145">
        <v>4</v>
      </c>
      <c r="C145">
        <v>17</v>
      </c>
      <c r="D145">
        <v>119904</v>
      </c>
      <c r="E145" t="s">
        <v>18</v>
      </c>
      <c r="F145">
        <v>1</v>
      </c>
    </row>
    <row r="146" spans="1:6" x14ac:dyDescent="0.25">
      <c r="A146" s="1">
        <v>20210625015432</v>
      </c>
      <c r="B146">
        <v>4</v>
      </c>
      <c r="C146">
        <v>18</v>
      </c>
      <c r="D146">
        <v>47760</v>
      </c>
      <c r="E146" t="s">
        <v>19</v>
      </c>
      <c r="F146">
        <v>1</v>
      </c>
    </row>
    <row r="147" spans="1:6" x14ac:dyDescent="0.25">
      <c r="A147" s="1">
        <v>20210625015432</v>
      </c>
      <c r="B147">
        <v>4</v>
      </c>
      <c r="C147">
        <v>19</v>
      </c>
      <c r="D147">
        <v>27206</v>
      </c>
      <c r="E147" t="s">
        <v>20</v>
      </c>
      <c r="F147">
        <v>0</v>
      </c>
    </row>
    <row r="148" spans="1:6" x14ac:dyDescent="0.25">
      <c r="A148" s="1">
        <v>20210625015432</v>
      </c>
      <c r="B148">
        <v>4</v>
      </c>
      <c r="C148">
        <v>20</v>
      </c>
      <c r="D148">
        <v>138880</v>
      </c>
      <c r="E148" t="s">
        <v>21</v>
      </c>
      <c r="F148">
        <v>0</v>
      </c>
    </row>
    <row r="149" spans="1:6" x14ac:dyDescent="0.25">
      <c r="A149" s="1">
        <v>20210625015432</v>
      </c>
      <c r="B149">
        <v>4</v>
      </c>
      <c r="C149">
        <v>21</v>
      </c>
      <c r="D149">
        <v>61676</v>
      </c>
      <c r="E149" t="s">
        <v>22</v>
      </c>
      <c r="F14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A4915-7FBD-4C53-ADAF-12D28EDB820C}">
  <dimension ref="A1:F77"/>
  <sheetViews>
    <sheetView workbookViewId="0">
      <selection sqref="A1:F77"/>
    </sheetView>
  </sheetViews>
  <sheetFormatPr defaultRowHeight="15" x14ac:dyDescent="0.25"/>
  <cols>
    <col min="5" max="6" width="19.28515625" style="1" bestFit="1" customWidth="1"/>
  </cols>
  <sheetData>
    <row r="1" spans="1:6" x14ac:dyDescent="0.25">
      <c r="A1" t="s">
        <v>25</v>
      </c>
      <c r="B1" t="s">
        <v>1</v>
      </c>
      <c r="C1" t="s">
        <v>3</v>
      </c>
      <c r="D1" t="s">
        <v>4</v>
      </c>
      <c r="E1" s="1" t="s">
        <v>26</v>
      </c>
      <c r="F1" s="1" t="s">
        <v>27</v>
      </c>
    </row>
    <row r="2" spans="1:6" x14ac:dyDescent="0.25">
      <c r="A2">
        <v>1</v>
      </c>
      <c r="B2">
        <v>1</v>
      </c>
      <c r="C2" t="s">
        <v>5</v>
      </c>
      <c r="D2">
        <v>0</v>
      </c>
      <c r="E2" s="1">
        <v>1862006</v>
      </c>
      <c r="F2" s="1">
        <v>1799636</v>
      </c>
    </row>
    <row r="3" spans="1:6" x14ac:dyDescent="0.25">
      <c r="A3">
        <v>1</v>
      </c>
      <c r="B3">
        <v>2</v>
      </c>
      <c r="C3" t="s">
        <v>23</v>
      </c>
      <c r="D3">
        <v>0</v>
      </c>
      <c r="E3" s="1">
        <v>1756</v>
      </c>
    </row>
    <row r="4" spans="1:6" x14ac:dyDescent="0.25">
      <c r="A4">
        <v>1</v>
      </c>
      <c r="B4">
        <v>3</v>
      </c>
      <c r="C4" t="s">
        <v>6</v>
      </c>
      <c r="D4">
        <v>0</v>
      </c>
      <c r="E4" s="1">
        <v>784048</v>
      </c>
      <c r="F4" s="1">
        <v>747262</v>
      </c>
    </row>
    <row r="5" spans="1:6" x14ac:dyDescent="0.25">
      <c r="A5">
        <v>1</v>
      </c>
      <c r="B5">
        <v>5</v>
      </c>
      <c r="C5" t="s">
        <v>7</v>
      </c>
      <c r="D5">
        <v>0</v>
      </c>
      <c r="E5" s="1">
        <v>508768</v>
      </c>
      <c r="F5" s="1">
        <v>487824</v>
      </c>
    </row>
    <row r="6" spans="1:6" x14ac:dyDescent="0.25">
      <c r="A6">
        <v>1</v>
      </c>
      <c r="B6">
        <v>7</v>
      </c>
      <c r="C6" t="s">
        <v>8</v>
      </c>
      <c r="D6">
        <v>0</v>
      </c>
      <c r="E6" s="1">
        <v>776894</v>
      </c>
      <c r="F6" s="1">
        <v>722276</v>
      </c>
    </row>
    <row r="7" spans="1:6" x14ac:dyDescent="0.25">
      <c r="A7">
        <v>1</v>
      </c>
      <c r="B7">
        <v>8</v>
      </c>
      <c r="C7" t="s">
        <v>9</v>
      </c>
      <c r="D7">
        <v>0</v>
      </c>
      <c r="E7" s="1">
        <v>117142</v>
      </c>
      <c r="F7" s="1">
        <v>98256</v>
      </c>
    </row>
    <row r="8" spans="1:6" x14ac:dyDescent="0.25">
      <c r="A8">
        <v>1</v>
      </c>
      <c r="B8">
        <v>9</v>
      </c>
      <c r="C8" t="s">
        <v>10</v>
      </c>
      <c r="D8">
        <v>1</v>
      </c>
      <c r="E8" s="1">
        <v>170128</v>
      </c>
      <c r="F8" s="1">
        <v>267528</v>
      </c>
    </row>
    <row r="9" spans="1:6" x14ac:dyDescent="0.25">
      <c r="A9">
        <v>1</v>
      </c>
      <c r="B9">
        <v>10</v>
      </c>
      <c r="C9" t="s">
        <v>11</v>
      </c>
      <c r="D9">
        <v>1</v>
      </c>
      <c r="E9" s="1">
        <v>36400</v>
      </c>
      <c r="F9" s="1">
        <v>53072</v>
      </c>
    </row>
    <row r="10" spans="1:6" x14ac:dyDescent="0.25">
      <c r="A10">
        <v>1</v>
      </c>
      <c r="B10">
        <v>11</v>
      </c>
      <c r="C10" t="s">
        <v>12</v>
      </c>
      <c r="D10">
        <v>1</v>
      </c>
      <c r="E10" s="1">
        <v>5002</v>
      </c>
      <c r="F10" s="1">
        <v>15858</v>
      </c>
    </row>
    <row r="11" spans="1:6" x14ac:dyDescent="0.25">
      <c r="A11">
        <v>1</v>
      </c>
      <c r="B11">
        <v>12</v>
      </c>
      <c r="C11" t="s">
        <v>13</v>
      </c>
      <c r="D11">
        <v>1</v>
      </c>
      <c r="E11" s="1">
        <v>53724</v>
      </c>
      <c r="F11" s="1">
        <v>92832</v>
      </c>
    </row>
    <row r="12" spans="1:6" x14ac:dyDescent="0.25">
      <c r="A12">
        <v>1</v>
      </c>
      <c r="B12">
        <v>13</v>
      </c>
      <c r="C12" t="s">
        <v>14</v>
      </c>
      <c r="D12">
        <v>1</v>
      </c>
      <c r="E12" s="1">
        <v>3494</v>
      </c>
      <c r="F12" s="1">
        <v>10052</v>
      </c>
    </row>
    <row r="13" spans="1:6" x14ac:dyDescent="0.25">
      <c r="A13">
        <v>1</v>
      </c>
      <c r="B13">
        <v>14</v>
      </c>
      <c r="C13" t="s">
        <v>15</v>
      </c>
      <c r="D13">
        <v>1</v>
      </c>
      <c r="E13" s="1">
        <v>1826</v>
      </c>
      <c r="F13" s="1">
        <v>3162</v>
      </c>
    </row>
    <row r="14" spans="1:6" x14ac:dyDescent="0.25">
      <c r="A14">
        <v>1</v>
      </c>
      <c r="B14">
        <v>15</v>
      </c>
      <c r="C14" t="s">
        <v>16</v>
      </c>
      <c r="D14">
        <v>1</v>
      </c>
      <c r="E14" s="1">
        <v>2254</v>
      </c>
      <c r="F14" s="1">
        <v>5056</v>
      </c>
    </row>
    <row r="15" spans="1:6" x14ac:dyDescent="0.25">
      <c r="A15">
        <v>1</v>
      </c>
      <c r="B15">
        <v>16</v>
      </c>
      <c r="C15" t="s">
        <v>17</v>
      </c>
      <c r="D15">
        <v>1</v>
      </c>
      <c r="E15" s="1">
        <v>1932</v>
      </c>
      <c r="F15" s="1">
        <v>6516</v>
      </c>
    </row>
    <row r="16" spans="1:6" x14ac:dyDescent="0.25">
      <c r="A16">
        <v>1</v>
      </c>
      <c r="B16">
        <v>17</v>
      </c>
      <c r="C16" t="s">
        <v>18</v>
      </c>
      <c r="D16">
        <v>1</v>
      </c>
      <c r="E16" s="1">
        <v>20872</v>
      </c>
      <c r="F16" s="1">
        <v>39052</v>
      </c>
    </row>
    <row r="17" spans="1:6" x14ac:dyDescent="0.25">
      <c r="A17">
        <v>1</v>
      </c>
      <c r="B17">
        <v>18</v>
      </c>
      <c r="C17" t="s">
        <v>19</v>
      </c>
      <c r="D17">
        <v>1</v>
      </c>
      <c r="E17" s="1">
        <v>2484</v>
      </c>
      <c r="F17" s="1">
        <v>10256</v>
      </c>
    </row>
    <row r="18" spans="1:6" x14ac:dyDescent="0.25">
      <c r="A18">
        <v>1</v>
      </c>
      <c r="B18">
        <v>19</v>
      </c>
      <c r="C18" t="s">
        <v>20</v>
      </c>
      <c r="D18">
        <v>0</v>
      </c>
      <c r="E18" s="1">
        <v>9282</v>
      </c>
      <c r="F18" s="1">
        <v>9040</v>
      </c>
    </row>
    <row r="19" spans="1:6" x14ac:dyDescent="0.25">
      <c r="A19">
        <v>1</v>
      </c>
      <c r="B19">
        <v>20</v>
      </c>
      <c r="C19" t="s">
        <v>21</v>
      </c>
      <c r="D19">
        <v>0</v>
      </c>
      <c r="E19" s="1">
        <v>32508</v>
      </c>
      <c r="F19" s="1">
        <v>30890</v>
      </c>
    </row>
    <row r="20" spans="1:6" x14ac:dyDescent="0.25">
      <c r="A20">
        <v>1</v>
      </c>
      <c r="B20">
        <v>21</v>
      </c>
      <c r="C20" t="s">
        <v>22</v>
      </c>
      <c r="D20">
        <v>0</v>
      </c>
      <c r="E20" s="1">
        <v>27020</v>
      </c>
      <c r="F20" s="1">
        <v>25142</v>
      </c>
    </row>
    <row r="21" spans="1:6" x14ac:dyDescent="0.25">
      <c r="A21">
        <v>2</v>
      </c>
      <c r="B21">
        <v>1</v>
      </c>
      <c r="C21" t="s">
        <v>5</v>
      </c>
      <c r="D21">
        <v>0</v>
      </c>
      <c r="E21" s="1">
        <v>2791298</v>
      </c>
      <c r="F21" s="1">
        <v>2707958</v>
      </c>
    </row>
    <row r="22" spans="1:6" x14ac:dyDescent="0.25">
      <c r="A22">
        <v>2</v>
      </c>
      <c r="B22">
        <v>2</v>
      </c>
      <c r="C22" t="s">
        <v>23</v>
      </c>
      <c r="D22">
        <v>0</v>
      </c>
      <c r="E22" s="1">
        <v>3140</v>
      </c>
    </row>
    <row r="23" spans="1:6" x14ac:dyDescent="0.25">
      <c r="A23">
        <v>2</v>
      </c>
      <c r="B23">
        <v>3</v>
      </c>
      <c r="C23" t="s">
        <v>6</v>
      </c>
      <c r="D23">
        <v>0</v>
      </c>
      <c r="E23" s="1">
        <v>1112330</v>
      </c>
      <c r="F23" s="1">
        <v>1082268</v>
      </c>
    </row>
    <row r="24" spans="1:6" x14ac:dyDescent="0.25">
      <c r="A24">
        <v>2</v>
      </c>
      <c r="B24">
        <v>5</v>
      </c>
      <c r="C24" t="s">
        <v>7</v>
      </c>
      <c r="D24">
        <v>0</v>
      </c>
      <c r="E24" s="1">
        <v>752016</v>
      </c>
      <c r="F24" s="1">
        <v>729636</v>
      </c>
    </row>
    <row r="25" spans="1:6" x14ac:dyDescent="0.25">
      <c r="A25">
        <v>2</v>
      </c>
      <c r="B25">
        <v>7</v>
      </c>
      <c r="C25" t="s">
        <v>8</v>
      </c>
      <c r="D25">
        <v>0</v>
      </c>
      <c r="E25" s="1">
        <v>740868</v>
      </c>
      <c r="F25" s="1">
        <v>720030</v>
      </c>
    </row>
    <row r="26" spans="1:6" x14ac:dyDescent="0.25">
      <c r="A26">
        <v>2</v>
      </c>
      <c r="B26">
        <v>8</v>
      </c>
      <c r="C26" t="s">
        <v>9</v>
      </c>
      <c r="D26">
        <v>0</v>
      </c>
      <c r="E26" s="1">
        <v>139794</v>
      </c>
      <c r="F26" s="1">
        <v>124220</v>
      </c>
    </row>
    <row r="27" spans="1:6" x14ac:dyDescent="0.25">
      <c r="A27">
        <v>2</v>
      </c>
      <c r="B27">
        <v>9</v>
      </c>
      <c r="C27" t="s">
        <v>10</v>
      </c>
      <c r="D27">
        <v>1</v>
      </c>
      <c r="E27" s="1">
        <v>135834</v>
      </c>
      <c r="F27" s="1">
        <v>201140</v>
      </c>
    </row>
    <row r="28" spans="1:6" x14ac:dyDescent="0.25">
      <c r="A28">
        <v>2</v>
      </c>
      <c r="B28">
        <v>10</v>
      </c>
      <c r="C28" t="s">
        <v>11</v>
      </c>
      <c r="D28">
        <v>1</v>
      </c>
      <c r="E28" s="1">
        <v>35416</v>
      </c>
      <c r="F28" s="1">
        <v>46876</v>
      </c>
    </row>
    <row r="29" spans="1:6" x14ac:dyDescent="0.25">
      <c r="A29">
        <v>2</v>
      </c>
      <c r="B29">
        <v>11</v>
      </c>
      <c r="C29" t="s">
        <v>12</v>
      </c>
      <c r="D29">
        <v>1</v>
      </c>
      <c r="E29" s="1">
        <v>5736</v>
      </c>
      <c r="F29" s="1">
        <v>13250</v>
      </c>
    </row>
    <row r="30" spans="1:6" x14ac:dyDescent="0.25">
      <c r="A30">
        <v>2</v>
      </c>
      <c r="B30">
        <v>12</v>
      </c>
      <c r="C30" t="s">
        <v>13</v>
      </c>
      <c r="D30">
        <v>1</v>
      </c>
      <c r="E30" s="1">
        <v>48360</v>
      </c>
      <c r="F30" s="1">
        <v>78054</v>
      </c>
    </row>
    <row r="31" spans="1:6" x14ac:dyDescent="0.25">
      <c r="A31">
        <v>2</v>
      </c>
      <c r="B31">
        <v>13</v>
      </c>
      <c r="C31" t="s">
        <v>14</v>
      </c>
      <c r="D31">
        <v>1</v>
      </c>
      <c r="E31" s="1">
        <v>3590</v>
      </c>
      <c r="F31" s="1">
        <v>9206</v>
      </c>
    </row>
    <row r="32" spans="1:6" x14ac:dyDescent="0.25">
      <c r="A32">
        <v>2</v>
      </c>
      <c r="B32">
        <v>14</v>
      </c>
      <c r="C32" t="s">
        <v>15</v>
      </c>
      <c r="D32">
        <v>1</v>
      </c>
      <c r="E32" s="1">
        <v>3722</v>
      </c>
      <c r="F32" s="1">
        <v>5232</v>
      </c>
    </row>
    <row r="33" spans="1:6" x14ac:dyDescent="0.25">
      <c r="A33">
        <v>2</v>
      </c>
      <c r="B33">
        <v>15</v>
      </c>
      <c r="C33" t="s">
        <v>16</v>
      </c>
      <c r="D33">
        <v>1</v>
      </c>
      <c r="E33" s="1">
        <v>5798</v>
      </c>
      <c r="F33" s="1">
        <v>11148</v>
      </c>
    </row>
    <row r="34" spans="1:6" x14ac:dyDescent="0.25">
      <c r="A34">
        <v>2</v>
      </c>
      <c r="B34">
        <v>16</v>
      </c>
      <c r="C34" t="s">
        <v>17</v>
      </c>
      <c r="D34">
        <v>1</v>
      </c>
      <c r="E34" s="1">
        <v>3874</v>
      </c>
      <c r="F34" s="1">
        <v>9924</v>
      </c>
    </row>
    <row r="35" spans="1:6" x14ac:dyDescent="0.25">
      <c r="A35">
        <v>2</v>
      </c>
      <c r="B35">
        <v>17</v>
      </c>
      <c r="C35" t="s">
        <v>18</v>
      </c>
      <c r="D35">
        <v>1</v>
      </c>
      <c r="E35" s="1">
        <v>54490</v>
      </c>
      <c r="F35" s="1">
        <v>82930</v>
      </c>
    </row>
    <row r="36" spans="1:6" x14ac:dyDescent="0.25">
      <c r="A36">
        <v>2</v>
      </c>
      <c r="B36">
        <v>18</v>
      </c>
      <c r="C36" t="s">
        <v>19</v>
      </c>
      <c r="D36">
        <v>1</v>
      </c>
      <c r="E36" s="1">
        <v>5708</v>
      </c>
      <c r="F36" s="1">
        <v>16778</v>
      </c>
    </row>
    <row r="37" spans="1:6" x14ac:dyDescent="0.25">
      <c r="A37">
        <v>2</v>
      </c>
      <c r="B37">
        <v>19</v>
      </c>
      <c r="C37" t="s">
        <v>20</v>
      </c>
      <c r="D37">
        <v>0</v>
      </c>
      <c r="E37" s="1">
        <v>14738</v>
      </c>
      <c r="F37" s="1">
        <v>14024</v>
      </c>
    </row>
    <row r="38" spans="1:6" x14ac:dyDescent="0.25">
      <c r="A38">
        <v>2</v>
      </c>
      <c r="B38">
        <v>20</v>
      </c>
      <c r="C38" t="s">
        <v>21</v>
      </c>
      <c r="D38">
        <v>0</v>
      </c>
      <c r="E38" s="1">
        <v>61632</v>
      </c>
      <c r="F38" s="1">
        <v>60100</v>
      </c>
    </row>
    <row r="39" spans="1:6" x14ac:dyDescent="0.25">
      <c r="A39">
        <v>2</v>
      </c>
      <c r="B39">
        <v>21</v>
      </c>
      <c r="C39" t="s">
        <v>22</v>
      </c>
      <c r="D39">
        <v>0</v>
      </c>
      <c r="E39" s="1">
        <v>36628</v>
      </c>
      <c r="F39" s="1">
        <v>36156</v>
      </c>
    </row>
    <row r="40" spans="1:6" x14ac:dyDescent="0.25">
      <c r="A40">
        <v>3</v>
      </c>
      <c r="B40">
        <v>1</v>
      </c>
      <c r="C40" t="s">
        <v>5</v>
      </c>
      <c r="D40">
        <v>0</v>
      </c>
      <c r="E40" s="1">
        <v>3001958</v>
      </c>
      <c r="F40" s="1">
        <v>2916608</v>
      </c>
    </row>
    <row r="41" spans="1:6" x14ac:dyDescent="0.25">
      <c r="A41">
        <v>3</v>
      </c>
      <c r="B41">
        <v>2</v>
      </c>
      <c r="C41" t="s">
        <v>23</v>
      </c>
      <c r="D41">
        <v>0</v>
      </c>
      <c r="E41" s="1">
        <v>5236</v>
      </c>
    </row>
    <row r="42" spans="1:6" x14ac:dyDescent="0.25">
      <c r="A42">
        <v>3</v>
      </c>
      <c r="B42">
        <v>3</v>
      </c>
      <c r="C42" t="s">
        <v>6</v>
      </c>
      <c r="D42">
        <v>0</v>
      </c>
      <c r="E42" s="1">
        <v>1224428</v>
      </c>
      <c r="F42" s="1">
        <v>1190578</v>
      </c>
    </row>
    <row r="43" spans="1:6" x14ac:dyDescent="0.25">
      <c r="A43">
        <v>3</v>
      </c>
      <c r="B43">
        <v>5</v>
      </c>
      <c r="C43" t="s">
        <v>7</v>
      </c>
      <c r="D43">
        <v>0</v>
      </c>
      <c r="E43" s="1">
        <v>814382</v>
      </c>
      <c r="F43" s="1">
        <v>798542</v>
      </c>
    </row>
    <row r="44" spans="1:6" x14ac:dyDescent="0.25">
      <c r="A44">
        <v>3</v>
      </c>
      <c r="B44">
        <v>7</v>
      </c>
      <c r="C44" t="s">
        <v>8</v>
      </c>
      <c r="D44">
        <v>0</v>
      </c>
      <c r="E44" s="1">
        <v>758852</v>
      </c>
      <c r="F44" s="1">
        <v>739716</v>
      </c>
    </row>
    <row r="45" spans="1:6" x14ac:dyDescent="0.25">
      <c r="A45">
        <v>3</v>
      </c>
      <c r="B45">
        <v>8</v>
      </c>
      <c r="C45" t="s">
        <v>9</v>
      </c>
      <c r="D45">
        <v>0</v>
      </c>
      <c r="E45" s="1">
        <v>134552</v>
      </c>
      <c r="F45" s="1">
        <v>123154</v>
      </c>
    </row>
    <row r="46" spans="1:6" x14ac:dyDescent="0.25">
      <c r="A46">
        <v>3</v>
      </c>
      <c r="B46">
        <v>9</v>
      </c>
      <c r="C46" t="s">
        <v>10</v>
      </c>
      <c r="D46">
        <v>1</v>
      </c>
      <c r="E46" s="1">
        <v>137244</v>
      </c>
      <c r="F46" s="1">
        <v>197024</v>
      </c>
    </row>
    <row r="47" spans="1:6" x14ac:dyDescent="0.25">
      <c r="A47">
        <v>3</v>
      </c>
      <c r="B47">
        <v>10</v>
      </c>
      <c r="C47" t="s">
        <v>11</v>
      </c>
      <c r="D47">
        <v>1</v>
      </c>
      <c r="E47" s="1">
        <v>43932</v>
      </c>
      <c r="F47" s="1">
        <v>57506</v>
      </c>
    </row>
    <row r="48" spans="1:6" x14ac:dyDescent="0.25">
      <c r="A48">
        <v>3</v>
      </c>
      <c r="B48">
        <v>11</v>
      </c>
      <c r="C48" t="s">
        <v>12</v>
      </c>
      <c r="D48">
        <v>1</v>
      </c>
      <c r="E48" s="1">
        <v>5384</v>
      </c>
      <c r="F48" s="1">
        <v>13028</v>
      </c>
    </row>
    <row r="49" spans="1:6" x14ac:dyDescent="0.25">
      <c r="A49">
        <v>3</v>
      </c>
      <c r="B49">
        <v>12</v>
      </c>
      <c r="C49" t="s">
        <v>13</v>
      </c>
      <c r="D49">
        <v>1</v>
      </c>
      <c r="E49" s="1">
        <v>52570</v>
      </c>
      <c r="F49" s="1">
        <v>80264</v>
      </c>
    </row>
    <row r="50" spans="1:6" x14ac:dyDescent="0.25">
      <c r="A50">
        <v>3</v>
      </c>
      <c r="B50">
        <v>13</v>
      </c>
      <c r="C50" t="s">
        <v>14</v>
      </c>
      <c r="D50">
        <v>1</v>
      </c>
      <c r="E50" s="1">
        <v>5558</v>
      </c>
      <c r="F50" s="1">
        <v>12266</v>
      </c>
    </row>
    <row r="51" spans="1:6" x14ac:dyDescent="0.25">
      <c r="A51">
        <v>3</v>
      </c>
      <c r="B51">
        <v>14</v>
      </c>
      <c r="C51" t="s">
        <v>15</v>
      </c>
      <c r="D51">
        <v>1</v>
      </c>
      <c r="E51" s="1">
        <v>4642</v>
      </c>
      <c r="F51" s="1">
        <v>5810</v>
      </c>
    </row>
    <row r="52" spans="1:6" x14ac:dyDescent="0.25">
      <c r="A52">
        <v>3</v>
      </c>
      <c r="B52">
        <v>15</v>
      </c>
      <c r="C52" t="s">
        <v>16</v>
      </c>
      <c r="D52">
        <v>1</v>
      </c>
      <c r="E52" s="1">
        <v>8914</v>
      </c>
      <c r="F52" s="1">
        <v>14160</v>
      </c>
    </row>
    <row r="53" spans="1:6" x14ac:dyDescent="0.25">
      <c r="A53">
        <v>3</v>
      </c>
      <c r="B53">
        <v>16</v>
      </c>
      <c r="C53" t="s">
        <v>17</v>
      </c>
      <c r="D53">
        <v>1</v>
      </c>
      <c r="E53" s="1">
        <v>4330</v>
      </c>
      <c r="F53" s="1">
        <v>9728</v>
      </c>
    </row>
    <row r="54" spans="1:6" x14ac:dyDescent="0.25">
      <c r="A54">
        <v>3</v>
      </c>
      <c r="B54">
        <v>17</v>
      </c>
      <c r="C54" t="s">
        <v>18</v>
      </c>
      <c r="D54">
        <v>1</v>
      </c>
      <c r="E54" s="1">
        <v>63614</v>
      </c>
      <c r="F54" s="1">
        <v>92906</v>
      </c>
    </row>
    <row r="55" spans="1:6" x14ac:dyDescent="0.25">
      <c r="A55">
        <v>3</v>
      </c>
      <c r="B55">
        <v>18</v>
      </c>
      <c r="C55" t="s">
        <v>19</v>
      </c>
      <c r="D55">
        <v>1</v>
      </c>
      <c r="E55" s="1">
        <v>10678</v>
      </c>
      <c r="F55" s="1">
        <v>25432</v>
      </c>
    </row>
    <row r="56" spans="1:6" x14ac:dyDescent="0.25">
      <c r="A56">
        <v>3</v>
      </c>
      <c r="B56">
        <v>19</v>
      </c>
      <c r="C56" t="s">
        <v>20</v>
      </c>
      <c r="D56">
        <v>0</v>
      </c>
      <c r="E56" s="1">
        <v>16580</v>
      </c>
      <c r="F56" s="1">
        <v>16494</v>
      </c>
    </row>
    <row r="57" spans="1:6" x14ac:dyDescent="0.25">
      <c r="A57">
        <v>3</v>
      </c>
      <c r="B57">
        <v>20</v>
      </c>
      <c r="C57" t="s">
        <v>21</v>
      </c>
      <c r="D57">
        <v>0</v>
      </c>
      <c r="E57" s="1">
        <v>80498</v>
      </c>
      <c r="F57" s="1">
        <v>79918</v>
      </c>
    </row>
    <row r="58" spans="1:6" x14ac:dyDescent="0.25">
      <c r="A58">
        <v>3</v>
      </c>
      <c r="B58">
        <v>21</v>
      </c>
      <c r="C58" t="s">
        <v>22</v>
      </c>
      <c r="D58">
        <v>0</v>
      </c>
      <c r="E58" s="1">
        <v>41858</v>
      </c>
      <c r="F58" s="1">
        <v>41490</v>
      </c>
    </row>
    <row r="59" spans="1:6" x14ac:dyDescent="0.25">
      <c r="A59">
        <v>4</v>
      </c>
      <c r="B59">
        <v>1</v>
      </c>
      <c r="C59" t="s">
        <v>5</v>
      </c>
      <c r="D59">
        <v>0</v>
      </c>
      <c r="E59" s="1">
        <v>4358484</v>
      </c>
      <c r="F59" s="1">
        <v>4271726</v>
      </c>
    </row>
    <row r="60" spans="1:6" x14ac:dyDescent="0.25">
      <c r="A60">
        <v>4</v>
      </c>
      <c r="B60">
        <v>2</v>
      </c>
      <c r="C60" t="s">
        <v>23</v>
      </c>
      <c r="D60">
        <v>0</v>
      </c>
      <c r="E60" s="1">
        <v>13172</v>
      </c>
    </row>
    <row r="61" spans="1:6" x14ac:dyDescent="0.25">
      <c r="A61">
        <v>4</v>
      </c>
      <c r="B61">
        <v>3</v>
      </c>
      <c r="C61" t="s">
        <v>6</v>
      </c>
      <c r="D61">
        <v>0</v>
      </c>
      <c r="E61" s="1">
        <v>1875154</v>
      </c>
      <c r="F61" s="1">
        <v>1839882</v>
      </c>
    </row>
    <row r="62" spans="1:6" x14ac:dyDescent="0.25">
      <c r="A62">
        <v>4</v>
      </c>
      <c r="B62">
        <v>5</v>
      </c>
      <c r="C62" t="s">
        <v>7</v>
      </c>
      <c r="D62">
        <v>0</v>
      </c>
      <c r="E62" s="1">
        <v>1239454</v>
      </c>
      <c r="F62" s="1">
        <v>1206978</v>
      </c>
    </row>
    <row r="63" spans="1:6" x14ac:dyDescent="0.25">
      <c r="A63">
        <v>4</v>
      </c>
      <c r="B63">
        <v>7</v>
      </c>
      <c r="C63" t="s">
        <v>8</v>
      </c>
      <c r="D63">
        <v>0</v>
      </c>
      <c r="E63" s="1">
        <v>1065674</v>
      </c>
      <c r="F63" s="1">
        <v>1041884</v>
      </c>
    </row>
    <row r="64" spans="1:6" x14ac:dyDescent="0.25">
      <c r="A64">
        <v>4</v>
      </c>
      <c r="B64">
        <v>8</v>
      </c>
      <c r="C64" t="s">
        <v>9</v>
      </c>
      <c r="D64">
        <v>0</v>
      </c>
      <c r="E64" s="1">
        <v>191150</v>
      </c>
      <c r="F64" s="1">
        <v>175872</v>
      </c>
    </row>
    <row r="65" spans="1:6" x14ac:dyDescent="0.25">
      <c r="A65">
        <v>4</v>
      </c>
      <c r="B65">
        <v>9</v>
      </c>
      <c r="C65" t="s">
        <v>10</v>
      </c>
      <c r="D65">
        <v>1</v>
      </c>
      <c r="E65" s="1">
        <v>223570</v>
      </c>
      <c r="F65" s="1">
        <v>293542</v>
      </c>
    </row>
    <row r="66" spans="1:6" x14ac:dyDescent="0.25">
      <c r="A66">
        <v>4</v>
      </c>
      <c r="B66">
        <v>10</v>
      </c>
      <c r="C66" t="s">
        <v>11</v>
      </c>
      <c r="D66">
        <v>1</v>
      </c>
      <c r="E66" s="1">
        <v>80708</v>
      </c>
      <c r="F66" s="1">
        <v>98912</v>
      </c>
    </row>
    <row r="67" spans="1:6" x14ac:dyDescent="0.25">
      <c r="A67">
        <v>4</v>
      </c>
      <c r="B67">
        <v>11</v>
      </c>
      <c r="C67" t="s">
        <v>12</v>
      </c>
      <c r="D67">
        <v>1</v>
      </c>
      <c r="E67" s="1">
        <v>6634</v>
      </c>
      <c r="F67" s="1">
        <v>14198</v>
      </c>
    </row>
    <row r="68" spans="1:6" x14ac:dyDescent="0.25">
      <c r="A68">
        <v>4</v>
      </c>
      <c r="B68">
        <v>12</v>
      </c>
      <c r="C68" t="s">
        <v>13</v>
      </c>
      <c r="D68">
        <v>1</v>
      </c>
      <c r="E68" s="1">
        <v>69478</v>
      </c>
      <c r="F68" s="1">
        <v>100232</v>
      </c>
    </row>
    <row r="69" spans="1:6" x14ac:dyDescent="0.25">
      <c r="A69">
        <v>4</v>
      </c>
      <c r="B69">
        <v>13</v>
      </c>
      <c r="C69" t="s">
        <v>14</v>
      </c>
      <c r="D69">
        <v>1</v>
      </c>
      <c r="E69" s="1">
        <v>9056</v>
      </c>
      <c r="F69" s="1">
        <v>18764</v>
      </c>
    </row>
    <row r="70" spans="1:6" x14ac:dyDescent="0.25">
      <c r="A70">
        <v>4</v>
      </c>
      <c r="B70">
        <v>14</v>
      </c>
      <c r="C70" t="s">
        <v>15</v>
      </c>
      <c r="D70">
        <v>1</v>
      </c>
      <c r="E70" s="1">
        <v>8326</v>
      </c>
      <c r="F70" s="1">
        <v>9464</v>
      </c>
    </row>
    <row r="71" spans="1:6" x14ac:dyDescent="0.25">
      <c r="A71">
        <v>4</v>
      </c>
      <c r="B71">
        <v>15</v>
      </c>
      <c r="C71" t="s">
        <v>16</v>
      </c>
      <c r="D71">
        <v>1</v>
      </c>
      <c r="E71" s="1">
        <v>14370</v>
      </c>
      <c r="F71" s="1">
        <v>20624</v>
      </c>
    </row>
    <row r="72" spans="1:6" x14ac:dyDescent="0.25">
      <c r="A72">
        <v>4</v>
      </c>
      <c r="B72">
        <v>16</v>
      </c>
      <c r="C72" t="s">
        <v>17</v>
      </c>
      <c r="D72">
        <v>1</v>
      </c>
      <c r="E72" s="1">
        <v>5888</v>
      </c>
      <c r="F72" s="1">
        <v>9638</v>
      </c>
    </row>
    <row r="73" spans="1:6" x14ac:dyDescent="0.25">
      <c r="A73">
        <v>4</v>
      </c>
      <c r="B73">
        <v>17</v>
      </c>
      <c r="C73" t="s">
        <v>18</v>
      </c>
      <c r="D73">
        <v>1</v>
      </c>
      <c r="E73" s="1">
        <v>86478</v>
      </c>
      <c r="F73" s="1">
        <v>119904</v>
      </c>
    </row>
    <row r="74" spans="1:6" x14ac:dyDescent="0.25">
      <c r="A74">
        <v>4</v>
      </c>
      <c r="B74">
        <v>18</v>
      </c>
      <c r="C74" t="s">
        <v>19</v>
      </c>
      <c r="D74">
        <v>1</v>
      </c>
      <c r="E74" s="1">
        <v>23508</v>
      </c>
      <c r="F74" s="1">
        <v>47760</v>
      </c>
    </row>
    <row r="75" spans="1:6" x14ac:dyDescent="0.25">
      <c r="A75">
        <v>4</v>
      </c>
      <c r="B75">
        <v>19</v>
      </c>
      <c r="C75" t="s">
        <v>20</v>
      </c>
      <c r="D75">
        <v>0</v>
      </c>
      <c r="E75" s="1">
        <v>26986</v>
      </c>
      <c r="F75" s="1">
        <v>27206</v>
      </c>
    </row>
    <row r="76" spans="1:6" x14ac:dyDescent="0.25">
      <c r="A76">
        <v>4</v>
      </c>
      <c r="B76">
        <v>20</v>
      </c>
      <c r="C76" t="s">
        <v>21</v>
      </c>
      <c r="D76">
        <v>0</v>
      </c>
      <c r="E76" s="1">
        <v>141776</v>
      </c>
      <c r="F76" s="1">
        <v>138880</v>
      </c>
    </row>
    <row r="77" spans="1:6" x14ac:dyDescent="0.25">
      <c r="A77">
        <v>4</v>
      </c>
      <c r="B77">
        <v>21</v>
      </c>
      <c r="C77" t="s">
        <v>22</v>
      </c>
      <c r="D77">
        <v>0</v>
      </c>
      <c r="E77" s="1">
        <v>60810</v>
      </c>
      <c r="F77" s="1">
        <v>61676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9D72A-9747-44BD-B327-60EAE43C6CFA}">
  <dimension ref="A1:G25"/>
  <sheetViews>
    <sheetView workbookViewId="0">
      <selection activeCell="G6" sqref="G6"/>
    </sheetView>
  </sheetViews>
  <sheetFormatPr defaultRowHeight="15" x14ac:dyDescent="0.25"/>
  <cols>
    <col min="2" max="2" width="97" bestFit="1" customWidth="1"/>
    <col min="3" max="4" width="19.28515625" bestFit="1" customWidth="1"/>
    <col min="7" max="7" width="21.140625" bestFit="1" customWidth="1"/>
  </cols>
  <sheetData>
    <row r="1" spans="1:7" x14ac:dyDescent="0.25">
      <c r="A1" t="s">
        <v>1</v>
      </c>
      <c r="B1" t="s">
        <v>3</v>
      </c>
      <c r="C1" t="s">
        <v>26</v>
      </c>
      <c r="D1" t="s">
        <v>27</v>
      </c>
      <c r="E1" t="s">
        <v>60</v>
      </c>
      <c r="F1" t="s">
        <v>61</v>
      </c>
      <c r="G1" t="s">
        <v>59</v>
      </c>
    </row>
    <row r="2" spans="1:7" x14ac:dyDescent="0.25">
      <c r="A2">
        <v>1</v>
      </c>
      <c r="B2" t="s">
        <v>5</v>
      </c>
      <c r="C2" s="2">
        <v>12013746</v>
      </c>
      <c r="D2" s="2">
        <v>11695928</v>
      </c>
      <c r="F2" s="7">
        <f>D2/C2-1</f>
        <v>-2.6454529669596827E-2</v>
      </c>
    </row>
    <row r="3" spans="1:7" x14ac:dyDescent="0.25">
      <c r="A3">
        <v>2</v>
      </c>
      <c r="B3" t="s">
        <v>23</v>
      </c>
      <c r="C3">
        <v>23304</v>
      </c>
      <c r="D3">
        <v>0</v>
      </c>
      <c r="F3" s="7">
        <f t="shared" ref="F3:F20" si="0">D3/C3-1</f>
        <v>-1</v>
      </c>
    </row>
    <row r="4" spans="1:7" x14ac:dyDescent="0.25">
      <c r="A4">
        <v>3</v>
      </c>
      <c r="B4" t="s">
        <v>6</v>
      </c>
      <c r="C4" s="2">
        <v>4995960</v>
      </c>
      <c r="D4" s="2">
        <v>4859990</v>
      </c>
      <c r="F4" s="7">
        <f t="shared" si="0"/>
        <v>-2.7215990520340405E-2</v>
      </c>
    </row>
    <row r="5" spans="1:7" x14ac:dyDescent="0.25">
      <c r="A5">
        <v>5</v>
      </c>
      <c r="B5" t="s">
        <v>7</v>
      </c>
      <c r="C5" s="2">
        <v>3314620</v>
      </c>
      <c r="D5" s="2">
        <v>3222980</v>
      </c>
      <c r="F5" s="7">
        <f t="shared" si="0"/>
        <v>-2.7647211445052555E-2</v>
      </c>
    </row>
    <row r="6" spans="1:7" x14ac:dyDescent="0.25">
      <c r="A6">
        <v>7</v>
      </c>
      <c r="B6" t="s">
        <v>8</v>
      </c>
      <c r="C6" s="2">
        <v>3342288</v>
      </c>
      <c r="D6" s="2">
        <v>3223906</v>
      </c>
      <c r="F6" s="7">
        <f t="shared" si="0"/>
        <v>-3.5419449191691488E-2</v>
      </c>
    </row>
    <row r="7" spans="1:7" x14ac:dyDescent="0.25">
      <c r="A7">
        <v>8</v>
      </c>
      <c r="B7" t="s">
        <v>9</v>
      </c>
      <c r="C7">
        <v>582638</v>
      </c>
      <c r="D7">
        <v>521502</v>
      </c>
      <c r="F7" s="7">
        <f t="shared" si="0"/>
        <v>-0.10492964756847301</v>
      </c>
    </row>
    <row r="8" spans="1:7" x14ac:dyDescent="0.25">
      <c r="A8">
        <v>9</v>
      </c>
      <c r="B8" t="s">
        <v>10</v>
      </c>
      <c r="C8">
        <v>666776</v>
      </c>
      <c r="D8">
        <v>959234</v>
      </c>
      <c r="E8" s="7">
        <f>-100%</f>
        <v>-1</v>
      </c>
      <c r="F8" s="7">
        <f t="shared" si="0"/>
        <v>0.43861506712899079</v>
      </c>
      <c r="G8" s="5">
        <f>F8/E8</f>
        <v>-0.43861506712899079</v>
      </c>
    </row>
    <row r="9" spans="1:7" x14ac:dyDescent="0.25">
      <c r="A9">
        <v>10</v>
      </c>
      <c r="B9" t="s">
        <v>11</v>
      </c>
      <c r="C9">
        <v>196456</v>
      </c>
      <c r="D9">
        <v>256366</v>
      </c>
      <c r="E9" s="7">
        <f t="shared" ref="E9:E20" si="1">-100%</f>
        <v>-1</v>
      </c>
      <c r="F9" s="7">
        <f t="shared" si="0"/>
        <v>0.3049537809993077</v>
      </c>
      <c r="G9" s="5">
        <f t="shared" ref="G9:G20" si="2">F9/E9</f>
        <v>-0.3049537809993077</v>
      </c>
    </row>
    <row r="10" spans="1:7" x14ac:dyDescent="0.25">
      <c r="A10">
        <v>11</v>
      </c>
      <c r="B10" t="s">
        <v>12</v>
      </c>
      <c r="C10">
        <v>22756</v>
      </c>
      <c r="D10">
        <v>56334</v>
      </c>
      <c r="E10" s="7">
        <f t="shared" si="1"/>
        <v>-1</v>
      </c>
      <c r="F10" s="7">
        <f t="shared" si="0"/>
        <v>1.4755668834593076</v>
      </c>
      <c r="G10" s="5">
        <f t="shared" si="2"/>
        <v>-1.4755668834593076</v>
      </c>
    </row>
    <row r="11" spans="1:7" x14ac:dyDescent="0.25">
      <c r="A11">
        <v>12</v>
      </c>
      <c r="B11" t="s">
        <v>13</v>
      </c>
      <c r="C11">
        <v>224132</v>
      </c>
      <c r="D11">
        <v>351382</v>
      </c>
      <c r="E11" s="7">
        <f t="shared" si="1"/>
        <v>-1</v>
      </c>
      <c r="F11" s="7">
        <f t="shared" si="0"/>
        <v>0.56774579265789793</v>
      </c>
      <c r="G11" s="5">
        <f t="shared" si="2"/>
        <v>-0.56774579265789793</v>
      </c>
    </row>
    <row r="12" spans="1:7" x14ac:dyDescent="0.25">
      <c r="A12">
        <v>13</v>
      </c>
      <c r="B12" t="s">
        <v>14</v>
      </c>
      <c r="C12">
        <v>21698</v>
      </c>
      <c r="D12">
        <v>50288</v>
      </c>
      <c r="E12" s="7">
        <f t="shared" si="1"/>
        <v>-1</v>
      </c>
      <c r="F12" s="7">
        <f t="shared" si="0"/>
        <v>1.3176329615632776</v>
      </c>
      <c r="G12" s="5">
        <f t="shared" si="2"/>
        <v>-1.3176329615632776</v>
      </c>
    </row>
    <row r="13" spans="1:7" x14ac:dyDescent="0.25">
      <c r="A13">
        <v>14</v>
      </c>
      <c r="B13" t="s">
        <v>15</v>
      </c>
      <c r="C13">
        <v>18516</v>
      </c>
      <c r="D13">
        <v>23668</v>
      </c>
      <c r="E13" s="7">
        <f t="shared" si="1"/>
        <v>-1</v>
      </c>
      <c r="F13" s="7">
        <f t="shared" si="0"/>
        <v>0.27824584143443509</v>
      </c>
      <c r="G13" s="5">
        <f t="shared" si="2"/>
        <v>-0.27824584143443509</v>
      </c>
    </row>
    <row r="14" spans="1:7" x14ac:dyDescent="0.25">
      <c r="A14">
        <v>15</v>
      </c>
      <c r="B14" t="s">
        <v>16</v>
      </c>
      <c r="C14">
        <v>31336</v>
      </c>
      <c r="D14">
        <v>50988</v>
      </c>
      <c r="E14" s="7">
        <f t="shared" si="1"/>
        <v>-1</v>
      </c>
      <c r="F14" s="7">
        <f t="shared" si="0"/>
        <v>0.62713811590502933</v>
      </c>
      <c r="G14" s="5">
        <f t="shared" si="2"/>
        <v>-0.62713811590502933</v>
      </c>
    </row>
    <row r="15" spans="1:7" x14ac:dyDescent="0.25">
      <c r="A15">
        <v>16</v>
      </c>
      <c r="B15" t="s">
        <v>17</v>
      </c>
      <c r="C15">
        <v>16024</v>
      </c>
      <c r="D15">
        <v>35806</v>
      </c>
      <c r="E15" s="7">
        <f t="shared" si="1"/>
        <v>-1</v>
      </c>
      <c r="F15" s="7">
        <f t="shared" si="0"/>
        <v>1.2345232151772341</v>
      </c>
      <c r="G15" s="5">
        <f t="shared" si="2"/>
        <v>-1.2345232151772341</v>
      </c>
    </row>
    <row r="16" spans="1:7" x14ac:dyDescent="0.25">
      <c r="A16">
        <v>17</v>
      </c>
      <c r="B16" t="s">
        <v>18</v>
      </c>
      <c r="C16">
        <v>225454</v>
      </c>
      <c r="D16">
        <v>334792</v>
      </c>
      <c r="E16" s="7">
        <f t="shared" si="1"/>
        <v>-1</v>
      </c>
      <c r="F16" s="7">
        <f t="shared" si="0"/>
        <v>0.48496810879381158</v>
      </c>
      <c r="G16" s="5">
        <f t="shared" si="2"/>
        <v>-0.48496810879381158</v>
      </c>
    </row>
    <row r="17" spans="1:7" x14ac:dyDescent="0.25">
      <c r="A17">
        <v>18</v>
      </c>
      <c r="B17" t="s">
        <v>19</v>
      </c>
      <c r="C17">
        <v>42378</v>
      </c>
      <c r="D17">
        <v>100226</v>
      </c>
      <c r="E17" s="7">
        <f t="shared" si="1"/>
        <v>-1</v>
      </c>
      <c r="F17" s="7">
        <f t="shared" si="0"/>
        <v>1.3650479022134125</v>
      </c>
      <c r="G17" s="5">
        <f t="shared" si="2"/>
        <v>-1.3650479022134125</v>
      </c>
    </row>
    <row r="18" spans="1:7" x14ac:dyDescent="0.25">
      <c r="A18">
        <v>19</v>
      </c>
      <c r="B18" t="s">
        <v>20</v>
      </c>
      <c r="C18">
        <v>67586</v>
      </c>
      <c r="D18">
        <v>66764</v>
      </c>
      <c r="E18" s="7">
        <f t="shared" si="1"/>
        <v>-1</v>
      </c>
      <c r="F18" s="7">
        <f t="shared" si="0"/>
        <v>-1.2162282129435042E-2</v>
      </c>
      <c r="G18" s="5">
        <f t="shared" si="2"/>
        <v>1.2162282129435042E-2</v>
      </c>
    </row>
    <row r="19" spans="1:7" x14ac:dyDescent="0.25">
      <c r="A19">
        <v>20</v>
      </c>
      <c r="B19" t="s">
        <v>21</v>
      </c>
      <c r="C19">
        <v>316414</v>
      </c>
      <c r="D19">
        <v>309788</v>
      </c>
      <c r="E19" s="7">
        <f t="shared" si="1"/>
        <v>-1</v>
      </c>
      <c r="F19" s="7">
        <f t="shared" si="0"/>
        <v>-2.0940919175510553E-2</v>
      </c>
      <c r="G19" s="5">
        <f t="shared" si="2"/>
        <v>2.0940919175510553E-2</v>
      </c>
    </row>
    <row r="20" spans="1:7" x14ac:dyDescent="0.25">
      <c r="A20">
        <v>21</v>
      </c>
      <c r="B20" t="s">
        <v>22</v>
      </c>
      <c r="C20">
        <v>166316</v>
      </c>
      <c r="D20">
        <v>164464</v>
      </c>
      <c r="E20" s="7">
        <f t="shared" si="1"/>
        <v>-1</v>
      </c>
      <c r="F20" s="7">
        <f t="shared" si="0"/>
        <v>-1.1135428942494974E-2</v>
      </c>
      <c r="G20" s="5">
        <f t="shared" si="2"/>
        <v>1.1135428942494974E-2</v>
      </c>
    </row>
    <row r="22" spans="1:7" x14ac:dyDescent="0.25">
      <c r="A22" t="s">
        <v>4</v>
      </c>
      <c r="C22">
        <f>SUM(C8:C17)</f>
        <v>1465526</v>
      </c>
      <c r="D22">
        <f>SUM(D8:D17)</f>
        <v>2219084</v>
      </c>
    </row>
    <row r="23" spans="1:7" x14ac:dyDescent="0.25">
      <c r="A23" t="s">
        <v>28</v>
      </c>
      <c r="C23">
        <f>SUM(C18:C20,C2:C7)</f>
        <v>24822872</v>
      </c>
      <c r="D23">
        <f>SUM(D18:D20,D2:D7)</f>
        <v>24065322</v>
      </c>
    </row>
    <row r="24" spans="1:7" x14ac:dyDescent="0.25">
      <c r="A24" t="s">
        <v>29</v>
      </c>
      <c r="C24">
        <f>SUM(C2:C20)</f>
        <v>26288398</v>
      </c>
      <c r="D24">
        <f>SUM(D2:D20)</f>
        <v>26284406</v>
      </c>
    </row>
    <row r="25" spans="1:7" x14ac:dyDescent="0.25">
      <c r="A25" t="s">
        <v>30</v>
      </c>
      <c r="C25">
        <f>SUM(C22:C23)</f>
        <v>26288398</v>
      </c>
      <c r="D25">
        <f>SUM(D22:D23)</f>
        <v>26284406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8B5A-8DC1-4FBD-B059-68627299A6D9}">
  <dimension ref="A1:F3"/>
  <sheetViews>
    <sheetView workbookViewId="0">
      <selection activeCell="F3" sqref="F3"/>
    </sheetView>
  </sheetViews>
  <sheetFormatPr defaultRowHeight="15" x14ac:dyDescent="0.25"/>
  <cols>
    <col min="6" max="6" width="15.28515625" bestFit="1" customWidth="1"/>
  </cols>
  <sheetData>
    <row r="1" spans="1:6" x14ac:dyDescent="0.25">
      <c r="A1" t="s">
        <v>4</v>
      </c>
      <c r="B1" t="s">
        <v>26</v>
      </c>
      <c r="C1" t="s">
        <v>27</v>
      </c>
      <c r="D1" t="s">
        <v>57</v>
      </c>
      <c r="E1" t="s">
        <v>58</v>
      </c>
      <c r="F1" t="s">
        <v>59</v>
      </c>
    </row>
    <row r="2" spans="1:6" x14ac:dyDescent="0.25">
      <c r="A2">
        <v>0</v>
      </c>
      <c r="B2">
        <v>24822872</v>
      </c>
      <c r="C2">
        <v>24065322</v>
      </c>
      <c r="D2">
        <v>0</v>
      </c>
    </row>
    <row r="3" spans="1:6" x14ac:dyDescent="0.25">
      <c r="A3">
        <v>1</v>
      </c>
      <c r="B3">
        <v>1465526</v>
      </c>
      <c r="C3">
        <v>2219084</v>
      </c>
      <c r="D3" s="6">
        <v>-1</v>
      </c>
      <c r="E3" s="7">
        <f>C3/B3-1</f>
        <v>0.51418944460896632</v>
      </c>
      <c r="F3" s="5">
        <f>E3/D3</f>
        <v>-0.51418944460896632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C29717F930634BA7FBB8ED241BCB87" ma:contentTypeVersion="6" ma:contentTypeDescription="Create a new document." ma:contentTypeScope="" ma:versionID="df536091652615ff172a12192615eb7a">
  <xsd:schema xmlns:xsd="http://www.w3.org/2001/XMLSchema" xmlns:xs="http://www.w3.org/2001/XMLSchema" xmlns:p="http://schemas.microsoft.com/office/2006/metadata/properties" xmlns:ns2="14fae837-dbdc-4c56-81d4-86bcf22351a8" xmlns:ns3="905ecd6f-9c22-49ad-932c-354eee1f7327" targetNamespace="http://schemas.microsoft.com/office/2006/metadata/properties" ma:root="true" ma:fieldsID="84b820ef93b9622fcf094c6aac6bb0d3" ns2:_="" ns3:_="">
    <xsd:import namespace="14fae837-dbdc-4c56-81d4-86bcf22351a8"/>
    <xsd:import namespace="905ecd6f-9c22-49ad-932c-354eee1f73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ae837-dbdc-4c56-81d4-86bcf22351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ecd6f-9c22-49ad-932c-354eee1f732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5DDEC4-CFDE-4771-A994-A26DDC0607A0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905ecd6f-9c22-49ad-932c-354eee1f7327"/>
    <ds:schemaRef ds:uri="14fae837-dbdc-4c56-81d4-86bcf22351a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52B5A67-7B8A-4BFF-BAC4-92507CBB0C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C7EA17-B7A4-4DB8-89F6-8A33135436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fae837-dbdc-4c56-81d4-86bcf22351a8"/>
    <ds:schemaRef ds:uri="905ecd6f-9c22-49ad-932c-354eee1f73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register extract</vt:lpstr>
      <vt:lpstr>comparison_income_mode_trips</vt:lpstr>
      <vt:lpstr>comparison_wide</vt:lpstr>
      <vt:lpstr>comparison_summary_mode</vt:lpstr>
      <vt:lpstr>comparison_summary_transit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amitrani</dc:creator>
  <cp:lastModifiedBy>Alex Mitrani</cp:lastModifiedBy>
  <dcterms:created xsi:type="dcterms:W3CDTF">2021-06-25T12:47:38Z</dcterms:created>
  <dcterms:modified xsi:type="dcterms:W3CDTF">2021-06-25T17:58:59Z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0x010100F7C29717F930634BA7FBB8ED241BCB87</vt:lpwstr>
  </property>
</Properties>
</file>