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22" documentId="11_AD4D80C4656A4B0A437B186F629C41765BDEDD91" xr6:coauthVersionLast="41" xr6:coauthVersionMax="41" xr10:uidLastSave="{A4CF7688-5512-4F7A-841F-9E180CB1D850}"/>
  <bookViews>
    <workbookView xWindow="-120" yWindow="48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N8" i="1" s="1"/>
  <c r="K9" i="1"/>
  <c r="N9" i="1" s="1"/>
  <c r="K10" i="1"/>
  <c r="N10" i="1" s="1"/>
  <c r="K11" i="1"/>
  <c r="K12" i="1"/>
  <c r="K13" i="1"/>
  <c r="K14" i="1"/>
  <c r="K15" i="1"/>
  <c r="K16" i="1"/>
  <c r="N16" i="1" s="1"/>
  <c r="K17" i="1"/>
  <c r="N17" i="1" s="1"/>
  <c r="K18" i="1"/>
  <c r="N18" i="1" s="1"/>
  <c r="K19" i="1"/>
  <c r="K20" i="1"/>
  <c r="K21" i="1"/>
  <c r="K22" i="1"/>
  <c r="K23" i="1"/>
  <c r="K24" i="1"/>
  <c r="N24" i="1" s="1"/>
  <c r="K25" i="1"/>
  <c r="N25" i="1" s="1"/>
  <c r="K26" i="1"/>
  <c r="N26" i="1" s="1"/>
  <c r="K27" i="1"/>
  <c r="K28" i="1"/>
  <c r="K32" i="1"/>
  <c r="N32" i="1" s="1"/>
  <c r="K33" i="1"/>
  <c r="N33" i="1" s="1"/>
  <c r="K34" i="1"/>
  <c r="N34" i="1" s="1"/>
  <c r="K35" i="1"/>
  <c r="K36" i="1"/>
  <c r="K37" i="1"/>
  <c r="K38" i="1"/>
  <c r="K39" i="1"/>
  <c r="K40" i="1"/>
  <c r="N40" i="1" s="1"/>
  <c r="K41" i="1"/>
  <c r="N41" i="1" s="1"/>
  <c r="K42" i="1"/>
  <c r="N42" i="1" s="1"/>
  <c r="K43" i="1"/>
  <c r="K44" i="1"/>
  <c r="K45" i="1"/>
  <c r="K46" i="1"/>
  <c r="K47" i="1"/>
  <c r="K48" i="1"/>
  <c r="N48" i="1" s="1"/>
  <c r="K49" i="1"/>
  <c r="N49" i="1" s="1"/>
  <c r="K50" i="1"/>
  <c r="N50" i="1" s="1"/>
  <c r="K51" i="1"/>
  <c r="K52" i="1"/>
  <c r="K53" i="1"/>
  <c r="K54" i="1"/>
  <c r="K55" i="1"/>
  <c r="K56" i="1"/>
  <c r="N56" i="1" s="1"/>
  <c r="K57" i="1"/>
  <c r="N57" i="1" s="1"/>
  <c r="K58" i="1"/>
  <c r="N58" i="1" s="1"/>
  <c r="K59" i="1"/>
  <c r="K60" i="1"/>
  <c r="K2" i="1"/>
  <c r="N2" i="1" s="1"/>
  <c r="N3" i="1"/>
  <c r="N4" i="1"/>
  <c r="N5" i="1"/>
  <c r="N6" i="1"/>
  <c r="N7" i="1"/>
  <c r="N11" i="1"/>
  <c r="N12" i="1"/>
  <c r="N13" i="1"/>
  <c r="N14" i="1"/>
  <c r="N15" i="1"/>
  <c r="N19" i="1"/>
  <c r="N20" i="1"/>
  <c r="N21" i="1"/>
  <c r="N22" i="1"/>
  <c r="N23" i="1"/>
  <c r="N27" i="1"/>
  <c r="N28" i="1"/>
  <c r="N35" i="1"/>
  <c r="N36" i="1"/>
  <c r="N37" i="1"/>
  <c r="N38" i="1"/>
  <c r="N39" i="1"/>
  <c r="N43" i="1"/>
  <c r="N44" i="1"/>
  <c r="N45" i="1"/>
  <c r="N46" i="1"/>
  <c r="N47" i="1"/>
  <c r="N51" i="1"/>
  <c r="N52" i="1"/>
  <c r="N53" i="1"/>
  <c r="N54" i="1"/>
  <c r="N55" i="1"/>
  <c r="N59" i="1"/>
  <c r="N6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R2" i="1" l="1"/>
  <c r="S2" i="1" s="1"/>
  <c r="R3" i="1"/>
  <c r="R4" i="1"/>
  <c r="R5" i="1"/>
  <c r="S5" i="1" s="1"/>
  <c r="R6" i="1"/>
  <c r="S6" i="1" s="1"/>
  <c r="R7" i="1"/>
  <c r="S7" i="1" s="1"/>
  <c r="R8" i="1"/>
  <c r="S8" i="1" s="1"/>
  <c r="R9" i="1"/>
  <c r="R10" i="1"/>
  <c r="R11" i="1"/>
  <c r="R12" i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R60" i="1"/>
</calcChain>
</file>

<file path=xl/sharedStrings.xml><?xml version="1.0" encoding="utf-8"?>
<sst xmlns="http://schemas.openxmlformats.org/spreadsheetml/2006/main" count="78" uniqueCount="42">
  <si>
    <t>date</t>
  </si>
  <si>
    <t>07.08.2018</t>
  </si>
  <si>
    <t>08.08.2018</t>
  </si>
  <si>
    <t>09.08.2018</t>
  </si>
  <si>
    <t>10.08.2018</t>
  </si>
  <si>
    <t>11.08.2018</t>
  </si>
  <si>
    <t>12.08.2018</t>
  </si>
  <si>
    <t>13.08.2018</t>
  </si>
  <si>
    <t>14.08.2018</t>
  </si>
  <si>
    <t>15.08.2018</t>
  </si>
  <si>
    <t>16.08.2018</t>
  </si>
  <si>
    <t>17.08.2018</t>
  </si>
  <si>
    <t>18.08.2018</t>
  </si>
  <si>
    <t>19.08.2018</t>
  </si>
  <si>
    <t>20.08.2018</t>
  </si>
  <si>
    <t>21.08.2018</t>
  </si>
  <si>
    <t>22.08.2018</t>
  </si>
  <si>
    <t>23.08.2018</t>
  </si>
  <si>
    <t>24.08.2018</t>
  </si>
  <si>
    <t>25.08.2018</t>
  </si>
  <si>
    <t>26.08.2018</t>
  </si>
  <si>
    <t>27.08.2018</t>
  </si>
  <si>
    <t>28.08.2018</t>
  </si>
  <si>
    <t>29.08.2018</t>
  </si>
  <si>
    <t>time_days</t>
  </si>
  <si>
    <t>M3_hlr_md</t>
  </si>
  <si>
    <t>IN_NO3</t>
  </si>
  <si>
    <t>IN_TN</t>
  </si>
  <si>
    <t>IN_TP</t>
  </si>
  <si>
    <t>IN_COD</t>
  </si>
  <si>
    <t>IN_TOC</t>
  </si>
  <si>
    <t>NO3asN</t>
  </si>
  <si>
    <t>1_diss_O2</t>
  </si>
  <si>
    <t>2_readillyCOD</t>
  </si>
  <si>
    <t>3_acetat</t>
  </si>
  <si>
    <t>4_inertSCOD</t>
  </si>
  <si>
    <t>5_NH4</t>
  </si>
  <si>
    <t>6_NO3</t>
  </si>
  <si>
    <t>7_SSO4</t>
  </si>
  <si>
    <t>8_H2S</t>
  </si>
  <si>
    <t>9_slowlyCOD</t>
  </si>
  <si>
    <t>10_inertCOD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</si>
</sst>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tabSelected="1" topLeftCell="H1" workbookViewId="0">
      <selection activeCell="S2" sqref="S2"/>
    </sheetView>
  </sheetViews>
  <sheetFormatPr defaultRowHeight="15" x14ac:dyDescent="0.25"/>
  <cols>
    <col min="1" max="1" width="13.28515625" customWidth="1"/>
    <col min="2" max="2" width="10.140625" bestFit="1" customWidth="1"/>
    <col min="3" max="3" width="11.140625" bestFit="1" customWidth="1"/>
    <col min="10" max="10" width="9.85546875" bestFit="1" customWidth="1"/>
    <col min="11" max="11" width="14.42578125" bestFit="1" customWidth="1"/>
    <col min="12" max="12" width="8.42578125" bestFit="1" customWidth="1"/>
    <col min="13" max="13" width="12.140625" bestFit="1" customWidth="1"/>
    <col min="14" max="14" width="6.7109375" bestFit="1" customWidth="1"/>
    <col min="15" max="15" width="6.85546875" bestFit="1" customWidth="1"/>
    <col min="16" max="16" width="7.42578125" bestFit="1" customWidth="1"/>
    <col min="17" max="17" width="6.28515625" bestFit="1" customWidth="1"/>
    <col min="18" max="18" width="12.5703125" bestFit="1" customWidth="1"/>
    <col min="19" max="19" width="12.140625" bestFit="1" customWidth="1"/>
  </cols>
  <sheetData>
    <row r="1" spans="1:19" x14ac:dyDescent="0.25">
      <c r="A1" s="1" t="s">
        <v>0</v>
      </c>
      <c r="B1" s="1" t="s">
        <v>24</v>
      </c>
      <c r="C1" s="1" t="s">
        <v>25</v>
      </c>
      <c r="D1" s="1" t="s">
        <v>26</v>
      </c>
      <c r="E1" s="1" t="s">
        <v>31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</row>
    <row r="2" spans="1:19" x14ac:dyDescent="0.25">
      <c r="A2" t="s">
        <v>1</v>
      </c>
      <c r="B2">
        <v>0.05</v>
      </c>
      <c r="C2">
        <v>1.3824000000000001</v>
      </c>
      <c r="D2">
        <v>54.631208038920761</v>
      </c>
      <c r="E2">
        <f t="shared" ref="E2:E60" si="0">(D2*12)/62</f>
        <v>10.573782201081437</v>
      </c>
      <c r="F2">
        <v>12.21336070450074</v>
      </c>
      <c r="G2">
        <v>0.1112165111626456</v>
      </c>
      <c r="H2">
        <v>8.3809993832363077</v>
      </c>
      <c r="I2" s="4">
        <v>4.1904996916181538</v>
      </c>
      <c r="J2" s="2">
        <v>8</v>
      </c>
      <c r="K2" s="3">
        <f>(F2-E2)*0.75</f>
        <v>1.2296838775644772</v>
      </c>
      <c r="L2" s="2">
        <v>0</v>
      </c>
      <c r="M2" s="2">
        <v>1</v>
      </c>
      <c r="N2" s="3">
        <f>F2-E2-K2</f>
        <v>0.40989462585482572</v>
      </c>
      <c r="O2" s="3">
        <f t="shared" ref="O2:O60" si="1">D2</f>
        <v>54.631208038920761</v>
      </c>
      <c r="P2" s="2">
        <v>0</v>
      </c>
      <c r="Q2" s="2">
        <v>0</v>
      </c>
      <c r="R2" s="3">
        <f t="shared" ref="R2:R60" si="2">I2</f>
        <v>4.1904996916181538</v>
      </c>
      <c r="S2" s="3">
        <f t="shared" ref="S2:S58" si="3">H2-K2-M2-R2</f>
        <v>1.9608158140536762</v>
      </c>
    </row>
    <row r="3" spans="1:19" x14ac:dyDescent="0.25">
      <c r="A3" t="s">
        <v>2</v>
      </c>
      <c r="B3">
        <v>0.85</v>
      </c>
      <c r="C3">
        <v>1.5984</v>
      </c>
      <c r="D3">
        <v>53.792642795382967</v>
      </c>
      <c r="E3">
        <f t="shared" si="0"/>
        <v>10.411479250719285</v>
      </c>
      <c r="F3">
        <v>13.357763357638561</v>
      </c>
      <c r="G3">
        <v>7.5418053320482709E-2</v>
      </c>
      <c r="H3">
        <v>5.7765289560937081</v>
      </c>
      <c r="I3" s="4">
        <v>2.888264478046854</v>
      </c>
      <c r="J3" s="2">
        <v>8</v>
      </c>
      <c r="K3" s="3">
        <f t="shared" ref="K3:K60" si="4">(F3-E3)*0.75</f>
        <v>2.2097130801894567</v>
      </c>
      <c r="L3" s="2">
        <v>0</v>
      </c>
      <c r="M3" s="2">
        <v>1</v>
      </c>
      <c r="N3" s="3">
        <f t="shared" ref="N3:N60" si="5">F3-E3-K3</f>
        <v>0.73657102672981889</v>
      </c>
      <c r="O3" s="3">
        <f t="shared" si="1"/>
        <v>53.792642795382967</v>
      </c>
      <c r="P3" s="2">
        <v>0</v>
      </c>
      <c r="Q3" s="2">
        <v>0</v>
      </c>
      <c r="R3" s="3">
        <f t="shared" si="2"/>
        <v>2.888264478046854</v>
      </c>
      <c r="S3" s="3">
        <v>1</v>
      </c>
    </row>
    <row r="4" spans="1:19" x14ac:dyDescent="0.25">
      <c r="A4" t="s">
        <v>3</v>
      </c>
      <c r="B4">
        <v>1.81</v>
      </c>
      <c r="C4">
        <v>2.5055999999999998</v>
      </c>
      <c r="D4">
        <v>54.820221873140333</v>
      </c>
      <c r="E4">
        <f t="shared" si="0"/>
        <v>10.610365523833613</v>
      </c>
      <c r="F4">
        <v>13.5903313537627</v>
      </c>
      <c r="G4">
        <v>0.1151360402410619</v>
      </c>
      <c r="H4">
        <v>6.6379194728518964</v>
      </c>
      <c r="I4" s="4">
        <v>3.3189597364259482</v>
      </c>
      <c r="J4" s="2">
        <v>8</v>
      </c>
      <c r="K4" s="3">
        <f t="shared" si="4"/>
        <v>2.2349743724468154</v>
      </c>
      <c r="L4" s="2">
        <v>0</v>
      </c>
      <c r="M4" s="2">
        <v>1</v>
      </c>
      <c r="N4" s="3">
        <f t="shared" si="5"/>
        <v>0.7449914574822718</v>
      </c>
      <c r="O4" s="3">
        <f t="shared" si="1"/>
        <v>54.820221873140333</v>
      </c>
      <c r="P4" s="2">
        <v>0</v>
      </c>
      <c r="Q4" s="2">
        <v>0</v>
      </c>
      <c r="R4" s="3">
        <f t="shared" si="2"/>
        <v>3.3189597364259482</v>
      </c>
      <c r="S4" s="3">
        <v>1</v>
      </c>
    </row>
    <row r="5" spans="1:19" x14ac:dyDescent="0.25">
      <c r="A5" t="s">
        <v>4</v>
      </c>
      <c r="B5">
        <v>2.77</v>
      </c>
      <c r="C5">
        <v>2.2031999999999998</v>
      </c>
      <c r="D5">
        <v>52.004520739175078</v>
      </c>
      <c r="E5">
        <f t="shared" si="0"/>
        <v>10.065391110808081</v>
      </c>
      <c r="F5">
        <v>11.484772776649489</v>
      </c>
      <c r="G5">
        <v>7.1686706224576222E-2</v>
      </c>
      <c r="H5">
        <v>9.2766861176238784</v>
      </c>
      <c r="I5" s="4">
        <v>4.6383430588119392</v>
      </c>
      <c r="J5" s="2">
        <v>8</v>
      </c>
      <c r="K5" s="3">
        <f t="shared" si="4"/>
        <v>1.0645362493810562</v>
      </c>
      <c r="L5" s="2">
        <v>0</v>
      </c>
      <c r="M5" s="2">
        <v>1</v>
      </c>
      <c r="N5" s="3">
        <f t="shared" si="5"/>
        <v>0.35484541646035206</v>
      </c>
      <c r="O5" s="3">
        <f t="shared" si="1"/>
        <v>52.004520739175078</v>
      </c>
      <c r="P5" s="2">
        <v>0</v>
      </c>
      <c r="Q5" s="2">
        <v>0</v>
      </c>
      <c r="R5" s="3">
        <f t="shared" si="2"/>
        <v>4.6383430588119392</v>
      </c>
      <c r="S5" s="3">
        <f t="shared" si="3"/>
        <v>2.5738068094308826</v>
      </c>
    </row>
    <row r="6" spans="1:19" x14ac:dyDescent="0.25">
      <c r="A6" t="s">
        <v>4</v>
      </c>
      <c r="B6">
        <v>2.98</v>
      </c>
      <c r="C6">
        <v>8.6400000000000005E-2</v>
      </c>
      <c r="D6">
        <v>52.004520739175078</v>
      </c>
      <c r="E6">
        <f t="shared" si="0"/>
        <v>10.065391110808081</v>
      </c>
      <c r="F6">
        <v>11.484772776649489</v>
      </c>
      <c r="G6">
        <v>7.1686706224576222E-2</v>
      </c>
      <c r="H6">
        <v>9.2766861176238784</v>
      </c>
      <c r="I6" s="4">
        <v>4.6383430588119392</v>
      </c>
      <c r="J6" s="2">
        <v>8</v>
      </c>
      <c r="K6" s="3">
        <f t="shared" si="4"/>
        <v>1.0645362493810562</v>
      </c>
      <c r="L6" s="2">
        <v>0</v>
      </c>
      <c r="M6" s="2">
        <v>1</v>
      </c>
      <c r="N6" s="3">
        <f t="shared" si="5"/>
        <v>0.35484541646035206</v>
      </c>
      <c r="O6" s="3">
        <f t="shared" si="1"/>
        <v>52.004520739175078</v>
      </c>
      <c r="P6" s="2">
        <v>0</v>
      </c>
      <c r="Q6" s="2">
        <v>0</v>
      </c>
      <c r="R6" s="3">
        <f t="shared" si="2"/>
        <v>4.6383430588119392</v>
      </c>
      <c r="S6" s="3">
        <f t="shared" si="3"/>
        <v>2.5738068094308826</v>
      </c>
    </row>
    <row r="7" spans="1:19" x14ac:dyDescent="0.25">
      <c r="A7" t="s">
        <v>4</v>
      </c>
      <c r="B7">
        <v>3.23</v>
      </c>
      <c r="C7">
        <v>3.4992000000000001</v>
      </c>
      <c r="D7">
        <v>52.004520739175078</v>
      </c>
      <c r="E7">
        <f t="shared" si="0"/>
        <v>10.065391110808081</v>
      </c>
      <c r="F7">
        <v>11.484772776649489</v>
      </c>
      <c r="G7">
        <v>7.1686706224576222E-2</v>
      </c>
      <c r="H7">
        <v>9.2766861176238784</v>
      </c>
      <c r="I7" s="4">
        <v>4.6383430588119392</v>
      </c>
      <c r="J7" s="2">
        <v>8</v>
      </c>
      <c r="K7" s="3">
        <f t="shared" si="4"/>
        <v>1.0645362493810562</v>
      </c>
      <c r="L7" s="2">
        <v>0</v>
      </c>
      <c r="M7" s="2">
        <v>1</v>
      </c>
      <c r="N7" s="3">
        <f t="shared" si="5"/>
        <v>0.35484541646035206</v>
      </c>
      <c r="O7" s="3">
        <f t="shared" si="1"/>
        <v>52.004520739175078</v>
      </c>
      <c r="P7" s="2">
        <v>0</v>
      </c>
      <c r="Q7" s="2">
        <v>0</v>
      </c>
      <c r="R7" s="3">
        <f t="shared" si="2"/>
        <v>4.6383430588119392</v>
      </c>
      <c r="S7" s="3">
        <f t="shared" si="3"/>
        <v>2.5738068094308826</v>
      </c>
    </row>
    <row r="8" spans="1:19" x14ac:dyDescent="0.25">
      <c r="A8" t="s">
        <v>4</v>
      </c>
      <c r="B8">
        <v>3.48</v>
      </c>
      <c r="C8">
        <v>3.5855999999999999</v>
      </c>
      <c r="D8">
        <v>52.004520739175078</v>
      </c>
      <c r="E8">
        <f t="shared" si="0"/>
        <v>10.065391110808081</v>
      </c>
      <c r="F8">
        <v>11.484772776649489</v>
      </c>
      <c r="G8">
        <v>7.1686706224576222E-2</v>
      </c>
      <c r="H8">
        <v>9.2766861176238784</v>
      </c>
      <c r="I8" s="4">
        <v>4.6383430588119392</v>
      </c>
      <c r="J8" s="2">
        <v>8</v>
      </c>
      <c r="K8" s="3">
        <f t="shared" si="4"/>
        <v>1.0645362493810562</v>
      </c>
      <c r="L8" s="2">
        <v>0</v>
      </c>
      <c r="M8" s="2">
        <v>1</v>
      </c>
      <c r="N8" s="3">
        <f t="shared" si="5"/>
        <v>0.35484541646035206</v>
      </c>
      <c r="O8" s="3">
        <f t="shared" si="1"/>
        <v>52.004520739175078</v>
      </c>
      <c r="P8" s="2">
        <v>0</v>
      </c>
      <c r="Q8" s="2">
        <v>0</v>
      </c>
      <c r="R8" s="3">
        <f t="shared" si="2"/>
        <v>4.6383430588119392</v>
      </c>
      <c r="S8" s="3">
        <f t="shared" si="3"/>
        <v>2.5738068094308826</v>
      </c>
    </row>
    <row r="9" spans="1:19" x14ac:dyDescent="0.25">
      <c r="A9" t="s">
        <v>5</v>
      </c>
      <c r="B9">
        <v>3.73</v>
      </c>
      <c r="C9">
        <v>3.6720000000000002</v>
      </c>
      <c r="D9">
        <v>52.579272571083187</v>
      </c>
      <c r="E9">
        <f t="shared" si="0"/>
        <v>10.176633400854811</v>
      </c>
      <c r="F9">
        <v>14.514503705261779</v>
      </c>
      <c r="G9">
        <v>6.6739231187656498E-2</v>
      </c>
      <c r="H9">
        <v>7.9961336425725236</v>
      </c>
      <c r="I9" s="4">
        <v>3.9980668212862618</v>
      </c>
      <c r="J9" s="2">
        <v>8</v>
      </c>
      <c r="K9" s="3">
        <f t="shared" si="4"/>
        <v>3.2534027283052258</v>
      </c>
      <c r="L9" s="2">
        <v>0</v>
      </c>
      <c r="M9" s="2">
        <v>1</v>
      </c>
      <c r="N9" s="3">
        <f t="shared" si="5"/>
        <v>1.0844675761017419</v>
      </c>
      <c r="O9" s="3">
        <f t="shared" si="1"/>
        <v>52.579272571083187</v>
      </c>
      <c r="P9" s="2">
        <v>0</v>
      </c>
      <c r="Q9" s="2">
        <v>0</v>
      </c>
      <c r="R9" s="3">
        <f t="shared" si="2"/>
        <v>3.9980668212862618</v>
      </c>
      <c r="S9" s="3">
        <v>1</v>
      </c>
    </row>
    <row r="10" spans="1:19" x14ac:dyDescent="0.25">
      <c r="A10" t="s">
        <v>5</v>
      </c>
      <c r="B10">
        <v>3.98</v>
      </c>
      <c r="C10">
        <v>3.283199999999999</v>
      </c>
      <c r="D10">
        <v>52.579272571083187</v>
      </c>
      <c r="E10">
        <f t="shared" si="0"/>
        <v>10.176633400854811</v>
      </c>
      <c r="F10">
        <v>14.514503705261779</v>
      </c>
      <c r="G10">
        <v>6.6739231187656498E-2</v>
      </c>
      <c r="H10">
        <v>7.9961336425725236</v>
      </c>
      <c r="I10" s="4">
        <v>3.9980668212862618</v>
      </c>
      <c r="J10" s="2">
        <v>8</v>
      </c>
      <c r="K10" s="3">
        <f t="shared" si="4"/>
        <v>3.2534027283052258</v>
      </c>
      <c r="L10" s="2">
        <v>0</v>
      </c>
      <c r="M10" s="2">
        <v>1</v>
      </c>
      <c r="N10" s="3">
        <f t="shared" si="5"/>
        <v>1.0844675761017419</v>
      </c>
      <c r="O10" s="3">
        <f t="shared" si="1"/>
        <v>52.579272571083187</v>
      </c>
      <c r="P10" s="2">
        <v>0</v>
      </c>
      <c r="Q10" s="2">
        <v>0</v>
      </c>
      <c r="R10" s="3">
        <f t="shared" si="2"/>
        <v>3.9980668212862618</v>
      </c>
      <c r="S10" s="3">
        <v>1</v>
      </c>
    </row>
    <row r="11" spans="1:19" x14ac:dyDescent="0.25">
      <c r="A11" t="s">
        <v>5</v>
      </c>
      <c r="B11">
        <v>4.2300000000000004</v>
      </c>
      <c r="C11">
        <v>2.5920000000000001</v>
      </c>
      <c r="D11">
        <v>52.579272571083187</v>
      </c>
      <c r="E11">
        <f t="shared" si="0"/>
        <v>10.176633400854811</v>
      </c>
      <c r="F11">
        <v>14.514503705261779</v>
      </c>
      <c r="G11">
        <v>6.6739231187656498E-2</v>
      </c>
      <c r="H11">
        <v>7.9961336425725236</v>
      </c>
      <c r="I11" s="4">
        <v>3.9980668212862618</v>
      </c>
      <c r="J11" s="2">
        <v>8</v>
      </c>
      <c r="K11" s="3">
        <f t="shared" si="4"/>
        <v>3.2534027283052258</v>
      </c>
      <c r="L11" s="2">
        <v>0</v>
      </c>
      <c r="M11" s="2">
        <v>1</v>
      </c>
      <c r="N11" s="3">
        <f t="shared" si="5"/>
        <v>1.0844675761017419</v>
      </c>
      <c r="O11" s="3">
        <f t="shared" si="1"/>
        <v>52.579272571083187</v>
      </c>
      <c r="P11" s="2">
        <v>0</v>
      </c>
      <c r="Q11" s="2">
        <v>0</v>
      </c>
      <c r="R11" s="3">
        <f t="shared" si="2"/>
        <v>3.9980668212862618</v>
      </c>
      <c r="S11" s="3">
        <v>1</v>
      </c>
    </row>
    <row r="12" spans="1:19" x14ac:dyDescent="0.25">
      <c r="A12" t="s">
        <v>5</v>
      </c>
      <c r="B12">
        <v>4.4800000000000004</v>
      </c>
      <c r="C12">
        <v>3.1103999999999998</v>
      </c>
      <c r="D12">
        <v>52.579272571083187</v>
      </c>
      <c r="E12">
        <f t="shared" si="0"/>
        <v>10.176633400854811</v>
      </c>
      <c r="F12">
        <v>14.514503705261779</v>
      </c>
      <c r="G12">
        <v>6.6739231187656498E-2</v>
      </c>
      <c r="H12">
        <v>7.9961336425725236</v>
      </c>
      <c r="I12" s="4">
        <v>3.9980668212862618</v>
      </c>
      <c r="J12" s="2">
        <v>8</v>
      </c>
      <c r="K12" s="3">
        <f t="shared" si="4"/>
        <v>3.2534027283052258</v>
      </c>
      <c r="L12" s="2">
        <v>0</v>
      </c>
      <c r="M12" s="2">
        <v>1</v>
      </c>
      <c r="N12" s="3">
        <f t="shared" si="5"/>
        <v>1.0844675761017419</v>
      </c>
      <c r="O12" s="3">
        <f t="shared" si="1"/>
        <v>52.579272571083187</v>
      </c>
      <c r="P12" s="2">
        <v>0</v>
      </c>
      <c r="Q12" s="2">
        <v>0</v>
      </c>
      <c r="R12" s="3">
        <f t="shared" si="2"/>
        <v>3.9980668212862618</v>
      </c>
      <c r="S12" s="3">
        <v>1</v>
      </c>
    </row>
    <row r="13" spans="1:19" x14ac:dyDescent="0.25">
      <c r="A13" t="s">
        <v>6</v>
      </c>
      <c r="B13">
        <v>4.7300000000000004</v>
      </c>
      <c r="C13">
        <v>3.456</v>
      </c>
      <c r="D13">
        <v>53.018101610039579</v>
      </c>
      <c r="E13">
        <f t="shared" si="0"/>
        <v>10.261568053556047</v>
      </c>
      <c r="F13">
        <v>11.79493399551297</v>
      </c>
      <c r="G13">
        <v>7.015613000132441E-2</v>
      </c>
      <c r="H13">
        <v>5.9560837955373636</v>
      </c>
      <c r="I13" s="4">
        <v>2.9780418977686818</v>
      </c>
      <c r="J13" s="2">
        <v>8</v>
      </c>
      <c r="K13" s="3">
        <f t="shared" si="4"/>
        <v>1.1500244564676922</v>
      </c>
      <c r="L13" s="2">
        <v>0</v>
      </c>
      <c r="M13" s="2">
        <v>1</v>
      </c>
      <c r="N13" s="3">
        <f t="shared" si="5"/>
        <v>0.38334148548923075</v>
      </c>
      <c r="O13" s="3">
        <f t="shared" si="1"/>
        <v>53.018101610039579</v>
      </c>
      <c r="P13" s="2">
        <v>0</v>
      </c>
      <c r="Q13" s="2">
        <v>0</v>
      </c>
      <c r="R13" s="3">
        <f t="shared" si="2"/>
        <v>2.9780418977686818</v>
      </c>
      <c r="S13" s="3">
        <f t="shared" si="3"/>
        <v>0.82801744130098953</v>
      </c>
    </row>
    <row r="14" spans="1:19" x14ac:dyDescent="0.25">
      <c r="A14" t="s">
        <v>6</v>
      </c>
      <c r="B14">
        <v>4.9800000000000004</v>
      </c>
      <c r="C14">
        <v>3.6288000000000009</v>
      </c>
      <c r="D14">
        <v>53.018101610039579</v>
      </c>
      <c r="E14">
        <f t="shared" si="0"/>
        <v>10.261568053556047</v>
      </c>
      <c r="F14">
        <v>11.79493399551297</v>
      </c>
      <c r="G14">
        <v>7.015613000132441E-2</v>
      </c>
      <c r="H14">
        <v>5.9560837955373636</v>
      </c>
      <c r="I14" s="4">
        <v>2.9780418977686818</v>
      </c>
      <c r="J14" s="2">
        <v>8</v>
      </c>
      <c r="K14" s="3">
        <f t="shared" si="4"/>
        <v>1.1500244564676922</v>
      </c>
      <c r="L14" s="2">
        <v>0</v>
      </c>
      <c r="M14" s="2">
        <v>1</v>
      </c>
      <c r="N14" s="3">
        <f t="shared" si="5"/>
        <v>0.38334148548923075</v>
      </c>
      <c r="O14" s="3">
        <f t="shared" si="1"/>
        <v>53.018101610039579</v>
      </c>
      <c r="P14" s="2">
        <v>0</v>
      </c>
      <c r="Q14" s="2">
        <v>0</v>
      </c>
      <c r="R14" s="3">
        <f t="shared" si="2"/>
        <v>2.9780418977686818</v>
      </c>
      <c r="S14" s="3">
        <f t="shared" si="3"/>
        <v>0.82801744130098953</v>
      </c>
    </row>
    <row r="15" spans="1:19" x14ac:dyDescent="0.25">
      <c r="A15" t="s">
        <v>6</v>
      </c>
      <c r="B15">
        <v>5.23</v>
      </c>
      <c r="C15">
        <v>2.5920000000000001</v>
      </c>
      <c r="D15">
        <v>53.018101610039579</v>
      </c>
      <c r="E15">
        <f t="shared" si="0"/>
        <v>10.261568053556047</v>
      </c>
      <c r="F15">
        <v>11.79493399551297</v>
      </c>
      <c r="G15">
        <v>7.015613000132441E-2</v>
      </c>
      <c r="H15">
        <v>5.9560837955373636</v>
      </c>
      <c r="I15" s="4">
        <v>2.9780418977686818</v>
      </c>
      <c r="J15" s="2">
        <v>8</v>
      </c>
      <c r="K15" s="3">
        <f t="shared" si="4"/>
        <v>1.1500244564676922</v>
      </c>
      <c r="L15" s="2">
        <v>0</v>
      </c>
      <c r="M15" s="2">
        <v>1</v>
      </c>
      <c r="N15" s="3">
        <f t="shared" si="5"/>
        <v>0.38334148548923075</v>
      </c>
      <c r="O15" s="3">
        <f t="shared" si="1"/>
        <v>53.018101610039579</v>
      </c>
      <c r="P15" s="2">
        <v>0</v>
      </c>
      <c r="Q15" s="2">
        <v>0</v>
      </c>
      <c r="R15" s="3">
        <f t="shared" si="2"/>
        <v>2.9780418977686818</v>
      </c>
      <c r="S15" s="3">
        <f t="shared" si="3"/>
        <v>0.82801744130098953</v>
      </c>
    </row>
    <row r="16" spans="1:19" x14ac:dyDescent="0.25">
      <c r="A16" t="s">
        <v>6</v>
      </c>
      <c r="B16">
        <v>5.48</v>
      </c>
      <c r="C16">
        <v>1.8144</v>
      </c>
      <c r="D16">
        <v>53.018101610039579</v>
      </c>
      <c r="E16">
        <f t="shared" si="0"/>
        <v>10.261568053556047</v>
      </c>
      <c r="F16">
        <v>11.79493399551297</v>
      </c>
      <c r="G16">
        <v>7.015613000132441E-2</v>
      </c>
      <c r="H16">
        <v>5.9560837955373636</v>
      </c>
      <c r="I16" s="4">
        <v>2.9780418977686818</v>
      </c>
      <c r="J16" s="2">
        <v>8</v>
      </c>
      <c r="K16" s="3">
        <f t="shared" si="4"/>
        <v>1.1500244564676922</v>
      </c>
      <c r="L16" s="2">
        <v>0</v>
      </c>
      <c r="M16" s="2">
        <v>1</v>
      </c>
      <c r="N16" s="3">
        <f t="shared" si="5"/>
        <v>0.38334148548923075</v>
      </c>
      <c r="O16" s="3">
        <f t="shared" si="1"/>
        <v>53.018101610039579</v>
      </c>
      <c r="P16" s="2">
        <v>0</v>
      </c>
      <c r="Q16" s="2">
        <v>0</v>
      </c>
      <c r="R16" s="3">
        <f t="shared" si="2"/>
        <v>2.9780418977686818</v>
      </c>
      <c r="S16" s="3">
        <f t="shared" si="3"/>
        <v>0.82801744130098953</v>
      </c>
    </row>
    <row r="17" spans="1:19" x14ac:dyDescent="0.25">
      <c r="A17" t="s">
        <v>7</v>
      </c>
      <c r="B17">
        <v>5.73</v>
      </c>
      <c r="C17">
        <v>2.2896000000000001</v>
      </c>
      <c r="D17">
        <v>56.7</v>
      </c>
      <c r="E17">
        <f t="shared" si="0"/>
        <v>10.974193548387099</v>
      </c>
      <c r="F17">
        <v>11.72743709987539</v>
      </c>
      <c r="G17">
        <v>0.03</v>
      </c>
      <c r="H17">
        <v>8.2675079914857932</v>
      </c>
      <c r="I17" s="4">
        <v>4.1337539957428966</v>
      </c>
      <c r="J17" s="2">
        <v>8</v>
      </c>
      <c r="K17" s="3">
        <f t="shared" si="4"/>
        <v>0.56493266361621819</v>
      </c>
      <c r="L17" s="2">
        <v>0</v>
      </c>
      <c r="M17" s="2">
        <v>1</v>
      </c>
      <c r="N17" s="3">
        <f t="shared" si="5"/>
        <v>0.18831088787207273</v>
      </c>
      <c r="O17" s="3">
        <f t="shared" si="1"/>
        <v>56.7</v>
      </c>
      <c r="P17" s="2">
        <v>0</v>
      </c>
      <c r="Q17" s="2">
        <v>0</v>
      </c>
      <c r="R17" s="3">
        <f t="shared" si="2"/>
        <v>4.1337539957428966</v>
      </c>
      <c r="S17" s="3">
        <f t="shared" si="3"/>
        <v>2.568821332126678</v>
      </c>
    </row>
    <row r="18" spans="1:19" x14ac:dyDescent="0.25">
      <c r="A18" t="s">
        <v>7</v>
      </c>
      <c r="B18">
        <v>5.98</v>
      </c>
      <c r="C18">
        <v>2.4192</v>
      </c>
      <c r="D18">
        <v>56.7</v>
      </c>
      <c r="E18">
        <f t="shared" si="0"/>
        <v>10.974193548387099</v>
      </c>
      <c r="F18">
        <v>11.72743709987539</v>
      </c>
      <c r="G18">
        <v>0.03</v>
      </c>
      <c r="H18">
        <v>8.2675079914857932</v>
      </c>
      <c r="I18" s="4">
        <v>4.1337539957428966</v>
      </c>
      <c r="J18" s="2">
        <v>8</v>
      </c>
      <c r="K18" s="3">
        <f t="shared" si="4"/>
        <v>0.56493266361621819</v>
      </c>
      <c r="L18" s="2">
        <v>0</v>
      </c>
      <c r="M18" s="2">
        <v>1</v>
      </c>
      <c r="N18" s="3">
        <f t="shared" si="5"/>
        <v>0.18831088787207273</v>
      </c>
      <c r="O18" s="3">
        <f t="shared" si="1"/>
        <v>56.7</v>
      </c>
      <c r="P18" s="2">
        <v>0</v>
      </c>
      <c r="Q18" s="2">
        <v>0</v>
      </c>
      <c r="R18" s="3">
        <f t="shared" si="2"/>
        <v>4.1337539957428966</v>
      </c>
      <c r="S18" s="3">
        <f t="shared" si="3"/>
        <v>2.568821332126678</v>
      </c>
    </row>
    <row r="19" spans="1:19" x14ac:dyDescent="0.25">
      <c r="A19" t="s">
        <v>7</v>
      </c>
      <c r="B19">
        <v>6.23</v>
      </c>
      <c r="C19">
        <v>1.3391999999999999</v>
      </c>
      <c r="D19">
        <v>56.7</v>
      </c>
      <c r="E19">
        <f t="shared" si="0"/>
        <v>10.974193548387099</v>
      </c>
      <c r="F19">
        <v>11.72743709987539</v>
      </c>
      <c r="G19">
        <v>0.03</v>
      </c>
      <c r="H19">
        <v>8.2675079914857932</v>
      </c>
      <c r="I19" s="4">
        <v>4.1337539957428966</v>
      </c>
      <c r="J19" s="2">
        <v>8</v>
      </c>
      <c r="K19" s="3">
        <f t="shared" si="4"/>
        <v>0.56493266361621819</v>
      </c>
      <c r="L19" s="2">
        <v>0</v>
      </c>
      <c r="M19" s="2">
        <v>1</v>
      </c>
      <c r="N19" s="3">
        <f t="shared" si="5"/>
        <v>0.18831088787207273</v>
      </c>
      <c r="O19" s="3">
        <f t="shared" si="1"/>
        <v>56.7</v>
      </c>
      <c r="P19" s="2">
        <v>0</v>
      </c>
      <c r="Q19" s="2">
        <v>0</v>
      </c>
      <c r="R19" s="3">
        <f t="shared" si="2"/>
        <v>4.1337539957428966</v>
      </c>
      <c r="S19" s="3">
        <f t="shared" si="3"/>
        <v>2.568821332126678</v>
      </c>
    </row>
    <row r="20" spans="1:19" x14ac:dyDescent="0.25">
      <c r="A20" t="s">
        <v>7</v>
      </c>
      <c r="B20">
        <v>6.48</v>
      </c>
      <c r="C20">
        <v>1.6415999999999999</v>
      </c>
      <c r="D20">
        <v>56.7</v>
      </c>
      <c r="E20">
        <f t="shared" si="0"/>
        <v>10.974193548387099</v>
      </c>
      <c r="F20">
        <v>11.72743709987539</v>
      </c>
      <c r="G20">
        <v>0.03</v>
      </c>
      <c r="H20">
        <v>8.2675079914857932</v>
      </c>
      <c r="I20" s="4">
        <v>4.1337539957428966</v>
      </c>
      <c r="J20" s="2">
        <v>8</v>
      </c>
      <c r="K20" s="3">
        <f t="shared" si="4"/>
        <v>0.56493266361621819</v>
      </c>
      <c r="L20" s="2">
        <v>0</v>
      </c>
      <c r="M20" s="2">
        <v>1</v>
      </c>
      <c r="N20" s="3">
        <f t="shared" si="5"/>
        <v>0.18831088787207273</v>
      </c>
      <c r="O20" s="3">
        <f t="shared" si="1"/>
        <v>56.7</v>
      </c>
      <c r="P20" s="2">
        <v>0</v>
      </c>
      <c r="Q20" s="2">
        <v>0</v>
      </c>
      <c r="R20" s="3">
        <f t="shared" si="2"/>
        <v>4.1337539957428966</v>
      </c>
      <c r="S20" s="3">
        <f t="shared" si="3"/>
        <v>2.568821332126678</v>
      </c>
    </row>
    <row r="21" spans="1:19" x14ac:dyDescent="0.25">
      <c r="A21" t="s">
        <v>8</v>
      </c>
      <c r="B21">
        <v>6.73</v>
      </c>
      <c r="C21">
        <v>2.2031999999999998</v>
      </c>
      <c r="D21">
        <v>51.699923890241202</v>
      </c>
      <c r="E21">
        <f t="shared" si="0"/>
        <v>10.006436881982168</v>
      </c>
      <c r="F21">
        <v>11.756601968110949</v>
      </c>
      <c r="G21">
        <v>6.6142568103882915E-2</v>
      </c>
      <c r="H21">
        <v>7.1347615943152283</v>
      </c>
      <c r="I21" s="4">
        <v>3.5673807971576141</v>
      </c>
      <c r="J21" s="2">
        <v>8</v>
      </c>
      <c r="K21" s="3">
        <f t="shared" si="4"/>
        <v>1.3126238145965861</v>
      </c>
      <c r="L21" s="2">
        <v>0</v>
      </c>
      <c r="M21" s="2">
        <v>1</v>
      </c>
      <c r="N21" s="3">
        <f t="shared" si="5"/>
        <v>0.43754127153219535</v>
      </c>
      <c r="O21" s="3">
        <f t="shared" si="1"/>
        <v>51.699923890241202</v>
      </c>
      <c r="P21" s="2">
        <v>0</v>
      </c>
      <c r="Q21" s="2">
        <v>0</v>
      </c>
      <c r="R21" s="3">
        <f t="shared" si="2"/>
        <v>3.5673807971576141</v>
      </c>
      <c r="S21" s="3">
        <f t="shared" si="3"/>
        <v>1.2547569825610281</v>
      </c>
    </row>
    <row r="22" spans="1:19" x14ac:dyDescent="0.25">
      <c r="A22" t="s">
        <v>8</v>
      </c>
      <c r="B22">
        <v>6.98</v>
      </c>
      <c r="C22">
        <v>2.2031999999999998</v>
      </c>
      <c r="D22">
        <v>51.699923890241202</v>
      </c>
      <c r="E22">
        <f t="shared" si="0"/>
        <v>10.006436881982168</v>
      </c>
      <c r="F22">
        <v>11.756601968110949</v>
      </c>
      <c r="G22">
        <v>6.6142568103882915E-2</v>
      </c>
      <c r="H22">
        <v>7.1347615943152283</v>
      </c>
      <c r="I22" s="4">
        <v>3.5673807971576141</v>
      </c>
      <c r="J22" s="2">
        <v>8</v>
      </c>
      <c r="K22" s="3">
        <f t="shared" si="4"/>
        <v>1.3126238145965861</v>
      </c>
      <c r="L22" s="2">
        <v>0</v>
      </c>
      <c r="M22" s="2">
        <v>1</v>
      </c>
      <c r="N22" s="3">
        <f t="shared" si="5"/>
        <v>0.43754127153219535</v>
      </c>
      <c r="O22" s="3">
        <f t="shared" si="1"/>
        <v>51.699923890241202</v>
      </c>
      <c r="P22" s="2">
        <v>0</v>
      </c>
      <c r="Q22" s="2">
        <v>0</v>
      </c>
      <c r="R22" s="3">
        <f t="shared" si="2"/>
        <v>3.5673807971576141</v>
      </c>
      <c r="S22" s="3">
        <f t="shared" si="3"/>
        <v>1.2547569825610281</v>
      </c>
    </row>
    <row r="23" spans="1:19" x14ac:dyDescent="0.25">
      <c r="A23" t="s">
        <v>8</v>
      </c>
      <c r="B23">
        <v>7.23</v>
      </c>
      <c r="C23">
        <v>1.8144</v>
      </c>
      <c r="D23">
        <v>51.699923890241202</v>
      </c>
      <c r="E23">
        <f t="shared" si="0"/>
        <v>10.006436881982168</v>
      </c>
      <c r="F23">
        <v>11.756601968110949</v>
      </c>
      <c r="G23">
        <v>6.6142568103882915E-2</v>
      </c>
      <c r="H23">
        <v>7.1347615943152283</v>
      </c>
      <c r="I23" s="4">
        <v>3.5673807971576141</v>
      </c>
      <c r="J23" s="2">
        <v>8</v>
      </c>
      <c r="K23" s="3">
        <f t="shared" si="4"/>
        <v>1.3126238145965861</v>
      </c>
      <c r="L23" s="2">
        <v>0</v>
      </c>
      <c r="M23" s="2">
        <v>1</v>
      </c>
      <c r="N23" s="3">
        <f t="shared" si="5"/>
        <v>0.43754127153219535</v>
      </c>
      <c r="O23" s="3">
        <f t="shared" si="1"/>
        <v>51.699923890241202</v>
      </c>
      <c r="P23" s="2">
        <v>0</v>
      </c>
      <c r="Q23" s="2">
        <v>0</v>
      </c>
      <c r="R23" s="3">
        <f t="shared" si="2"/>
        <v>3.5673807971576141</v>
      </c>
      <c r="S23" s="3">
        <f t="shared" si="3"/>
        <v>1.2547569825610281</v>
      </c>
    </row>
    <row r="24" spans="1:19" x14ac:dyDescent="0.25">
      <c r="A24" t="s">
        <v>8</v>
      </c>
      <c r="B24">
        <v>7.48</v>
      </c>
      <c r="C24">
        <v>2.3759999999999999</v>
      </c>
      <c r="D24">
        <v>51.699923890241202</v>
      </c>
      <c r="E24">
        <f t="shared" si="0"/>
        <v>10.006436881982168</v>
      </c>
      <c r="F24">
        <v>11.756601968110949</v>
      </c>
      <c r="G24">
        <v>6.6142568103882915E-2</v>
      </c>
      <c r="H24">
        <v>7.1347615943152283</v>
      </c>
      <c r="I24" s="4">
        <v>3.5673807971576141</v>
      </c>
      <c r="J24" s="2">
        <v>8</v>
      </c>
      <c r="K24" s="3">
        <f t="shared" si="4"/>
        <v>1.3126238145965861</v>
      </c>
      <c r="L24" s="2">
        <v>0</v>
      </c>
      <c r="M24" s="2">
        <v>1</v>
      </c>
      <c r="N24" s="3">
        <f t="shared" si="5"/>
        <v>0.43754127153219535</v>
      </c>
      <c r="O24" s="3">
        <f t="shared" si="1"/>
        <v>51.699923890241202</v>
      </c>
      <c r="P24" s="2">
        <v>0</v>
      </c>
      <c r="Q24" s="2">
        <v>0</v>
      </c>
      <c r="R24" s="3">
        <f t="shared" si="2"/>
        <v>3.5673807971576141</v>
      </c>
      <c r="S24" s="3">
        <f t="shared" si="3"/>
        <v>1.2547569825610281</v>
      </c>
    </row>
    <row r="25" spans="1:19" x14ac:dyDescent="0.25">
      <c r="A25" t="s">
        <v>9</v>
      </c>
      <c r="B25">
        <v>7.73</v>
      </c>
      <c r="C25">
        <v>2.5920000000000001</v>
      </c>
      <c r="D25">
        <v>55.134730792945582</v>
      </c>
      <c r="E25">
        <f t="shared" si="0"/>
        <v>10.671238217989467</v>
      </c>
      <c r="F25">
        <v>13.967278072752221</v>
      </c>
      <c r="G25">
        <v>0.1185503070047477</v>
      </c>
      <c r="H25">
        <v>8.6234953205351985</v>
      </c>
      <c r="I25" s="4">
        <v>4.3117476602675993</v>
      </c>
      <c r="J25" s="2">
        <v>8</v>
      </c>
      <c r="K25" s="3">
        <f t="shared" si="4"/>
        <v>2.4720298910720651</v>
      </c>
      <c r="L25" s="2">
        <v>0</v>
      </c>
      <c r="M25" s="2">
        <v>1</v>
      </c>
      <c r="N25" s="3">
        <f t="shared" si="5"/>
        <v>0.82400996369068835</v>
      </c>
      <c r="O25" s="3">
        <f t="shared" si="1"/>
        <v>55.134730792945582</v>
      </c>
      <c r="P25" s="2">
        <v>0</v>
      </c>
      <c r="Q25" s="2">
        <v>0</v>
      </c>
      <c r="R25" s="3">
        <f t="shared" si="2"/>
        <v>4.3117476602675993</v>
      </c>
      <c r="S25" s="3">
        <f t="shared" si="3"/>
        <v>0.8397177691955342</v>
      </c>
    </row>
    <row r="26" spans="1:19" x14ac:dyDescent="0.25">
      <c r="A26" t="s">
        <v>9</v>
      </c>
      <c r="B26">
        <v>7.98</v>
      </c>
      <c r="C26">
        <v>2.4624000000000001</v>
      </c>
      <c r="D26">
        <v>55.134730792945582</v>
      </c>
      <c r="E26">
        <f t="shared" si="0"/>
        <v>10.671238217989467</v>
      </c>
      <c r="F26">
        <v>13.967278072752221</v>
      </c>
      <c r="G26">
        <v>0.1185503070047477</v>
      </c>
      <c r="H26">
        <v>8.6234953205351985</v>
      </c>
      <c r="I26" s="4">
        <v>4.3117476602675993</v>
      </c>
      <c r="J26" s="2">
        <v>8</v>
      </c>
      <c r="K26" s="3">
        <f t="shared" si="4"/>
        <v>2.4720298910720651</v>
      </c>
      <c r="L26" s="2">
        <v>0</v>
      </c>
      <c r="M26" s="2">
        <v>1</v>
      </c>
      <c r="N26" s="3">
        <f t="shared" si="5"/>
        <v>0.82400996369068835</v>
      </c>
      <c r="O26" s="3">
        <f t="shared" si="1"/>
        <v>55.134730792945582</v>
      </c>
      <c r="P26" s="2">
        <v>0</v>
      </c>
      <c r="Q26" s="2">
        <v>0</v>
      </c>
      <c r="R26" s="3">
        <f t="shared" si="2"/>
        <v>4.3117476602675993</v>
      </c>
      <c r="S26" s="3">
        <f t="shared" si="3"/>
        <v>0.8397177691955342</v>
      </c>
    </row>
    <row r="27" spans="1:19" x14ac:dyDescent="0.25">
      <c r="A27" t="s">
        <v>9</v>
      </c>
      <c r="B27">
        <v>8.23</v>
      </c>
      <c r="C27">
        <v>1.8575999999999999</v>
      </c>
      <c r="D27">
        <v>55.134730792945582</v>
      </c>
      <c r="E27">
        <f t="shared" si="0"/>
        <v>10.671238217989467</v>
      </c>
      <c r="F27">
        <v>13.967278072752221</v>
      </c>
      <c r="G27">
        <v>0.1185503070047477</v>
      </c>
      <c r="H27">
        <v>8.6234953205351985</v>
      </c>
      <c r="I27" s="4">
        <v>4.3117476602675993</v>
      </c>
      <c r="J27" s="2">
        <v>8</v>
      </c>
      <c r="K27" s="3">
        <f t="shared" si="4"/>
        <v>2.4720298910720651</v>
      </c>
      <c r="L27" s="2">
        <v>0</v>
      </c>
      <c r="M27" s="2">
        <v>1</v>
      </c>
      <c r="N27" s="3">
        <f t="shared" si="5"/>
        <v>0.82400996369068835</v>
      </c>
      <c r="O27" s="3">
        <f t="shared" si="1"/>
        <v>55.134730792945582</v>
      </c>
      <c r="P27" s="2">
        <v>0</v>
      </c>
      <c r="Q27" s="2">
        <v>0</v>
      </c>
      <c r="R27" s="3">
        <f t="shared" si="2"/>
        <v>4.3117476602675993</v>
      </c>
      <c r="S27" s="3">
        <f t="shared" si="3"/>
        <v>0.8397177691955342</v>
      </c>
    </row>
    <row r="28" spans="1:19" x14ac:dyDescent="0.25">
      <c r="A28" t="s">
        <v>9</v>
      </c>
      <c r="B28">
        <v>8.48</v>
      </c>
      <c r="C28">
        <v>1.3391999999999999</v>
      </c>
      <c r="D28">
        <v>55.134730792945582</v>
      </c>
      <c r="E28">
        <f t="shared" si="0"/>
        <v>10.671238217989467</v>
      </c>
      <c r="F28">
        <v>13.967278072752221</v>
      </c>
      <c r="G28">
        <v>0.1185503070047477</v>
      </c>
      <c r="H28">
        <v>8.6234953205351985</v>
      </c>
      <c r="I28" s="4">
        <v>4.3117476602675993</v>
      </c>
      <c r="J28" s="2">
        <v>8</v>
      </c>
      <c r="K28" s="3">
        <f t="shared" si="4"/>
        <v>2.4720298910720651</v>
      </c>
      <c r="L28" s="2">
        <v>0</v>
      </c>
      <c r="M28" s="2">
        <v>1</v>
      </c>
      <c r="N28" s="3">
        <f t="shared" si="5"/>
        <v>0.82400996369068835</v>
      </c>
      <c r="O28" s="3">
        <f t="shared" si="1"/>
        <v>55.134730792945582</v>
      </c>
      <c r="P28" s="2">
        <v>0</v>
      </c>
      <c r="Q28" s="2">
        <v>0</v>
      </c>
      <c r="R28" s="3">
        <f t="shared" si="2"/>
        <v>4.3117476602675993</v>
      </c>
      <c r="S28" s="3">
        <f t="shared" si="3"/>
        <v>0.8397177691955342</v>
      </c>
    </row>
    <row r="29" spans="1:19" x14ac:dyDescent="0.25">
      <c r="A29" t="s">
        <v>10</v>
      </c>
      <c r="B29">
        <v>8.73</v>
      </c>
      <c r="C29">
        <v>1.4688000000000001</v>
      </c>
      <c r="D29">
        <v>55.3</v>
      </c>
      <c r="E29">
        <f t="shared" si="0"/>
        <v>10.703225806451611</v>
      </c>
      <c r="F29">
        <v>9.82</v>
      </c>
      <c r="G29">
        <v>0.06</v>
      </c>
      <c r="H29">
        <v>5.56</v>
      </c>
      <c r="I29" s="4">
        <v>2.78</v>
      </c>
      <c r="J29" s="2">
        <v>8</v>
      </c>
      <c r="K29" s="3">
        <v>0</v>
      </c>
      <c r="L29" s="2">
        <v>0</v>
      </c>
      <c r="M29" s="2">
        <v>1</v>
      </c>
      <c r="N29" s="3">
        <v>0</v>
      </c>
      <c r="O29" s="3">
        <f t="shared" si="1"/>
        <v>55.3</v>
      </c>
      <c r="P29" s="2">
        <v>0</v>
      </c>
      <c r="Q29" s="2">
        <v>0</v>
      </c>
      <c r="R29" s="3">
        <f t="shared" si="2"/>
        <v>2.78</v>
      </c>
      <c r="S29" s="3">
        <f t="shared" si="3"/>
        <v>1.7799999999999998</v>
      </c>
    </row>
    <row r="30" spans="1:19" x14ac:dyDescent="0.25">
      <c r="A30" t="s">
        <v>10</v>
      </c>
      <c r="B30">
        <v>9.23</v>
      </c>
      <c r="C30">
        <v>0.99360000000000004</v>
      </c>
      <c r="D30">
        <v>55.3</v>
      </c>
      <c r="E30">
        <f t="shared" si="0"/>
        <v>10.703225806451611</v>
      </c>
      <c r="F30">
        <v>9.82</v>
      </c>
      <c r="G30">
        <v>0.06</v>
      </c>
      <c r="H30">
        <v>5.56</v>
      </c>
      <c r="I30" s="4">
        <v>2.78</v>
      </c>
      <c r="J30" s="2">
        <v>8</v>
      </c>
      <c r="K30" s="3">
        <v>0</v>
      </c>
      <c r="L30" s="2">
        <v>0</v>
      </c>
      <c r="M30" s="2">
        <v>1</v>
      </c>
      <c r="N30" s="3">
        <v>0</v>
      </c>
      <c r="O30" s="3">
        <f t="shared" si="1"/>
        <v>55.3</v>
      </c>
      <c r="P30" s="2">
        <v>0</v>
      </c>
      <c r="Q30" s="2">
        <v>0</v>
      </c>
      <c r="R30" s="3">
        <f t="shared" si="2"/>
        <v>2.78</v>
      </c>
      <c r="S30" s="3">
        <f t="shared" si="3"/>
        <v>1.7799999999999998</v>
      </c>
    </row>
    <row r="31" spans="1:19" x14ac:dyDescent="0.25">
      <c r="A31" t="s">
        <v>10</v>
      </c>
      <c r="B31">
        <v>9.48</v>
      </c>
      <c r="C31">
        <v>1.4256</v>
      </c>
      <c r="D31">
        <v>55.3</v>
      </c>
      <c r="E31">
        <f t="shared" si="0"/>
        <v>10.703225806451611</v>
      </c>
      <c r="F31">
        <v>9.82</v>
      </c>
      <c r="G31">
        <v>0.06</v>
      </c>
      <c r="H31">
        <v>5.56</v>
      </c>
      <c r="I31" s="4">
        <v>2.78</v>
      </c>
      <c r="J31" s="2">
        <v>8</v>
      </c>
      <c r="K31" s="3">
        <v>0</v>
      </c>
      <c r="L31" s="2">
        <v>0</v>
      </c>
      <c r="M31" s="2">
        <v>1</v>
      </c>
      <c r="N31" s="3">
        <v>0</v>
      </c>
      <c r="O31" s="3">
        <f t="shared" si="1"/>
        <v>55.3</v>
      </c>
      <c r="P31" s="2">
        <v>0</v>
      </c>
      <c r="Q31" s="2">
        <v>0</v>
      </c>
      <c r="R31" s="3">
        <f t="shared" si="2"/>
        <v>2.78</v>
      </c>
      <c r="S31" s="3">
        <f t="shared" si="3"/>
        <v>1.7799999999999998</v>
      </c>
    </row>
    <row r="32" spans="1:19" x14ac:dyDescent="0.25">
      <c r="A32" t="s">
        <v>11</v>
      </c>
      <c r="B32">
        <v>9.73</v>
      </c>
      <c r="C32">
        <v>1.5551999999999999</v>
      </c>
      <c r="D32">
        <v>53.444674039525317</v>
      </c>
      <c r="E32">
        <f t="shared" si="0"/>
        <v>10.344130459262963</v>
      </c>
      <c r="F32">
        <v>14.58079855386984</v>
      </c>
      <c r="G32">
        <v>5.5874186814806048E-2</v>
      </c>
      <c r="H32">
        <v>5.3948917854095626</v>
      </c>
      <c r="I32" s="4">
        <v>2.6974458927047822</v>
      </c>
      <c r="J32" s="2">
        <v>8</v>
      </c>
      <c r="K32" s="3">
        <f t="shared" si="4"/>
        <v>3.1775010709551577</v>
      </c>
      <c r="L32" s="2">
        <v>0</v>
      </c>
      <c r="M32" s="2">
        <v>1</v>
      </c>
      <c r="N32" s="3">
        <f t="shared" si="5"/>
        <v>1.0591670236517192</v>
      </c>
      <c r="O32" s="3">
        <f t="shared" si="1"/>
        <v>53.444674039525317</v>
      </c>
      <c r="P32" s="2">
        <v>0</v>
      </c>
      <c r="Q32" s="2">
        <v>0</v>
      </c>
      <c r="R32" s="3">
        <f t="shared" si="2"/>
        <v>2.6974458927047822</v>
      </c>
      <c r="S32" s="3">
        <v>1</v>
      </c>
    </row>
    <row r="33" spans="1:19" x14ac:dyDescent="0.25">
      <c r="A33" t="s">
        <v>11</v>
      </c>
      <c r="B33">
        <v>9.98</v>
      </c>
      <c r="C33">
        <v>1.6848000000000001</v>
      </c>
      <c r="D33">
        <v>53.444674039525317</v>
      </c>
      <c r="E33">
        <f t="shared" si="0"/>
        <v>10.344130459262963</v>
      </c>
      <c r="F33">
        <v>14.58079855386984</v>
      </c>
      <c r="G33">
        <v>5.5874186814806048E-2</v>
      </c>
      <c r="H33">
        <v>5.3948917854095626</v>
      </c>
      <c r="I33" s="4">
        <v>2.6974458927047822</v>
      </c>
      <c r="J33" s="2">
        <v>8</v>
      </c>
      <c r="K33" s="3">
        <f t="shared" si="4"/>
        <v>3.1775010709551577</v>
      </c>
      <c r="L33" s="2">
        <v>0</v>
      </c>
      <c r="M33" s="2">
        <v>1</v>
      </c>
      <c r="N33" s="3">
        <f t="shared" si="5"/>
        <v>1.0591670236517192</v>
      </c>
      <c r="O33" s="3">
        <f t="shared" si="1"/>
        <v>53.444674039525317</v>
      </c>
      <c r="P33" s="2">
        <v>0</v>
      </c>
      <c r="Q33" s="2">
        <v>0</v>
      </c>
      <c r="R33" s="3">
        <f t="shared" si="2"/>
        <v>2.6974458927047822</v>
      </c>
      <c r="S33" s="3">
        <v>1</v>
      </c>
    </row>
    <row r="34" spans="1:19" x14ac:dyDescent="0.25">
      <c r="A34" t="s">
        <v>11</v>
      </c>
      <c r="B34">
        <v>10.23</v>
      </c>
      <c r="C34">
        <v>1.1664000000000001</v>
      </c>
      <c r="D34">
        <v>53.444674039525317</v>
      </c>
      <c r="E34">
        <f t="shared" si="0"/>
        <v>10.344130459262963</v>
      </c>
      <c r="F34">
        <v>14.58079855386984</v>
      </c>
      <c r="G34">
        <v>5.5874186814806048E-2</v>
      </c>
      <c r="H34">
        <v>5.3948917854095626</v>
      </c>
      <c r="I34" s="4">
        <v>2.6974458927047822</v>
      </c>
      <c r="J34" s="2">
        <v>8</v>
      </c>
      <c r="K34" s="3">
        <f t="shared" si="4"/>
        <v>3.1775010709551577</v>
      </c>
      <c r="L34" s="2">
        <v>0</v>
      </c>
      <c r="M34" s="2">
        <v>1</v>
      </c>
      <c r="N34" s="3">
        <f t="shared" si="5"/>
        <v>1.0591670236517192</v>
      </c>
      <c r="O34" s="3">
        <f t="shared" si="1"/>
        <v>53.444674039525317</v>
      </c>
      <c r="P34" s="2">
        <v>0</v>
      </c>
      <c r="Q34" s="2">
        <v>0</v>
      </c>
      <c r="R34" s="3">
        <f t="shared" si="2"/>
        <v>2.6974458927047822</v>
      </c>
      <c r="S34" s="3">
        <v>1</v>
      </c>
    </row>
    <row r="35" spans="1:19" x14ac:dyDescent="0.25">
      <c r="A35" t="s">
        <v>11</v>
      </c>
      <c r="B35">
        <v>10.48</v>
      </c>
      <c r="C35">
        <v>1.5551999999999999</v>
      </c>
      <c r="D35">
        <v>53.444674039525317</v>
      </c>
      <c r="E35">
        <f t="shared" si="0"/>
        <v>10.344130459262963</v>
      </c>
      <c r="F35">
        <v>14.58079855386984</v>
      </c>
      <c r="G35">
        <v>5.5874186814806048E-2</v>
      </c>
      <c r="H35">
        <v>5.3948917854095626</v>
      </c>
      <c r="I35" s="4">
        <v>2.6974458927047822</v>
      </c>
      <c r="J35" s="2">
        <v>8</v>
      </c>
      <c r="K35" s="3">
        <f t="shared" si="4"/>
        <v>3.1775010709551577</v>
      </c>
      <c r="L35" s="2">
        <v>0</v>
      </c>
      <c r="M35" s="2">
        <v>1</v>
      </c>
      <c r="N35" s="3">
        <f t="shared" si="5"/>
        <v>1.0591670236517192</v>
      </c>
      <c r="O35" s="3">
        <f t="shared" si="1"/>
        <v>53.444674039525317</v>
      </c>
      <c r="P35" s="2">
        <v>0</v>
      </c>
      <c r="Q35" s="2">
        <v>0</v>
      </c>
      <c r="R35" s="3">
        <f t="shared" si="2"/>
        <v>2.6974458927047822</v>
      </c>
      <c r="S35" s="3">
        <v>1</v>
      </c>
    </row>
    <row r="36" spans="1:19" x14ac:dyDescent="0.25">
      <c r="A36" t="s">
        <v>12</v>
      </c>
      <c r="B36">
        <v>10.73</v>
      </c>
      <c r="C36">
        <v>1.5984</v>
      </c>
      <c r="D36">
        <v>53.515310722358556</v>
      </c>
      <c r="E36">
        <f t="shared" si="0"/>
        <v>10.357802075295204</v>
      </c>
      <c r="F36">
        <v>14.10013503200104</v>
      </c>
      <c r="G36">
        <v>7.127212883694356E-2</v>
      </c>
      <c r="H36">
        <v>7.3098687150582933</v>
      </c>
      <c r="I36" s="4">
        <v>3.6549343575291471</v>
      </c>
      <c r="J36" s="2">
        <v>8</v>
      </c>
      <c r="K36" s="3">
        <f t="shared" si="4"/>
        <v>2.8067497175293767</v>
      </c>
      <c r="L36" s="2">
        <v>0</v>
      </c>
      <c r="M36" s="2">
        <v>1</v>
      </c>
      <c r="N36" s="3">
        <f t="shared" si="5"/>
        <v>0.93558323917645891</v>
      </c>
      <c r="O36" s="3">
        <f t="shared" si="1"/>
        <v>53.515310722358556</v>
      </c>
      <c r="P36" s="2">
        <v>0</v>
      </c>
      <c r="Q36" s="2">
        <v>0</v>
      </c>
      <c r="R36" s="3">
        <f t="shared" si="2"/>
        <v>3.6549343575291471</v>
      </c>
      <c r="S36" s="3">
        <v>1</v>
      </c>
    </row>
    <row r="37" spans="1:19" x14ac:dyDescent="0.25">
      <c r="A37" t="s">
        <v>12</v>
      </c>
      <c r="B37">
        <v>10.98</v>
      </c>
      <c r="C37">
        <v>1.6848000000000001</v>
      </c>
      <c r="D37">
        <v>53.515310722358556</v>
      </c>
      <c r="E37">
        <f t="shared" si="0"/>
        <v>10.357802075295204</v>
      </c>
      <c r="F37">
        <v>14.10013503200104</v>
      </c>
      <c r="G37">
        <v>7.127212883694356E-2</v>
      </c>
      <c r="H37">
        <v>7.3098687150582933</v>
      </c>
      <c r="I37" s="4">
        <v>3.6549343575291471</v>
      </c>
      <c r="J37" s="2">
        <v>8</v>
      </c>
      <c r="K37" s="3">
        <f t="shared" si="4"/>
        <v>2.8067497175293767</v>
      </c>
      <c r="L37" s="2">
        <v>0</v>
      </c>
      <c r="M37" s="2">
        <v>1</v>
      </c>
      <c r="N37" s="3">
        <f t="shared" si="5"/>
        <v>0.93558323917645891</v>
      </c>
      <c r="O37" s="3">
        <f t="shared" si="1"/>
        <v>53.515310722358556</v>
      </c>
      <c r="P37" s="2">
        <v>0</v>
      </c>
      <c r="Q37" s="2">
        <v>0</v>
      </c>
      <c r="R37" s="3">
        <f t="shared" si="2"/>
        <v>3.6549343575291471</v>
      </c>
      <c r="S37" s="3">
        <v>1</v>
      </c>
    </row>
    <row r="38" spans="1:19" x14ac:dyDescent="0.25">
      <c r="A38" t="s">
        <v>12</v>
      </c>
      <c r="B38">
        <v>11.23</v>
      </c>
      <c r="C38">
        <v>9.7200000000000006</v>
      </c>
      <c r="D38">
        <v>53.515310722358556</v>
      </c>
      <c r="E38">
        <f t="shared" si="0"/>
        <v>10.357802075295204</v>
      </c>
      <c r="F38">
        <v>14.10013503200104</v>
      </c>
      <c r="G38">
        <v>7.127212883694356E-2</v>
      </c>
      <c r="H38">
        <v>7.3098687150582933</v>
      </c>
      <c r="I38" s="4">
        <v>3.6549343575291471</v>
      </c>
      <c r="J38" s="2">
        <v>8</v>
      </c>
      <c r="K38" s="3">
        <f t="shared" si="4"/>
        <v>2.8067497175293767</v>
      </c>
      <c r="L38" s="2">
        <v>0</v>
      </c>
      <c r="M38" s="2">
        <v>1</v>
      </c>
      <c r="N38" s="3">
        <f t="shared" si="5"/>
        <v>0.93558323917645891</v>
      </c>
      <c r="O38" s="3">
        <f t="shared" si="1"/>
        <v>53.515310722358556</v>
      </c>
      <c r="P38" s="2">
        <v>0</v>
      </c>
      <c r="Q38" s="2">
        <v>0</v>
      </c>
      <c r="R38" s="3">
        <f t="shared" si="2"/>
        <v>3.6549343575291471</v>
      </c>
      <c r="S38" s="3">
        <v>1</v>
      </c>
    </row>
    <row r="39" spans="1:19" x14ac:dyDescent="0.25">
      <c r="A39" t="s">
        <v>12</v>
      </c>
      <c r="B39">
        <v>11.48</v>
      </c>
      <c r="C39">
        <v>1.0367999999999999</v>
      </c>
      <c r="D39">
        <v>53.515310722358556</v>
      </c>
      <c r="E39">
        <f t="shared" si="0"/>
        <v>10.357802075295204</v>
      </c>
      <c r="F39">
        <v>14.10013503200104</v>
      </c>
      <c r="G39">
        <v>7.127212883694356E-2</v>
      </c>
      <c r="H39">
        <v>7.3098687150582933</v>
      </c>
      <c r="I39" s="4">
        <v>3.6549343575291471</v>
      </c>
      <c r="J39" s="2">
        <v>8</v>
      </c>
      <c r="K39" s="3">
        <f t="shared" si="4"/>
        <v>2.8067497175293767</v>
      </c>
      <c r="L39" s="2">
        <v>0</v>
      </c>
      <c r="M39" s="2">
        <v>1</v>
      </c>
      <c r="N39" s="3">
        <f t="shared" si="5"/>
        <v>0.93558323917645891</v>
      </c>
      <c r="O39" s="3">
        <f t="shared" si="1"/>
        <v>53.515310722358556</v>
      </c>
      <c r="P39" s="2">
        <v>0</v>
      </c>
      <c r="Q39" s="2">
        <v>0</v>
      </c>
      <c r="R39" s="3">
        <f t="shared" si="2"/>
        <v>3.6549343575291471</v>
      </c>
      <c r="S39" s="3">
        <v>1</v>
      </c>
    </row>
    <row r="40" spans="1:19" x14ac:dyDescent="0.25">
      <c r="A40" t="s">
        <v>13</v>
      </c>
      <c r="B40">
        <v>11.73</v>
      </c>
      <c r="C40">
        <v>1.1664000000000001</v>
      </c>
      <c r="D40">
        <v>52.295658495034289</v>
      </c>
      <c r="E40">
        <f t="shared" si="0"/>
        <v>10.121740353877605</v>
      </c>
      <c r="F40">
        <v>14.005734255553049</v>
      </c>
      <c r="G40">
        <v>5.2780781297433237E-2</v>
      </c>
      <c r="H40">
        <v>7.6258939768590643</v>
      </c>
      <c r="I40" s="4">
        <v>3.8129469884295322</v>
      </c>
      <c r="J40" s="2">
        <v>8</v>
      </c>
      <c r="K40" s="3">
        <f t="shared" si="4"/>
        <v>2.9129954262565829</v>
      </c>
      <c r="L40" s="2">
        <v>0</v>
      </c>
      <c r="M40" s="2">
        <v>1</v>
      </c>
      <c r="N40" s="3">
        <f t="shared" si="5"/>
        <v>0.97099847541886097</v>
      </c>
      <c r="O40" s="3">
        <f t="shared" si="1"/>
        <v>52.295658495034289</v>
      </c>
      <c r="P40" s="2">
        <v>0</v>
      </c>
      <c r="Q40" s="2">
        <v>0</v>
      </c>
      <c r="R40" s="3">
        <f t="shared" si="2"/>
        <v>3.8129469884295322</v>
      </c>
      <c r="S40" s="3">
        <v>1</v>
      </c>
    </row>
    <row r="41" spans="1:19" x14ac:dyDescent="0.25">
      <c r="A41" t="s">
        <v>13</v>
      </c>
      <c r="B41">
        <v>11.98</v>
      </c>
      <c r="C41">
        <v>1.3824000000000001</v>
      </c>
      <c r="D41">
        <v>52.295658495034289</v>
      </c>
      <c r="E41">
        <f t="shared" si="0"/>
        <v>10.121740353877605</v>
      </c>
      <c r="F41">
        <v>14.005734255553049</v>
      </c>
      <c r="G41">
        <v>5.2780781297433237E-2</v>
      </c>
      <c r="H41">
        <v>7.6258939768590643</v>
      </c>
      <c r="I41" s="4">
        <v>3.8129469884295322</v>
      </c>
      <c r="J41" s="2">
        <v>8</v>
      </c>
      <c r="K41" s="3">
        <f t="shared" si="4"/>
        <v>2.9129954262565829</v>
      </c>
      <c r="L41" s="2">
        <v>0</v>
      </c>
      <c r="M41" s="2">
        <v>1</v>
      </c>
      <c r="N41" s="3">
        <f t="shared" si="5"/>
        <v>0.97099847541886097</v>
      </c>
      <c r="O41" s="3">
        <f t="shared" si="1"/>
        <v>52.295658495034289</v>
      </c>
      <c r="P41" s="2">
        <v>0</v>
      </c>
      <c r="Q41" s="2">
        <v>0</v>
      </c>
      <c r="R41" s="3">
        <f t="shared" si="2"/>
        <v>3.8129469884295322</v>
      </c>
      <c r="S41" s="3">
        <v>1</v>
      </c>
    </row>
    <row r="42" spans="1:19" x14ac:dyDescent="0.25">
      <c r="A42" t="s">
        <v>13</v>
      </c>
      <c r="B42">
        <v>12.23</v>
      </c>
      <c r="C42">
        <v>0.64800000000000002</v>
      </c>
      <c r="D42">
        <v>52.295658495034289</v>
      </c>
      <c r="E42">
        <f t="shared" si="0"/>
        <v>10.121740353877605</v>
      </c>
      <c r="F42">
        <v>14.005734255553049</v>
      </c>
      <c r="G42">
        <v>5.2780781297433237E-2</v>
      </c>
      <c r="H42">
        <v>7.6258939768590643</v>
      </c>
      <c r="I42" s="4">
        <v>3.8129469884295322</v>
      </c>
      <c r="J42" s="2">
        <v>8</v>
      </c>
      <c r="K42" s="3">
        <f t="shared" si="4"/>
        <v>2.9129954262565829</v>
      </c>
      <c r="L42" s="2">
        <v>0</v>
      </c>
      <c r="M42" s="2">
        <v>1</v>
      </c>
      <c r="N42" s="3">
        <f t="shared" si="5"/>
        <v>0.97099847541886097</v>
      </c>
      <c r="O42" s="3">
        <f t="shared" si="1"/>
        <v>52.295658495034289</v>
      </c>
      <c r="P42" s="2">
        <v>0</v>
      </c>
      <c r="Q42" s="2">
        <v>0</v>
      </c>
      <c r="R42" s="3">
        <f t="shared" si="2"/>
        <v>3.8129469884295322</v>
      </c>
      <c r="S42" s="3">
        <v>1</v>
      </c>
    </row>
    <row r="43" spans="1:19" x14ac:dyDescent="0.25">
      <c r="A43" t="s">
        <v>13</v>
      </c>
      <c r="B43">
        <v>12.48</v>
      </c>
      <c r="C43">
        <v>1.1664000000000001</v>
      </c>
      <c r="D43">
        <v>52.295658495034289</v>
      </c>
      <c r="E43">
        <f t="shared" si="0"/>
        <v>10.121740353877605</v>
      </c>
      <c r="F43">
        <v>14.005734255553049</v>
      </c>
      <c r="G43">
        <v>5.2780781297433237E-2</v>
      </c>
      <c r="H43">
        <v>7.6258939768590643</v>
      </c>
      <c r="I43" s="4">
        <v>3.8129469884295322</v>
      </c>
      <c r="J43" s="2">
        <v>8</v>
      </c>
      <c r="K43" s="3">
        <f t="shared" si="4"/>
        <v>2.9129954262565829</v>
      </c>
      <c r="L43" s="2">
        <v>0</v>
      </c>
      <c r="M43" s="2">
        <v>1</v>
      </c>
      <c r="N43" s="3">
        <f t="shared" si="5"/>
        <v>0.97099847541886097</v>
      </c>
      <c r="O43" s="3">
        <f t="shared" si="1"/>
        <v>52.295658495034289</v>
      </c>
      <c r="P43" s="2">
        <v>0</v>
      </c>
      <c r="Q43" s="2">
        <v>0</v>
      </c>
      <c r="R43" s="3">
        <f t="shared" si="2"/>
        <v>3.8129469884295322</v>
      </c>
      <c r="S43" s="3">
        <v>1</v>
      </c>
    </row>
    <row r="44" spans="1:19" x14ac:dyDescent="0.25">
      <c r="A44" t="s">
        <v>14</v>
      </c>
      <c r="B44">
        <v>12.73</v>
      </c>
      <c r="C44">
        <v>1.296</v>
      </c>
      <c r="D44">
        <v>52.171206889779747</v>
      </c>
      <c r="E44">
        <f t="shared" si="0"/>
        <v>10.097652946408983</v>
      </c>
      <c r="F44">
        <v>13.083659305261319</v>
      </c>
      <c r="G44">
        <v>6.8605791613524231E-2</v>
      </c>
      <c r="H44">
        <v>5.283273311913864</v>
      </c>
      <c r="I44" s="4">
        <v>2.641636655956932</v>
      </c>
      <c r="J44" s="2">
        <v>8</v>
      </c>
      <c r="K44" s="3">
        <f t="shared" si="4"/>
        <v>2.239504769139252</v>
      </c>
      <c r="L44" s="2">
        <v>0</v>
      </c>
      <c r="M44" s="2">
        <v>1</v>
      </c>
      <c r="N44" s="3">
        <f t="shared" si="5"/>
        <v>0.746501589713084</v>
      </c>
      <c r="O44" s="3">
        <f t="shared" si="1"/>
        <v>52.171206889779747</v>
      </c>
      <c r="P44" s="2">
        <v>0</v>
      </c>
      <c r="Q44" s="2">
        <v>0</v>
      </c>
      <c r="R44" s="3">
        <f t="shared" si="2"/>
        <v>2.641636655956932</v>
      </c>
      <c r="S44" s="3">
        <v>1</v>
      </c>
    </row>
    <row r="45" spans="1:19" x14ac:dyDescent="0.25">
      <c r="A45" t="s">
        <v>14</v>
      </c>
      <c r="B45">
        <v>12.98</v>
      </c>
      <c r="C45">
        <v>1.1664000000000001</v>
      </c>
      <c r="D45">
        <v>52.171206889779747</v>
      </c>
      <c r="E45">
        <f t="shared" si="0"/>
        <v>10.097652946408983</v>
      </c>
      <c r="F45">
        <v>13.083659305261319</v>
      </c>
      <c r="G45">
        <v>6.8605791613524231E-2</v>
      </c>
      <c r="H45">
        <v>5.283273311913864</v>
      </c>
      <c r="I45" s="4">
        <v>2.641636655956932</v>
      </c>
      <c r="J45" s="2">
        <v>8</v>
      </c>
      <c r="K45" s="3">
        <f t="shared" si="4"/>
        <v>2.239504769139252</v>
      </c>
      <c r="L45" s="2">
        <v>0</v>
      </c>
      <c r="M45" s="2">
        <v>1</v>
      </c>
      <c r="N45" s="3">
        <f t="shared" si="5"/>
        <v>0.746501589713084</v>
      </c>
      <c r="O45" s="3">
        <f t="shared" si="1"/>
        <v>52.171206889779747</v>
      </c>
      <c r="P45" s="2">
        <v>0</v>
      </c>
      <c r="Q45" s="2">
        <v>0</v>
      </c>
      <c r="R45" s="3">
        <f t="shared" si="2"/>
        <v>2.641636655956932</v>
      </c>
      <c r="S45" s="3">
        <v>1</v>
      </c>
    </row>
    <row r="46" spans="1:19" x14ac:dyDescent="0.25">
      <c r="A46" t="s">
        <v>14</v>
      </c>
      <c r="B46">
        <v>13.23</v>
      </c>
      <c r="C46">
        <v>0.17280000000000001</v>
      </c>
      <c r="D46">
        <v>52.171206889779747</v>
      </c>
      <c r="E46">
        <f t="shared" si="0"/>
        <v>10.097652946408983</v>
      </c>
      <c r="F46">
        <v>13.083659305261319</v>
      </c>
      <c r="G46">
        <v>6.8605791613524231E-2</v>
      </c>
      <c r="H46">
        <v>5.283273311913864</v>
      </c>
      <c r="I46" s="4">
        <v>2.641636655956932</v>
      </c>
      <c r="J46" s="2">
        <v>8</v>
      </c>
      <c r="K46" s="3">
        <f t="shared" si="4"/>
        <v>2.239504769139252</v>
      </c>
      <c r="L46" s="2">
        <v>0</v>
      </c>
      <c r="M46" s="2">
        <v>1</v>
      </c>
      <c r="N46" s="3">
        <f t="shared" si="5"/>
        <v>0.746501589713084</v>
      </c>
      <c r="O46" s="3">
        <f t="shared" si="1"/>
        <v>52.171206889779747</v>
      </c>
      <c r="P46" s="2">
        <v>0</v>
      </c>
      <c r="Q46" s="2">
        <v>0</v>
      </c>
      <c r="R46" s="3">
        <f t="shared" si="2"/>
        <v>2.641636655956932</v>
      </c>
      <c r="S46" s="3">
        <v>1</v>
      </c>
    </row>
    <row r="47" spans="1:19" x14ac:dyDescent="0.25">
      <c r="A47" t="s">
        <v>14</v>
      </c>
      <c r="B47">
        <v>13.48</v>
      </c>
      <c r="C47">
        <v>0.77760000000000007</v>
      </c>
      <c r="D47">
        <v>52.171206889779747</v>
      </c>
      <c r="E47">
        <f t="shared" si="0"/>
        <v>10.097652946408983</v>
      </c>
      <c r="F47">
        <v>13.083659305261319</v>
      </c>
      <c r="G47">
        <v>6.8605791613524231E-2</v>
      </c>
      <c r="H47">
        <v>5.283273311913864</v>
      </c>
      <c r="I47" s="4">
        <v>2.641636655956932</v>
      </c>
      <c r="J47" s="2">
        <v>8</v>
      </c>
      <c r="K47" s="3">
        <f t="shared" si="4"/>
        <v>2.239504769139252</v>
      </c>
      <c r="L47" s="2">
        <v>0</v>
      </c>
      <c r="M47" s="2">
        <v>1</v>
      </c>
      <c r="N47" s="3">
        <f t="shared" si="5"/>
        <v>0.746501589713084</v>
      </c>
      <c r="O47" s="3">
        <f t="shared" si="1"/>
        <v>52.171206889779747</v>
      </c>
      <c r="P47" s="2">
        <v>0</v>
      </c>
      <c r="Q47" s="2">
        <v>0</v>
      </c>
      <c r="R47" s="3">
        <f t="shared" si="2"/>
        <v>2.641636655956932</v>
      </c>
      <c r="S47" s="3">
        <v>1</v>
      </c>
    </row>
    <row r="48" spans="1:19" x14ac:dyDescent="0.25">
      <c r="A48" t="s">
        <v>15</v>
      </c>
      <c r="B48">
        <v>13.73</v>
      </c>
      <c r="C48">
        <v>0.8640000000000001</v>
      </c>
      <c r="D48">
        <v>51.892977241255167</v>
      </c>
      <c r="E48">
        <f t="shared" si="0"/>
        <v>10.04380204669455</v>
      </c>
      <c r="F48">
        <v>13.95323914385726</v>
      </c>
      <c r="G48">
        <v>0.12888390036472649</v>
      </c>
      <c r="H48">
        <v>9.1149707012199137</v>
      </c>
      <c r="I48" s="4">
        <v>4.5574853506099569</v>
      </c>
      <c r="J48" s="2">
        <v>8</v>
      </c>
      <c r="K48" s="3">
        <f t="shared" si="4"/>
        <v>2.9320778228720328</v>
      </c>
      <c r="L48" s="2">
        <v>0</v>
      </c>
      <c r="M48" s="2">
        <v>1</v>
      </c>
      <c r="N48" s="3">
        <f t="shared" si="5"/>
        <v>0.97735927429067759</v>
      </c>
      <c r="O48" s="3">
        <f t="shared" si="1"/>
        <v>51.892977241255167</v>
      </c>
      <c r="P48" s="2">
        <v>0</v>
      </c>
      <c r="Q48" s="2">
        <v>0</v>
      </c>
      <c r="R48" s="3">
        <f t="shared" si="2"/>
        <v>4.5574853506099569</v>
      </c>
      <c r="S48" s="3">
        <v>1</v>
      </c>
    </row>
    <row r="49" spans="1:19" x14ac:dyDescent="0.25">
      <c r="A49" t="s">
        <v>15</v>
      </c>
      <c r="B49">
        <v>13.98</v>
      </c>
      <c r="C49">
        <v>0.77760000000000007</v>
      </c>
      <c r="D49">
        <v>51.892977241255167</v>
      </c>
      <c r="E49">
        <f t="shared" si="0"/>
        <v>10.04380204669455</v>
      </c>
      <c r="F49">
        <v>13.95323914385726</v>
      </c>
      <c r="G49">
        <v>0.12888390036472649</v>
      </c>
      <c r="H49">
        <v>9.1149707012199137</v>
      </c>
      <c r="I49" s="4">
        <v>4.5574853506099569</v>
      </c>
      <c r="J49" s="2">
        <v>8</v>
      </c>
      <c r="K49" s="3">
        <f t="shared" si="4"/>
        <v>2.9320778228720328</v>
      </c>
      <c r="L49" s="2">
        <v>0</v>
      </c>
      <c r="M49" s="2">
        <v>1</v>
      </c>
      <c r="N49" s="3">
        <f t="shared" si="5"/>
        <v>0.97735927429067759</v>
      </c>
      <c r="O49" s="3">
        <f t="shared" si="1"/>
        <v>51.892977241255167</v>
      </c>
      <c r="P49" s="2">
        <v>0</v>
      </c>
      <c r="Q49" s="2">
        <v>0</v>
      </c>
      <c r="R49" s="3">
        <f t="shared" si="2"/>
        <v>4.5574853506099569</v>
      </c>
      <c r="S49" s="3">
        <v>1</v>
      </c>
    </row>
    <row r="50" spans="1:19" x14ac:dyDescent="0.25">
      <c r="A50" t="s">
        <v>15</v>
      </c>
      <c r="B50">
        <v>14.23</v>
      </c>
      <c r="C50">
        <v>0.17280000000000001</v>
      </c>
      <c r="D50">
        <v>51.892977241255167</v>
      </c>
      <c r="E50">
        <f t="shared" si="0"/>
        <v>10.04380204669455</v>
      </c>
      <c r="F50">
        <v>13.95323914385726</v>
      </c>
      <c r="G50">
        <v>0.12888390036472649</v>
      </c>
      <c r="H50">
        <v>9.1149707012199137</v>
      </c>
      <c r="I50" s="4">
        <v>4.5574853506099569</v>
      </c>
      <c r="J50" s="2">
        <v>8</v>
      </c>
      <c r="K50" s="3">
        <f t="shared" si="4"/>
        <v>2.9320778228720328</v>
      </c>
      <c r="L50" s="2">
        <v>0</v>
      </c>
      <c r="M50" s="2">
        <v>1</v>
      </c>
      <c r="N50" s="3">
        <f t="shared" si="5"/>
        <v>0.97735927429067759</v>
      </c>
      <c r="O50" s="3">
        <f t="shared" si="1"/>
        <v>51.892977241255167</v>
      </c>
      <c r="P50" s="2">
        <v>0</v>
      </c>
      <c r="Q50" s="2">
        <v>0</v>
      </c>
      <c r="R50" s="3">
        <f t="shared" si="2"/>
        <v>4.5574853506099569</v>
      </c>
      <c r="S50" s="3">
        <v>1</v>
      </c>
    </row>
    <row r="51" spans="1:19" x14ac:dyDescent="0.25">
      <c r="A51" t="s">
        <v>15</v>
      </c>
      <c r="B51">
        <v>14.48</v>
      </c>
      <c r="C51">
        <v>0.56159999999999999</v>
      </c>
      <c r="D51">
        <v>51.892977241255167</v>
      </c>
      <c r="E51">
        <f t="shared" si="0"/>
        <v>10.04380204669455</v>
      </c>
      <c r="F51">
        <v>13.95323914385726</v>
      </c>
      <c r="G51">
        <v>0.12888390036472649</v>
      </c>
      <c r="H51">
        <v>9.1149707012199137</v>
      </c>
      <c r="I51" s="4">
        <v>4.5574853506099569</v>
      </c>
      <c r="J51" s="2">
        <v>8</v>
      </c>
      <c r="K51" s="3">
        <f t="shared" si="4"/>
        <v>2.9320778228720328</v>
      </c>
      <c r="L51" s="2">
        <v>0</v>
      </c>
      <c r="M51" s="2">
        <v>1</v>
      </c>
      <c r="N51" s="3">
        <f t="shared" si="5"/>
        <v>0.97735927429067759</v>
      </c>
      <c r="O51" s="3">
        <f t="shared" si="1"/>
        <v>51.892977241255167</v>
      </c>
      <c r="P51" s="2">
        <v>0</v>
      </c>
      <c r="Q51" s="2">
        <v>0</v>
      </c>
      <c r="R51" s="3">
        <f t="shared" si="2"/>
        <v>4.5574853506099569</v>
      </c>
      <c r="S51" s="3">
        <v>1</v>
      </c>
    </row>
    <row r="52" spans="1:19" x14ac:dyDescent="0.25">
      <c r="A52" t="s">
        <v>16</v>
      </c>
      <c r="B52">
        <v>14.73</v>
      </c>
      <c r="C52">
        <v>0.69120000000000004</v>
      </c>
      <c r="D52">
        <v>51</v>
      </c>
      <c r="E52">
        <f t="shared" si="0"/>
        <v>9.870967741935484</v>
      </c>
      <c r="F52">
        <v>11.96</v>
      </c>
      <c r="G52">
        <v>0.08</v>
      </c>
      <c r="H52">
        <v>8.68</v>
      </c>
      <c r="I52" s="4">
        <v>4.34</v>
      </c>
      <c r="J52" s="2">
        <v>8</v>
      </c>
      <c r="K52" s="3">
        <f t="shared" si="4"/>
        <v>1.5667741935483877</v>
      </c>
      <c r="L52" s="2">
        <v>0</v>
      </c>
      <c r="M52" s="2">
        <v>1</v>
      </c>
      <c r="N52" s="3">
        <f t="shared" si="5"/>
        <v>0.52225806451612922</v>
      </c>
      <c r="O52" s="3">
        <f t="shared" si="1"/>
        <v>51</v>
      </c>
      <c r="P52" s="2">
        <v>0</v>
      </c>
      <c r="Q52" s="2">
        <v>0</v>
      </c>
      <c r="R52" s="3">
        <f t="shared" si="2"/>
        <v>4.34</v>
      </c>
      <c r="S52" s="3">
        <f t="shared" si="3"/>
        <v>1.7732258064516122</v>
      </c>
    </row>
    <row r="53" spans="1:19" x14ac:dyDescent="0.25">
      <c r="A53" t="s">
        <v>16</v>
      </c>
      <c r="B53">
        <v>15.23</v>
      </c>
      <c r="C53">
        <v>0.12959999999999999</v>
      </c>
      <c r="D53">
        <v>51</v>
      </c>
      <c r="E53">
        <f t="shared" si="0"/>
        <v>9.870967741935484</v>
      </c>
      <c r="F53">
        <v>11.96</v>
      </c>
      <c r="G53">
        <v>0.08</v>
      </c>
      <c r="H53">
        <v>8.68</v>
      </c>
      <c r="I53" s="4">
        <v>4.3810636350622918</v>
      </c>
      <c r="J53" s="2">
        <v>8</v>
      </c>
      <c r="K53" s="3">
        <f t="shared" si="4"/>
        <v>1.5667741935483877</v>
      </c>
      <c r="L53" s="2">
        <v>0</v>
      </c>
      <c r="M53" s="2">
        <v>1</v>
      </c>
      <c r="N53" s="3">
        <f t="shared" si="5"/>
        <v>0.52225806451612922</v>
      </c>
      <c r="O53" s="3">
        <f t="shared" si="1"/>
        <v>51</v>
      </c>
      <c r="P53" s="2">
        <v>0</v>
      </c>
      <c r="Q53" s="2">
        <v>0</v>
      </c>
      <c r="R53" s="3">
        <f t="shared" si="2"/>
        <v>4.3810636350622918</v>
      </c>
      <c r="S53" s="3">
        <f t="shared" si="3"/>
        <v>1.7321621713893203</v>
      </c>
    </row>
    <row r="54" spans="1:19" x14ac:dyDescent="0.25">
      <c r="A54" t="s">
        <v>17</v>
      </c>
      <c r="B54">
        <v>16.23</v>
      </c>
      <c r="C54">
        <v>0.82079999999999986</v>
      </c>
      <c r="D54">
        <v>55.154327727111131</v>
      </c>
      <c r="E54">
        <f t="shared" si="0"/>
        <v>10.67503117298925</v>
      </c>
      <c r="F54">
        <v>13.19646884289606</v>
      </c>
      <c r="G54">
        <v>7.5557229156160727E-2</v>
      </c>
      <c r="H54">
        <v>8.7621272701245836</v>
      </c>
      <c r="I54" s="4">
        <v>3.3937517200590221</v>
      </c>
      <c r="J54" s="2">
        <v>8</v>
      </c>
      <c r="K54" s="3">
        <f t="shared" si="4"/>
        <v>1.8910782524301073</v>
      </c>
      <c r="L54" s="2">
        <v>0</v>
      </c>
      <c r="M54" s="2">
        <v>1</v>
      </c>
      <c r="N54" s="3">
        <f t="shared" si="5"/>
        <v>0.63035941747670243</v>
      </c>
      <c r="O54" s="3">
        <f t="shared" si="1"/>
        <v>55.154327727111131</v>
      </c>
      <c r="P54" s="2">
        <v>0</v>
      </c>
      <c r="Q54" s="2">
        <v>0</v>
      </c>
      <c r="R54" s="3">
        <f t="shared" si="2"/>
        <v>3.3937517200590221</v>
      </c>
      <c r="S54" s="3">
        <f t="shared" si="3"/>
        <v>2.4772972976354541</v>
      </c>
    </row>
    <row r="55" spans="1:19" x14ac:dyDescent="0.25">
      <c r="A55" t="s">
        <v>18</v>
      </c>
      <c r="B55">
        <v>17.23</v>
      </c>
      <c r="C55">
        <v>0.77760000000000007</v>
      </c>
      <c r="D55">
        <v>54.336877956107251</v>
      </c>
      <c r="E55">
        <f t="shared" si="0"/>
        <v>10.516815088278822</v>
      </c>
      <c r="F55">
        <v>12.19969484953049</v>
      </c>
      <c r="G55">
        <v>5.6959208551445047E-2</v>
      </c>
      <c r="H55">
        <v>6.7875034401180443</v>
      </c>
      <c r="I55" s="4">
        <v>3.3937517200590221</v>
      </c>
      <c r="J55" s="2">
        <v>8</v>
      </c>
      <c r="K55" s="3">
        <f t="shared" si="4"/>
        <v>1.2621598209387508</v>
      </c>
      <c r="L55" s="2">
        <v>0</v>
      </c>
      <c r="M55" s="2">
        <v>1</v>
      </c>
      <c r="N55" s="3">
        <f t="shared" si="5"/>
        <v>0.42071994031291693</v>
      </c>
      <c r="O55" s="3">
        <f t="shared" si="1"/>
        <v>54.336877956107251</v>
      </c>
      <c r="P55" s="2">
        <v>0</v>
      </c>
      <c r="Q55" s="2">
        <v>0</v>
      </c>
      <c r="R55" s="3">
        <f t="shared" si="2"/>
        <v>3.3937517200590221</v>
      </c>
      <c r="S55" s="3">
        <f t="shared" si="3"/>
        <v>1.1315918991202718</v>
      </c>
    </row>
    <row r="56" spans="1:19" x14ac:dyDescent="0.25">
      <c r="A56" t="s">
        <v>19</v>
      </c>
      <c r="B56">
        <v>17.98</v>
      </c>
      <c r="C56">
        <v>0.69120000000000004</v>
      </c>
      <c r="D56">
        <v>51.860791966194363</v>
      </c>
      <c r="E56">
        <f t="shared" si="0"/>
        <v>10.037572638618263</v>
      </c>
      <c r="F56">
        <v>11.343173835449781</v>
      </c>
      <c r="G56">
        <v>6.4781261726746545E-2</v>
      </c>
      <c r="H56">
        <v>8.61710962447229</v>
      </c>
      <c r="I56" s="4">
        <v>4.308554812236145</v>
      </c>
      <c r="J56" s="2">
        <v>8</v>
      </c>
      <c r="K56" s="3">
        <f t="shared" si="4"/>
        <v>0.97920089762363816</v>
      </c>
      <c r="L56" s="2">
        <v>0</v>
      </c>
      <c r="M56" s="2">
        <v>1</v>
      </c>
      <c r="N56" s="3">
        <f t="shared" si="5"/>
        <v>0.32640029920787939</v>
      </c>
      <c r="O56" s="3">
        <f t="shared" si="1"/>
        <v>51.860791966194363</v>
      </c>
      <c r="P56" s="2">
        <v>0</v>
      </c>
      <c r="Q56" s="2">
        <v>0</v>
      </c>
      <c r="R56" s="3">
        <f t="shared" si="2"/>
        <v>4.308554812236145</v>
      </c>
      <c r="S56" s="3">
        <f t="shared" si="3"/>
        <v>2.3293539146125068</v>
      </c>
    </row>
    <row r="57" spans="1:19" x14ac:dyDescent="0.25">
      <c r="A57" t="s">
        <v>20</v>
      </c>
      <c r="B57">
        <v>18.98</v>
      </c>
      <c r="C57">
        <v>0.17280000000000001</v>
      </c>
      <c r="D57">
        <v>55.262917203277787</v>
      </c>
      <c r="E57">
        <f t="shared" si="0"/>
        <v>10.69604849095699</v>
      </c>
      <c r="F57">
        <v>12.48404608718641</v>
      </c>
      <c r="G57">
        <v>6.2193177711598872E-2</v>
      </c>
      <c r="H57">
        <v>5.8413097517478239</v>
      </c>
      <c r="I57" s="4">
        <v>2.9206548758739119</v>
      </c>
      <c r="J57" s="2">
        <v>8</v>
      </c>
      <c r="K57" s="3">
        <f t="shared" si="4"/>
        <v>1.3409981971720653</v>
      </c>
      <c r="L57" s="2">
        <v>0</v>
      </c>
      <c r="M57" s="2">
        <v>1</v>
      </c>
      <c r="N57" s="3">
        <f t="shared" si="5"/>
        <v>0.44699939905735508</v>
      </c>
      <c r="O57" s="3">
        <f t="shared" si="1"/>
        <v>55.262917203277787</v>
      </c>
      <c r="P57" s="2">
        <v>0</v>
      </c>
      <c r="Q57" s="2">
        <v>0</v>
      </c>
      <c r="R57" s="3">
        <f t="shared" si="2"/>
        <v>2.9206548758739119</v>
      </c>
      <c r="S57" s="3">
        <f t="shared" si="3"/>
        <v>0.57965667870184667</v>
      </c>
    </row>
    <row r="58" spans="1:19" x14ac:dyDescent="0.25">
      <c r="A58" t="s">
        <v>21</v>
      </c>
      <c r="B58">
        <v>19.98</v>
      </c>
      <c r="C58">
        <v>4.3200000000000002E-2</v>
      </c>
      <c r="D58">
        <v>51.567866579403223</v>
      </c>
      <c r="E58">
        <f t="shared" si="0"/>
        <v>9.9808774024651399</v>
      </c>
      <c r="F58">
        <v>11.64908301385973</v>
      </c>
      <c r="G58">
        <v>6.6649499827064473E-2</v>
      </c>
      <c r="H58">
        <v>5.5569000920154341</v>
      </c>
      <c r="I58" s="4">
        <v>2.7784500460077171</v>
      </c>
      <c r="J58" s="2">
        <v>8</v>
      </c>
      <c r="K58" s="3">
        <f t="shared" si="4"/>
        <v>1.2511542085459428</v>
      </c>
      <c r="L58" s="2">
        <v>0</v>
      </c>
      <c r="M58" s="2">
        <v>1</v>
      </c>
      <c r="N58" s="3">
        <f t="shared" si="5"/>
        <v>0.41705140284864761</v>
      </c>
      <c r="O58" s="3">
        <f t="shared" si="1"/>
        <v>51.567866579403223</v>
      </c>
      <c r="P58" s="2">
        <v>0</v>
      </c>
      <c r="Q58" s="2">
        <v>0</v>
      </c>
      <c r="R58" s="3">
        <f t="shared" si="2"/>
        <v>2.7784500460077171</v>
      </c>
      <c r="S58" s="3">
        <f t="shared" si="3"/>
        <v>0.52729583746177422</v>
      </c>
    </row>
    <row r="59" spans="1:19" x14ac:dyDescent="0.25">
      <c r="A59" t="s">
        <v>22</v>
      </c>
      <c r="B59">
        <v>20.98</v>
      </c>
      <c r="C59">
        <v>0</v>
      </c>
      <c r="D59">
        <v>55.017806602075488</v>
      </c>
      <c r="E59">
        <f t="shared" si="0"/>
        <v>10.648607729433966</v>
      </c>
      <c r="F59">
        <v>14.20870868253327</v>
      </c>
      <c r="G59">
        <v>0.1129178085403946</v>
      </c>
      <c r="H59">
        <v>5.7306276666827634</v>
      </c>
      <c r="I59" s="4">
        <v>2.8653138333413821</v>
      </c>
      <c r="J59" s="2">
        <v>8</v>
      </c>
      <c r="K59" s="3">
        <f t="shared" si="4"/>
        <v>2.6700757148244785</v>
      </c>
      <c r="L59" s="2">
        <v>0</v>
      </c>
      <c r="M59" s="2">
        <v>1</v>
      </c>
      <c r="N59" s="3">
        <f t="shared" si="5"/>
        <v>0.89002523827482616</v>
      </c>
      <c r="O59" s="3">
        <f t="shared" si="1"/>
        <v>55.017806602075488</v>
      </c>
      <c r="P59" s="2">
        <v>0</v>
      </c>
      <c r="Q59" s="2">
        <v>0</v>
      </c>
      <c r="R59" s="3">
        <f t="shared" si="2"/>
        <v>2.8653138333413821</v>
      </c>
      <c r="S59" s="3">
        <v>1</v>
      </c>
    </row>
    <row r="60" spans="1:19" x14ac:dyDescent="0.25">
      <c r="A60" t="s">
        <v>23</v>
      </c>
      <c r="B60">
        <v>21.98</v>
      </c>
      <c r="C60">
        <v>0</v>
      </c>
      <c r="D60">
        <v>51.988623817385218</v>
      </c>
      <c r="E60">
        <f t="shared" si="0"/>
        <v>10.062314287235848</v>
      </c>
      <c r="F60">
        <v>13.13158329726137</v>
      </c>
      <c r="G60">
        <v>6.6775374221609951E-2</v>
      </c>
      <c r="H60">
        <v>7.7858511623105118</v>
      </c>
      <c r="I60" s="4">
        <v>3.8929255811552559</v>
      </c>
      <c r="J60" s="2">
        <v>8</v>
      </c>
      <c r="K60" s="3">
        <f t="shared" si="4"/>
        <v>2.3019517575191415</v>
      </c>
      <c r="L60" s="2">
        <v>0</v>
      </c>
      <c r="M60" s="2">
        <v>1</v>
      </c>
      <c r="N60" s="3">
        <f t="shared" si="5"/>
        <v>0.7673172525063805</v>
      </c>
      <c r="O60" s="3">
        <f t="shared" si="1"/>
        <v>51.988623817385218</v>
      </c>
      <c r="P60" s="2">
        <v>0</v>
      </c>
      <c r="Q60" s="2">
        <v>0</v>
      </c>
      <c r="R60" s="3">
        <f t="shared" si="2"/>
        <v>3.8929255811552559</v>
      </c>
      <c r="S60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2019-03-15T10:46:57Z</dcterms:modified>
</cp:coreProperties>
</file>