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AC_DS\wetlands\VelkyRybnik\data\raw\"/>
    </mc:Choice>
  </mc:AlternateContent>
  <xr:revisionPtr revIDLastSave="4" documentId="8_{45FF6DCC-F9F9-4951-A762-A1EF67C30D1C}" xr6:coauthVersionLast="41" xr6:coauthVersionMax="41" xr10:uidLastSave="{C91344FE-5C70-4BEE-8A84-AC652B1832CD}"/>
  <bookViews>
    <workbookView xWindow="-120" yWindow="480" windowWidth="29040" windowHeight="15840" xr2:uid="{BE5F35E1-AD2B-4D03-BE04-85A36C8A7017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</calcChain>
</file>

<file path=xl/sharedStrings.xml><?xml version="1.0" encoding="utf-8"?>
<sst xmlns="http://schemas.openxmlformats.org/spreadsheetml/2006/main" count="19" uniqueCount="19">
  <si>
    <t>Date</t>
  </si>
  <si>
    <t>abs_t_days</t>
  </si>
  <si>
    <t>diff_t_days</t>
  </si>
  <si>
    <t>M1_NO3</t>
  </si>
  <si>
    <t>IN_NO3</t>
  </si>
  <si>
    <t>IN_TOC</t>
  </si>
  <si>
    <t>IN_TN</t>
  </si>
  <si>
    <t>IN_TP</t>
  </si>
  <si>
    <t>M1_TOC</t>
  </si>
  <si>
    <t>M1_TN</t>
  </si>
  <si>
    <t>M1_TP</t>
  </si>
  <si>
    <t>M2_NO3</t>
  </si>
  <si>
    <t>M2_TOC</t>
  </si>
  <si>
    <t>M2_TN</t>
  </si>
  <si>
    <t>M2_TP</t>
  </si>
  <si>
    <t>M3_NO3</t>
  </si>
  <si>
    <t>M3_TOC</t>
  </si>
  <si>
    <t>M3_TN</t>
  </si>
  <si>
    <t>M3_TP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</si>
</sst>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List1!$D$1</c:f>
              <c:strCache>
                <c:ptCount val="1"/>
                <c:pt idx="0">
                  <c:v>IN_NO3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List1!$A$2:$A$36</c:f>
              <c:numCache>
                <c:formatCode>m/d/yyyy</c:formatCode>
                <c:ptCount val="35"/>
                <c:pt idx="0">
                  <c:v>43684</c:v>
                </c:pt>
                <c:pt idx="1">
                  <c:v>43685</c:v>
                </c:pt>
                <c:pt idx="2">
                  <c:v>43686</c:v>
                </c:pt>
                <c:pt idx="3">
                  <c:v>43687</c:v>
                </c:pt>
                <c:pt idx="4">
                  <c:v>43688</c:v>
                </c:pt>
                <c:pt idx="5">
                  <c:v>43689</c:v>
                </c:pt>
                <c:pt idx="6">
                  <c:v>43690</c:v>
                </c:pt>
                <c:pt idx="7">
                  <c:v>43691</c:v>
                </c:pt>
                <c:pt idx="8">
                  <c:v>43692</c:v>
                </c:pt>
                <c:pt idx="9">
                  <c:v>43693</c:v>
                </c:pt>
                <c:pt idx="10">
                  <c:v>43694</c:v>
                </c:pt>
                <c:pt idx="11">
                  <c:v>43695</c:v>
                </c:pt>
                <c:pt idx="12">
                  <c:v>43696</c:v>
                </c:pt>
                <c:pt idx="13">
                  <c:v>43697</c:v>
                </c:pt>
                <c:pt idx="14">
                  <c:v>43698</c:v>
                </c:pt>
                <c:pt idx="15">
                  <c:v>43699</c:v>
                </c:pt>
                <c:pt idx="16">
                  <c:v>43700</c:v>
                </c:pt>
                <c:pt idx="17">
                  <c:v>43701</c:v>
                </c:pt>
                <c:pt idx="18">
                  <c:v>43702</c:v>
                </c:pt>
                <c:pt idx="19">
                  <c:v>43703</c:v>
                </c:pt>
                <c:pt idx="20">
                  <c:v>43704</c:v>
                </c:pt>
                <c:pt idx="21">
                  <c:v>43705</c:v>
                </c:pt>
                <c:pt idx="22">
                  <c:v>43706</c:v>
                </c:pt>
                <c:pt idx="23">
                  <c:v>43707</c:v>
                </c:pt>
                <c:pt idx="24">
                  <c:v>43712</c:v>
                </c:pt>
                <c:pt idx="25">
                  <c:v>43719</c:v>
                </c:pt>
                <c:pt idx="26">
                  <c:v>43731</c:v>
                </c:pt>
                <c:pt idx="27">
                  <c:v>43732</c:v>
                </c:pt>
                <c:pt idx="28">
                  <c:v>43746</c:v>
                </c:pt>
                <c:pt idx="29">
                  <c:v>43761</c:v>
                </c:pt>
                <c:pt idx="30">
                  <c:v>43770</c:v>
                </c:pt>
                <c:pt idx="31">
                  <c:v>43775</c:v>
                </c:pt>
                <c:pt idx="32">
                  <c:v>43777</c:v>
                </c:pt>
                <c:pt idx="33">
                  <c:v>43806</c:v>
                </c:pt>
                <c:pt idx="34">
                  <c:v>43816</c:v>
                </c:pt>
              </c:numCache>
            </c:numRef>
          </c:xVal>
          <c:yVal>
            <c:numRef>
              <c:f>List1!$D$2:$D$36</c:f>
              <c:numCache>
                <c:formatCode>General</c:formatCode>
                <c:ptCount val="35"/>
                <c:pt idx="6">
                  <c:v>56.7</c:v>
                </c:pt>
                <c:pt idx="9">
                  <c:v>55.3</c:v>
                </c:pt>
                <c:pt idx="15">
                  <c:v>51</c:v>
                </c:pt>
                <c:pt idx="23">
                  <c:v>51.75</c:v>
                </c:pt>
                <c:pt idx="24">
                  <c:v>51</c:v>
                </c:pt>
                <c:pt idx="25">
                  <c:v>51.8</c:v>
                </c:pt>
                <c:pt idx="26">
                  <c:v>54.98</c:v>
                </c:pt>
                <c:pt idx="27">
                  <c:v>54.7</c:v>
                </c:pt>
                <c:pt idx="28">
                  <c:v>52.4</c:v>
                </c:pt>
                <c:pt idx="29">
                  <c:v>52.01</c:v>
                </c:pt>
                <c:pt idx="31">
                  <c:v>52.4</c:v>
                </c:pt>
                <c:pt idx="32">
                  <c:v>56.64</c:v>
                </c:pt>
                <c:pt idx="33">
                  <c:v>62.9</c:v>
                </c:pt>
                <c:pt idx="34">
                  <c:v>68.900000000000006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8-470A-ABB2-FD68D0D7E954}"/>
            </c:ext>
          </c:extLst>
        </c:ser>
        <c:ser>
          <c:idx val="1"/>
          <c:order val="1"/>
          <c:tx>
            <c:strRef>
              <c:f>List1!$E$1</c:f>
              <c:strCache>
                <c:ptCount val="1"/>
                <c:pt idx="0">
                  <c:v>IN_TOC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List1!$A$2:$A$36</c:f>
              <c:numCache>
                <c:formatCode>m/d/yyyy</c:formatCode>
                <c:ptCount val="35"/>
                <c:pt idx="0">
                  <c:v>43684</c:v>
                </c:pt>
                <c:pt idx="1">
                  <c:v>43685</c:v>
                </c:pt>
                <c:pt idx="2">
                  <c:v>43686</c:v>
                </c:pt>
                <c:pt idx="3">
                  <c:v>43687</c:v>
                </c:pt>
                <c:pt idx="4">
                  <c:v>43688</c:v>
                </c:pt>
                <c:pt idx="5">
                  <c:v>43689</c:v>
                </c:pt>
                <c:pt idx="6">
                  <c:v>43690</c:v>
                </c:pt>
                <c:pt idx="7">
                  <c:v>43691</c:v>
                </c:pt>
                <c:pt idx="8">
                  <c:v>43692</c:v>
                </c:pt>
                <c:pt idx="9">
                  <c:v>43693</c:v>
                </c:pt>
                <c:pt idx="10">
                  <c:v>43694</c:v>
                </c:pt>
                <c:pt idx="11">
                  <c:v>43695</c:v>
                </c:pt>
                <c:pt idx="12">
                  <c:v>43696</c:v>
                </c:pt>
                <c:pt idx="13">
                  <c:v>43697</c:v>
                </c:pt>
                <c:pt idx="14">
                  <c:v>43698</c:v>
                </c:pt>
                <c:pt idx="15">
                  <c:v>43699</c:v>
                </c:pt>
                <c:pt idx="16">
                  <c:v>43700</c:v>
                </c:pt>
                <c:pt idx="17">
                  <c:v>43701</c:v>
                </c:pt>
                <c:pt idx="18">
                  <c:v>43702</c:v>
                </c:pt>
                <c:pt idx="19">
                  <c:v>43703</c:v>
                </c:pt>
                <c:pt idx="20">
                  <c:v>43704</c:v>
                </c:pt>
                <c:pt idx="21">
                  <c:v>43705</c:v>
                </c:pt>
                <c:pt idx="22">
                  <c:v>43706</c:v>
                </c:pt>
                <c:pt idx="23">
                  <c:v>43707</c:v>
                </c:pt>
                <c:pt idx="24">
                  <c:v>43712</c:v>
                </c:pt>
                <c:pt idx="25">
                  <c:v>43719</c:v>
                </c:pt>
                <c:pt idx="26">
                  <c:v>43731</c:v>
                </c:pt>
                <c:pt idx="27">
                  <c:v>43732</c:v>
                </c:pt>
                <c:pt idx="28">
                  <c:v>43746</c:v>
                </c:pt>
                <c:pt idx="29">
                  <c:v>43761</c:v>
                </c:pt>
                <c:pt idx="30">
                  <c:v>43770</c:v>
                </c:pt>
                <c:pt idx="31">
                  <c:v>43775</c:v>
                </c:pt>
                <c:pt idx="32">
                  <c:v>43777</c:v>
                </c:pt>
                <c:pt idx="33">
                  <c:v>43806</c:v>
                </c:pt>
                <c:pt idx="34">
                  <c:v>43816</c:v>
                </c:pt>
              </c:numCache>
            </c:numRef>
          </c:xVal>
          <c:yVal>
            <c:numRef>
              <c:f>List1!$E$2:$E$36</c:f>
              <c:numCache>
                <c:formatCode>General</c:formatCode>
                <c:ptCount val="35"/>
                <c:pt idx="9">
                  <c:v>2.78</c:v>
                </c:pt>
                <c:pt idx="15">
                  <c:v>4.34</c:v>
                </c:pt>
                <c:pt idx="23">
                  <c:v>1.95</c:v>
                </c:pt>
                <c:pt idx="26">
                  <c:v>3.96</c:v>
                </c:pt>
                <c:pt idx="29">
                  <c:v>4.42</c:v>
                </c:pt>
                <c:pt idx="32">
                  <c:v>4.9000000000000004</c:v>
                </c:pt>
                <c:pt idx="33">
                  <c:v>4.0199999999999996</c:v>
                </c:pt>
                <c:pt idx="34">
                  <c:v>4.32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8-470A-ABB2-FD68D0D7E954}"/>
            </c:ext>
          </c:extLst>
        </c:ser>
        <c:ser>
          <c:idx val="2"/>
          <c:order val="2"/>
          <c:tx>
            <c:strRef>
              <c:f>List1!$F$1</c:f>
              <c:strCache>
                <c:ptCount val="1"/>
                <c:pt idx="0">
                  <c:v>IN_TN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List1!$A$2:$A$36</c:f>
              <c:numCache>
                <c:formatCode>m/d/yyyy</c:formatCode>
                <c:ptCount val="35"/>
                <c:pt idx="0">
                  <c:v>43684</c:v>
                </c:pt>
                <c:pt idx="1">
                  <c:v>43685</c:v>
                </c:pt>
                <c:pt idx="2">
                  <c:v>43686</c:v>
                </c:pt>
                <c:pt idx="3">
                  <c:v>43687</c:v>
                </c:pt>
                <c:pt idx="4">
                  <c:v>43688</c:v>
                </c:pt>
                <c:pt idx="5">
                  <c:v>43689</c:v>
                </c:pt>
                <c:pt idx="6">
                  <c:v>43690</c:v>
                </c:pt>
                <c:pt idx="7">
                  <c:v>43691</c:v>
                </c:pt>
                <c:pt idx="8">
                  <c:v>43692</c:v>
                </c:pt>
                <c:pt idx="9">
                  <c:v>43693</c:v>
                </c:pt>
                <c:pt idx="10">
                  <c:v>43694</c:v>
                </c:pt>
                <c:pt idx="11">
                  <c:v>43695</c:v>
                </c:pt>
                <c:pt idx="12">
                  <c:v>43696</c:v>
                </c:pt>
                <c:pt idx="13">
                  <c:v>43697</c:v>
                </c:pt>
                <c:pt idx="14">
                  <c:v>43698</c:v>
                </c:pt>
                <c:pt idx="15">
                  <c:v>43699</c:v>
                </c:pt>
                <c:pt idx="16">
                  <c:v>43700</c:v>
                </c:pt>
                <c:pt idx="17">
                  <c:v>43701</c:v>
                </c:pt>
                <c:pt idx="18">
                  <c:v>43702</c:v>
                </c:pt>
                <c:pt idx="19">
                  <c:v>43703</c:v>
                </c:pt>
                <c:pt idx="20">
                  <c:v>43704</c:v>
                </c:pt>
                <c:pt idx="21">
                  <c:v>43705</c:v>
                </c:pt>
                <c:pt idx="22">
                  <c:v>43706</c:v>
                </c:pt>
                <c:pt idx="23">
                  <c:v>43707</c:v>
                </c:pt>
                <c:pt idx="24">
                  <c:v>43712</c:v>
                </c:pt>
                <c:pt idx="25">
                  <c:v>43719</c:v>
                </c:pt>
                <c:pt idx="26">
                  <c:v>43731</c:v>
                </c:pt>
                <c:pt idx="27">
                  <c:v>43732</c:v>
                </c:pt>
                <c:pt idx="28">
                  <c:v>43746</c:v>
                </c:pt>
                <c:pt idx="29">
                  <c:v>43761</c:v>
                </c:pt>
                <c:pt idx="30">
                  <c:v>43770</c:v>
                </c:pt>
                <c:pt idx="31">
                  <c:v>43775</c:v>
                </c:pt>
                <c:pt idx="32">
                  <c:v>43777</c:v>
                </c:pt>
                <c:pt idx="33">
                  <c:v>43806</c:v>
                </c:pt>
                <c:pt idx="34">
                  <c:v>43816</c:v>
                </c:pt>
              </c:numCache>
            </c:numRef>
          </c:xVal>
          <c:yVal>
            <c:numRef>
              <c:f>List1!$F$2:$F$36</c:f>
              <c:numCache>
                <c:formatCode>General</c:formatCode>
                <c:ptCount val="35"/>
                <c:pt idx="9">
                  <c:v>9.82</c:v>
                </c:pt>
                <c:pt idx="15">
                  <c:v>11.96</c:v>
                </c:pt>
                <c:pt idx="23">
                  <c:v>12.95</c:v>
                </c:pt>
                <c:pt idx="26">
                  <c:v>14.2</c:v>
                </c:pt>
                <c:pt idx="29">
                  <c:v>13.05</c:v>
                </c:pt>
                <c:pt idx="32">
                  <c:v>15.2</c:v>
                </c:pt>
                <c:pt idx="33">
                  <c:v>15.92</c:v>
                </c:pt>
                <c:pt idx="34">
                  <c:v>17.940000000000001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58-470A-ABB2-FD68D0D7E954}"/>
            </c:ext>
          </c:extLst>
        </c:ser>
        <c:ser>
          <c:idx val="3"/>
          <c:order val="3"/>
          <c:tx>
            <c:strRef>
              <c:f>List1!$G$1</c:f>
              <c:strCache>
                <c:ptCount val="1"/>
                <c:pt idx="0">
                  <c:v>IN_TP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List1!$A$2:$A$36</c:f>
              <c:numCache>
                <c:formatCode>m/d/yyyy</c:formatCode>
                <c:ptCount val="35"/>
                <c:pt idx="0">
                  <c:v>43684</c:v>
                </c:pt>
                <c:pt idx="1">
                  <c:v>43685</c:v>
                </c:pt>
                <c:pt idx="2">
                  <c:v>43686</c:v>
                </c:pt>
                <c:pt idx="3">
                  <c:v>43687</c:v>
                </c:pt>
                <c:pt idx="4">
                  <c:v>43688</c:v>
                </c:pt>
                <c:pt idx="5">
                  <c:v>43689</c:v>
                </c:pt>
                <c:pt idx="6">
                  <c:v>43690</c:v>
                </c:pt>
                <c:pt idx="7">
                  <c:v>43691</c:v>
                </c:pt>
                <c:pt idx="8">
                  <c:v>43692</c:v>
                </c:pt>
                <c:pt idx="9">
                  <c:v>43693</c:v>
                </c:pt>
                <c:pt idx="10">
                  <c:v>43694</c:v>
                </c:pt>
                <c:pt idx="11">
                  <c:v>43695</c:v>
                </c:pt>
                <c:pt idx="12">
                  <c:v>43696</c:v>
                </c:pt>
                <c:pt idx="13">
                  <c:v>43697</c:v>
                </c:pt>
                <c:pt idx="14">
                  <c:v>43698</c:v>
                </c:pt>
                <c:pt idx="15">
                  <c:v>43699</c:v>
                </c:pt>
                <c:pt idx="16">
                  <c:v>43700</c:v>
                </c:pt>
                <c:pt idx="17">
                  <c:v>43701</c:v>
                </c:pt>
                <c:pt idx="18">
                  <c:v>43702</c:v>
                </c:pt>
                <c:pt idx="19">
                  <c:v>43703</c:v>
                </c:pt>
                <c:pt idx="20">
                  <c:v>43704</c:v>
                </c:pt>
                <c:pt idx="21">
                  <c:v>43705</c:v>
                </c:pt>
                <c:pt idx="22">
                  <c:v>43706</c:v>
                </c:pt>
                <c:pt idx="23">
                  <c:v>43707</c:v>
                </c:pt>
                <c:pt idx="24">
                  <c:v>43712</c:v>
                </c:pt>
                <c:pt idx="25">
                  <c:v>43719</c:v>
                </c:pt>
                <c:pt idx="26">
                  <c:v>43731</c:v>
                </c:pt>
                <c:pt idx="27">
                  <c:v>43732</c:v>
                </c:pt>
                <c:pt idx="28">
                  <c:v>43746</c:v>
                </c:pt>
                <c:pt idx="29">
                  <c:v>43761</c:v>
                </c:pt>
                <c:pt idx="30">
                  <c:v>43770</c:v>
                </c:pt>
                <c:pt idx="31">
                  <c:v>43775</c:v>
                </c:pt>
                <c:pt idx="32">
                  <c:v>43777</c:v>
                </c:pt>
                <c:pt idx="33">
                  <c:v>43806</c:v>
                </c:pt>
                <c:pt idx="34">
                  <c:v>43816</c:v>
                </c:pt>
              </c:numCache>
            </c:numRef>
          </c:xVal>
          <c:yVal>
            <c:numRef>
              <c:f>List1!$G$2:$G$36</c:f>
              <c:numCache>
                <c:formatCode>General</c:formatCode>
                <c:ptCount val="35"/>
                <c:pt idx="6">
                  <c:v>0.03</c:v>
                </c:pt>
                <c:pt idx="9">
                  <c:v>0.06</c:v>
                </c:pt>
                <c:pt idx="15">
                  <c:v>0.08</c:v>
                </c:pt>
                <c:pt idx="23">
                  <c:v>0.06</c:v>
                </c:pt>
                <c:pt idx="24">
                  <c:v>0.08</c:v>
                </c:pt>
                <c:pt idx="25">
                  <c:v>0.14000000000000001</c:v>
                </c:pt>
                <c:pt idx="27">
                  <c:v>0.11</c:v>
                </c:pt>
                <c:pt idx="28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58-470A-ABB2-FD68D0D7E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524256"/>
        <c:axId val="823593056"/>
      </c:scatterChart>
      <c:valAx>
        <c:axId val="8255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593056"/>
        <c:crosses val="autoZero"/>
        <c:crossBetween val="midCat"/>
      </c:valAx>
      <c:valAx>
        <c:axId val="8235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552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228599</xdr:colOff>
      <xdr:row>10</xdr:row>
      <xdr:rowOff>66675</xdr:rowOff>
    </xdr:from>
    <xdr:to>
      <xdr:col>30</xdr:col>
      <xdr:colOff>219074</xdr:colOff>
      <xdr:row>41</xdr:row>
      <xdr:rowOff>123825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3D1AA48-8CC2-43C6-ABFC-223C1EBBD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5202-116B-42B9-A21D-92B7A507B449}">
  <dimension ref="A1:S36"/>
  <sheetViews>
    <sheetView tabSelected="1" workbookViewId="0">
      <selection activeCell="G1" activeCellId="4" sqref="A1:A1048576 D1:D1048576 E1:E1048576 F1:F1048576 G1:G1048576"/>
    </sheetView>
  </sheetViews>
  <sheetFormatPr defaultRowHeight="15" x14ac:dyDescent="0.25"/>
  <cols>
    <col min="1" max="1" width="10.140625" bestFit="1" customWidth="1"/>
    <col min="2" max="2" width="15.42578125" bestFit="1" customWidth="1"/>
    <col min="3" max="3" width="10.7109375" bestFit="1" customWidth="1"/>
    <col min="4" max="7" width="10.7109375" customWidth="1"/>
  </cols>
  <sheetData>
    <row r="1" spans="1:19" x14ac:dyDescent="0.25">
      <c r="A1" t="s">
        <v>0</v>
      </c>
      <c r="B1" t="s">
        <v>2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3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s="1">
        <v>43684</v>
      </c>
      <c r="B2">
        <v>0</v>
      </c>
      <c r="C2">
        <v>0</v>
      </c>
      <c r="D2" s="2"/>
      <c r="E2" s="2"/>
      <c r="F2" s="2"/>
      <c r="G2" s="2"/>
      <c r="H2" s="2">
        <v>0.35</v>
      </c>
      <c r="I2" s="2"/>
      <c r="J2" s="2"/>
      <c r="K2" s="2"/>
      <c r="L2" s="2">
        <v>0.86</v>
      </c>
      <c r="M2" s="2"/>
      <c r="N2" s="2"/>
      <c r="O2" s="2"/>
      <c r="P2" s="2">
        <v>0.25</v>
      </c>
      <c r="Q2" s="2"/>
      <c r="R2" s="2"/>
      <c r="S2" s="2"/>
    </row>
    <row r="3" spans="1:19" x14ac:dyDescent="0.25">
      <c r="A3" s="1">
        <v>43685</v>
      </c>
      <c r="B3">
        <f>A3-A2</f>
        <v>1</v>
      </c>
      <c r="C3">
        <f>C2+B3</f>
        <v>1</v>
      </c>
      <c r="D3" s="2"/>
      <c r="E3" s="2"/>
      <c r="F3" s="2"/>
      <c r="G3" s="2"/>
      <c r="H3" s="2">
        <v>0.25</v>
      </c>
      <c r="I3" s="2"/>
      <c r="J3" s="2"/>
      <c r="K3" s="2"/>
      <c r="L3" s="2">
        <v>0.25</v>
      </c>
      <c r="M3" s="2"/>
      <c r="N3" s="2"/>
      <c r="O3" s="2"/>
      <c r="P3" s="2">
        <v>0.93</v>
      </c>
      <c r="Q3" s="2"/>
      <c r="R3" s="2"/>
      <c r="S3" s="2"/>
    </row>
    <row r="4" spans="1:19" x14ac:dyDescent="0.25">
      <c r="A4" s="1">
        <v>43686</v>
      </c>
      <c r="B4">
        <f t="shared" ref="B4:B36" si="0">A4-A3</f>
        <v>1</v>
      </c>
      <c r="C4">
        <f t="shared" ref="C4:C36" si="1">C3+B4</f>
        <v>2</v>
      </c>
      <c r="D4" s="2"/>
      <c r="E4" s="2"/>
      <c r="F4" s="2"/>
      <c r="G4" s="2"/>
      <c r="H4" s="2">
        <v>0.25</v>
      </c>
      <c r="I4" s="2"/>
      <c r="J4" s="2"/>
      <c r="K4" s="2"/>
      <c r="L4" s="2">
        <v>0.25</v>
      </c>
      <c r="M4" s="2"/>
      <c r="N4" s="2"/>
      <c r="O4" s="2"/>
      <c r="P4" s="2">
        <v>0.25</v>
      </c>
      <c r="Q4" s="2"/>
      <c r="R4" s="2"/>
      <c r="S4" s="2"/>
    </row>
    <row r="5" spans="1:19" x14ac:dyDescent="0.25">
      <c r="A5" s="1">
        <v>43687</v>
      </c>
      <c r="B5">
        <f t="shared" si="0"/>
        <v>1</v>
      </c>
      <c r="C5">
        <f t="shared" si="1"/>
        <v>3</v>
      </c>
      <c r="D5" s="2"/>
      <c r="E5" s="2"/>
      <c r="F5" s="2"/>
      <c r="G5" s="2"/>
      <c r="H5" s="2">
        <v>0.25</v>
      </c>
      <c r="I5" s="2">
        <v>172</v>
      </c>
      <c r="J5" s="2">
        <v>1.06</v>
      </c>
      <c r="K5" s="2"/>
      <c r="L5" s="2">
        <v>5.43</v>
      </c>
      <c r="M5" s="2">
        <v>13.4</v>
      </c>
      <c r="N5" s="2">
        <v>0.86</v>
      </c>
      <c r="O5" s="2"/>
      <c r="P5" s="2">
        <v>0.25</v>
      </c>
      <c r="Q5" s="2">
        <v>37.4</v>
      </c>
      <c r="R5" s="2">
        <v>1.52</v>
      </c>
      <c r="S5" s="2"/>
    </row>
    <row r="6" spans="1:19" x14ac:dyDescent="0.25">
      <c r="A6" s="1">
        <v>43688</v>
      </c>
      <c r="B6">
        <f t="shared" si="0"/>
        <v>1</v>
      </c>
      <c r="C6">
        <f t="shared" si="1"/>
        <v>4</v>
      </c>
      <c r="D6" s="2"/>
      <c r="E6" s="2"/>
      <c r="F6" s="2"/>
      <c r="G6" s="2"/>
      <c r="H6" s="2">
        <v>0.25</v>
      </c>
      <c r="I6" s="2">
        <v>181</v>
      </c>
      <c r="J6" s="2">
        <v>1.18</v>
      </c>
      <c r="K6" s="2"/>
      <c r="L6" s="3">
        <v>6.05</v>
      </c>
      <c r="M6" s="2">
        <v>6.6</v>
      </c>
      <c r="N6" s="2">
        <v>3.05</v>
      </c>
      <c r="O6" s="2"/>
      <c r="P6" s="2">
        <v>0.25</v>
      </c>
      <c r="Q6" s="2">
        <v>27.9</v>
      </c>
      <c r="R6" s="2">
        <v>1.39</v>
      </c>
      <c r="S6" s="2"/>
    </row>
    <row r="7" spans="1:19" x14ac:dyDescent="0.25">
      <c r="A7" s="1">
        <v>43689</v>
      </c>
      <c r="B7">
        <f t="shared" si="0"/>
        <v>1</v>
      </c>
      <c r="C7">
        <f t="shared" si="1"/>
        <v>5</v>
      </c>
      <c r="D7" s="2"/>
      <c r="E7" s="2"/>
      <c r="F7" s="2"/>
      <c r="G7" s="2"/>
      <c r="H7" s="2">
        <v>0.25</v>
      </c>
      <c r="I7" s="2">
        <v>171</v>
      </c>
      <c r="J7" s="2">
        <v>1.19</v>
      </c>
      <c r="K7" s="2"/>
      <c r="L7" s="2">
        <v>5.96</v>
      </c>
      <c r="M7" s="2">
        <v>9.1</v>
      </c>
      <c r="N7" s="2">
        <v>0.78</v>
      </c>
      <c r="O7" s="2"/>
      <c r="P7" s="2">
        <v>0.25</v>
      </c>
      <c r="Q7" s="2">
        <v>27.9</v>
      </c>
      <c r="R7" s="2">
        <v>1.31</v>
      </c>
      <c r="S7" s="2"/>
    </row>
    <row r="8" spans="1:19" x14ac:dyDescent="0.25">
      <c r="A8" s="1">
        <v>43690</v>
      </c>
      <c r="B8">
        <f t="shared" si="0"/>
        <v>1</v>
      </c>
      <c r="C8">
        <f t="shared" si="1"/>
        <v>6</v>
      </c>
      <c r="D8" s="2">
        <v>56.7</v>
      </c>
      <c r="E8" s="2"/>
      <c r="F8" s="2"/>
      <c r="G8" s="2">
        <v>0.03</v>
      </c>
      <c r="H8" s="2">
        <v>0.25</v>
      </c>
      <c r="I8" s="2">
        <v>141</v>
      </c>
      <c r="J8" s="2">
        <v>1.21</v>
      </c>
      <c r="K8" s="2">
        <v>0.03</v>
      </c>
      <c r="L8" s="2">
        <v>0.25</v>
      </c>
      <c r="M8" s="2">
        <v>11</v>
      </c>
      <c r="N8" s="2">
        <v>0.65</v>
      </c>
      <c r="O8" s="2"/>
      <c r="P8" s="2">
        <v>0.25</v>
      </c>
      <c r="Q8" s="2">
        <v>40.1</v>
      </c>
      <c r="R8" s="2">
        <v>1.31</v>
      </c>
      <c r="S8" s="2"/>
    </row>
    <row r="9" spans="1:19" x14ac:dyDescent="0.25">
      <c r="A9" s="1">
        <v>43691</v>
      </c>
      <c r="B9">
        <f t="shared" si="0"/>
        <v>1</v>
      </c>
      <c r="C9">
        <f t="shared" si="1"/>
        <v>7</v>
      </c>
      <c r="D9" s="2"/>
      <c r="E9" s="2"/>
      <c r="F9" s="2"/>
      <c r="G9" s="2"/>
      <c r="H9" s="2">
        <v>0.25</v>
      </c>
      <c r="I9" s="2">
        <v>116</v>
      </c>
      <c r="J9" s="2">
        <v>1.28</v>
      </c>
      <c r="K9" s="2"/>
      <c r="L9" s="2">
        <v>0.25</v>
      </c>
      <c r="M9" s="2">
        <v>9.3000000000000007</v>
      </c>
      <c r="N9" s="2">
        <v>0.7</v>
      </c>
      <c r="O9" s="2"/>
      <c r="P9" s="2">
        <v>0.25</v>
      </c>
      <c r="Q9" s="2">
        <v>46.2</v>
      </c>
      <c r="R9" s="2">
        <v>1.38</v>
      </c>
      <c r="S9" s="2"/>
    </row>
    <row r="10" spans="1:19" x14ac:dyDescent="0.25">
      <c r="A10" s="1">
        <v>43692</v>
      </c>
      <c r="B10">
        <f t="shared" si="0"/>
        <v>1</v>
      </c>
      <c r="C10">
        <f t="shared" si="1"/>
        <v>8</v>
      </c>
      <c r="D10" s="2"/>
      <c r="E10" s="2"/>
      <c r="F10" s="2"/>
      <c r="G10" s="2"/>
      <c r="H10" s="2">
        <v>0.25</v>
      </c>
      <c r="I10" s="2">
        <v>70</v>
      </c>
      <c r="J10" s="2">
        <v>1.27</v>
      </c>
      <c r="K10" s="2"/>
      <c r="L10" s="2">
        <v>0.25</v>
      </c>
      <c r="M10" s="2">
        <v>20.6</v>
      </c>
      <c r="N10" s="2">
        <v>0.8</v>
      </c>
      <c r="O10" s="2"/>
      <c r="P10" s="2">
        <v>0.25</v>
      </c>
      <c r="Q10" s="2">
        <v>48.2</v>
      </c>
      <c r="R10" s="2">
        <v>1.36</v>
      </c>
      <c r="S10" s="2"/>
    </row>
    <row r="11" spans="1:19" x14ac:dyDescent="0.25">
      <c r="A11" s="1">
        <v>43693</v>
      </c>
      <c r="B11">
        <f t="shared" si="0"/>
        <v>1</v>
      </c>
      <c r="C11">
        <f t="shared" si="1"/>
        <v>9</v>
      </c>
      <c r="D11" s="2">
        <v>55.3</v>
      </c>
      <c r="E11" s="2">
        <v>2.78</v>
      </c>
      <c r="F11" s="2">
        <v>9.82</v>
      </c>
      <c r="G11" s="2">
        <v>0.06</v>
      </c>
      <c r="H11" s="2">
        <v>0.28999999999999998</v>
      </c>
      <c r="I11" s="2">
        <v>26</v>
      </c>
      <c r="J11" s="2">
        <v>1</v>
      </c>
      <c r="K11" s="2">
        <v>0.06</v>
      </c>
      <c r="L11" s="2">
        <v>1.1000000000000001</v>
      </c>
      <c r="M11" s="2">
        <v>11</v>
      </c>
      <c r="N11" s="2">
        <v>0.91</v>
      </c>
      <c r="O11" s="2"/>
      <c r="P11" s="2">
        <v>0.25</v>
      </c>
      <c r="Q11" s="2">
        <v>46.4</v>
      </c>
      <c r="R11" s="2">
        <v>1.41</v>
      </c>
      <c r="S11" s="2"/>
    </row>
    <row r="12" spans="1:19" x14ac:dyDescent="0.25">
      <c r="A12" s="1">
        <v>43694</v>
      </c>
      <c r="B12">
        <f t="shared" si="0"/>
        <v>1</v>
      </c>
      <c r="C12">
        <f t="shared" si="1"/>
        <v>10</v>
      </c>
      <c r="D12" s="2"/>
      <c r="E12" s="2"/>
      <c r="F12" s="2"/>
      <c r="G12" s="2"/>
      <c r="H12" s="2">
        <v>0.25</v>
      </c>
      <c r="I12" s="2">
        <v>27.9</v>
      </c>
      <c r="J12" s="2">
        <v>1.06</v>
      </c>
      <c r="K12" s="2"/>
      <c r="L12" s="2">
        <v>0.25</v>
      </c>
      <c r="M12" s="2">
        <v>14.6</v>
      </c>
      <c r="N12" s="2">
        <v>0.88</v>
      </c>
      <c r="O12" s="2"/>
      <c r="P12" s="2">
        <v>0.25</v>
      </c>
      <c r="Q12" s="2">
        <v>62.9</v>
      </c>
      <c r="R12" s="2">
        <v>1.69</v>
      </c>
      <c r="S12" s="2"/>
    </row>
    <row r="13" spans="1:19" x14ac:dyDescent="0.25">
      <c r="A13" s="1">
        <v>43695</v>
      </c>
      <c r="B13">
        <f t="shared" si="0"/>
        <v>1</v>
      </c>
      <c r="C13">
        <f t="shared" si="1"/>
        <v>11</v>
      </c>
      <c r="D13" s="2"/>
      <c r="E13" s="2"/>
      <c r="F13" s="2"/>
      <c r="G13" s="2"/>
      <c r="H13" s="2">
        <v>0.25</v>
      </c>
      <c r="I13" s="2">
        <v>22.5</v>
      </c>
      <c r="J13" s="2">
        <v>0.82</v>
      </c>
      <c r="K13" s="2"/>
      <c r="L13" s="2">
        <v>0.25</v>
      </c>
      <c r="M13" s="2">
        <v>11.5</v>
      </c>
      <c r="N13" s="2">
        <v>0.76</v>
      </c>
      <c r="O13" s="2"/>
      <c r="P13" s="2">
        <v>0.25</v>
      </c>
      <c r="Q13" s="2">
        <v>48.3</v>
      </c>
      <c r="R13" s="2">
        <v>1.56</v>
      </c>
      <c r="S13" s="2"/>
    </row>
    <row r="14" spans="1:19" x14ac:dyDescent="0.25">
      <c r="A14" s="1">
        <v>43696</v>
      </c>
      <c r="B14">
        <f t="shared" si="0"/>
        <v>1</v>
      </c>
      <c r="C14">
        <f t="shared" si="1"/>
        <v>12</v>
      </c>
      <c r="D14" s="2"/>
      <c r="E14" s="2"/>
      <c r="F14" s="2"/>
      <c r="G14" s="2"/>
      <c r="H14" s="2">
        <v>0.25</v>
      </c>
      <c r="I14" s="2">
        <v>24</v>
      </c>
      <c r="J14" s="2">
        <v>0.87</v>
      </c>
      <c r="K14" s="2"/>
      <c r="L14" s="2">
        <v>0.25</v>
      </c>
      <c r="M14" s="2">
        <v>21.6</v>
      </c>
      <c r="N14" s="2">
        <v>0.62</v>
      </c>
      <c r="O14" s="2"/>
      <c r="P14" s="2">
        <v>1.1599999999999999</v>
      </c>
      <c r="Q14" s="2">
        <v>44.6</v>
      </c>
      <c r="R14" s="2">
        <v>1.47</v>
      </c>
      <c r="S14" s="2"/>
    </row>
    <row r="15" spans="1:19" x14ac:dyDescent="0.25">
      <c r="A15" s="1">
        <v>43697</v>
      </c>
      <c r="B15">
        <f t="shared" si="0"/>
        <v>1</v>
      </c>
      <c r="C15">
        <f t="shared" si="1"/>
        <v>13</v>
      </c>
      <c r="D15" s="2"/>
      <c r="E15" s="2"/>
      <c r="F15" s="2"/>
      <c r="G15" s="2"/>
      <c r="H15" s="2">
        <v>0.31</v>
      </c>
      <c r="I15" s="2">
        <v>19.100000000000001</v>
      </c>
      <c r="J15" s="2">
        <v>0.76</v>
      </c>
      <c r="K15" s="2"/>
      <c r="L15" s="2">
        <v>0.25</v>
      </c>
      <c r="M15" s="2">
        <v>23.1</v>
      </c>
      <c r="N15" s="2">
        <v>0.62</v>
      </c>
      <c r="O15" s="2"/>
      <c r="P15" s="2">
        <v>0.25</v>
      </c>
      <c r="Q15" s="2">
        <v>56.2</v>
      </c>
      <c r="R15" s="2">
        <v>1.57</v>
      </c>
      <c r="S15" s="2"/>
    </row>
    <row r="16" spans="1:19" x14ac:dyDescent="0.25">
      <c r="A16" s="1">
        <v>43698</v>
      </c>
      <c r="B16">
        <f t="shared" si="0"/>
        <v>1</v>
      </c>
      <c r="C16">
        <f t="shared" si="1"/>
        <v>14</v>
      </c>
      <c r="D16" s="2"/>
      <c r="E16" s="2"/>
      <c r="F16" s="2"/>
      <c r="G16" s="2"/>
      <c r="H16" s="2">
        <v>0.25</v>
      </c>
      <c r="I16" s="2">
        <v>19.2</v>
      </c>
      <c r="J16" s="2">
        <v>1.2</v>
      </c>
      <c r="K16" s="2"/>
      <c r="L16" s="2">
        <v>0.25</v>
      </c>
      <c r="M16" s="2">
        <v>24.4</v>
      </c>
      <c r="N16" s="2">
        <v>0.68</v>
      </c>
      <c r="O16" s="2"/>
      <c r="P16" s="2">
        <v>0.27</v>
      </c>
      <c r="Q16" s="2">
        <v>66</v>
      </c>
      <c r="R16" s="2">
        <v>1.68</v>
      </c>
      <c r="S16" s="2"/>
    </row>
    <row r="17" spans="1:19" x14ac:dyDescent="0.25">
      <c r="A17" s="1">
        <v>43699</v>
      </c>
      <c r="B17">
        <f t="shared" si="0"/>
        <v>1</v>
      </c>
      <c r="C17">
        <f t="shared" si="1"/>
        <v>15</v>
      </c>
      <c r="D17" s="2">
        <v>51</v>
      </c>
      <c r="E17" s="2">
        <v>4.34</v>
      </c>
      <c r="F17" s="2">
        <v>11.96</v>
      </c>
      <c r="G17" s="2">
        <v>0.08</v>
      </c>
      <c r="H17" s="2">
        <v>5.28</v>
      </c>
      <c r="I17" s="2">
        <v>9.5500000000000007</v>
      </c>
      <c r="J17" s="2">
        <v>1.92</v>
      </c>
      <c r="K17" s="2">
        <v>0.08</v>
      </c>
      <c r="L17" s="2">
        <v>3.37</v>
      </c>
      <c r="M17" s="2">
        <v>10.55</v>
      </c>
      <c r="N17" s="2">
        <v>1.44</v>
      </c>
      <c r="O17" s="2">
        <v>0.2</v>
      </c>
      <c r="P17" s="2">
        <v>0.25</v>
      </c>
      <c r="Q17" s="2">
        <v>64.72</v>
      </c>
      <c r="R17" s="2">
        <v>1.47</v>
      </c>
      <c r="S17" s="2">
        <v>0.24</v>
      </c>
    </row>
    <row r="18" spans="1:19" x14ac:dyDescent="0.25">
      <c r="A18" s="1">
        <v>43700</v>
      </c>
      <c r="B18">
        <f t="shared" si="0"/>
        <v>1</v>
      </c>
      <c r="C18">
        <f t="shared" si="1"/>
        <v>16</v>
      </c>
      <c r="D18" s="2"/>
      <c r="E18" s="2"/>
      <c r="F18" s="2"/>
      <c r="G18" s="2"/>
      <c r="H18" s="2">
        <v>2.38</v>
      </c>
      <c r="I18" s="2">
        <v>11.5</v>
      </c>
      <c r="J18" s="2">
        <v>1.26</v>
      </c>
      <c r="K18" s="2"/>
      <c r="L18" s="2">
        <v>0.25</v>
      </c>
      <c r="M18" s="2">
        <v>10.24</v>
      </c>
      <c r="N18" s="2">
        <v>0.65</v>
      </c>
      <c r="O18" s="2"/>
      <c r="P18" s="2">
        <v>0.25</v>
      </c>
      <c r="Q18" s="2">
        <v>70.92</v>
      </c>
      <c r="R18" s="2">
        <v>1.67</v>
      </c>
      <c r="S18" s="2"/>
    </row>
    <row r="19" spans="1:19" x14ac:dyDescent="0.25">
      <c r="A19" s="1">
        <v>43701</v>
      </c>
      <c r="B19">
        <f t="shared" si="0"/>
        <v>1</v>
      </c>
      <c r="C19">
        <f t="shared" si="1"/>
        <v>17</v>
      </c>
      <c r="D19" s="2"/>
      <c r="E19" s="2"/>
      <c r="F19" s="2"/>
      <c r="G19" s="2"/>
      <c r="H19" s="2">
        <v>5.81</v>
      </c>
      <c r="I19" s="2">
        <v>8.9600000000000009</v>
      </c>
      <c r="J19" s="2">
        <v>2.17</v>
      </c>
      <c r="K19" s="2"/>
      <c r="L19" s="2">
        <v>0.25</v>
      </c>
      <c r="M19" s="2">
        <v>11.39</v>
      </c>
      <c r="N19" s="2">
        <v>0.63</v>
      </c>
      <c r="O19" s="2"/>
      <c r="P19" s="2">
        <v>0.25</v>
      </c>
      <c r="Q19" s="2">
        <v>68.819999999999993</v>
      </c>
      <c r="R19" s="2">
        <v>1.5</v>
      </c>
      <c r="S19" s="2"/>
    </row>
    <row r="20" spans="1:19" x14ac:dyDescent="0.25">
      <c r="A20" s="1">
        <v>43702</v>
      </c>
      <c r="B20">
        <f t="shared" si="0"/>
        <v>1</v>
      </c>
      <c r="C20">
        <f t="shared" si="1"/>
        <v>18</v>
      </c>
      <c r="D20" s="2"/>
      <c r="E20" s="2"/>
      <c r="F20" s="2"/>
      <c r="G20" s="2"/>
      <c r="H20" s="2"/>
      <c r="I20" s="2"/>
      <c r="J20" s="2"/>
      <c r="K20" s="2"/>
      <c r="L20" s="2">
        <v>0.25</v>
      </c>
      <c r="M20" s="2">
        <v>11.32</v>
      </c>
      <c r="N20" s="2">
        <v>0.62</v>
      </c>
      <c r="O20" s="2"/>
      <c r="P20" s="2">
        <v>0.25</v>
      </c>
      <c r="Q20" s="2">
        <v>77.3</v>
      </c>
      <c r="R20" s="2">
        <v>1.74</v>
      </c>
      <c r="S20" s="2"/>
    </row>
    <row r="21" spans="1:19" x14ac:dyDescent="0.25">
      <c r="A21" s="1">
        <v>43703</v>
      </c>
      <c r="B21">
        <f t="shared" si="0"/>
        <v>1</v>
      </c>
      <c r="C21">
        <f t="shared" si="1"/>
        <v>19</v>
      </c>
      <c r="D21" s="2"/>
      <c r="E21" s="2"/>
      <c r="F21" s="2"/>
      <c r="G21" s="2"/>
      <c r="H21" s="2">
        <v>0.25</v>
      </c>
      <c r="I21" s="2">
        <v>10</v>
      </c>
      <c r="J21" s="2">
        <v>0.63</v>
      </c>
      <c r="K21" s="2"/>
      <c r="L21" s="2">
        <v>19.75</v>
      </c>
      <c r="M21" s="2">
        <v>7.84</v>
      </c>
      <c r="N21" s="2">
        <v>5.46</v>
      </c>
      <c r="O21" s="2"/>
      <c r="P21" s="2">
        <v>0.25</v>
      </c>
      <c r="Q21" s="2">
        <v>86.7</v>
      </c>
      <c r="R21" s="2">
        <v>1.83</v>
      </c>
      <c r="S21" s="2"/>
    </row>
    <row r="22" spans="1:19" x14ac:dyDescent="0.25">
      <c r="A22" s="1">
        <v>43704</v>
      </c>
      <c r="B22">
        <f t="shared" si="0"/>
        <v>1</v>
      </c>
      <c r="C22">
        <f t="shared" si="1"/>
        <v>20</v>
      </c>
      <c r="D22" s="2"/>
      <c r="E22" s="2"/>
      <c r="F22" s="2"/>
      <c r="G22" s="2"/>
      <c r="H22" s="2">
        <v>0.25</v>
      </c>
      <c r="I22" s="2">
        <v>9.35</v>
      </c>
      <c r="J22" s="2">
        <v>0.53</v>
      </c>
      <c r="K22" s="2"/>
      <c r="L22" s="2">
        <v>13.54</v>
      </c>
      <c r="M22" s="2">
        <v>8.0299999999999994</v>
      </c>
      <c r="N22" s="2">
        <v>3.94</v>
      </c>
      <c r="O22" s="2"/>
      <c r="P22" s="2">
        <v>0.25</v>
      </c>
      <c r="Q22" s="2">
        <v>88.4</v>
      </c>
      <c r="R22" s="2">
        <v>1.72</v>
      </c>
      <c r="S22" s="2"/>
    </row>
    <row r="23" spans="1:19" x14ac:dyDescent="0.25">
      <c r="A23" s="1">
        <v>43705</v>
      </c>
      <c r="B23">
        <f t="shared" si="0"/>
        <v>1</v>
      </c>
      <c r="C23">
        <f t="shared" si="1"/>
        <v>21</v>
      </c>
      <c r="D23" s="2"/>
      <c r="E23" s="2"/>
      <c r="F23" s="2"/>
      <c r="G23" s="2"/>
      <c r="H23" s="2">
        <v>0.25</v>
      </c>
      <c r="I23" s="2">
        <v>10.93</v>
      </c>
      <c r="J23" s="2">
        <v>0.61</v>
      </c>
      <c r="K23" s="2"/>
      <c r="L23" s="2">
        <v>16.28</v>
      </c>
      <c r="M23" s="2">
        <v>8.1</v>
      </c>
      <c r="N23" s="2">
        <v>4.7300000000000004</v>
      </c>
      <c r="O23" s="2"/>
      <c r="P23" s="2">
        <v>0.25</v>
      </c>
      <c r="Q23" s="2">
        <v>87.95</v>
      </c>
      <c r="R23" s="2">
        <v>2</v>
      </c>
      <c r="S23" s="2"/>
    </row>
    <row r="24" spans="1:19" x14ac:dyDescent="0.25">
      <c r="A24" s="1">
        <v>43706</v>
      </c>
      <c r="B24">
        <f t="shared" si="0"/>
        <v>1</v>
      </c>
      <c r="C24">
        <f t="shared" si="1"/>
        <v>22</v>
      </c>
      <c r="D24" s="2"/>
      <c r="E24" s="2"/>
      <c r="F24" s="2"/>
      <c r="G24" s="2"/>
      <c r="H24" s="2">
        <v>0.25</v>
      </c>
      <c r="I24" s="2">
        <v>12.84</v>
      </c>
      <c r="J24" s="2">
        <v>0.7</v>
      </c>
      <c r="K24" s="2"/>
      <c r="L24" s="2">
        <v>15.34</v>
      </c>
      <c r="M24" s="2">
        <v>8.64</v>
      </c>
      <c r="N24" s="2">
        <v>4.71</v>
      </c>
      <c r="O24" s="2"/>
      <c r="P24" s="2">
        <v>0.25</v>
      </c>
      <c r="Q24" s="2">
        <v>92.2</v>
      </c>
      <c r="R24" s="2">
        <v>1.81</v>
      </c>
      <c r="S24" s="2"/>
    </row>
    <row r="25" spans="1:19" x14ac:dyDescent="0.25">
      <c r="A25" s="1">
        <v>43707</v>
      </c>
      <c r="B25">
        <f t="shared" si="0"/>
        <v>1</v>
      </c>
      <c r="C25">
        <f t="shared" si="1"/>
        <v>23</v>
      </c>
      <c r="D25" s="2">
        <v>51.75</v>
      </c>
      <c r="E25" s="2">
        <v>1.95</v>
      </c>
      <c r="F25" s="2">
        <v>12.95</v>
      </c>
      <c r="G25" s="2">
        <v>0.06</v>
      </c>
      <c r="H25" s="2"/>
      <c r="I25" s="2"/>
      <c r="J25" s="2"/>
      <c r="K25" s="2">
        <v>0.06</v>
      </c>
      <c r="L25" s="2"/>
      <c r="M25" s="2"/>
      <c r="N25" s="2"/>
      <c r="O25" s="2"/>
      <c r="P25" s="2"/>
      <c r="Q25" s="2"/>
      <c r="R25" s="2"/>
      <c r="S25" s="2"/>
    </row>
    <row r="26" spans="1:19" x14ac:dyDescent="0.25">
      <c r="A26" s="1">
        <v>43712</v>
      </c>
      <c r="B26">
        <f t="shared" si="0"/>
        <v>5</v>
      </c>
      <c r="C26">
        <f t="shared" si="1"/>
        <v>28</v>
      </c>
      <c r="D26" s="2">
        <v>51</v>
      </c>
      <c r="E26" s="2"/>
      <c r="F26" s="2"/>
      <c r="G26" s="2">
        <v>0.08</v>
      </c>
      <c r="H26" s="2">
        <v>0.7</v>
      </c>
      <c r="I26" s="2"/>
      <c r="J26" s="2"/>
      <c r="K26" s="2">
        <v>0.08</v>
      </c>
      <c r="L26" s="2">
        <v>13.3</v>
      </c>
      <c r="M26" s="2"/>
      <c r="N26" s="2"/>
      <c r="O26" s="2">
        <v>0.08</v>
      </c>
      <c r="P26" s="2">
        <v>0.25</v>
      </c>
      <c r="Q26" s="2"/>
      <c r="R26" s="2"/>
      <c r="S26" s="2">
        <v>0.28999999999999998</v>
      </c>
    </row>
    <row r="27" spans="1:19" x14ac:dyDescent="0.25">
      <c r="A27" s="1">
        <v>43719</v>
      </c>
      <c r="B27">
        <f t="shared" si="0"/>
        <v>7</v>
      </c>
      <c r="C27">
        <f t="shared" si="1"/>
        <v>35</v>
      </c>
      <c r="D27" s="2">
        <v>51.8</v>
      </c>
      <c r="E27" s="2"/>
      <c r="F27" s="2"/>
      <c r="G27" s="2">
        <v>0.14000000000000001</v>
      </c>
      <c r="H27" s="2">
        <v>0.25</v>
      </c>
      <c r="I27" s="2"/>
      <c r="J27" s="2"/>
      <c r="K27" s="2">
        <v>0.14000000000000001</v>
      </c>
      <c r="L27" s="2">
        <v>15.1</v>
      </c>
      <c r="M27" s="2"/>
      <c r="N27" s="2"/>
      <c r="O27" s="2">
        <v>0.15</v>
      </c>
      <c r="P27" s="2">
        <v>0.25</v>
      </c>
      <c r="Q27" s="2"/>
      <c r="R27" s="2"/>
      <c r="S27" s="2">
        <v>0.53</v>
      </c>
    </row>
    <row r="28" spans="1:19" x14ac:dyDescent="0.25">
      <c r="A28" s="1">
        <v>43731</v>
      </c>
      <c r="B28">
        <f t="shared" si="0"/>
        <v>12</v>
      </c>
      <c r="C28">
        <f t="shared" si="1"/>
        <v>47</v>
      </c>
      <c r="D28" s="2">
        <v>54.98</v>
      </c>
      <c r="E28" s="2">
        <v>3.96</v>
      </c>
      <c r="F28" s="2">
        <v>14.2</v>
      </c>
      <c r="G28" s="2"/>
      <c r="H28" s="2">
        <v>0.25</v>
      </c>
      <c r="I28" s="2">
        <v>34.82</v>
      </c>
      <c r="J28" s="2">
        <v>1.1000000000000001</v>
      </c>
      <c r="K28" s="2"/>
      <c r="L28" s="2">
        <v>12.53</v>
      </c>
      <c r="M28" s="2">
        <v>14.1</v>
      </c>
      <c r="N28" s="2">
        <v>3.66</v>
      </c>
      <c r="O28" s="2"/>
      <c r="P28" s="2">
        <v>0.25</v>
      </c>
      <c r="Q28" s="2">
        <v>31.54</v>
      </c>
      <c r="R28" s="2">
        <v>0.92</v>
      </c>
      <c r="S28" s="2"/>
    </row>
    <row r="29" spans="1:19" x14ac:dyDescent="0.25">
      <c r="A29" s="1">
        <v>43732</v>
      </c>
      <c r="B29">
        <f t="shared" si="0"/>
        <v>1</v>
      </c>
      <c r="C29">
        <f t="shared" si="1"/>
        <v>48</v>
      </c>
      <c r="D29" s="2">
        <v>54.7</v>
      </c>
      <c r="E29" s="2"/>
      <c r="F29" s="2"/>
      <c r="G29" s="2">
        <v>0.11</v>
      </c>
      <c r="H29" s="2">
        <v>0.25</v>
      </c>
      <c r="I29" s="2"/>
      <c r="J29" s="2"/>
      <c r="K29" s="2">
        <v>0.11</v>
      </c>
      <c r="L29" s="2">
        <v>14</v>
      </c>
      <c r="M29" s="2"/>
      <c r="N29" s="2"/>
      <c r="O29" s="2">
        <v>0.05</v>
      </c>
      <c r="P29" s="2"/>
      <c r="Q29" s="2"/>
      <c r="R29" s="2"/>
      <c r="S29" s="2">
        <v>0.28000000000000003</v>
      </c>
    </row>
    <row r="30" spans="1:19" x14ac:dyDescent="0.25">
      <c r="A30" s="1">
        <v>43746</v>
      </c>
      <c r="B30">
        <f t="shared" si="0"/>
        <v>14</v>
      </c>
      <c r="C30">
        <f t="shared" si="1"/>
        <v>62</v>
      </c>
      <c r="D30" s="2">
        <v>52.4</v>
      </c>
      <c r="E30" s="2"/>
      <c r="F30" s="2"/>
      <c r="G30" s="2">
        <v>0.15</v>
      </c>
      <c r="H30" s="2">
        <v>0.25</v>
      </c>
      <c r="I30" s="2"/>
      <c r="J30" s="2"/>
      <c r="K30" s="2">
        <v>0.15</v>
      </c>
      <c r="L30" s="2">
        <v>24.4</v>
      </c>
      <c r="M30" s="2"/>
      <c r="N30" s="2"/>
      <c r="O30" s="2">
        <v>0.23</v>
      </c>
      <c r="P30" s="2"/>
      <c r="Q30" s="2"/>
      <c r="R30" s="2"/>
      <c r="S30" s="2">
        <v>0.21</v>
      </c>
    </row>
    <row r="31" spans="1:19" x14ac:dyDescent="0.25">
      <c r="A31" s="1">
        <v>43761</v>
      </c>
      <c r="B31">
        <f t="shared" si="0"/>
        <v>15</v>
      </c>
      <c r="C31">
        <f t="shared" si="1"/>
        <v>77</v>
      </c>
      <c r="D31" s="2">
        <v>52.01</v>
      </c>
      <c r="E31" s="2">
        <v>4.42</v>
      </c>
      <c r="F31" s="2">
        <v>13.05</v>
      </c>
      <c r="G31" s="2"/>
      <c r="H31" s="2">
        <v>0.35</v>
      </c>
      <c r="I31" s="2">
        <v>11.5</v>
      </c>
      <c r="J31" s="2">
        <v>2.85</v>
      </c>
      <c r="K31" s="2"/>
      <c r="L31" s="2">
        <v>5.56</v>
      </c>
      <c r="M31" s="2">
        <v>8.4</v>
      </c>
      <c r="N31" s="2">
        <v>2.2200000000000002</v>
      </c>
      <c r="O31" s="2"/>
      <c r="P31" s="2">
        <v>0.46</v>
      </c>
      <c r="Q31" s="2">
        <v>23.3</v>
      </c>
      <c r="R31" s="2">
        <v>0.75</v>
      </c>
      <c r="S31" s="2"/>
    </row>
    <row r="32" spans="1:19" x14ac:dyDescent="0.25">
      <c r="A32" s="1">
        <v>43770</v>
      </c>
      <c r="B32">
        <f t="shared" si="0"/>
        <v>9</v>
      </c>
      <c r="C32">
        <f t="shared" si="1"/>
        <v>86</v>
      </c>
      <c r="D32" s="2"/>
      <c r="E32" s="2"/>
      <c r="F32" s="2"/>
      <c r="G32" s="2"/>
      <c r="H32" s="2"/>
      <c r="I32" s="2"/>
      <c r="J32" s="2"/>
      <c r="K32" s="2"/>
      <c r="L32" s="2">
        <v>8.8000000000000007</v>
      </c>
      <c r="M32" s="2"/>
      <c r="N32" s="2"/>
      <c r="O32" s="2">
        <v>0.22</v>
      </c>
      <c r="P32" s="2">
        <v>2.7</v>
      </c>
      <c r="Q32" s="2"/>
      <c r="R32" s="2"/>
      <c r="S32" s="2">
        <v>0.14000000000000001</v>
      </c>
    </row>
    <row r="33" spans="1:19" x14ac:dyDescent="0.25">
      <c r="A33" s="1">
        <v>43775</v>
      </c>
      <c r="B33">
        <f t="shared" si="0"/>
        <v>5</v>
      </c>
      <c r="C33">
        <f t="shared" si="1"/>
        <v>91</v>
      </c>
      <c r="D33" s="2">
        <v>52.4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5">
      <c r="A34" s="1">
        <v>43777</v>
      </c>
      <c r="B34">
        <f t="shared" si="0"/>
        <v>2</v>
      </c>
      <c r="C34">
        <f t="shared" si="1"/>
        <v>93</v>
      </c>
      <c r="D34" s="2">
        <v>56.64</v>
      </c>
      <c r="E34" s="2">
        <v>4.9000000000000004</v>
      </c>
      <c r="F34" s="2">
        <v>15.2</v>
      </c>
      <c r="G34" s="2"/>
      <c r="H34" s="2">
        <v>0.42</v>
      </c>
      <c r="I34" s="2">
        <v>44.03</v>
      </c>
      <c r="J34" s="2">
        <v>0.81</v>
      </c>
      <c r="K34" s="2"/>
      <c r="L34" s="2">
        <v>33.619999999999997</v>
      </c>
      <c r="M34" s="2">
        <v>5.39</v>
      </c>
      <c r="N34" s="2">
        <v>8.8699999999999992</v>
      </c>
      <c r="O34" s="2"/>
      <c r="P34" s="2">
        <v>0.95</v>
      </c>
      <c r="Q34" s="2">
        <v>20.3</v>
      </c>
      <c r="R34" s="2">
        <v>0.87</v>
      </c>
      <c r="S34" s="2"/>
    </row>
    <row r="35" spans="1:19" x14ac:dyDescent="0.25">
      <c r="A35" s="1">
        <v>43806</v>
      </c>
      <c r="B35">
        <f t="shared" si="0"/>
        <v>29</v>
      </c>
      <c r="C35">
        <f t="shared" si="1"/>
        <v>122</v>
      </c>
      <c r="D35" s="2">
        <v>62.9</v>
      </c>
      <c r="E35" s="2">
        <v>4.0199999999999996</v>
      </c>
      <c r="F35" s="2">
        <v>15.92</v>
      </c>
      <c r="G35" s="2"/>
      <c r="H35" s="2">
        <v>54.3</v>
      </c>
      <c r="I35" s="2">
        <v>5.56</v>
      </c>
      <c r="J35" s="2">
        <v>13.6</v>
      </c>
      <c r="K35" s="2"/>
      <c r="L35" s="2">
        <v>38</v>
      </c>
      <c r="M35" s="2">
        <v>6.66</v>
      </c>
      <c r="N35" s="2">
        <v>7.12</v>
      </c>
      <c r="O35" s="2"/>
      <c r="P35" s="2">
        <v>12.6</v>
      </c>
      <c r="Q35" s="2">
        <v>15.54</v>
      </c>
      <c r="R35" s="2">
        <v>1.1399999999999999</v>
      </c>
      <c r="S35" s="2"/>
    </row>
    <row r="36" spans="1:19" x14ac:dyDescent="0.25">
      <c r="A36" s="1">
        <v>43816</v>
      </c>
      <c r="B36">
        <f t="shared" si="0"/>
        <v>10</v>
      </c>
      <c r="C36">
        <f t="shared" si="1"/>
        <v>132</v>
      </c>
      <c r="D36" s="2">
        <v>68.900000000000006</v>
      </c>
      <c r="E36" s="2">
        <v>4.32</v>
      </c>
      <c r="F36" s="2">
        <v>17.940000000000001</v>
      </c>
      <c r="G36" s="2"/>
      <c r="H36" s="2">
        <v>51.2</v>
      </c>
      <c r="I36" s="2">
        <v>4.24</v>
      </c>
      <c r="J36" s="2">
        <v>14.64</v>
      </c>
      <c r="K36" s="2"/>
      <c r="L36" s="2">
        <v>26</v>
      </c>
      <c r="M36" s="2">
        <v>4.84</v>
      </c>
      <c r="N36" s="2">
        <v>10.18</v>
      </c>
      <c r="O36" s="2"/>
      <c r="P36" s="2">
        <v>0.77</v>
      </c>
      <c r="Q36" s="2">
        <v>9.66</v>
      </c>
      <c r="R36" s="2">
        <v>3.94</v>
      </c>
      <c r="S36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 Rous</dc:creator>
  <cp:lastModifiedBy>Vít Rous</cp:lastModifiedBy>
  <dcterms:created xsi:type="dcterms:W3CDTF">2019-03-14T08:49:08Z</dcterms:created>
  <dcterms:modified xsi:type="dcterms:W3CDTF">2019-04-01T08:44:13Z</dcterms:modified>
</cp:coreProperties>
</file>