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mt2/"/>
    </mc:Choice>
  </mc:AlternateContent>
  <xr:revisionPtr revIDLastSave="0" documentId="8_{18F5D7A1-B8F5-2845-A672-A452A9D890C8}" xr6:coauthVersionLast="47" xr6:coauthVersionMax="47" xr10:uidLastSave="{00000000-0000-0000-0000-000000000000}"/>
  <bookViews>
    <workbookView xWindow="6780" yWindow="3800" windowWidth="26440" windowHeight="15440" xr2:uid="{BDC47EAE-49EA-EE4C-BBC8-169BB359F946}"/>
  </bookViews>
  <sheets>
    <sheet name="resul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6" i="1" s="1"/>
  <c r="E24" i="1" l="1"/>
  <c r="E25" i="1"/>
  <c r="E23" i="1"/>
</calcChain>
</file>

<file path=xl/sharedStrings.xml><?xml version="1.0" encoding="utf-8"?>
<sst xmlns="http://schemas.openxmlformats.org/spreadsheetml/2006/main" count="148" uniqueCount="55">
  <si>
    <t>#</t>
  </si>
  <si>
    <t>Story</t>
  </si>
  <si>
    <t>Competency Question</t>
  </si>
  <si>
    <t>Complies (Yes / Partially / No)</t>
  </si>
  <si>
    <t>Comments</t>
  </si>
  <si>
    <t>Complies (Y/N, partially)</t>
  </si>
  <si>
    <t>Ortenz</t>
  </si>
  <si>
    <t>What places did musician Z visited in her career?</t>
  </si>
  <si>
    <t>Yes</t>
  </si>
  <si>
    <t>The interfact provide filters to search for a person and list all the places visited</t>
  </si>
  <si>
    <t>CQ1: What places did musician Z visited in her career?</t>
  </si>
  <si>
    <t>Y</t>
  </si>
  <si>
    <t>Where did she perform?</t>
  </si>
  <si>
    <t>Interface list top meetups places and themes (e.g., performance). Interface should be updated to provide an option to list all places visited</t>
  </si>
  <si>
    <t>Where did she live?</t>
  </si>
  <si>
    <t>Partially</t>
  </si>
  <si>
    <t>Interface list top meetups themes.</t>
  </si>
  <si>
    <t xml:space="preserve">Did musician X and performer Y ever met? </t>
  </si>
  <si>
    <t>Interface provide means for search by main participant, list top people met
- Not included yet: search for more than one participant, option to "View all" in "Popular connections"</t>
  </si>
  <si>
    <t xml:space="preserve">CQ2: Did musician X and performer Y ever met? </t>
  </si>
  <si>
    <t>Where, when, and why?</t>
  </si>
  <si>
    <t>Interface list places, dates and themes
Controls to filter by all these features</t>
  </si>
  <si>
    <t>Sophia</t>
  </si>
  <si>
    <t>What is the time relationship between different musicians, e.g. who was working at the same time?</t>
  </si>
  <si>
    <t>Same as Ortenz CQ2</t>
  </si>
  <si>
    <t>What was the composer’s network (patrons, institutions …)?</t>
  </si>
  <si>
    <t>Interface list the top people they met or interacted</t>
  </si>
  <si>
    <t>David</t>
  </si>
  <si>
    <t>Where were the places (in which they played)?</t>
  </si>
  <si>
    <t>The tool provides controls that allow searches by themes (to identify performances) and the list of places they held meetings</t>
  </si>
  <si>
    <t>CQ7: Where were the places (in which they played)?</t>
  </si>
  <si>
    <t>Same as Ortenz CQ1</t>
  </si>
  <si>
    <t>Where were the musicians coming from?</t>
  </si>
  <si>
    <t>Data of previous meetup and later can be extracted
- Not included yet in the interface: navigate to previous and next meetup according to timeline</t>
  </si>
  <si>
    <t>In what context the meeting happend?</t>
  </si>
  <si>
    <t>The interfact provide filters to search for themes</t>
  </si>
  <si>
    <t>CQ3: In what context the meeting happend?</t>
  </si>
  <si>
    <t>What is the nature of the event?</t>
  </si>
  <si>
    <t>Was it a celebration, a festival, a private event?</t>
  </si>
  <si>
    <t>Data from KG at high level</t>
  </si>
  <si>
    <t>Was it a religious or a secolar event?</t>
  </si>
  <si>
    <t>Who paid to support the event?</t>
  </si>
  <si>
    <t>No</t>
  </si>
  <si>
    <t>N</t>
  </si>
  <si>
    <t>What is the provenance of the event attendees? What and how they happened to be there?</t>
  </si>
  <si>
    <t>CQ4: What is the provenance of the event attendees? What and how they happened to be there?</t>
  </si>
  <si>
    <t>Did they travel to reach the place?</t>
  </si>
  <si>
    <t>Where they invited? Was the meeting accidental?</t>
  </si>
  <si>
    <t>How can we characterize the relation among the participants?</t>
  </si>
  <si>
    <t>CQ5: How can we characterize the relation among the participants?</t>
  </si>
  <si>
    <t>Was there a power relation? (e.g. Patreon / Musician)</t>
  </si>
  <si>
    <t>Requirement addressed</t>
  </si>
  <si>
    <t># total</t>
  </si>
  <si>
    <t>% of fuctionalities addressed</t>
  </si>
  <si>
    <t>Total 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</si>
</sst>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0" fillId="0" borderId="9" xfId="0" applyBorder="1"/>
    <xf numFmtId="9" fontId="0" fillId="0" borderId="9" xfId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CAB9-ED06-EB41-9AD2-F90E266D5C20}">
  <dimension ref="A1:J26"/>
  <sheetViews>
    <sheetView tabSelected="1" workbookViewId="0">
      <selection activeCell="C22" sqref="C22:E26"/>
    </sheetView>
  </sheetViews>
  <sheetFormatPr defaultColWidth="10.875" defaultRowHeight="18"/>
  <cols>
    <col min="1" max="1" width="3.875" style="5" bestFit="1" customWidth="1"/>
    <col min="2" max="2" width="10.875" style="19"/>
    <col min="3" max="3" width="68.125" style="19" customWidth="1"/>
    <col min="4" max="4" width="20" style="19" customWidth="1"/>
    <col min="5" max="5" width="62" style="19" customWidth="1"/>
    <col min="6" max="6" width="10.875" style="5"/>
    <col min="7" max="7" width="8.5" style="6" bestFit="1" customWidth="1"/>
    <col min="8" max="8" width="17" style="5" customWidth="1"/>
    <col min="9" max="16384" width="10.875" style="5"/>
  </cols>
  <sheetData>
    <row r="1" spans="1:10" ht="39" thickBo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G1" s="6" t="s">
        <v>1</v>
      </c>
      <c r="H1" s="5" t="s">
        <v>2</v>
      </c>
      <c r="I1" s="5" t="s">
        <v>5</v>
      </c>
      <c r="J1" s="5" t="s">
        <v>4</v>
      </c>
    </row>
    <row r="2" spans="1:10" ht="38.1">
      <c r="A2" s="7">
        <v>1</v>
      </c>
      <c r="B2" s="8" t="s">
        <v>6</v>
      </c>
      <c r="C2" s="8" t="s">
        <v>7</v>
      </c>
      <c r="D2" s="8" t="s">
        <v>8</v>
      </c>
      <c r="E2" s="9" t="s">
        <v>9</v>
      </c>
      <c r="G2" s="6" t="s">
        <v>6</v>
      </c>
      <c r="H2" s="5" t="s">
        <v>10</v>
      </c>
      <c r="I2" s="5" t="s">
        <v>11</v>
      </c>
      <c r="J2" s="5" t="s">
        <v>9</v>
      </c>
    </row>
    <row r="3" spans="1:10" ht="57">
      <c r="A3" s="10">
        <v>2</v>
      </c>
      <c r="B3" s="11" t="s">
        <v>6</v>
      </c>
      <c r="C3" s="12" t="s">
        <v>12</v>
      </c>
      <c r="D3" s="11" t="s">
        <v>8</v>
      </c>
      <c r="E3" s="13" t="s">
        <v>13</v>
      </c>
      <c r="G3" s="5" t="s">
        <v>6</v>
      </c>
      <c r="H3" s="5" t="s">
        <v>12</v>
      </c>
      <c r="I3" s="5" t="s">
        <v>11</v>
      </c>
      <c r="J3" s="5" t="s">
        <v>13</v>
      </c>
    </row>
    <row r="4" spans="1:10" ht="18.95">
      <c r="A4" s="10">
        <v>3</v>
      </c>
      <c r="B4" s="11" t="s">
        <v>6</v>
      </c>
      <c r="C4" s="12" t="s">
        <v>14</v>
      </c>
      <c r="D4" s="11" t="s">
        <v>15</v>
      </c>
      <c r="E4" s="13" t="s">
        <v>16</v>
      </c>
      <c r="G4" s="5" t="s">
        <v>6</v>
      </c>
      <c r="H4" s="5" t="s">
        <v>14</v>
      </c>
      <c r="I4" s="5" t="s">
        <v>15</v>
      </c>
      <c r="J4" s="5" t="s">
        <v>16</v>
      </c>
    </row>
    <row r="5" spans="1:10" ht="75.95">
      <c r="A5" s="10">
        <v>4</v>
      </c>
      <c r="B5" s="11" t="s">
        <v>6</v>
      </c>
      <c r="C5" s="11" t="s">
        <v>17</v>
      </c>
      <c r="D5" s="11" t="s">
        <v>8</v>
      </c>
      <c r="E5" s="13" t="s">
        <v>18</v>
      </c>
      <c r="G5" s="5" t="s">
        <v>6</v>
      </c>
      <c r="H5" s="5" t="s">
        <v>19</v>
      </c>
      <c r="I5" s="5" t="s">
        <v>11</v>
      </c>
      <c r="J5" s="5" t="s">
        <v>18</v>
      </c>
    </row>
    <row r="6" spans="1:10" ht="38.1">
      <c r="A6" s="10">
        <v>5</v>
      </c>
      <c r="B6" s="11" t="s">
        <v>6</v>
      </c>
      <c r="C6" s="12" t="s">
        <v>20</v>
      </c>
      <c r="D6" s="11" t="s">
        <v>8</v>
      </c>
      <c r="E6" s="13" t="s">
        <v>21</v>
      </c>
      <c r="G6" s="5" t="s">
        <v>6</v>
      </c>
      <c r="H6" s="5" t="s">
        <v>20</v>
      </c>
      <c r="I6" s="5" t="s">
        <v>11</v>
      </c>
      <c r="J6" s="5" t="s">
        <v>21</v>
      </c>
    </row>
    <row r="7" spans="1:10" ht="38.1">
      <c r="A7" s="10">
        <v>6</v>
      </c>
      <c r="B7" s="11" t="s">
        <v>22</v>
      </c>
      <c r="C7" s="11" t="s">
        <v>23</v>
      </c>
      <c r="D7" s="11" t="s">
        <v>8</v>
      </c>
      <c r="E7" s="13" t="s">
        <v>24</v>
      </c>
      <c r="G7" s="5" t="s">
        <v>22</v>
      </c>
      <c r="H7" s="5" t="s">
        <v>23</v>
      </c>
      <c r="I7" s="5" t="s">
        <v>11</v>
      </c>
      <c r="J7" s="5" t="s">
        <v>24</v>
      </c>
    </row>
    <row r="8" spans="1:10" ht="18.95">
      <c r="A8" s="10">
        <v>7</v>
      </c>
      <c r="B8" s="11" t="s">
        <v>22</v>
      </c>
      <c r="C8" s="11" t="s">
        <v>25</v>
      </c>
      <c r="D8" s="11" t="s">
        <v>8</v>
      </c>
      <c r="E8" s="13" t="s">
        <v>26</v>
      </c>
      <c r="G8" s="5"/>
    </row>
    <row r="9" spans="1:10" ht="57">
      <c r="A9" s="10">
        <v>8</v>
      </c>
      <c r="B9" s="11" t="s">
        <v>27</v>
      </c>
      <c r="C9" s="11" t="s">
        <v>28</v>
      </c>
      <c r="D9" s="11" t="s">
        <v>8</v>
      </c>
      <c r="E9" s="13" t="s">
        <v>29</v>
      </c>
      <c r="G9" s="6" t="s">
        <v>27</v>
      </c>
      <c r="H9" s="5" t="s">
        <v>30</v>
      </c>
      <c r="I9" s="5" t="s">
        <v>11</v>
      </c>
      <c r="J9" s="5" t="s">
        <v>31</v>
      </c>
    </row>
    <row r="10" spans="1:10" ht="57">
      <c r="A10" s="10">
        <v>9</v>
      </c>
      <c r="B10" s="11" t="s">
        <v>27</v>
      </c>
      <c r="C10" s="11" t="s">
        <v>32</v>
      </c>
      <c r="D10" s="11" t="s">
        <v>15</v>
      </c>
      <c r="E10" s="13" t="s">
        <v>33</v>
      </c>
    </row>
    <row r="11" spans="1:10" ht="18.95">
      <c r="A11" s="10">
        <v>10</v>
      </c>
      <c r="B11" s="11" t="s">
        <v>6</v>
      </c>
      <c r="C11" s="11" t="s">
        <v>34</v>
      </c>
      <c r="D11" s="11" t="s">
        <v>8</v>
      </c>
      <c r="E11" s="13" t="s">
        <v>35</v>
      </c>
      <c r="G11" s="14" t="s">
        <v>6</v>
      </c>
      <c r="H11" s="5" t="s">
        <v>36</v>
      </c>
      <c r="I11" s="5" t="s">
        <v>11</v>
      </c>
      <c r="J11" s="5" t="s">
        <v>35</v>
      </c>
    </row>
    <row r="12" spans="1:10" ht="18.95">
      <c r="A12" s="10">
        <v>11</v>
      </c>
      <c r="B12" s="11" t="s">
        <v>6</v>
      </c>
      <c r="C12" s="12" t="s">
        <v>37</v>
      </c>
      <c r="D12" s="11" t="s">
        <v>8</v>
      </c>
      <c r="E12" s="13"/>
      <c r="G12" s="14" t="s">
        <v>6</v>
      </c>
      <c r="H12" s="5" t="s">
        <v>37</v>
      </c>
      <c r="I12" s="5" t="s">
        <v>11</v>
      </c>
    </row>
    <row r="13" spans="1:10" ht="18.95">
      <c r="A13" s="10">
        <v>12</v>
      </c>
      <c r="B13" s="11" t="s">
        <v>6</v>
      </c>
      <c r="C13" s="12" t="s">
        <v>38</v>
      </c>
      <c r="D13" s="11" t="s">
        <v>15</v>
      </c>
      <c r="E13" s="13" t="s">
        <v>39</v>
      </c>
      <c r="G13" s="5" t="s">
        <v>6</v>
      </c>
      <c r="H13" s="5" t="s">
        <v>38</v>
      </c>
      <c r="I13" s="5" t="s">
        <v>15</v>
      </c>
      <c r="J13" s="5" t="s">
        <v>39</v>
      </c>
    </row>
    <row r="14" spans="1:10" ht="18.95">
      <c r="A14" s="10">
        <v>13</v>
      </c>
      <c r="B14" s="11" t="s">
        <v>6</v>
      </c>
      <c r="C14" s="12" t="s">
        <v>40</v>
      </c>
      <c r="D14" s="11" t="s">
        <v>15</v>
      </c>
      <c r="E14" s="13" t="s">
        <v>39</v>
      </c>
      <c r="G14" s="5" t="s">
        <v>6</v>
      </c>
      <c r="H14" s="5" t="s">
        <v>40</v>
      </c>
      <c r="I14" s="5" t="s">
        <v>15</v>
      </c>
      <c r="J14" s="5" t="s">
        <v>39</v>
      </c>
    </row>
    <row r="15" spans="1:10" ht="18.95">
      <c r="A15" s="10">
        <v>14</v>
      </c>
      <c r="B15" s="11" t="s">
        <v>6</v>
      </c>
      <c r="C15" s="12" t="s">
        <v>41</v>
      </c>
      <c r="D15" s="11" t="s">
        <v>42</v>
      </c>
      <c r="E15" s="13"/>
      <c r="G15" s="5" t="s">
        <v>6</v>
      </c>
      <c r="H15" s="5" t="s">
        <v>41</v>
      </c>
      <c r="I15" s="5" t="s">
        <v>43</v>
      </c>
    </row>
    <row r="16" spans="1:10" ht="38.1">
      <c r="A16" s="10">
        <v>15</v>
      </c>
      <c r="B16" s="11" t="s">
        <v>6</v>
      </c>
      <c r="C16" s="11" t="s">
        <v>44</v>
      </c>
      <c r="D16" s="11" t="s">
        <v>15</v>
      </c>
      <c r="E16" s="13"/>
      <c r="G16" s="6" t="s">
        <v>6</v>
      </c>
      <c r="H16" s="5" t="s">
        <v>45</v>
      </c>
      <c r="I16" s="5" t="s">
        <v>15</v>
      </c>
    </row>
    <row r="17" spans="1:10" ht="57">
      <c r="A17" s="10">
        <v>16</v>
      </c>
      <c r="B17" s="11" t="s">
        <v>6</v>
      </c>
      <c r="C17" s="12" t="s">
        <v>46</v>
      </c>
      <c r="D17" s="11" t="s">
        <v>15</v>
      </c>
      <c r="E17" s="13" t="s">
        <v>33</v>
      </c>
      <c r="G17" s="6" t="s">
        <v>6</v>
      </c>
      <c r="H17" s="5" t="s">
        <v>46</v>
      </c>
      <c r="I17" s="5" t="s">
        <v>43</v>
      </c>
      <c r="J17" s="5" t="s">
        <v>33</v>
      </c>
    </row>
    <row r="18" spans="1:10" ht="18.95">
      <c r="A18" s="10">
        <v>17</v>
      </c>
      <c r="B18" s="11" t="s">
        <v>6</v>
      </c>
      <c r="C18" s="12" t="s">
        <v>47</v>
      </c>
      <c r="D18" s="11" t="s">
        <v>42</v>
      </c>
      <c r="E18" s="13"/>
      <c r="G18" s="6" t="s">
        <v>6</v>
      </c>
      <c r="H18" s="5" t="s">
        <v>47</v>
      </c>
      <c r="I18" s="5" t="s">
        <v>43</v>
      </c>
    </row>
    <row r="19" spans="1:10" ht="18.95">
      <c r="A19" s="10">
        <v>18</v>
      </c>
      <c r="B19" s="11" t="s">
        <v>6</v>
      </c>
      <c r="C19" s="11" t="s">
        <v>48</v>
      </c>
      <c r="D19" s="11" t="s">
        <v>42</v>
      </c>
      <c r="E19" s="13"/>
      <c r="G19" s="6" t="s">
        <v>6</v>
      </c>
      <c r="H19" s="5" t="s">
        <v>49</v>
      </c>
      <c r="I19" s="5" t="s">
        <v>43</v>
      </c>
    </row>
    <row r="20" spans="1:10" ht="20.100000000000001" thickBot="1">
      <c r="A20" s="15">
        <v>19</v>
      </c>
      <c r="B20" s="16" t="s">
        <v>6</v>
      </c>
      <c r="C20" s="17" t="s">
        <v>50</v>
      </c>
      <c r="D20" s="16" t="s">
        <v>42</v>
      </c>
      <c r="E20" s="18"/>
      <c r="G20" s="6" t="s">
        <v>6</v>
      </c>
      <c r="H20" s="5" t="s">
        <v>50</v>
      </c>
      <c r="I20" s="5" t="s">
        <v>43</v>
      </c>
    </row>
    <row r="22" spans="1:10" ht="18.95">
      <c r="C22" s="20" t="s">
        <v>51</v>
      </c>
      <c r="D22" s="21" t="s">
        <v>52</v>
      </c>
      <c r="E22" s="21" t="s">
        <v>53</v>
      </c>
    </row>
    <row r="23" spans="1:10" ht="18.95">
      <c r="C23" s="20" t="s">
        <v>8</v>
      </c>
      <c r="D23" s="22">
        <f>COUNTIF(D2:D20,"Yes")</f>
        <v>9</v>
      </c>
      <c r="E23" s="23">
        <f>D23/D26</f>
        <v>0.47368421052631576</v>
      </c>
    </row>
    <row r="24" spans="1:10" ht="18.95">
      <c r="C24" s="20" t="s">
        <v>42</v>
      </c>
      <c r="D24" s="22">
        <f>COUNTIF(D2:D20,"No")</f>
        <v>4</v>
      </c>
      <c r="E24" s="23">
        <f>D24/D26</f>
        <v>0.21052631578947367</v>
      </c>
    </row>
    <row r="25" spans="1:10" ht="18.95">
      <c r="B25" s="5"/>
      <c r="C25" s="20" t="s">
        <v>15</v>
      </c>
      <c r="D25" s="22">
        <f>COUNTIF(D2:D20,"Partially")</f>
        <v>6</v>
      </c>
      <c r="E25" s="23">
        <f>D25/D26</f>
        <v>0.31578947368421051</v>
      </c>
    </row>
    <row r="26" spans="1:10" ht="18.95">
      <c r="C26" s="20" t="s">
        <v>54</v>
      </c>
      <c r="D26" s="22">
        <f>SUM(D23:D25)</f>
        <v>19</v>
      </c>
      <c r="E26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44E4101166CB49B259A75BDE06F3BF" ma:contentTypeVersion="16" ma:contentTypeDescription="Create a new document." ma:contentTypeScope="" ma:versionID="51e3777079c892babaa908da877ba9de">
  <xsd:schema xmlns:xsd="http://www.w3.org/2001/XMLSchema" xmlns:xs="http://www.w3.org/2001/XMLSchema" xmlns:p="http://schemas.microsoft.com/office/2006/metadata/properties" xmlns:ns2="b3e41e30-95eb-45b9-b657-d2eda7f0eaf6" xmlns:ns3="d6ffb985-a7ae-40c0-906d-05d0dcf51054" targetNamespace="http://schemas.microsoft.com/office/2006/metadata/properties" ma:root="true" ma:fieldsID="eeaa7d10173960c9f23e760a9d12673a" ns2:_="" ns3:_="">
    <xsd:import namespace="b3e41e30-95eb-45b9-b657-d2eda7f0eaf6"/>
    <xsd:import namespace="d6ffb985-a7ae-40c0-906d-05d0dcf51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41e30-95eb-45b9-b657-d2eda7f0ea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77b169b-7464-4c14-89c9-ab876efcba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fb985-a7ae-40c0-906d-05d0dcf51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85f9c5b-acc0-4338-8626-43ad25e9cad5}" ma:internalName="TaxCatchAll" ma:showField="CatchAllData" ma:web="d6ffb985-a7ae-40c0-906d-05d0dcf510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ffb985-a7ae-40c0-906d-05d0dcf51054" xsi:nil="true"/>
    <lcf76f155ced4ddcb4097134ff3c332f xmlns="b3e41e30-95eb-45b9-b657-d2eda7f0eaf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33FD31-8618-4A34-A7B3-A6DAE5C15FA1}"/>
</file>

<file path=customXml/itemProps2.xml><?xml version="1.0" encoding="utf-8"?>
<ds:datastoreItem xmlns:ds="http://schemas.openxmlformats.org/officeDocument/2006/customXml" ds:itemID="{2C986E49-8CC8-4FDA-A9F1-C636522634F1}"/>
</file>

<file path=customXml/itemProps3.xml><?xml version="1.0" encoding="utf-8"?>
<ds:datastoreItem xmlns:ds="http://schemas.openxmlformats.org/officeDocument/2006/customXml" ds:itemID="{E2E308A3-0895-4471-A536-E868826DA0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alba.morales-tirado@open.ac.uk</cp:lastModifiedBy>
  <cp:revision/>
  <dcterms:created xsi:type="dcterms:W3CDTF">2022-12-12T16:22:43Z</dcterms:created>
  <dcterms:modified xsi:type="dcterms:W3CDTF">2023-01-25T23:07:47Z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0x010100A444E4101166CB49B259A75BDE06F3BF</vt:lpwstr>
  </property>
  <property fmtid="{D5CDD505-2E9C-101B-9397-08002B2CF9AE}" pid="3" name="MediaServiceImageTags">
    <vt:lpwstr/>
  </property>
</Properties>
</file>