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arl\Documents\GitHub\onyx-tomi-index-plotter\uploads\"/>
    </mc:Choice>
  </mc:AlternateContent>
  <xr:revisionPtr revIDLastSave="0" documentId="8_{A102D08E-8E26-4983-BEB5-E62DE37C9889}" xr6:coauthVersionLast="47" xr6:coauthVersionMax="47" xr10:uidLastSave="{00000000-0000-0000-0000-000000000000}"/>
  <bookViews>
    <workbookView xWindow="-120" yWindow="-120" windowWidth="29040" windowHeight="15720" xr2:uid="{FFDC891F-1D85-403A-AF22-AA7294F3B0B9}"/>
  </bookViews>
  <sheets>
    <sheet name="d13C12C e d15N14N" sheetId="2" r:id="rId1"/>
  </sheets>
  <externalReferences>
    <externalReference r:id="rId2"/>
  </externalReferences>
  <definedNames>
    <definedName name="CO2_Export_pk3.wke">'[1]CO2_Export_pk3.wke'!$A$1:$O$39</definedName>
    <definedName name="d13C12C.wke">'d13C12C e d15N14N'!$A$1:$F$21</definedName>
    <definedName name="d15N14N.wke">#REF!</definedName>
    <definedName name="TESTE_TCD_N2_CO2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</calcChain>
</file>

<file path=xl/sharedStrings.xml><?xml version="1.0" encoding="utf-8"?>
<sst xmlns="http://schemas.openxmlformats.org/spreadsheetml/2006/main" count="105" uniqueCount="59">
  <si>
    <t>Identifier 1</t>
  </si>
  <si>
    <t>Comment</t>
  </si>
  <si>
    <t>01072024_Fernando_FATAFONA_BCAMPOS</t>
  </si>
  <si>
    <t>A11</t>
  </si>
  <si>
    <t>A10</t>
  </si>
  <si>
    <t>A8</t>
  </si>
  <si>
    <t>B3</t>
  </si>
  <si>
    <t>B2</t>
  </si>
  <si>
    <t>A12</t>
  </si>
  <si>
    <t>A9</t>
  </si>
  <si>
    <t>A7</t>
  </si>
  <si>
    <t>B8</t>
  </si>
  <si>
    <t>B7</t>
  </si>
  <si>
    <t>B6</t>
  </si>
  <si>
    <t>B5</t>
  </si>
  <si>
    <t>B4</t>
  </si>
  <si>
    <t>B1</t>
  </si>
  <si>
    <t>A6</t>
  </si>
  <si>
    <t>A5</t>
  </si>
  <si>
    <t>A4</t>
  </si>
  <si>
    <t>A3</t>
  </si>
  <si>
    <t>A2</t>
  </si>
  <si>
    <t>A1</t>
  </si>
  <si>
    <t>D12</t>
  </si>
  <si>
    <t>Amount</t>
  </si>
  <si>
    <t>D5</t>
  </si>
  <si>
    <t>D6</t>
  </si>
  <si>
    <t>D7</t>
  </si>
  <si>
    <t>D8</t>
  </si>
  <si>
    <t>D9</t>
  </si>
  <si>
    <t>D10</t>
  </si>
  <si>
    <t>D11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</si>
  <si>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</si>
  <si>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</si>
  <si>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</si>
  <si>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</si>
  <si>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</si>
  <si>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</si>
  <si>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</si>
  <si>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</si>
  <si>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</si>
  <si>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</si>
  <si>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</si>
  <si>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</si>
  <si>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</si>
  <si>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</si>
  <si>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</si>
  <si>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</si>
  <si>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</si>
  <si>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</si>
  <si>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</si>
  <si>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</si>
  <si>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 xml:space="preserve">d 13C/12C </t>
  </si>
  <si>
    <t xml:space="preserve">d 15N/14N </t>
  </si>
  <si>
    <t>TOC%</t>
  </si>
  <si>
    <t>TN%</t>
  </si>
  <si>
    <t>02072024_Fernando_PICARRAS_BSANTOS</t>
  </si>
  <si>
    <t>TOC/TN</t>
  </si>
  <si>
    <t>Depth(m)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</si>
</sst>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 applyNumberFormat="1"/>
    <xf numFmtId="0" fontId="3" fillId="0" borderId="0" xfId="0" applyFont="1"/>
    <xf numFmtId="0" fontId="0" fillId="0" borderId="0" xfId="0" applyAlignment="1">
      <alignment horizontal="center"/>
    </xf>
    <xf numFmtId="2" fontId="0" fillId="2" borderId="1" xfId="0" quotePrefix="1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2" xfId="0" quotePrefix="1" applyNumberFormat="1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0" fillId="2" borderId="1" xfId="0" quotePrefix="1" applyNumberFormat="1" applyFill="1" applyBorder="1"/>
    <xf numFmtId="2" fontId="3" fillId="2" borderId="1" xfId="0" quotePrefix="1" applyNumberFormat="1" applyFont="1" applyFill="1" applyBorder="1"/>
    <xf numFmtId="0" fontId="0" fillId="4" borderId="1" xfId="0" quotePrefix="1" applyNumberFormat="1" applyFill="1" applyBorder="1"/>
    <xf numFmtId="2" fontId="0" fillId="4" borderId="1" xfId="0" applyNumberFormat="1" applyFill="1" applyBorder="1" applyAlignment="1">
      <alignment horizontal="center"/>
    </xf>
    <xf numFmtId="2" fontId="3" fillId="4" borderId="1" xfId="0" quotePrefix="1" applyNumberFormat="1" applyFont="1" applyFill="1" applyBorder="1"/>
    <xf numFmtId="2" fontId="0" fillId="4" borderId="1" xfId="0" quotePrefix="1" applyNumberForma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 vertical="center"/>
    </xf>
    <xf numFmtId="1" fontId="0" fillId="2" borderId="1" xfId="0" quotePrefix="1" applyNumberFormat="1" applyFill="1" applyBorder="1"/>
    <xf numFmtId="1" fontId="0" fillId="4" borderId="1" xfId="0" quotePrefix="1" applyNumberFormat="1" applyFill="1" applyBorder="1"/>
    <xf numFmtId="1" fontId="1" fillId="2" borderId="1" xfId="0" applyNumberFormat="1" applyFont="1" applyFill="1" applyBorder="1"/>
    <xf numFmtId="1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Atafona (DEV-18P)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d15N14N'!$G$1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d15N14N'!$G$2:$G$21</c:f>
              <c:numCache>
                <c:formatCode>0.00</c:formatCode>
                <c:ptCount val="20"/>
                <c:pt idx="0">
                  <c:v>2.3776723</c:v>
                </c:pt>
                <c:pt idx="1">
                  <c:v>2.4266350999999999</c:v>
                </c:pt>
                <c:pt idx="2">
                  <c:v>1.5296926</c:v>
                </c:pt>
                <c:pt idx="3">
                  <c:v>1.5744745</c:v>
                </c:pt>
                <c:pt idx="4">
                  <c:v>1.5556833999999999</c:v>
                </c:pt>
                <c:pt idx="5">
                  <c:v>1.8688339</c:v>
                </c:pt>
                <c:pt idx="6">
                  <c:v>1.2623715</c:v>
                </c:pt>
                <c:pt idx="7">
                  <c:v>3.9824725999999999</c:v>
                </c:pt>
                <c:pt idx="8">
                  <c:v>10.8890148</c:v>
                </c:pt>
                <c:pt idx="9">
                  <c:v>4.9251275999999997</c:v>
                </c:pt>
                <c:pt idx="10">
                  <c:v>1.5342836</c:v>
                </c:pt>
                <c:pt idx="11">
                  <c:v>3.1011288000000001</c:v>
                </c:pt>
                <c:pt idx="12">
                  <c:v>1.0279617999999999</c:v>
                </c:pt>
                <c:pt idx="13">
                  <c:v>1.2287650000000001</c:v>
                </c:pt>
                <c:pt idx="14">
                  <c:v>1.1277009</c:v>
                </c:pt>
                <c:pt idx="15">
                  <c:v>1.1296092</c:v>
                </c:pt>
                <c:pt idx="16">
                  <c:v>1.1714639</c:v>
                </c:pt>
                <c:pt idx="17">
                  <c:v>1.2268825999999999</c:v>
                </c:pt>
                <c:pt idx="18">
                  <c:v>0.54812499999999997</c:v>
                </c:pt>
                <c:pt idx="19">
                  <c:v>0.55259270000000005</c:v>
                </c:pt>
              </c:numCache>
            </c:numRef>
          </c:xVal>
          <c:yVal>
            <c:numRef>
              <c:f>'d13C12C e d15N14N'!$B$2:$B$21</c:f>
              <c:numCache>
                <c:formatCode>0</c:formatCode>
                <c:ptCount val="20"/>
                <c:pt idx="0">
                  <c:v>5496</c:v>
                </c:pt>
                <c:pt idx="1">
                  <c:v>5499</c:v>
                </c:pt>
                <c:pt idx="2">
                  <c:v>5502</c:v>
                </c:pt>
                <c:pt idx="3">
                  <c:v>5505</c:v>
                </c:pt>
                <c:pt idx="4">
                  <c:v>5508</c:v>
                </c:pt>
                <c:pt idx="5">
                  <c:v>5511</c:v>
                </c:pt>
                <c:pt idx="6">
                  <c:v>5514</c:v>
                </c:pt>
                <c:pt idx="7">
                  <c:v>5517</c:v>
                </c:pt>
                <c:pt idx="8">
                  <c:v>5520</c:v>
                </c:pt>
                <c:pt idx="9">
                  <c:v>5523</c:v>
                </c:pt>
                <c:pt idx="10">
                  <c:v>5526</c:v>
                </c:pt>
                <c:pt idx="11">
                  <c:v>5529</c:v>
                </c:pt>
                <c:pt idx="12">
                  <c:v>5541</c:v>
                </c:pt>
                <c:pt idx="13">
                  <c:v>5544</c:v>
                </c:pt>
                <c:pt idx="14">
                  <c:v>5547</c:v>
                </c:pt>
                <c:pt idx="15">
                  <c:v>5550</c:v>
                </c:pt>
                <c:pt idx="16">
                  <c:v>5553</c:v>
                </c:pt>
                <c:pt idx="17">
                  <c:v>5556</c:v>
                </c:pt>
                <c:pt idx="18">
                  <c:v>5559</c:v>
                </c:pt>
                <c:pt idx="19">
                  <c:v>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6-436C-9FB2-890DD9E3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3968"/>
        <c:axId val="1"/>
      </c:scatterChart>
      <c:valAx>
        <c:axId val="187223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TOC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33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Fm. Piçarras (BRSA-1363)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d15N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d15N14N'!$F$22:$F$49</c:f>
              <c:numCache>
                <c:formatCode>0.00</c:formatCode>
                <c:ptCount val="28"/>
                <c:pt idx="0">
                  <c:v>0.86554040000000021</c:v>
                </c:pt>
                <c:pt idx="1">
                  <c:v>0.54533760000000009</c:v>
                </c:pt>
                <c:pt idx="2">
                  <c:v>0.46326030000000018</c:v>
                </c:pt>
                <c:pt idx="3">
                  <c:v>0.3882760999999999</c:v>
                </c:pt>
                <c:pt idx="4">
                  <c:v>1.2283018000000003</c:v>
                </c:pt>
                <c:pt idx="5">
                  <c:v>1.4289352000000004</c:v>
                </c:pt>
                <c:pt idx="6">
                  <c:v>1.5961297000000003</c:v>
                </c:pt>
                <c:pt idx="7">
                  <c:v>0.75711730000000022</c:v>
                </c:pt>
                <c:pt idx="8">
                  <c:v>0.91012559999999998</c:v>
                </c:pt>
                <c:pt idx="9">
                  <c:v>0.73178480000000024</c:v>
                </c:pt>
                <c:pt idx="10">
                  <c:v>-0.19335809999999998</c:v>
                </c:pt>
                <c:pt idx="11">
                  <c:v>-0.19437139999999997</c:v>
                </c:pt>
                <c:pt idx="12">
                  <c:v>0.72266510000000017</c:v>
                </c:pt>
                <c:pt idx="13">
                  <c:v>1.4319751000000005</c:v>
                </c:pt>
                <c:pt idx="14">
                  <c:v>0.94052460000000004</c:v>
                </c:pt>
                <c:pt idx="15">
                  <c:v>0.63248140000000008</c:v>
                </c:pt>
                <c:pt idx="16">
                  <c:v>0.73178480000000024</c:v>
                </c:pt>
                <c:pt idx="17">
                  <c:v>-6.1629099999999992E-2</c:v>
                </c:pt>
                <c:pt idx="18">
                  <c:v>0.48555290000000007</c:v>
                </c:pt>
                <c:pt idx="19">
                  <c:v>0.3072121000000001</c:v>
                </c:pt>
                <c:pt idx="20">
                  <c:v>1.5150657000000003</c:v>
                </c:pt>
                <c:pt idx="21">
                  <c:v>0.76015720000000009</c:v>
                </c:pt>
                <c:pt idx="22">
                  <c:v>1.2120890000000004</c:v>
                </c:pt>
                <c:pt idx="23">
                  <c:v>2.6469218000000003</c:v>
                </c:pt>
                <c:pt idx="24">
                  <c:v>2.5283657000000002</c:v>
                </c:pt>
                <c:pt idx="25">
                  <c:v>2.3753574000000004</c:v>
                </c:pt>
                <c:pt idx="26">
                  <c:v>2.1868835999999998</c:v>
                </c:pt>
                <c:pt idx="27">
                  <c:v>2.6155094999999999</c:v>
                </c:pt>
              </c:numCache>
            </c:numRef>
          </c:xVal>
          <c:yVal>
            <c:numRef>
              <c:f>'d13C12C e d15N14N'!$B$22:$B$49</c:f>
              <c:numCache>
                <c:formatCode>0</c:formatCode>
                <c:ptCount val="28"/>
                <c:pt idx="0">
                  <c:v>6000</c:v>
                </c:pt>
                <c:pt idx="1">
                  <c:v>6003</c:v>
                </c:pt>
                <c:pt idx="2">
                  <c:v>6006</c:v>
                </c:pt>
                <c:pt idx="3">
                  <c:v>6009</c:v>
                </c:pt>
                <c:pt idx="4">
                  <c:v>6012</c:v>
                </c:pt>
                <c:pt idx="5">
                  <c:v>6015</c:v>
                </c:pt>
                <c:pt idx="6">
                  <c:v>6018</c:v>
                </c:pt>
                <c:pt idx="7">
                  <c:v>6021</c:v>
                </c:pt>
                <c:pt idx="8">
                  <c:v>6024</c:v>
                </c:pt>
                <c:pt idx="9">
                  <c:v>6027</c:v>
                </c:pt>
                <c:pt idx="10">
                  <c:v>6030</c:v>
                </c:pt>
                <c:pt idx="11">
                  <c:v>6033</c:v>
                </c:pt>
                <c:pt idx="12">
                  <c:v>6036</c:v>
                </c:pt>
                <c:pt idx="13">
                  <c:v>6039</c:v>
                </c:pt>
                <c:pt idx="14">
                  <c:v>6042</c:v>
                </c:pt>
                <c:pt idx="15">
                  <c:v>6045</c:v>
                </c:pt>
                <c:pt idx="16">
                  <c:v>6048</c:v>
                </c:pt>
                <c:pt idx="17">
                  <c:v>6051</c:v>
                </c:pt>
                <c:pt idx="18">
                  <c:v>6054</c:v>
                </c:pt>
                <c:pt idx="19">
                  <c:v>6057</c:v>
                </c:pt>
                <c:pt idx="20">
                  <c:v>6060</c:v>
                </c:pt>
                <c:pt idx="21">
                  <c:v>6063</c:v>
                </c:pt>
                <c:pt idx="22">
                  <c:v>6066</c:v>
                </c:pt>
                <c:pt idx="23">
                  <c:v>6081</c:v>
                </c:pt>
                <c:pt idx="24">
                  <c:v>6084</c:v>
                </c:pt>
                <c:pt idx="25">
                  <c:v>6087</c:v>
                </c:pt>
                <c:pt idx="26">
                  <c:v>6090</c:v>
                </c:pt>
                <c:pt idx="27">
                  <c:v>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8-4DDF-B535-C2C9CDFF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00080"/>
        <c:axId val="1"/>
      </c:scatterChart>
      <c:valAx>
        <c:axId val="1873000080"/>
        <c:scaling>
          <c:orientation val="minMax"/>
          <c:max val="7"/>
          <c:min val="-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14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3000080"/>
        <c:crossesAt val="-3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Atafona (DEV-18P)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d15N14N'!$H$1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d15N14N'!$H$2:$H$21</c:f>
              <c:numCache>
                <c:formatCode>0.00</c:formatCode>
                <c:ptCount val="20"/>
                <c:pt idx="0">
                  <c:v>6.46177E-2</c:v>
                </c:pt>
                <c:pt idx="1">
                  <c:v>5.8820900000000002E-2</c:v>
                </c:pt>
                <c:pt idx="2">
                  <c:v>4.0418700000000002E-2</c:v>
                </c:pt>
                <c:pt idx="3">
                  <c:v>4.6513499999999999E-2</c:v>
                </c:pt>
                <c:pt idx="4">
                  <c:v>4.7607099999999999E-2</c:v>
                </c:pt>
                <c:pt idx="5">
                  <c:v>6.4326300000000003E-2</c:v>
                </c:pt>
                <c:pt idx="6">
                  <c:v>4.2656800000000002E-2</c:v>
                </c:pt>
                <c:pt idx="7">
                  <c:v>6.3676899999999995E-2</c:v>
                </c:pt>
                <c:pt idx="8">
                  <c:v>0.19652349999999999</c:v>
                </c:pt>
                <c:pt idx="9">
                  <c:v>0.1045743</c:v>
                </c:pt>
                <c:pt idx="10">
                  <c:v>3.82114E-2</c:v>
                </c:pt>
                <c:pt idx="11">
                  <c:v>7.9403000000000001E-2</c:v>
                </c:pt>
                <c:pt idx="12">
                  <c:v>4.4565899999999999E-2</c:v>
                </c:pt>
                <c:pt idx="13">
                  <c:v>4.4103999999999997E-2</c:v>
                </c:pt>
                <c:pt idx="14">
                  <c:v>5.1536899999999997E-2</c:v>
                </c:pt>
                <c:pt idx="15">
                  <c:v>6.3297800000000001E-2</c:v>
                </c:pt>
                <c:pt idx="16">
                  <c:v>6.2313E-2</c:v>
                </c:pt>
                <c:pt idx="17">
                  <c:v>5.5907999999999999E-2</c:v>
                </c:pt>
                <c:pt idx="18">
                  <c:v>3.3864199999999997E-2</c:v>
                </c:pt>
                <c:pt idx="19">
                  <c:v>2.93549E-2</c:v>
                </c:pt>
              </c:numCache>
            </c:numRef>
          </c:xVal>
          <c:yVal>
            <c:numRef>
              <c:f>'d13C12C e d15N14N'!$B$2:$B$21</c:f>
              <c:numCache>
                <c:formatCode>0</c:formatCode>
                <c:ptCount val="20"/>
                <c:pt idx="0">
                  <c:v>5496</c:v>
                </c:pt>
                <c:pt idx="1">
                  <c:v>5499</c:v>
                </c:pt>
                <c:pt idx="2">
                  <c:v>5502</c:v>
                </c:pt>
                <c:pt idx="3">
                  <c:v>5505</c:v>
                </c:pt>
                <c:pt idx="4">
                  <c:v>5508</c:v>
                </c:pt>
                <c:pt idx="5">
                  <c:v>5511</c:v>
                </c:pt>
                <c:pt idx="6">
                  <c:v>5514</c:v>
                </c:pt>
                <c:pt idx="7">
                  <c:v>5517</c:v>
                </c:pt>
                <c:pt idx="8">
                  <c:v>5520</c:v>
                </c:pt>
                <c:pt idx="9">
                  <c:v>5523</c:v>
                </c:pt>
                <c:pt idx="10">
                  <c:v>5526</c:v>
                </c:pt>
                <c:pt idx="11">
                  <c:v>5529</c:v>
                </c:pt>
                <c:pt idx="12">
                  <c:v>5541</c:v>
                </c:pt>
                <c:pt idx="13">
                  <c:v>5544</c:v>
                </c:pt>
                <c:pt idx="14">
                  <c:v>5547</c:v>
                </c:pt>
                <c:pt idx="15">
                  <c:v>5550</c:v>
                </c:pt>
                <c:pt idx="16">
                  <c:v>5553</c:v>
                </c:pt>
                <c:pt idx="17">
                  <c:v>5556</c:v>
                </c:pt>
                <c:pt idx="18">
                  <c:v>5559</c:v>
                </c:pt>
                <c:pt idx="19">
                  <c:v>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2-4408-B0BE-7ADEAF89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34448"/>
        <c:axId val="1"/>
      </c:scatterChart>
      <c:valAx>
        <c:axId val="1872234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TN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34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Atafona (DEV-18P)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d15N14N'!$I$1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d15N14N'!$I$2:$I$21</c:f>
              <c:numCache>
                <c:formatCode>0</c:formatCode>
                <c:ptCount val="20"/>
                <c:pt idx="0">
                  <c:v>36.795990881755309</c:v>
                </c:pt>
                <c:pt idx="1">
                  <c:v>41.254640782442969</c:v>
                </c:pt>
                <c:pt idx="2">
                  <c:v>37.846160316883022</c:v>
                </c:pt>
                <c:pt idx="3">
                  <c:v>33.849839293968415</c:v>
                </c:pt>
                <c:pt idx="4">
                  <c:v>32.677550197344516</c:v>
                </c:pt>
                <c:pt idx="5">
                  <c:v>29.052407802096496</c:v>
                </c:pt>
                <c:pt idx="6">
                  <c:v>29.593675568725267</c:v>
                </c:pt>
                <c:pt idx="7">
                  <c:v>62.541873112541602</c:v>
                </c:pt>
                <c:pt idx="8">
                  <c:v>55.408207160975664</c:v>
                </c:pt>
                <c:pt idx="9">
                  <c:v>47.09692151895829</c:v>
                </c:pt>
                <c:pt idx="10">
                  <c:v>40.152509460527483</c:v>
                </c:pt>
                <c:pt idx="11">
                  <c:v>39.055562132413137</c:v>
                </c:pt>
                <c:pt idx="12">
                  <c:v>23.066106597196509</c:v>
                </c:pt>
                <c:pt idx="13">
                  <c:v>27.860624886631602</c:v>
                </c:pt>
                <c:pt idx="14">
                  <c:v>21.881426705913629</c:v>
                </c:pt>
                <c:pt idx="15">
                  <c:v>17.845947252511145</c:v>
                </c:pt>
                <c:pt idx="16">
                  <c:v>18.799671015678911</c:v>
                </c:pt>
                <c:pt idx="17">
                  <c:v>21.944669814695569</c:v>
                </c:pt>
                <c:pt idx="18">
                  <c:v>16.1859722066371</c:v>
                </c:pt>
                <c:pt idx="19">
                  <c:v>18.82454717951688</c:v>
                </c:pt>
              </c:numCache>
            </c:numRef>
          </c:xVal>
          <c:yVal>
            <c:numRef>
              <c:f>'d13C12C e d15N14N'!$B$2:$B$21</c:f>
              <c:numCache>
                <c:formatCode>0</c:formatCode>
                <c:ptCount val="20"/>
                <c:pt idx="0">
                  <c:v>5496</c:v>
                </c:pt>
                <c:pt idx="1">
                  <c:v>5499</c:v>
                </c:pt>
                <c:pt idx="2">
                  <c:v>5502</c:v>
                </c:pt>
                <c:pt idx="3">
                  <c:v>5505</c:v>
                </c:pt>
                <c:pt idx="4">
                  <c:v>5508</c:v>
                </c:pt>
                <c:pt idx="5">
                  <c:v>5511</c:v>
                </c:pt>
                <c:pt idx="6">
                  <c:v>5514</c:v>
                </c:pt>
                <c:pt idx="7">
                  <c:v>5517</c:v>
                </c:pt>
                <c:pt idx="8">
                  <c:v>5520</c:v>
                </c:pt>
                <c:pt idx="9">
                  <c:v>5523</c:v>
                </c:pt>
                <c:pt idx="10">
                  <c:v>5526</c:v>
                </c:pt>
                <c:pt idx="11">
                  <c:v>5529</c:v>
                </c:pt>
                <c:pt idx="12">
                  <c:v>5541</c:v>
                </c:pt>
                <c:pt idx="13">
                  <c:v>5544</c:v>
                </c:pt>
                <c:pt idx="14">
                  <c:v>5547</c:v>
                </c:pt>
                <c:pt idx="15">
                  <c:v>5550</c:v>
                </c:pt>
                <c:pt idx="16">
                  <c:v>5553</c:v>
                </c:pt>
                <c:pt idx="17">
                  <c:v>5556</c:v>
                </c:pt>
                <c:pt idx="18">
                  <c:v>5559</c:v>
                </c:pt>
                <c:pt idx="19">
                  <c:v>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9-4574-9CD9-9E8E710D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28688"/>
        <c:axId val="1"/>
      </c:scatterChart>
      <c:valAx>
        <c:axId val="1872228688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2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Atafona (DEV-18P)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d15N14N'!$E$2:$E$21</c:f>
              <c:numCache>
                <c:formatCode>0.00</c:formatCode>
                <c:ptCount val="20"/>
                <c:pt idx="0">
                  <c:v>-24.737683999999998</c:v>
                </c:pt>
                <c:pt idx="1">
                  <c:v>-24.380057000000001</c:v>
                </c:pt>
                <c:pt idx="2">
                  <c:v>-24.734744600000003</c:v>
                </c:pt>
                <c:pt idx="3">
                  <c:v>-25.143321199999999</c:v>
                </c:pt>
                <c:pt idx="4">
                  <c:v>-24.823906399999998</c:v>
                </c:pt>
                <c:pt idx="5">
                  <c:v>-25.025745199999999</c:v>
                </c:pt>
                <c:pt idx="6">
                  <c:v>-25.873272199999999</c:v>
                </c:pt>
                <c:pt idx="7">
                  <c:v>-26.738435599999999</c:v>
                </c:pt>
                <c:pt idx="8">
                  <c:v>-24.270319400000002</c:v>
                </c:pt>
                <c:pt idx="9">
                  <c:v>-24.443744000000002</c:v>
                </c:pt>
                <c:pt idx="10">
                  <c:v>-25.406887400000002</c:v>
                </c:pt>
                <c:pt idx="11">
                  <c:v>-24.5485826</c:v>
                </c:pt>
                <c:pt idx="12">
                  <c:v>-25.643019200000001</c:v>
                </c:pt>
                <c:pt idx="13">
                  <c:v>-25.5871706</c:v>
                </c:pt>
                <c:pt idx="14">
                  <c:v>-26.031999799999998</c:v>
                </c:pt>
                <c:pt idx="15">
                  <c:v>-26.237757800000001</c:v>
                </c:pt>
                <c:pt idx="16">
                  <c:v>-26.348475199999999</c:v>
                </c:pt>
                <c:pt idx="17">
                  <c:v>-26.127040400000002</c:v>
                </c:pt>
                <c:pt idx="18">
                  <c:v>-25.4607764</c:v>
                </c:pt>
                <c:pt idx="19">
                  <c:v>-26.1623132</c:v>
                </c:pt>
              </c:numCache>
            </c:numRef>
          </c:xVal>
          <c:yVal>
            <c:numRef>
              <c:f>'d13C12C e d15N14N'!$B$2:$B$21</c:f>
              <c:numCache>
                <c:formatCode>0</c:formatCode>
                <c:ptCount val="20"/>
                <c:pt idx="0">
                  <c:v>5496</c:v>
                </c:pt>
                <c:pt idx="1">
                  <c:v>5499</c:v>
                </c:pt>
                <c:pt idx="2">
                  <c:v>5502</c:v>
                </c:pt>
                <c:pt idx="3">
                  <c:v>5505</c:v>
                </c:pt>
                <c:pt idx="4">
                  <c:v>5508</c:v>
                </c:pt>
                <c:pt idx="5">
                  <c:v>5511</c:v>
                </c:pt>
                <c:pt idx="6">
                  <c:v>5514</c:v>
                </c:pt>
                <c:pt idx="7">
                  <c:v>5517</c:v>
                </c:pt>
                <c:pt idx="8">
                  <c:v>5520</c:v>
                </c:pt>
                <c:pt idx="9">
                  <c:v>5523</c:v>
                </c:pt>
                <c:pt idx="10">
                  <c:v>5526</c:v>
                </c:pt>
                <c:pt idx="11">
                  <c:v>5529</c:v>
                </c:pt>
                <c:pt idx="12">
                  <c:v>5541</c:v>
                </c:pt>
                <c:pt idx="13">
                  <c:v>5544</c:v>
                </c:pt>
                <c:pt idx="14">
                  <c:v>5547</c:v>
                </c:pt>
                <c:pt idx="15">
                  <c:v>5550</c:v>
                </c:pt>
                <c:pt idx="16">
                  <c:v>5553</c:v>
                </c:pt>
                <c:pt idx="17">
                  <c:v>5556</c:v>
                </c:pt>
                <c:pt idx="18">
                  <c:v>5559</c:v>
                </c:pt>
                <c:pt idx="19">
                  <c:v>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1-4FE3-85E9-4C024463C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19568"/>
        <c:axId val="1"/>
      </c:scatterChart>
      <c:valAx>
        <c:axId val="1872219568"/>
        <c:scaling>
          <c:orientation val="minMax"/>
          <c:max val="-20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14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19568"/>
        <c:crossesAt val="-3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Atafona (DEV-18P)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d15N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d15N14N'!$F$2:$F$21</c:f>
              <c:numCache>
                <c:formatCode>0.00</c:formatCode>
                <c:ptCount val="20"/>
                <c:pt idx="0">
                  <c:v>0.72773160000000026</c:v>
                </c:pt>
                <c:pt idx="1">
                  <c:v>1.1097457000000002</c:v>
                </c:pt>
                <c:pt idx="2">
                  <c:v>-4.8058997000000003</c:v>
                </c:pt>
                <c:pt idx="3">
                  <c:v>-0.82261739999999994</c:v>
                </c:pt>
                <c:pt idx="4">
                  <c:v>-3.2656837000000003</c:v>
                </c:pt>
                <c:pt idx="5">
                  <c:v>-2.4094452000000004</c:v>
                </c:pt>
                <c:pt idx="6">
                  <c:v>-1.3039349</c:v>
                </c:pt>
                <c:pt idx="7">
                  <c:v>-0.76384600000000002</c:v>
                </c:pt>
                <c:pt idx="8">
                  <c:v>6.3778924000000004</c:v>
                </c:pt>
                <c:pt idx="9">
                  <c:v>3.5680115000000008</c:v>
                </c:pt>
                <c:pt idx="10">
                  <c:v>-1.3008950000000001</c:v>
                </c:pt>
                <c:pt idx="11">
                  <c:v>-1.1397803</c:v>
                </c:pt>
                <c:pt idx="12">
                  <c:v>-2.1936122999999998</c:v>
                </c:pt>
                <c:pt idx="13">
                  <c:v>1.0104423</c:v>
                </c:pt>
                <c:pt idx="14">
                  <c:v>1.4725071000000003</c:v>
                </c:pt>
                <c:pt idx="15">
                  <c:v>2.8617414000000005</c:v>
                </c:pt>
                <c:pt idx="16">
                  <c:v>-7.176209999999994E-2</c:v>
                </c:pt>
                <c:pt idx="17">
                  <c:v>-2.2533970000000005</c:v>
                </c:pt>
                <c:pt idx="18">
                  <c:v>-8.6961599999999972E-2</c:v>
                </c:pt>
                <c:pt idx="19">
                  <c:v>-1.9149548000000001</c:v>
                </c:pt>
              </c:numCache>
            </c:numRef>
          </c:xVal>
          <c:yVal>
            <c:numRef>
              <c:f>'d13C12C e d15N14N'!$B$2:$B$21</c:f>
              <c:numCache>
                <c:formatCode>0</c:formatCode>
                <c:ptCount val="20"/>
                <c:pt idx="0">
                  <c:v>5496</c:v>
                </c:pt>
                <c:pt idx="1">
                  <c:v>5499</c:v>
                </c:pt>
                <c:pt idx="2">
                  <c:v>5502</c:v>
                </c:pt>
                <c:pt idx="3">
                  <c:v>5505</c:v>
                </c:pt>
                <c:pt idx="4">
                  <c:v>5508</c:v>
                </c:pt>
                <c:pt idx="5">
                  <c:v>5511</c:v>
                </c:pt>
                <c:pt idx="6">
                  <c:v>5514</c:v>
                </c:pt>
                <c:pt idx="7">
                  <c:v>5517</c:v>
                </c:pt>
                <c:pt idx="8">
                  <c:v>5520</c:v>
                </c:pt>
                <c:pt idx="9">
                  <c:v>5523</c:v>
                </c:pt>
                <c:pt idx="10">
                  <c:v>5526</c:v>
                </c:pt>
                <c:pt idx="11">
                  <c:v>5529</c:v>
                </c:pt>
                <c:pt idx="12">
                  <c:v>5541</c:v>
                </c:pt>
                <c:pt idx="13">
                  <c:v>5544</c:v>
                </c:pt>
                <c:pt idx="14">
                  <c:v>5547</c:v>
                </c:pt>
                <c:pt idx="15">
                  <c:v>5550</c:v>
                </c:pt>
                <c:pt idx="16">
                  <c:v>5553</c:v>
                </c:pt>
                <c:pt idx="17">
                  <c:v>5556</c:v>
                </c:pt>
                <c:pt idx="18">
                  <c:v>5559</c:v>
                </c:pt>
                <c:pt idx="19">
                  <c:v>5562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3-48EE-BB97-3CE177B9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21008"/>
        <c:axId val="1"/>
      </c:scatterChart>
      <c:valAx>
        <c:axId val="1872221008"/>
        <c:scaling>
          <c:orientation val="minMax"/>
          <c:max val="7"/>
          <c:min val="-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14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N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21008"/>
        <c:crossesAt val="-3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>
                <a:latin typeface="Arial" panose="020B0604020202020204" pitchFamily="34" charset="0"/>
                <a:cs typeface="Arial" panose="020B0604020202020204" pitchFamily="34" charset="0"/>
              </a:rPr>
              <a:t>Fm. Piçarras (BRSA-1363)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d15N14N'!$G$1</c:f>
              <c:strCache>
                <c:ptCount val="1"/>
                <c:pt idx="0">
                  <c:v>TOC%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d15N14N'!$G$22:$G$49</c:f>
              <c:numCache>
                <c:formatCode>0.00</c:formatCode>
                <c:ptCount val="28"/>
                <c:pt idx="0">
                  <c:v>10.908733</c:v>
                </c:pt>
                <c:pt idx="1">
                  <c:v>5.6504054999999997</c:v>
                </c:pt>
                <c:pt idx="2">
                  <c:v>6.4088548000000003</c:v>
                </c:pt>
                <c:pt idx="3">
                  <c:v>6.3392758000000002</c:v>
                </c:pt>
                <c:pt idx="4">
                  <c:v>6.0625064999999996</c:v>
                </c:pt>
                <c:pt idx="5">
                  <c:v>7.7511815999999998</c:v>
                </c:pt>
                <c:pt idx="6">
                  <c:v>10.0136772</c:v>
                </c:pt>
                <c:pt idx="7">
                  <c:v>8.9555641999999995</c:v>
                </c:pt>
                <c:pt idx="8">
                  <c:v>8.3866735000000006</c:v>
                </c:pt>
                <c:pt idx="9">
                  <c:v>5.8578175999999997</c:v>
                </c:pt>
                <c:pt idx="10">
                  <c:v>4.2011504000000004</c:v>
                </c:pt>
                <c:pt idx="11">
                  <c:v>3.527444</c:v>
                </c:pt>
                <c:pt idx="12">
                  <c:v>4.8779453000000004</c:v>
                </c:pt>
                <c:pt idx="13">
                  <c:v>5.7966870000000004</c:v>
                </c:pt>
                <c:pt idx="14">
                  <c:v>5.6367827000000004</c:v>
                </c:pt>
                <c:pt idx="15">
                  <c:v>5.9996555000000003</c:v>
                </c:pt>
                <c:pt idx="16">
                  <c:v>6.5225458999999999</c:v>
                </c:pt>
                <c:pt idx="17">
                  <c:v>5.2675510000000001</c:v>
                </c:pt>
                <c:pt idx="18">
                  <c:v>4.8024252000000001</c:v>
                </c:pt>
                <c:pt idx="19">
                  <c:v>4.5295138000000001</c:v>
                </c:pt>
                <c:pt idx="20">
                  <c:v>4.6205600000000002</c:v>
                </c:pt>
                <c:pt idx="21">
                  <c:v>4.7274912999999996</c:v>
                </c:pt>
                <c:pt idx="22">
                  <c:v>4.8801110999999997</c:v>
                </c:pt>
                <c:pt idx="23">
                  <c:v>7.5483998000000003</c:v>
                </c:pt>
                <c:pt idx="24">
                  <c:v>6.8935782999999997</c:v>
                </c:pt>
                <c:pt idx="25">
                  <c:v>7.1242488000000002</c:v>
                </c:pt>
                <c:pt idx="26">
                  <c:v>6.2210390000000002</c:v>
                </c:pt>
                <c:pt idx="27">
                  <c:v>6.6801719000000004</c:v>
                </c:pt>
              </c:numCache>
            </c:numRef>
          </c:xVal>
          <c:yVal>
            <c:numRef>
              <c:f>'d13C12C e d15N14N'!$B$22:$B$49</c:f>
              <c:numCache>
                <c:formatCode>0</c:formatCode>
                <c:ptCount val="28"/>
                <c:pt idx="0">
                  <c:v>6000</c:v>
                </c:pt>
                <c:pt idx="1">
                  <c:v>6003</c:v>
                </c:pt>
                <c:pt idx="2">
                  <c:v>6006</c:v>
                </c:pt>
                <c:pt idx="3">
                  <c:v>6009</c:v>
                </c:pt>
                <c:pt idx="4">
                  <c:v>6012</c:v>
                </c:pt>
                <c:pt idx="5">
                  <c:v>6015</c:v>
                </c:pt>
                <c:pt idx="6">
                  <c:v>6018</c:v>
                </c:pt>
                <c:pt idx="7">
                  <c:v>6021</c:v>
                </c:pt>
                <c:pt idx="8">
                  <c:v>6024</c:v>
                </c:pt>
                <c:pt idx="9">
                  <c:v>6027</c:v>
                </c:pt>
                <c:pt idx="10">
                  <c:v>6030</c:v>
                </c:pt>
                <c:pt idx="11">
                  <c:v>6033</c:v>
                </c:pt>
                <c:pt idx="12">
                  <c:v>6036</c:v>
                </c:pt>
                <c:pt idx="13">
                  <c:v>6039</c:v>
                </c:pt>
                <c:pt idx="14">
                  <c:v>6042</c:v>
                </c:pt>
                <c:pt idx="15">
                  <c:v>6045</c:v>
                </c:pt>
                <c:pt idx="16">
                  <c:v>6048</c:v>
                </c:pt>
                <c:pt idx="17">
                  <c:v>6051</c:v>
                </c:pt>
                <c:pt idx="18">
                  <c:v>6054</c:v>
                </c:pt>
                <c:pt idx="19">
                  <c:v>6057</c:v>
                </c:pt>
                <c:pt idx="20">
                  <c:v>6060</c:v>
                </c:pt>
                <c:pt idx="21">
                  <c:v>6063</c:v>
                </c:pt>
                <c:pt idx="22">
                  <c:v>6066</c:v>
                </c:pt>
                <c:pt idx="23">
                  <c:v>6081</c:v>
                </c:pt>
                <c:pt idx="24">
                  <c:v>6084</c:v>
                </c:pt>
                <c:pt idx="25">
                  <c:v>6087</c:v>
                </c:pt>
                <c:pt idx="26">
                  <c:v>6090</c:v>
                </c:pt>
                <c:pt idx="27">
                  <c:v>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6-4B83-A4D0-58FDB70E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229168"/>
        <c:axId val="1"/>
      </c:scatterChart>
      <c:valAx>
        <c:axId val="18722291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TOC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229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Fm. Piçarras (BRSA-1363)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d15N14N'!$H$1</c:f>
              <c:strCache>
                <c:ptCount val="1"/>
                <c:pt idx="0">
                  <c:v>TN%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d15N14N'!$H$22:$H$49</c:f>
              <c:numCache>
                <c:formatCode>0.00</c:formatCode>
                <c:ptCount val="28"/>
                <c:pt idx="0">
                  <c:v>0.38276549999999998</c:v>
                </c:pt>
                <c:pt idx="1">
                  <c:v>0.20692859999999999</c:v>
                </c:pt>
                <c:pt idx="2">
                  <c:v>0.18997739999999999</c:v>
                </c:pt>
                <c:pt idx="3">
                  <c:v>0.19256709999999999</c:v>
                </c:pt>
                <c:pt idx="4">
                  <c:v>0.19510279999999999</c:v>
                </c:pt>
                <c:pt idx="5">
                  <c:v>0.22167029999999999</c:v>
                </c:pt>
                <c:pt idx="6">
                  <c:v>0.27981699999999998</c:v>
                </c:pt>
                <c:pt idx="7">
                  <c:v>0.28962320000000003</c:v>
                </c:pt>
                <c:pt idx="8">
                  <c:v>0.25240249999999997</c:v>
                </c:pt>
                <c:pt idx="9">
                  <c:v>0.1709966</c:v>
                </c:pt>
                <c:pt idx="10">
                  <c:v>0.1291824</c:v>
                </c:pt>
                <c:pt idx="11">
                  <c:v>0.1099784</c:v>
                </c:pt>
                <c:pt idx="12">
                  <c:v>0.1438451</c:v>
                </c:pt>
                <c:pt idx="13">
                  <c:v>0.16914109999999999</c:v>
                </c:pt>
                <c:pt idx="14">
                  <c:v>0.16024720000000001</c:v>
                </c:pt>
                <c:pt idx="15">
                  <c:v>0.1790668</c:v>
                </c:pt>
                <c:pt idx="16">
                  <c:v>0.19301960000000001</c:v>
                </c:pt>
                <c:pt idx="17">
                  <c:v>0.15924749999999999</c:v>
                </c:pt>
                <c:pt idx="18">
                  <c:v>0.13943949999999999</c:v>
                </c:pt>
                <c:pt idx="19">
                  <c:v>0.12214369999999999</c:v>
                </c:pt>
                <c:pt idx="20">
                  <c:v>0.12543399999999999</c:v>
                </c:pt>
                <c:pt idx="21">
                  <c:v>0.1281515</c:v>
                </c:pt>
                <c:pt idx="22">
                  <c:v>0.13969029999999999</c:v>
                </c:pt>
                <c:pt idx="23">
                  <c:v>0.19482050000000001</c:v>
                </c:pt>
                <c:pt idx="24">
                  <c:v>0.16878940000000001</c:v>
                </c:pt>
                <c:pt idx="25">
                  <c:v>0.17097019999999999</c:v>
                </c:pt>
                <c:pt idx="26">
                  <c:v>0.15426039999999999</c:v>
                </c:pt>
                <c:pt idx="27">
                  <c:v>0.1669804</c:v>
                </c:pt>
              </c:numCache>
            </c:numRef>
          </c:xVal>
          <c:yVal>
            <c:numRef>
              <c:f>'d13C12C e d15N14N'!$B$22:$B$49</c:f>
              <c:numCache>
                <c:formatCode>0</c:formatCode>
                <c:ptCount val="28"/>
                <c:pt idx="0">
                  <c:v>6000</c:v>
                </c:pt>
                <c:pt idx="1">
                  <c:v>6003</c:v>
                </c:pt>
                <c:pt idx="2">
                  <c:v>6006</c:v>
                </c:pt>
                <c:pt idx="3">
                  <c:v>6009</c:v>
                </c:pt>
                <c:pt idx="4">
                  <c:v>6012</c:v>
                </c:pt>
                <c:pt idx="5">
                  <c:v>6015</c:v>
                </c:pt>
                <c:pt idx="6">
                  <c:v>6018</c:v>
                </c:pt>
                <c:pt idx="7">
                  <c:v>6021</c:v>
                </c:pt>
                <c:pt idx="8">
                  <c:v>6024</c:v>
                </c:pt>
                <c:pt idx="9">
                  <c:v>6027</c:v>
                </c:pt>
                <c:pt idx="10">
                  <c:v>6030</c:v>
                </c:pt>
                <c:pt idx="11">
                  <c:v>6033</c:v>
                </c:pt>
                <c:pt idx="12">
                  <c:v>6036</c:v>
                </c:pt>
                <c:pt idx="13">
                  <c:v>6039</c:v>
                </c:pt>
                <c:pt idx="14">
                  <c:v>6042</c:v>
                </c:pt>
                <c:pt idx="15">
                  <c:v>6045</c:v>
                </c:pt>
                <c:pt idx="16">
                  <c:v>6048</c:v>
                </c:pt>
                <c:pt idx="17">
                  <c:v>6051</c:v>
                </c:pt>
                <c:pt idx="18">
                  <c:v>6054</c:v>
                </c:pt>
                <c:pt idx="19">
                  <c:v>6057</c:v>
                </c:pt>
                <c:pt idx="20">
                  <c:v>6060</c:v>
                </c:pt>
                <c:pt idx="21">
                  <c:v>6063</c:v>
                </c:pt>
                <c:pt idx="22">
                  <c:v>6066</c:v>
                </c:pt>
                <c:pt idx="23">
                  <c:v>6081</c:v>
                </c:pt>
                <c:pt idx="24">
                  <c:v>6084</c:v>
                </c:pt>
                <c:pt idx="25">
                  <c:v>6087</c:v>
                </c:pt>
                <c:pt idx="26">
                  <c:v>6090</c:v>
                </c:pt>
                <c:pt idx="27">
                  <c:v>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2-4594-9652-F5345C26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93360"/>
        <c:axId val="1"/>
      </c:scatterChart>
      <c:valAx>
        <c:axId val="1872993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TN (wt%)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9933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Fm. Piçarras (BRSA-1363)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'd13C12C e d15N14N'!$I$1</c:f>
              <c:strCache>
                <c:ptCount val="1"/>
                <c:pt idx="0">
                  <c:v>TOC/TN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d15N14N'!$I$22:$I$49</c:f>
              <c:numCache>
                <c:formatCode>0</c:formatCode>
                <c:ptCount val="28"/>
                <c:pt idx="0">
                  <c:v>28.499781197626223</c:v>
                </c:pt>
                <c:pt idx="1">
                  <c:v>27.306063540757538</c:v>
                </c:pt>
                <c:pt idx="2">
                  <c:v>33.734827405786163</c:v>
                </c:pt>
                <c:pt idx="3">
                  <c:v>32.919827945687508</c:v>
                </c:pt>
                <c:pt idx="4">
                  <c:v>31.073395666284643</c:v>
                </c:pt>
                <c:pt idx="5">
                  <c:v>34.967163395366903</c:v>
                </c:pt>
                <c:pt idx="6">
                  <c:v>35.78652190538817</c:v>
                </c:pt>
                <c:pt idx="7">
                  <c:v>30.921432399061949</c:v>
                </c:pt>
                <c:pt idx="8">
                  <c:v>33.227378888877887</c:v>
                </c:pt>
                <c:pt idx="9">
                  <c:v>34.256924406684107</c:v>
                </c:pt>
                <c:pt idx="10">
                  <c:v>32.521074078202609</c:v>
                </c:pt>
                <c:pt idx="11">
                  <c:v>32.073970888829081</c:v>
                </c:pt>
                <c:pt idx="12">
                  <c:v>33.911098118740227</c:v>
                </c:pt>
                <c:pt idx="13">
                  <c:v>34.271309575259949</c:v>
                </c:pt>
                <c:pt idx="14">
                  <c:v>35.175545656959997</c:v>
                </c:pt>
                <c:pt idx="15">
                  <c:v>33.505124903108786</c:v>
                </c:pt>
                <c:pt idx="16">
                  <c:v>33.792142870464964</c:v>
                </c:pt>
                <c:pt idx="17">
                  <c:v>33.077762602238657</c:v>
                </c:pt>
                <c:pt idx="18">
                  <c:v>34.440923841522668</c:v>
                </c:pt>
                <c:pt idx="19">
                  <c:v>37.083482815732623</c:v>
                </c:pt>
                <c:pt idx="20">
                  <c:v>36.836583382495981</c:v>
                </c:pt>
                <c:pt idx="21">
                  <c:v>36.889863169763906</c:v>
                </c:pt>
                <c:pt idx="22">
                  <c:v>34.935218121802301</c:v>
                </c:pt>
                <c:pt idx="23">
                  <c:v>38.745408209095039</c:v>
                </c:pt>
                <c:pt idx="24">
                  <c:v>40.84129868344813</c:v>
                </c:pt>
                <c:pt idx="25">
                  <c:v>41.669535392717563</c:v>
                </c:pt>
                <c:pt idx="26">
                  <c:v>40.328165880550031</c:v>
                </c:pt>
                <c:pt idx="27">
                  <c:v>40.005724623967843</c:v>
                </c:pt>
              </c:numCache>
            </c:numRef>
          </c:xVal>
          <c:yVal>
            <c:numRef>
              <c:f>'d13C12C e d15N14N'!$B$22:$B$49</c:f>
              <c:numCache>
                <c:formatCode>0</c:formatCode>
                <c:ptCount val="28"/>
                <c:pt idx="0">
                  <c:v>6000</c:v>
                </c:pt>
                <c:pt idx="1">
                  <c:v>6003</c:v>
                </c:pt>
                <c:pt idx="2">
                  <c:v>6006</c:v>
                </c:pt>
                <c:pt idx="3">
                  <c:v>6009</c:v>
                </c:pt>
                <c:pt idx="4">
                  <c:v>6012</c:v>
                </c:pt>
                <c:pt idx="5">
                  <c:v>6015</c:v>
                </c:pt>
                <c:pt idx="6">
                  <c:v>6018</c:v>
                </c:pt>
                <c:pt idx="7">
                  <c:v>6021</c:v>
                </c:pt>
                <c:pt idx="8">
                  <c:v>6024</c:v>
                </c:pt>
                <c:pt idx="9">
                  <c:v>6027</c:v>
                </c:pt>
                <c:pt idx="10">
                  <c:v>6030</c:v>
                </c:pt>
                <c:pt idx="11">
                  <c:v>6033</c:v>
                </c:pt>
                <c:pt idx="12">
                  <c:v>6036</c:v>
                </c:pt>
                <c:pt idx="13">
                  <c:v>6039</c:v>
                </c:pt>
                <c:pt idx="14">
                  <c:v>6042</c:v>
                </c:pt>
                <c:pt idx="15">
                  <c:v>6045</c:v>
                </c:pt>
                <c:pt idx="16">
                  <c:v>6048</c:v>
                </c:pt>
                <c:pt idx="17">
                  <c:v>6051</c:v>
                </c:pt>
                <c:pt idx="18">
                  <c:v>6054</c:v>
                </c:pt>
                <c:pt idx="19">
                  <c:v>6057</c:v>
                </c:pt>
                <c:pt idx="20">
                  <c:v>6060</c:v>
                </c:pt>
                <c:pt idx="21">
                  <c:v>6063</c:v>
                </c:pt>
                <c:pt idx="22">
                  <c:v>6066</c:v>
                </c:pt>
                <c:pt idx="23">
                  <c:v>6081</c:v>
                </c:pt>
                <c:pt idx="24">
                  <c:v>6084</c:v>
                </c:pt>
                <c:pt idx="25">
                  <c:v>6087</c:v>
                </c:pt>
                <c:pt idx="26">
                  <c:v>6090</c:v>
                </c:pt>
                <c:pt idx="27">
                  <c:v>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4-466C-9E73-01FE0011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001520"/>
        <c:axId val="1"/>
      </c:scatterChart>
      <c:valAx>
        <c:axId val="1873001520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TOC/TN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3001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Fm. Piçarras (BRSA-1363)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d13C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'd13C12C e d15N14N'!$E$22:$E$49</c:f>
              <c:numCache>
                <c:formatCode>0.00</c:formatCode>
                <c:ptCount val="28"/>
                <c:pt idx="0">
                  <c:v>-27.476224999999999</c:v>
                </c:pt>
                <c:pt idx="1">
                  <c:v>-27.5614676</c:v>
                </c:pt>
                <c:pt idx="2">
                  <c:v>-28.240469000000001</c:v>
                </c:pt>
                <c:pt idx="3">
                  <c:v>-28.046468600000001</c:v>
                </c:pt>
                <c:pt idx="4">
                  <c:v>-27.682962799999999</c:v>
                </c:pt>
                <c:pt idx="5">
                  <c:v>-28.0778222</c:v>
                </c:pt>
                <c:pt idx="6">
                  <c:v>-27.765266</c:v>
                </c:pt>
                <c:pt idx="7">
                  <c:v>-27.593800999999999</c:v>
                </c:pt>
                <c:pt idx="8">
                  <c:v>-27.349830799999999</c:v>
                </c:pt>
                <c:pt idx="9">
                  <c:v>-27.732932600000002</c:v>
                </c:pt>
                <c:pt idx="10">
                  <c:v>-27.957306799999998</c:v>
                </c:pt>
                <c:pt idx="11">
                  <c:v>-28.0964384</c:v>
                </c:pt>
                <c:pt idx="12">
                  <c:v>-27.858346999999998</c:v>
                </c:pt>
                <c:pt idx="13">
                  <c:v>-27.6408314</c:v>
                </c:pt>
                <c:pt idx="14">
                  <c:v>-27.351790400000002</c:v>
                </c:pt>
                <c:pt idx="15">
                  <c:v>-27.296921600000001</c:v>
                </c:pt>
                <c:pt idx="16">
                  <c:v>-26.956930999999997</c:v>
                </c:pt>
                <c:pt idx="17">
                  <c:v>-27.247931599999998</c:v>
                </c:pt>
                <c:pt idx="18">
                  <c:v>-27.937710800000001</c:v>
                </c:pt>
                <c:pt idx="19">
                  <c:v>-28.178741599999999</c:v>
                </c:pt>
                <c:pt idx="20">
                  <c:v>-27.574204999999999</c:v>
                </c:pt>
                <c:pt idx="21">
                  <c:v>-27.587922200000001</c:v>
                </c:pt>
                <c:pt idx="22">
                  <c:v>-27.6800234</c:v>
                </c:pt>
                <c:pt idx="23">
                  <c:v>-27.403719799999998</c:v>
                </c:pt>
                <c:pt idx="24">
                  <c:v>-27.106840399999999</c:v>
                </c:pt>
                <c:pt idx="25">
                  <c:v>-27.390982399999999</c:v>
                </c:pt>
                <c:pt idx="26">
                  <c:v>-27.5908616</c:v>
                </c:pt>
                <c:pt idx="27">
                  <c:v>-27.438992599999999</c:v>
                </c:pt>
              </c:numCache>
            </c:numRef>
          </c:xVal>
          <c:yVal>
            <c:numRef>
              <c:f>'d13C12C e d15N14N'!$B$22:$B$49</c:f>
              <c:numCache>
                <c:formatCode>0</c:formatCode>
                <c:ptCount val="28"/>
                <c:pt idx="0">
                  <c:v>6000</c:v>
                </c:pt>
                <c:pt idx="1">
                  <c:v>6003</c:v>
                </c:pt>
                <c:pt idx="2">
                  <c:v>6006</c:v>
                </c:pt>
                <c:pt idx="3">
                  <c:v>6009</c:v>
                </c:pt>
                <c:pt idx="4">
                  <c:v>6012</c:v>
                </c:pt>
                <c:pt idx="5">
                  <c:v>6015</c:v>
                </c:pt>
                <c:pt idx="6">
                  <c:v>6018</c:v>
                </c:pt>
                <c:pt idx="7">
                  <c:v>6021</c:v>
                </c:pt>
                <c:pt idx="8">
                  <c:v>6024</c:v>
                </c:pt>
                <c:pt idx="9">
                  <c:v>6027</c:v>
                </c:pt>
                <c:pt idx="10">
                  <c:v>6030</c:v>
                </c:pt>
                <c:pt idx="11">
                  <c:v>6033</c:v>
                </c:pt>
                <c:pt idx="12">
                  <c:v>6036</c:v>
                </c:pt>
                <c:pt idx="13">
                  <c:v>6039</c:v>
                </c:pt>
                <c:pt idx="14">
                  <c:v>6042</c:v>
                </c:pt>
                <c:pt idx="15">
                  <c:v>6045</c:v>
                </c:pt>
                <c:pt idx="16">
                  <c:v>6048</c:v>
                </c:pt>
                <c:pt idx="17">
                  <c:v>6051</c:v>
                </c:pt>
                <c:pt idx="18">
                  <c:v>6054</c:v>
                </c:pt>
                <c:pt idx="19">
                  <c:v>6057</c:v>
                </c:pt>
                <c:pt idx="20">
                  <c:v>6060</c:v>
                </c:pt>
                <c:pt idx="21">
                  <c:v>6063</c:v>
                </c:pt>
                <c:pt idx="22">
                  <c:v>6066</c:v>
                </c:pt>
                <c:pt idx="23">
                  <c:v>6081</c:v>
                </c:pt>
                <c:pt idx="24">
                  <c:v>6084</c:v>
                </c:pt>
                <c:pt idx="25">
                  <c:v>6087</c:v>
                </c:pt>
                <c:pt idx="26">
                  <c:v>6090</c:v>
                </c:pt>
                <c:pt idx="27">
                  <c:v>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4-4508-A6C0-0D76DAA7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990480"/>
        <c:axId val="1"/>
      </c:scatterChart>
      <c:valAx>
        <c:axId val="1872990480"/>
        <c:scaling>
          <c:orientation val="minMax"/>
          <c:max val="-20"/>
          <c:min val="-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pt-BR" sz="14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13</a:t>
                </a: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C (‰)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400" b="1">
                    <a:latin typeface="Arial" panose="020B0604020202020204" pitchFamily="34" charset="0"/>
                    <a:cs typeface="Arial" panose="020B0604020202020204" pitchFamily="34" charset="0"/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872990480"/>
        <c:crossesAt val="-3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133350</xdr:rowOff>
    </xdr:from>
    <xdr:to>
      <xdr:col>17</xdr:col>
      <xdr:colOff>285750</xdr:colOff>
      <xdr:row>48</xdr:row>
      <xdr:rowOff>152400</xdr:rowOff>
    </xdr:to>
    <xdr:graphicFrame macro="">
      <xdr:nvGraphicFramePr>
        <xdr:cNvPr id="1053" name="Gráfico 3">
          <a:extLst>
            <a:ext uri="{FF2B5EF4-FFF2-40B4-BE49-F238E27FC236}">
              <a16:creationId xmlns:a16="http://schemas.microsoft.com/office/drawing/2014/main" id="{F11DB880-BBFC-C607-CEAA-671E89AAF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25</xdr:col>
      <xdr:colOff>304800</xdr:colOff>
      <xdr:row>49</xdr:row>
      <xdr:rowOff>19050</xdr:rowOff>
    </xdr:to>
    <xdr:graphicFrame macro="">
      <xdr:nvGraphicFramePr>
        <xdr:cNvPr id="1054" name="Gráfico 6">
          <a:extLst>
            <a:ext uri="{FF2B5EF4-FFF2-40B4-BE49-F238E27FC236}">
              <a16:creationId xmlns:a16="http://schemas.microsoft.com/office/drawing/2014/main" id="{43846F4A-D8D8-1576-5D1C-8C3E2DDD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304800</xdr:colOff>
      <xdr:row>49</xdr:row>
      <xdr:rowOff>19050</xdr:rowOff>
    </xdr:to>
    <xdr:graphicFrame macro="">
      <xdr:nvGraphicFramePr>
        <xdr:cNvPr id="1055" name="Gráfico 7">
          <a:extLst>
            <a:ext uri="{FF2B5EF4-FFF2-40B4-BE49-F238E27FC236}">
              <a16:creationId xmlns:a16="http://schemas.microsoft.com/office/drawing/2014/main" id="{24724CE6-2425-4DB2-FFB4-1D22321D7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41</xdr:col>
      <xdr:colOff>304800</xdr:colOff>
      <xdr:row>49</xdr:row>
      <xdr:rowOff>19050</xdr:rowOff>
    </xdr:to>
    <xdr:graphicFrame macro="">
      <xdr:nvGraphicFramePr>
        <xdr:cNvPr id="1056" name="Gráfico 8">
          <a:extLst>
            <a:ext uri="{FF2B5EF4-FFF2-40B4-BE49-F238E27FC236}">
              <a16:creationId xmlns:a16="http://schemas.microsoft.com/office/drawing/2014/main" id="{AF6D6110-7772-15F2-29D4-98E3AEA1B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1</xdr:row>
      <xdr:rowOff>0</xdr:rowOff>
    </xdr:from>
    <xdr:to>
      <xdr:col>49</xdr:col>
      <xdr:colOff>304800</xdr:colOff>
      <xdr:row>49</xdr:row>
      <xdr:rowOff>19050</xdr:rowOff>
    </xdr:to>
    <xdr:graphicFrame macro="">
      <xdr:nvGraphicFramePr>
        <xdr:cNvPr id="1057" name="Gráfico 9">
          <a:extLst>
            <a:ext uri="{FF2B5EF4-FFF2-40B4-BE49-F238E27FC236}">
              <a16:creationId xmlns:a16="http://schemas.microsoft.com/office/drawing/2014/main" id="{21B95105-6B0D-4473-446B-C83A5D4BC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295275</xdr:colOff>
      <xdr:row>98</xdr:row>
      <xdr:rowOff>19050</xdr:rowOff>
    </xdr:to>
    <xdr:graphicFrame macro="">
      <xdr:nvGraphicFramePr>
        <xdr:cNvPr id="1058" name="Gráfico 10">
          <a:extLst>
            <a:ext uri="{FF2B5EF4-FFF2-40B4-BE49-F238E27FC236}">
              <a16:creationId xmlns:a16="http://schemas.microsoft.com/office/drawing/2014/main" id="{1ACC55FF-14CE-7800-6199-0ADB0FB4B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9525</xdr:colOff>
      <xdr:row>50</xdr:row>
      <xdr:rowOff>28575</xdr:rowOff>
    </xdr:from>
    <xdr:to>
      <xdr:col>25</xdr:col>
      <xdr:colOff>323850</xdr:colOff>
      <xdr:row>98</xdr:row>
      <xdr:rowOff>47625</xdr:rowOff>
    </xdr:to>
    <xdr:graphicFrame macro="">
      <xdr:nvGraphicFramePr>
        <xdr:cNvPr id="1059" name="Gráfico 11">
          <a:extLst>
            <a:ext uri="{FF2B5EF4-FFF2-40B4-BE49-F238E27FC236}">
              <a16:creationId xmlns:a16="http://schemas.microsoft.com/office/drawing/2014/main" id="{77CA5C19-698A-D89B-9F57-7DA71FFFB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9525</xdr:colOff>
      <xdr:row>50</xdr:row>
      <xdr:rowOff>28575</xdr:rowOff>
    </xdr:from>
    <xdr:to>
      <xdr:col>33</xdr:col>
      <xdr:colOff>323850</xdr:colOff>
      <xdr:row>98</xdr:row>
      <xdr:rowOff>47625</xdr:rowOff>
    </xdr:to>
    <xdr:graphicFrame macro="">
      <xdr:nvGraphicFramePr>
        <xdr:cNvPr id="1060" name="Gráfico 12">
          <a:extLst>
            <a:ext uri="{FF2B5EF4-FFF2-40B4-BE49-F238E27FC236}">
              <a16:creationId xmlns:a16="http://schemas.microsoft.com/office/drawing/2014/main" id="{E464A4CE-9543-D9C9-F34E-DDF9C39E4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9525</xdr:colOff>
      <xdr:row>50</xdr:row>
      <xdr:rowOff>28575</xdr:rowOff>
    </xdr:from>
    <xdr:to>
      <xdr:col>41</xdr:col>
      <xdr:colOff>323850</xdr:colOff>
      <xdr:row>98</xdr:row>
      <xdr:rowOff>47625</xdr:rowOff>
    </xdr:to>
    <xdr:graphicFrame macro="">
      <xdr:nvGraphicFramePr>
        <xdr:cNvPr id="1061" name="Gráfico 13">
          <a:extLst>
            <a:ext uri="{FF2B5EF4-FFF2-40B4-BE49-F238E27FC236}">
              <a16:creationId xmlns:a16="http://schemas.microsoft.com/office/drawing/2014/main" id="{F7C75631-C554-6337-7E63-BDDF63F53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9525</xdr:colOff>
      <xdr:row>50</xdr:row>
      <xdr:rowOff>28575</xdr:rowOff>
    </xdr:from>
    <xdr:to>
      <xdr:col>49</xdr:col>
      <xdr:colOff>323850</xdr:colOff>
      <xdr:row>98</xdr:row>
      <xdr:rowOff>47625</xdr:rowOff>
    </xdr:to>
    <xdr:graphicFrame macro="">
      <xdr:nvGraphicFramePr>
        <xdr:cNvPr id="1062" name="Gráfico 14">
          <a:extLst>
            <a:ext uri="{FF2B5EF4-FFF2-40B4-BE49-F238E27FC236}">
              <a16:creationId xmlns:a16="http://schemas.microsoft.com/office/drawing/2014/main" id="{E10AEF2F-BBF4-BBFE-8EFB-409FC73C1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rmo/Isodat%20NT/Global/User/Conflo%20IV%20Interface/Flash%20EA%20Device/Results/CURVA0107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2_Export_pk3.wke"/>
    </sheetNames>
    <sheetDataSet>
      <sheetData sheetId="0">
        <row r="2">
          <cell r="A2" t="str">
            <v>Peak Nr</v>
          </cell>
          <cell r="B2" t="str">
            <v>Identifier 1</v>
          </cell>
          <cell r="C2" t="str">
            <v>Identifier 2</v>
          </cell>
          <cell r="D2" t="str">
            <v>Analysis</v>
          </cell>
          <cell r="E2" t="str">
            <v>Comment</v>
          </cell>
          <cell r="F2" t="str">
            <v>Preparation</v>
          </cell>
          <cell r="G2" t="str">
            <v>Method</v>
          </cell>
          <cell r="H2" t="str">
            <v>Date</v>
          </cell>
          <cell r="I2" t="str">
            <v>Ampl  28</v>
          </cell>
          <cell r="J2" t="str">
            <v>Ampl  29</v>
          </cell>
          <cell r="K2" t="str">
            <v>BGD 28</v>
          </cell>
          <cell r="L2" t="str">
            <v>BGD 29</v>
          </cell>
          <cell r="M2" t="str">
            <v>d 15N/14N</v>
          </cell>
          <cell r="N2" t="str">
            <v>d 15N/14N Teorico</v>
          </cell>
        </row>
        <row r="3">
          <cell r="B3" t="str">
            <v>CURVA 01072024_Felipe_Rafael_Fernando_UFF</v>
          </cell>
          <cell r="C3" t="str">
            <v>ACETANILIDE_1</v>
          </cell>
          <cell r="D3" t="str">
            <v>36617</v>
          </cell>
          <cell r="E3" t="str">
            <v>B10</v>
          </cell>
          <cell r="F3" t="str">
            <v>2</v>
          </cell>
          <cell r="G3" t="str">
            <v>ACQ_N2_CO2_Acetanilide</v>
          </cell>
          <cell r="H3" t="str">
            <v>07/01/24</v>
          </cell>
          <cell r="I3">
            <v>1342</v>
          </cell>
          <cell r="J3">
            <v>1007</v>
          </cell>
          <cell r="K3" t="str">
            <v>19.8</v>
          </cell>
          <cell r="L3" t="str">
            <v>15.9</v>
          </cell>
          <cell r="M3">
            <v>8.7999999999999995E-2</v>
          </cell>
        </row>
        <row r="4">
          <cell r="B4" t="str">
            <v>CURVA 01072024_Felipe_Rafael_Fernando_UFF</v>
          </cell>
          <cell r="C4" t="str">
            <v>ACETANILIDE_2</v>
          </cell>
          <cell r="D4" t="str">
            <v>36618</v>
          </cell>
          <cell r="E4" t="str">
            <v>B11</v>
          </cell>
          <cell r="F4" t="str">
            <v>3</v>
          </cell>
          <cell r="G4" t="str">
            <v>ACQ_N2_CO2_Acetanilide</v>
          </cell>
          <cell r="H4" t="str">
            <v>07/01/24</v>
          </cell>
          <cell r="I4">
            <v>1360</v>
          </cell>
          <cell r="J4">
            <v>1020</v>
          </cell>
          <cell r="K4" t="str">
            <v>20.0</v>
          </cell>
          <cell r="L4" t="str">
            <v>16.1</v>
          </cell>
          <cell r="M4">
            <v>7.0999999999999994E-2</v>
          </cell>
        </row>
        <row r="5">
          <cell r="B5" t="str">
            <v>CURVA 01072024_Felipe_Rafael_Fernando_UFF</v>
          </cell>
          <cell r="C5" t="str">
            <v>N1_1</v>
          </cell>
          <cell r="D5" t="str">
            <v>36619</v>
          </cell>
          <cell r="E5" t="str">
            <v>A1</v>
          </cell>
          <cell r="F5" t="str">
            <v>4</v>
          </cell>
          <cell r="G5" t="str">
            <v>ACQ_N2_Sulf</v>
          </cell>
          <cell r="H5" t="str">
            <v>07/01/24</v>
          </cell>
          <cell r="I5">
            <v>1807</v>
          </cell>
          <cell r="J5">
            <v>1358</v>
          </cell>
          <cell r="K5" t="str">
            <v>20.2</v>
          </cell>
          <cell r="L5" t="str">
            <v>16.2</v>
          </cell>
          <cell r="M5">
            <v>1.4990000000000001</v>
          </cell>
          <cell r="N5">
            <v>0.4</v>
          </cell>
          <cell r="O5" t="str">
            <v>N1</v>
          </cell>
        </row>
        <row r="6">
          <cell r="B6" t="str">
            <v>CURVA 01072024_Felipe_Rafael_Fernando_UFF</v>
          </cell>
          <cell r="C6" t="str">
            <v>N1_2</v>
          </cell>
          <cell r="D6" t="str">
            <v>36620</v>
          </cell>
          <cell r="E6" t="str">
            <v>A2</v>
          </cell>
          <cell r="F6" t="str">
            <v>5</v>
          </cell>
          <cell r="G6" t="str">
            <v>ACQ_N2_Sulf</v>
          </cell>
          <cell r="H6" t="str">
            <v>07/01/24</v>
          </cell>
          <cell r="I6">
            <v>1459</v>
          </cell>
          <cell r="J6">
            <v>1096</v>
          </cell>
          <cell r="K6" t="str">
            <v>19.9</v>
          </cell>
          <cell r="L6" t="str">
            <v>15.7</v>
          </cell>
          <cell r="M6">
            <v>1.3640000000000001</v>
          </cell>
          <cell r="N6">
            <v>0.4</v>
          </cell>
          <cell r="O6" t="str">
            <v>N1</v>
          </cell>
        </row>
        <row r="7">
          <cell r="B7" t="str">
            <v>CURVA 01072024_Felipe_Rafael_Fernando_UFF</v>
          </cell>
          <cell r="C7" t="str">
            <v>N1_3</v>
          </cell>
          <cell r="D7" t="str">
            <v>36621</v>
          </cell>
          <cell r="E7" t="str">
            <v>A3</v>
          </cell>
          <cell r="F7" t="str">
            <v>6</v>
          </cell>
          <cell r="G7" t="str">
            <v>ACQ_N2_Sulf</v>
          </cell>
          <cell r="H7" t="str">
            <v>07/01/24</v>
          </cell>
          <cell r="I7">
            <v>1831</v>
          </cell>
          <cell r="J7">
            <v>1376</v>
          </cell>
          <cell r="K7" t="str">
            <v>19.9</v>
          </cell>
          <cell r="L7" t="str">
            <v>15.7</v>
          </cell>
          <cell r="M7">
            <v>1.488</v>
          </cell>
          <cell r="N7">
            <v>0.4</v>
          </cell>
          <cell r="O7" t="str">
            <v>N1</v>
          </cell>
        </row>
        <row r="8">
          <cell r="B8" t="str">
            <v>CURVA 01072024_Felipe_Rafael_Fernando_UFF</v>
          </cell>
          <cell r="C8" t="str">
            <v>N2_1</v>
          </cell>
          <cell r="D8" t="str">
            <v>36623</v>
          </cell>
          <cell r="E8" t="str">
            <v>A4</v>
          </cell>
          <cell r="F8" t="str">
            <v>8</v>
          </cell>
          <cell r="G8" t="str">
            <v>ACQ_N2_Sulf</v>
          </cell>
          <cell r="H8" t="str">
            <v>07/01/24</v>
          </cell>
          <cell r="I8">
            <v>1437</v>
          </cell>
          <cell r="J8">
            <v>1101</v>
          </cell>
          <cell r="K8" t="str">
            <v>20.0</v>
          </cell>
          <cell r="L8" t="str">
            <v>15.8</v>
          </cell>
          <cell r="M8">
            <v>21.052</v>
          </cell>
          <cell r="N8">
            <v>20.3</v>
          </cell>
          <cell r="O8" t="str">
            <v>N2</v>
          </cell>
        </row>
        <row r="9">
          <cell r="B9" t="str">
            <v>CURVA 01072024_Felipe_Rafael_Fernando_UFF</v>
          </cell>
          <cell r="C9" t="str">
            <v>N2_2</v>
          </cell>
          <cell r="D9" t="str">
            <v>36624</v>
          </cell>
          <cell r="E9" t="str">
            <v>A5</v>
          </cell>
          <cell r="F9" t="str">
            <v>9</v>
          </cell>
          <cell r="G9" t="str">
            <v>ACQ_N2_Sulf</v>
          </cell>
          <cell r="H9" t="str">
            <v>07/01/24</v>
          </cell>
          <cell r="I9">
            <v>1646</v>
          </cell>
          <cell r="J9">
            <v>1261</v>
          </cell>
          <cell r="K9" t="str">
            <v>19.9</v>
          </cell>
          <cell r="L9" t="str">
            <v>15.6</v>
          </cell>
          <cell r="M9">
            <v>21.053999999999998</v>
          </cell>
          <cell r="N9">
            <v>20.3</v>
          </cell>
          <cell r="O9" t="str">
            <v>N2</v>
          </cell>
        </row>
        <row r="10">
          <cell r="B10" t="str">
            <v>CURVA 01072024_Felipe_Rafael_Fernando_UFF</v>
          </cell>
          <cell r="C10" t="str">
            <v>N2_3</v>
          </cell>
          <cell r="D10" t="str">
            <v>36625</v>
          </cell>
          <cell r="E10" t="str">
            <v>A6</v>
          </cell>
          <cell r="F10" t="str">
            <v>10</v>
          </cell>
          <cell r="G10" t="str">
            <v>ACQ_N2_Sulf</v>
          </cell>
          <cell r="H10" t="str">
            <v>07/01/24</v>
          </cell>
          <cell r="I10">
            <v>1617</v>
          </cell>
          <cell r="J10">
            <v>1238</v>
          </cell>
          <cell r="K10" t="str">
            <v>19.9</v>
          </cell>
          <cell r="L10" t="str">
            <v>15.5</v>
          </cell>
          <cell r="M10">
            <v>21.215</v>
          </cell>
          <cell r="N10">
            <v>20.3</v>
          </cell>
          <cell r="O10" t="str">
            <v>N2</v>
          </cell>
        </row>
        <row r="11">
          <cell r="B11" t="str">
            <v>CURVA 01072024_Felipe_Rafael_Fernando_UFF</v>
          </cell>
          <cell r="C11" t="str">
            <v>CAFEINA_1</v>
          </cell>
          <cell r="D11" t="str">
            <v>36639</v>
          </cell>
          <cell r="E11" t="str">
            <v>G3</v>
          </cell>
          <cell r="F11" t="str">
            <v>20</v>
          </cell>
          <cell r="G11" t="str">
            <v>ACQ_N2_CO2_Cafeina</v>
          </cell>
          <cell r="H11" t="str">
            <v>07/01/24</v>
          </cell>
          <cell r="I11">
            <v>1828</v>
          </cell>
          <cell r="J11">
            <v>1401</v>
          </cell>
          <cell r="K11" t="str">
            <v>20.5</v>
          </cell>
          <cell r="L11" t="str">
            <v>16.4</v>
          </cell>
          <cell r="M11">
            <v>21.091000000000001</v>
          </cell>
          <cell r="N11">
            <v>20.170000000000002</v>
          </cell>
          <cell r="O11" t="str">
            <v>CAFEINA</v>
          </cell>
        </row>
        <row r="12">
          <cell r="B12" t="str">
            <v>CURVA 01072024_Felipe_Rafael_Fernando_UFF</v>
          </cell>
          <cell r="C12" t="str">
            <v>CAFEINA_2</v>
          </cell>
          <cell r="D12" t="str">
            <v>36640</v>
          </cell>
          <cell r="E12" t="str">
            <v>G4</v>
          </cell>
          <cell r="F12" t="str">
            <v>21</v>
          </cell>
          <cell r="G12" t="str">
            <v>ACQ_N2_CO2_Cafeina</v>
          </cell>
          <cell r="H12" t="str">
            <v>07/01/24</v>
          </cell>
          <cell r="I12">
            <v>1792</v>
          </cell>
          <cell r="J12">
            <v>1373</v>
          </cell>
          <cell r="K12" t="str">
            <v>20.4</v>
          </cell>
          <cell r="L12" t="str">
            <v>16.2</v>
          </cell>
          <cell r="M12">
            <v>21.117000000000001</v>
          </cell>
          <cell r="N12">
            <v>20.170000000000002</v>
          </cell>
          <cell r="O12" t="str">
            <v>CAFEINA</v>
          </cell>
        </row>
        <row r="13">
          <cell r="B13" t="str">
            <v>CURVA 01072024_Felipe_Rafael_Fernando_UFF</v>
          </cell>
          <cell r="C13" t="str">
            <v>CAFEINA_3</v>
          </cell>
          <cell r="D13" t="str">
            <v>36641</v>
          </cell>
          <cell r="E13" t="str">
            <v>G12</v>
          </cell>
          <cell r="F13" t="str">
            <v>22</v>
          </cell>
          <cell r="G13" t="str">
            <v>ACQ_N2_CO2_Cafeina</v>
          </cell>
          <cell r="H13" t="str">
            <v>07/01/24</v>
          </cell>
          <cell r="I13">
            <v>1792</v>
          </cell>
          <cell r="J13">
            <v>1373</v>
          </cell>
          <cell r="K13" t="str">
            <v>20.4</v>
          </cell>
          <cell r="L13" t="str">
            <v>16.2</v>
          </cell>
          <cell r="M13">
            <v>21.012</v>
          </cell>
          <cell r="N13">
            <v>20.170000000000002</v>
          </cell>
          <cell r="O13" t="str">
            <v>CAFEINA</v>
          </cell>
        </row>
        <row r="14">
          <cell r="B14" t="str">
            <v>01072024_Fernando_FATAFONA_BCAMPOS</v>
          </cell>
          <cell r="C14" t="str">
            <v>CAFEINA4</v>
          </cell>
          <cell r="D14" t="str">
            <v>36678</v>
          </cell>
          <cell r="E14" t="str">
            <v>G5</v>
          </cell>
          <cell r="F14" t="str">
            <v>55</v>
          </cell>
          <cell r="G14" t="str">
            <v>ACQ_N2_CO2_Cafeina</v>
          </cell>
          <cell r="H14" t="str">
            <v>07/02/24</v>
          </cell>
          <cell r="I14">
            <v>2170</v>
          </cell>
          <cell r="J14">
            <v>1662</v>
          </cell>
          <cell r="K14" t="str">
            <v>20.1</v>
          </cell>
          <cell r="L14" t="str">
            <v>15.9</v>
          </cell>
          <cell r="M14">
            <v>21.167000000000002</v>
          </cell>
          <cell r="N14">
            <v>20.170000000000002</v>
          </cell>
          <cell r="O14" t="str">
            <v>CAFEINA</v>
          </cell>
        </row>
        <row r="15">
          <cell r="B15" t="str">
            <v>CURVA 01072024_Felipe_Rafael_Fernando_UFF</v>
          </cell>
          <cell r="C15" t="str">
            <v>ACGLUTAMICO_1</v>
          </cell>
          <cell r="D15" t="str">
            <v>36643</v>
          </cell>
          <cell r="E15" t="str">
            <v>D2</v>
          </cell>
          <cell r="F15" t="str">
            <v>24</v>
          </cell>
          <cell r="G15" t="str">
            <v>ACQ_N2_CO2_AcGlutamico</v>
          </cell>
          <cell r="H15" t="str">
            <v>07/01/24</v>
          </cell>
          <cell r="I15">
            <v>1052</v>
          </cell>
          <cell r="J15">
            <v>786</v>
          </cell>
          <cell r="K15" t="str">
            <v>20.1</v>
          </cell>
          <cell r="L15" t="str">
            <v>16.0</v>
          </cell>
          <cell r="M15">
            <v>-3.3530000000000002</v>
          </cell>
          <cell r="N15">
            <v>-4.5199999999999996</v>
          </cell>
          <cell r="O15" t="str">
            <v>ACGLUTAMICO</v>
          </cell>
        </row>
        <row r="16">
          <cell r="B16" t="str">
            <v>CURVA 01072024_Felipe_Rafael_Fernando_UFF</v>
          </cell>
          <cell r="C16" t="str">
            <v>ACGLUTAMICO_2</v>
          </cell>
          <cell r="D16" t="str">
            <v>36644</v>
          </cell>
          <cell r="E16" t="str">
            <v>D3</v>
          </cell>
          <cell r="F16" t="str">
            <v>25</v>
          </cell>
          <cell r="G16" t="str">
            <v>ACQ_N2_CO2_AcGlutamico</v>
          </cell>
          <cell r="H16" t="str">
            <v>07/01/24</v>
          </cell>
          <cell r="I16">
            <v>1080</v>
          </cell>
          <cell r="J16">
            <v>808</v>
          </cell>
          <cell r="K16" t="str">
            <v>20.3</v>
          </cell>
          <cell r="L16" t="str">
            <v>16.1</v>
          </cell>
          <cell r="M16">
            <v>-3.181</v>
          </cell>
          <cell r="N16">
            <v>-4.5199999999999996</v>
          </cell>
          <cell r="O16" t="str">
            <v>ACGLUTAMICO</v>
          </cell>
        </row>
        <row r="17">
          <cell r="B17" t="str">
            <v>CURVA 01072024_Felipe_Rafael_Fernando_UFF</v>
          </cell>
          <cell r="C17" t="str">
            <v>ACGLUTAMICO_3</v>
          </cell>
          <cell r="D17" t="str">
            <v>36645</v>
          </cell>
          <cell r="E17" t="str">
            <v>D12</v>
          </cell>
          <cell r="F17" t="str">
            <v>26</v>
          </cell>
          <cell r="G17" t="str">
            <v>ACQ_N2_CO2_AcGlutamico</v>
          </cell>
          <cell r="H17" t="str">
            <v>07/01/24</v>
          </cell>
          <cell r="I17">
            <v>1099</v>
          </cell>
          <cell r="J17">
            <v>821</v>
          </cell>
          <cell r="K17" t="str">
            <v>20.3</v>
          </cell>
          <cell r="L17" t="str">
            <v>16.1</v>
          </cell>
          <cell r="M17">
            <v>-3.3679999999999999</v>
          </cell>
          <cell r="N17">
            <v>-4.5199999999999996</v>
          </cell>
          <cell r="O17" t="str">
            <v>ACGLUTAMICO</v>
          </cell>
        </row>
        <row r="18">
          <cell r="B18" t="str">
            <v>01072024_Fernando_FATAFONA_BCAMPOS</v>
          </cell>
          <cell r="C18" t="str">
            <v>ACGLUTAMICO_4</v>
          </cell>
          <cell r="D18" t="str">
            <v>36662</v>
          </cell>
          <cell r="E18" t="str">
            <v>D4</v>
          </cell>
          <cell r="F18" t="str">
            <v>39</v>
          </cell>
          <cell r="G18" t="str">
            <v>ACQ_N2_CO2_AcGlutamico</v>
          </cell>
          <cell r="H18" t="str">
            <v>07/02/24</v>
          </cell>
          <cell r="I18">
            <v>1281</v>
          </cell>
          <cell r="J18">
            <v>958</v>
          </cell>
          <cell r="K18" t="str">
            <v>20.1</v>
          </cell>
          <cell r="L18" t="str">
            <v>15.9</v>
          </cell>
          <cell r="M18">
            <v>-3.214</v>
          </cell>
          <cell r="N18">
            <v>-4.5199999999999996</v>
          </cell>
          <cell r="O18" t="str">
            <v>ACGLUTAMICO</v>
          </cell>
        </row>
        <row r="21">
          <cell r="A21" t="str">
            <v>Peak Nr</v>
          </cell>
          <cell r="B21" t="str">
            <v>Identifier 1</v>
          </cell>
          <cell r="C21" t="str">
            <v>Identifier 2</v>
          </cell>
          <cell r="D21" t="str">
            <v>Comment</v>
          </cell>
          <cell r="E21" t="str">
            <v>Method</v>
          </cell>
          <cell r="F21" t="str">
            <v>Date</v>
          </cell>
          <cell r="G21" t="str">
            <v>Ampl  44</v>
          </cell>
          <cell r="H21" t="str">
            <v>Ampl  45</v>
          </cell>
          <cell r="I21" t="str">
            <v>Ampl  46</v>
          </cell>
          <cell r="J21" t="str">
            <v>BGD 44</v>
          </cell>
          <cell r="K21" t="str">
            <v>BGD 45</v>
          </cell>
          <cell r="L21" t="str">
            <v>BGD 46</v>
          </cell>
          <cell r="M21" t="str">
            <v>d 13C/12C</v>
          </cell>
          <cell r="N21" t="str">
            <v>d 13C/12C TEORICO</v>
          </cell>
        </row>
        <row r="22">
          <cell r="A22">
            <v>4</v>
          </cell>
          <cell r="B22" t="str">
            <v>CURVA 01072024_Felipe_Rafael_Fernando_UFF</v>
          </cell>
          <cell r="C22" t="str">
            <v>ACETANILIDE_1</v>
          </cell>
          <cell r="D22" t="str">
            <v>B10</v>
          </cell>
          <cell r="E22" t="str">
            <v>ACQ_N2_CO2_Acetanilide</v>
          </cell>
          <cell r="F22" t="str">
            <v>07/01/24</v>
          </cell>
          <cell r="G22">
            <v>3138</v>
          </cell>
          <cell r="H22">
            <v>3738</v>
          </cell>
          <cell r="I22">
            <v>4286</v>
          </cell>
          <cell r="J22" t="str">
            <v>0.8</v>
          </cell>
          <cell r="K22" t="str">
            <v>0.8</v>
          </cell>
          <cell r="L22" t="str">
            <v>0.6</v>
          </cell>
          <cell r="M22">
            <v>-28.207999999999998</v>
          </cell>
        </row>
        <row r="23">
          <cell r="A23">
            <v>4</v>
          </cell>
          <cell r="B23" t="str">
            <v>CURVA 01072024_Felipe_Rafael_Fernando_UFF</v>
          </cell>
          <cell r="C23" t="str">
            <v>ACETANILIDE_2</v>
          </cell>
          <cell r="D23" t="str">
            <v>B11</v>
          </cell>
          <cell r="E23" t="str">
            <v>ACQ_N2_CO2_Acetanilide</v>
          </cell>
          <cell r="F23" t="str">
            <v>07/01/24</v>
          </cell>
          <cell r="G23">
            <v>3171</v>
          </cell>
          <cell r="H23">
            <v>3775</v>
          </cell>
          <cell r="I23">
            <v>4328</v>
          </cell>
          <cell r="J23" t="str">
            <v>0.8</v>
          </cell>
          <cell r="K23" t="str">
            <v>0.8</v>
          </cell>
          <cell r="L23" t="str">
            <v>0.6</v>
          </cell>
          <cell r="M23">
            <v>-28.247</v>
          </cell>
        </row>
        <row r="24">
          <cell r="B24" t="str">
            <v>CURVA 01072024_Felipe_Rafael_Fernando_UFF</v>
          </cell>
          <cell r="C24" t="str">
            <v>BETERRABA_3</v>
          </cell>
          <cell r="D24" t="str">
            <v>A12</v>
          </cell>
          <cell r="E24" t="str">
            <v>ACQ_CO2_Sugar</v>
          </cell>
          <cell r="F24" t="str">
            <v>07/01/24</v>
          </cell>
          <cell r="G24">
            <v>4368</v>
          </cell>
          <cell r="H24">
            <v>5189</v>
          </cell>
          <cell r="I24">
            <v>5967</v>
          </cell>
          <cell r="J24" t="str">
            <v>1.2</v>
          </cell>
          <cell r="K24" t="str">
            <v>1.3</v>
          </cell>
          <cell r="L24" t="str">
            <v>1.0</v>
          </cell>
          <cell r="M24">
            <v>-24.742999999999999</v>
          </cell>
          <cell r="N24">
            <v>-24.9</v>
          </cell>
          <cell r="O24" t="str">
            <v>BETERRABA</v>
          </cell>
        </row>
        <row r="25">
          <cell r="B25" t="str">
            <v>CURVA 01072024_Felipe_Rafael_Fernando_UFF</v>
          </cell>
          <cell r="C25" t="str">
            <v>BETERRABA_2</v>
          </cell>
          <cell r="D25" t="str">
            <v>A11</v>
          </cell>
          <cell r="E25" t="str">
            <v>ACQ_CO2_Sugar</v>
          </cell>
          <cell r="F25" t="str">
            <v>07/01/24</v>
          </cell>
          <cell r="G25">
            <v>5142</v>
          </cell>
          <cell r="H25">
            <v>6111</v>
          </cell>
          <cell r="I25">
            <v>7021</v>
          </cell>
          <cell r="J25" t="str">
            <v>1.2</v>
          </cell>
          <cell r="K25" t="str">
            <v>1.2</v>
          </cell>
          <cell r="L25" t="str">
            <v>1.0</v>
          </cell>
          <cell r="M25">
            <v>-24.780999999999999</v>
          </cell>
          <cell r="N25">
            <v>-24.9</v>
          </cell>
          <cell r="O25" t="str">
            <v>BETERRABA</v>
          </cell>
        </row>
        <row r="26">
          <cell r="B26" t="str">
            <v>CURVA 01072024_Felipe_Rafael_Fernando_UFF</v>
          </cell>
          <cell r="C26" t="str">
            <v>BETERRABA_1</v>
          </cell>
          <cell r="D26" t="str">
            <v>A10</v>
          </cell>
          <cell r="E26" t="str">
            <v>ACQ_CO2_Sugar</v>
          </cell>
          <cell r="F26" t="str">
            <v>07/01/24</v>
          </cell>
          <cell r="G26">
            <v>4133</v>
          </cell>
          <cell r="H26">
            <v>4909</v>
          </cell>
          <cell r="I26">
            <v>5644</v>
          </cell>
          <cell r="J26" t="str">
            <v>1.1</v>
          </cell>
          <cell r="K26" t="str">
            <v>1.1</v>
          </cell>
          <cell r="L26" t="str">
            <v>0.9</v>
          </cell>
          <cell r="M26">
            <v>-24.395</v>
          </cell>
          <cell r="N26">
            <v>-24.9</v>
          </cell>
          <cell r="O26" t="str">
            <v>BETERRABA</v>
          </cell>
        </row>
        <row r="27">
          <cell r="B27" t="str">
            <v>CURVA 01072024_Felipe_Rafael_Fernando_UFF</v>
          </cell>
          <cell r="C27" t="str">
            <v>CANA3</v>
          </cell>
          <cell r="D27" t="str">
            <v>A9</v>
          </cell>
          <cell r="E27" t="str">
            <v>ACQ_CO2_Sugar</v>
          </cell>
          <cell r="F27" t="str">
            <v>07/01/24</v>
          </cell>
          <cell r="G27">
            <v>4291</v>
          </cell>
          <cell r="H27">
            <v>5161</v>
          </cell>
          <cell r="I27">
            <v>5860</v>
          </cell>
          <cell r="J27" t="str">
            <v>1.2</v>
          </cell>
          <cell r="K27" t="str">
            <v>1.2</v>
          </cell>
          <cell r="L27" t="str">
            <v>1.1</v>
          </cell>
          <cell r="M27">
            <v>-11.369</v>
          </cell>
          <cell r="N27">
            <v>-12.05</v>
          </cell>
          <cell r="O27" t="str">
            <v>CANA</v>
          </cell>
        </row>
        <row r="28">
          <cell r="B28" t="str">
            <v>CURVA 01072024_Felipe_Rafael_Fernando_UFF</v>
          </cell>
          <cell r="C28" t="str">
            <v>CANA2</v>
          </cell>
          <cell r="D28" t="str">
            <v>A8</v>
          </cell>
          <cell r="E28" t="str">
            <v>ACQ_CO2_Sugar</v>
          </cell>
          <cell r="F28" t="str">
            <v>07/01/24</v>
          </cell>
          <cell r="G28">
            <v>4289</v>
          </cell>
          <cell r="H28">
            <v>5158</v>
          </cell>
          <cell r="I28">
            <v>5856</v>
          </cell>
          <cell r="J28" t="str">
            <v>1.1</v>
          </cell>
          <cell r="K28" t="str">
            <v>1.2</v>
          </cell>
          <cell r="L28" t="str">
            <v>1.0</v>
          </cell>
          <cell r="M28">
            <v>-11.18</v>
          </cell>
          <cell r="N28">
            <v>-12.05</v>
          </cell>
          <cell r="O28" t="str">
            <v>CANA</v>
          </cell>
        </row>
        <row r="29">
          <cell r="B29" t="str">
            <v>CURVA 01072024_Felipe_Rafael_Fernando_UFF</v>
          </cell>
          <cell r="C29" t="str">
            <v>CANA1</v>
          </cell>
          <cell r="D29" t="str">
            <v>A7</v>
          </cell>
          <cell r="E29" t="str">
            <v>ACQ_CO2_Sugar</v>
          </cell>
          <cell r="F29" t="str">
            <v>07/01/24</v>
          </cell>
          <cell r="G29">
            <v>4848</v>
          </cell>
          <cell r="H29">
            <v>5832</v>
          </cell>
          <cell r="I29">
            <v>6617</v>
          </cell>
          <cell r="J29" t="str">
            <v>1.0</v>
          </cell>
          <cell r="K29" t="str">
            <v>1.0</v>
          </cell>
          <cell r="L29" t="str">
            <v>0.9</v>
          </cell>
          <cell r="M29">
            <v>-11.241</v>
          </cell>
          <cell r="N29">
            <v>-12.05</v>
          </cell>
          <cell r="O29" t="str">
            <v>CANA</v>
          </cell>
        </row>
        <row r="30">
          <cell r="A30">
            <v>4</v>
          </cell>
          <cell r="B30" t="str">
            <v>CURVA 01072024_Felipe_Rafael_Fernando_UFF</v>
          </cell>
          <cell r="C30" t="str">
            <v>CAFEINA_1</v>
          </cell>
          <cell r="D30" t="str">
            <v>G3</v>
          </cell>
          <cell r="E30" t="str">
            <v>ACQ_N2_CO2_Cafeina</v>
          </cell>
          <cell r="F30" t="str">
            <v>07/01/24</v>
          </cell>
          <cell r="G30">
            <v>1121</v>
          </cell>
          <cell r="H30">
            <v>1348</v>
          </cell>
          <cell r="I30">
            <v>1539</v>
          </cell>
          <cell r="J30" t="str">
            <v>0.8</v>
          </cell>
          <cell r="K30" t="str">
            <v>0.8</v>
          </cell>
          <cell r="L30" t="str">
            <v>0.6</v>
          </cell>
          <cell r="M30">
            <v>-14.817</v>
          </cell>
          <cell r="N30">
            <v>-14.79</v>
          </cell>
          <cell r="O30" t="str">
            <v>CAFEINA</v>
          </cell>
        </row>
        <row r="31">
          <cell r="A31">
            <v>4</v>
          </cell>
          <cell r="B31" t="str">
            <v>CURVA 01072024_Felipe_Rafael_Fernando_UFF</v>
          </cell>
          <cell r="C31" t="str">
            <v>CAFEINA_2</v>
          </cell>
          <cell r="D31" t="str">
            <v>G4</v>
          </cell>
          <cell r="E31" t="str">
            <v>ACQ_N2_CO2_Cafeina</v>
          </cell>
          <cell r="F31" t="str">
            <v>07/01/24</v>
          </cell>
          <cell r="G31">
            <v>1100</v>
          </cell>
          <cell r="H31">
            <v>1323</v>
          </cell>
          <cell r="I31">
            <v>1509</v>
          </cell>
          <cell r="J31" t="str">
            <v>0.8</v>
          </cell>
          <cell r="K31" t="str">
            <v>0.8</v>
          </cell>
          <cell r="L31" t="str">
            <v>0.5</v>
          </cell>
          <cell r="M31">
            <v>-14.773</v>
          </cell>
          <cell r="N31">
            <v>-14.79</v>
          </cell>
          <cell r="O31" t="str">
            <v>CAFEINA</v>
          </cell>
        </row>
        <row r="32">
          <cell r="A32">
            <v>4</v>
          </cell>
          <cell r="B32" t="str">
            <v>CURVA 01072024_Felipe_Rafael_Fernando_UFF</v>
          </cell>
          <cell r="C32" t="str">
            <v>CAFEINA_3</v>
          </cell>
          <cell r="D32" t="str">
            <v>G12</v>
          </cell>
          <cell r="E32" t="str">
            <v>ACQ_N2_CO2_Cafeina</v>
          </cell>
          <cell r="F32" t="str">
            <v>07/01/24</v>
          </cell>
          <cell r="G32">
            <v>1097</v>
          </cell>
          <cell r="H32">
            <v>1319</v>
          </cell>
          <cell r="I32">
            <v>1507</v>
          </cell>
          <cell r="J32" t="str">
            <v>0.8</v>
          </cell>
          <cell r="K32" t="str">
            <v>0.8</v>
          </cell>
          <cell r="L32" t="str">
            <v>0.5</v>
          </cell>
          <cell r="M32">
            <v>-14.861000000000001</v>
          </cell>
          <cell r="N32">
            <v>-14.79</v>
          </cell>
          <cell r="O32" t="str">
            <v>CAFEINA</v>
          </cell>
        </row>
        <row r="33">
          <cell r="A33">
            <v>4</v>
          </cell>
          <cell r="B33" t="str">
            <v>01072024_Fernando_FATAFONA_BCAMPOS</v>
          </cell>
          <cell r="C33" t="str">
            <v>CAFEINA4</v>
          </cell>
          <cell r="D33" t="str">
            <v>G5</v>
          </cell>
          <cell r="E33" t="str">
            <v>ACQ_N2_CO2_Cafeina</v>
          </cell>
          <cell r="F33" t="str">
            <v>07/02/24</v>
          </cell>
          <cell r="G33">
            <v>1314</v>
          </cell>
          <cell r="H33">
            <v>1580</v>
          </cell>
          <cell r="I33">
            <v>1810</v>
          </cell>
          <cell r="J33" t="str">
            <v>0.8</v>
          </cell>
          <cell r="K33" t="str">
            <v>0.7</v>
          </cell>
          <cell r="L33" t="str">
            <v>0.4</v>
          </cell>
          <cell r="M33">
            <v>-14.763</v>
          </cell>
          <cell r="N33">
            <v>-14.79</v>
          </cell>
          <cell r="O33" t="str">
            <v>CAFEINA</v>
          </cell>
        </row>
        <row r="34">
          <cell r="A34">
            <v>4</v>
          </cell>
          <cell r="B34" t="str">
            <v>CURVA 01072024_Felipe_Rafael_Fernando_UFF</v>
          </cell>
          <cell r="C34" t="str">
            <v>ACGLUTAMICO_1</v>
          </cell>
          <cell r="D34" t="str">
            <v>D2</v>
          </cell>
          <cell r="E34" t="str">
            <v>ACQ_N2_CO2_AcGlutamico</v>
          </cell>
          <cell r="F34" t="str">
            <v>07/01/24</v>
          </cell>
          <cell r="G34">
            <v>1595</v>
          </cell>
          <cell r="H34">
            <v>1899</v>
          </cell>
          <cell r="I34">
            <v>2187</v>
          </cell>
          <cell r="J34" t="str">
            <v>0.7</v>
          </cell>
          <cell r="K34" t="str">
            <v>0.7</v>
          </cell>
          <cell r="L34" t="str">
            <v>0.3</v>
          </cell>
          <cell r="M34">
            <v>-26.233000000000001</v>
          </cell>
          <cell r="N34">
            <v>-26.39</v>
          </cell>
          <cell r="O34" t="str">
            <v>ACGLUTAMICO</v>
          </cell>
        </row>
        <row r="35">
          <cell r="A35">
            <v>4</v>
          </cell>
          <cell r="B35" t="str">
            <v>CURVA 01072024_Felipe_Rafael_Fernando_UFF</v>
          </cell>
          <cell r="C35" t="str">
            <v>ACGLUTAMICO_2</v>
          </cell>
          <cell r="D35" t="str">
            <v>D3</v>
          </cell>
          <cell r="E35" t="str">
            <v>ACQ_N2_CO2_AcGlutamico</v>
          </cell>
          <cell r="F35" t="str">
            <v>07/01/24</v>
          </cell>
          <cell r="G35">
            <v>1649</v>
          </cell>
          <cell r="H35">
            <v>1962</v>
          </cell>
          <cell r="I35">
            <v>2261</v>
          </cell>
          <cell r="J35" t="str">
            <v>0.8</v>
          </cell>
          <cell r="K35" t="str">
            <v>0.7</v>
          </cell>
          <cell r="L35" t="str">
            <v>0.4</v>
          </cell>
          <cell r="M35">
            <v>-26.14</v>
          </cell>
          <cell r="N35">
            <v>-26.39</v>
          </cell>
          <cell r="O35" t="str">
            <v>ACGLUTAMICO</v>
          </cell>
        </row>
        <row r="36">
          <cell r="A36">
            <v>4</v>
          </cell>
          <cell r="B36" t="str">
            <v>CURVA 01072024_Felipe_Rafael_Fernando_UFF</v>
          </cell>
          <cell r="C36" t="str">
            <v>ACGLUTAMICO_3</v>
          </cell>
          <cell r="D36" t="str">
            <v>D12</v>
          </cell>
          <cell r="E36" t="str">
            <v>ACQ_N2_CO2_AcGlutamico</v>
          </cell>
          <cell r="F36" t="str">
            <v>07/01/24</v>
          </cell>
          <cell r="G36">
            <v>1676</v>
          </cell>
          <cell r="H36">
            <v>1995</v>
          </cell>
          <cell r="I36">
            <v>2299</v>
          </cell>
          <cell r="J36" t="str">
            <v>0.8</v>
          </cell>
          <cell r="K36" t="str">
            <v>0.7</v>
          </cell>
          <cell r="L36" t="str">
            <v>0.3</v>
          </cell>
          <cell r="M36">
            <v>-26.437000000000001</v>
          </cell>
          <cell r="N36">
            <v>-26.39</v>
          </cell>
          <cell r="O36" t="str">
            <v>ACGLUTAMICO</v>
          </cell>
        </row>
        <row r="37">
          <cell r="A37">
            <v>4</v>
          </cell>
          <cell r="B37" t="str">
            <v>01072024_Fernando_FATAFONA_BCAMPOS</v>
          </cell>
          <cell r="C37" t="str">
            <v>ACGLUTAMICO_4</v>
          </cell>
          <cell r="D37" t="str">
            <v>D4</v>
          </cell>
          <cell r="E37" t="str">
            <v>ACQ_N2_CO2_AcGlutamico</v>
          </cell>
          <cell r="F37" t="str">
            <v>07/02/24</v>
          </cell>
          <cell r="G37">
            <v>1921</v>
          </cell>
          <cell r="H37">
            <v>2287</v>
          </cell>
          <cell r="I37">
            <v>2637</v>
          </cell>
          <cell r="J37" t="str">
            <v>0.7</v>
          </cell>
          <cell r="K37" t="str">
            <v>0.6</v>
          </cell>
          <cell r="L37" t="str">
            <v>0.3</v>
          </cell>
          <cell r="M37">
            <v>-26.177</v>
          </cell>
          <cell r="N37">
            <v>-26.39</v>
          </cell>
          <cell r="O37" t="str">
            <v>ACGLUTAMICO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76C2-322A-4DF8-8C30-9428DD8A9F0A}">
  <dimension ref="A1:I144"/>
  <sheetViews>
    <sheetView tabSelected="1" zoomScale="115" zoomScaleNormal="115" workbookViewId="0">
      <selection activeCell="D54" sqref="D54"/>
    </sheetView>
  </sheetViews>
  <sheetFormatPr defaultRowHeight="12.75" x14ac:dyDescent="0.2"/>
  <cols>
    <col min="1" max="1" width="41" bestFit="1" customWidth="1"/>
    <col min="2" max="2" width="11.5703125" customWidth="1"/>
    <col min="3" max="3" width="10.42578125" bestFit="1" customWidth="1"/>
    <col min="4" max="4" width="8.5703125" bestFit="1" customWidth="1"/>
    <col min="5" max="5" width="11.85546875" style="3" bestFit="1" customWidth="1"/>
    <col min="6" max="6" width="12.140625" style="3" bestFit="1" customWidth="1"/>
    <col min="7" max="7" width="7.5703125" style="2" bestFit="1" customWidth="1"/>
    <col min="8" max="8" width="6.140625" style="2" bestFit="1" customWidth="1"/>
  </cols>
  <sheetData>
    <row r="1" spans="1:9" x14ac:dyDescent="0.2">
      <c r="A1" s="7" t="s">
        <v>0</v>
      </c>
      <c r="B1" s="7" t="s">
        <v>58</v>
      </c>
      <c r="C1" s="7" t="s">
        <v>1</v>
      </c>
      <c r="D1" s="7" t="s">
        <v>24</v>
      </c>
      <c r="E1" s="8" t="s">
        <v>52</v>
      </c>
      <c r="F1" s="8" t="s">
        <v>53</v>
      </c>
      <c r="G1" s="9" t="s">
        <v>54</v>
      </c>
      <c r="H1" s="10" t="s">
        <v>55</v>
      </c>
      <c r="I1" s="17" t="s">
        <v>57</v>
      </c>
    </row>
    <row r="2" spans="1:9" x14ac:dyDescent="0.2">
      <c r="A2" s="11" t="s">
        <v>2</v>
      </c>
      <c r="B2" s="18">
        <v>5496</v>
      </c>
      <c r="C2" s="11" t="s">
        <v>22</v>
      </c>
      <c r="D2" s="11">
        <v>5.65</v>
      </c>
      <c r="E2" s="4">
        <v>-24.737683999999998</v>
      </c>
      <c r="F2" s="6">
        <v>0.72773160000000026</v>
      </c>
      <c r="G2" s="12">
        <v>2.3776723</v>
      </c>
      <c r="H2" s="12">
        <v>6.46177E-2</v>
      </c>
      <c r="I2" s="20">
        <f>G2/H2</f>
        <v>36.795990881755309</v>
      </c>
    </row>
    <row r="3" spans="1:9" x14ac:dyDescent="0.2">
      <c r="A3" s="11" t="s">
        <v>2</v>
      </c>
      <c r="B3" s="18">
        <v>5499</v>
      </c>
      <c r="C3" s="11" t="s">
        <v>21</v>
      </c>
      <c r="D3" s="11">
        <v>5.47</v>
      </c>
      <c r="E3" s="4">
        <v>-24.380057000000001</v>
      </c>
      <c r="F3" s="6">
        <v>1.1097457000000002</v>
      </c>
      <c r="G3" s="12">
        <v>2.4266350999999999</v>
      </c>
      <c r="H3" s="12">
        <v>5.8820900000000002E-2</v>
      </c>
      <c r="I3" s="20">
        <f t="shared" ref="I3:I49" si="0">G3/H3</f>
        <v>41.254640782442969</v>
      </c>
    </row>
    <row r="4" spans="1:9" x14ac:dyDescent="0.2">
      <c r="A4" s="11" t="s">
        <v>2</v>
      </c>
      <c r="B4" s="18">
        <v>5502</v>
      </c>
      <c r="C4" s="11" t="s">
        <v>20</v>
      </c>
      <c r="D4" s="11">
        <v>5.62</v>
      </c>
      <c r="E4" s="4">
        <v>-24.734744600000003</v>
      </c>
      <c r="F4" s="6">
        <v>-4.8058997000000003</v>
      </c>
      <c r="G4" s="12">
        <v>1.5296926</v>
      </c>
      <c r="H4" s="12">
        <v>4.0418700000000002E-2</v>
      </c>
      <c r="I4" s="20">
        <f t="shared" si="0"/>
        <v>37.846160316883022</v>
      </c>
    </row>
    <row r="5" spans="1:9" x14ac:dyDescent="0.2">
      <c r="A5" s="11" t="s">
        <v>2</v>
      </c>
      <c r="B5" s="18">
        <v>5505</v>
      </c>
      <c r="C5" s="11" t="s">
        <v>19</v>
      </c>
      <c r="D5" s="11">
        <v>5.52</v>
      </c>
      <c r="E5" s="4">
        <v>-25.143321199999999</v>
      </c>
      <c r="F5" s="6">
        <v>-0.82261739999999994</v>
      </c>
      <c r="G5" s="12">
        <v>1.5744745</v>
      </c>
      <c r="H5" s="12">
        <v>4.6513499999999999E-2</v>
      </c>
      <c r="I5" s="20">
        <f t="shared" si="0"/>
        <v>33.849839293968415</v>
      </c>
    </row>
    <row r="6" spans="1:9" x14ac:dyDescent="0.2">
      <c r="A6" s="11" t="s">
        <v>2</v>
      </c>
      <c r="B6" s="18">
        <v>5508</v>
      </c>
      <c r="C6" s="11" t="s">
        <v>18</v>
      </c>
      <c r="D6" s="11">
        <v>5.39</v>
      </c>
      <c r="E6" s="4">
        <v>-24.823906399999998</v>
      </c>
      <c r="F6" s="6">
        <v>-3.2656837000000003</v>
      </c>
      <c r="G6" s="12">
        <v>1.5556833999999999</v>
      </c>
      <c r="H6" s="12">
        <v>4.7607099999999999E-2</v>
      </c>
      <c r="I6" s="20">
        <f t="shared" si="0"/>
        <v>32.677550197344516</v>
      </c>
    </row>
    <row r="7" spans="1:9" x14ac:dyDescent="0.2">
      <c r="A7" s="11" t="s">
        <v>2</v>
      </c>
      <c r="B7" s="18">
        <v>5511</v>
      </c>
      <c r="C7" s="11" t="s">
        <v>17</v>
      </c>
      <c r="D7" s="11">
        <v>5.61</v>
      </c>
      <c r="E7" s="4">
        <v>-25.025745199999999</v>
      </c>
      <c r="F7" s="6">
        <v>-2.4094452000000004</v>
      </c>
      <c r="G7" s="12">
        <v>1.8688339</v>
      </c>
      <c r="H7" s="12">
        <v>6.4326300000000003E-2</v>
      </c>
      <c r="I7" s="20">
        <f t="shared" si="0"/>
        <v>29.052407802096496</v>
      </c>
    </row>
    <row r="8" spans="1:9" x14ac:dyDescent="0.2">
      <c r="A8" s="11" t="s">
        <v>2</v>
      </c>
      <c r="B8" s="18">
        <v>5514</v>
      </c>
      <c r="C8" s="11" t="s">
        <v>10</v>
      </c>
      <c r="D8" s="11">
        <v>5.76</v>
      </c>
      <c r="E8" s="4">
        <v>-25.873272199999999</v>
      </c>
      <c r="F8" s="6">
        <v>-1.3039349</v>
      </c>
      <c r="G8" s="12">
        <v>1.2623715</v>
      </c>
      <c r="H8" s="12">
        <v>4.2656800000000002E-2</v>
      </c>
      <c r="I8" s="20">
        <f t="shared" si="0"/>
        <v>29.593675568725267</v>
      </c>
    </row>
    <row r="9" spans="1:9" x14ac:dyDescent="0.2">
      <c r="A9" s="11" t="s">
        <v>2</v>
      </c>
      <c r="B9" s="18">
        <v>5517</v>
      </c>
      <c r="C9" s="11" t="s">
        <v>5</v>
      </c>
      <c r="D9" s="11">
        <v>5.9</v>
      </c>
      <c r="E9" s="4">
        <v>-26.738435599999999</v>
      </c>
      <c r="F9" s="6">
        <v>-0.76384600000000002</v>
      </c>
      <c r="G9" s="12">
        <v>3.9824725999999999</v>
      </c>
      <c r="H9" s="12">
        <v>6.3676899999999995E-2</v>
      </c>
      <c r="I9" s="20">
        <f t="shared" si="0"/>
        <v>62.541873112541602</v>
      </c>
    </row>
    <row r="10" spans="1:9" x14ac:dyDescent="0.2">
      <c r="A10" s="11" t="s">
        <v>2</v>
      </c>
      <c r="B10" s="18">
        <v>5520</v>
      </c>
      <c r="C10" s="11" t="s">
        <v>9</v>
      </c>
      <c r="D10" s="11">
        <v>5.81</v>
      </c>
      <c r="E10" s="4">
        <v>-24.270319400000002</v>
      </c>
      <c r="F10" s="6">
        <v>6.3778924000000004</v>
      </c>
      <c r="G10" s="12">
        <v>10.8890148</v>
      </c>
      <c r="H10" s="12">
        <v>0.19652349999999999</v>
      </c>
      <c r="I10" s="20">
        <f t="shared" si="0"/>
        <v>55.408207160975664</v>
      </c>
    </row>
    <row r="11" spans="1:9" x14ac:dyDescent="0.2">
      <c r="A11" s="11" t="s">
        <v>2</v>
      </c>
      <c r="B11" s="18">
        <v>5523</v>
      </c>
      <c r="C11" s="11" t="s">
        <v>4</v>
      </c>
      <c r="D11" s="11">
        <v>5.45</v>
      </c>
      <c r="E11" s="5">
        <v>-24.443744000000002</v>
      </c>
      <c r="F11" s="6">
        <v>3.5680115000000008</v>
      </c>
      <c r="G11" s="12">
        <v>4.9251275999999997</v>
      </c>
      <c r="H11" s="12">
        <v>0.1045743</v>
      </c>
      <c r="I11" s="20">
        <f t="shared" si="0"/>
        <v>47.09692151895829</v>
      </c>
    </row>
    <row r="12" spans="1:9" x14ac:dyDescent="0.2">
      <c r="A12" s="11" t="s">
        <v>2</v>
      </c>
      <c r="B12" s="18">
        <v>5526</v>
      </c>
      <c r="C12" s="11" t="s">
        <v>3</v>
      </c>
      <c r="D12" s="11">
        <v>5.27</v>
      </c>
      <c r="E12" s="4">
        <v>-25.406887400000002</v>
      </c>
      <c r="F12" s="6">
        <v>-1.3008950000000001</v>
      </c>
      <c r="G12" s="12">
        <v>1.5342836</v>
      </c>
      <c r="H12" s="12">
        <v>3.82114E-2</v>
      </c>
      <c r="I12" s="20">
        <f t="shared" si="0"/>
        <v>40.152509460527483</v>
      </c>
    </row>
    <row r="13" spans="1:9" x14ac:dyDescent="0.2">
      <c r="A13" s="11" t="s">
        <v>2</v>
      </c>
      <c r="B13" s="18">
        <v>5529</v>
      </c>
      <c r="C13" s="11" t="s">
        <v>8</v>
      </c>
      <c r="D13" s="11">
        <v>5.21</v>
      </c>
      <c r="E13" s="4">
        <v>-24.5485826</v>
      </c>
      <c r="F13" s="6">
        <v>-1.1397803</v>
      </c>
      <c r="G13" s="12">
        <v>3.1011288000000001</v>
      </c>
      <c r="H13" s="12">
        <v>7.9403000000000001E-2</v>
      </c>
      <c r="I13" s="20">
        <f t="shared" si="0"/>
        <v>39.055562132413137</v>
      </c>
    </row>
    <row r="14" spans="1:9" x14ac:dyDescent="0.2">
      <c r="A14" s="11" t="s">
        <v>2</v>
      </c>
      <c r="B14" s="18">
        <v>5541</v>
      </c>
      <c r="C14" s="11" t="s">
        <v>16</v>
      </c>
      <c r="D14" s="11">
        <v>5.23</v>
      </c>
      <c r="E14" s="4">
        <v>-25.643019200000001</v>
      </c>
      <c r="F14" s="6">
        <v>-2.1936122999999998</v>
      </c>
      <c r="G14" s="12">
        <v>1.0279617999999999</v>
      </c>
      <c r="H14" s="12">
        <v>4.4565899999999999E-2</v>
      </c>
      <c r="I14" s="20">
        <f t="shared" si="0"/>
        <v>23.066106597196509</v>
      </c>
    </row>
    <row r="15" spans="1:9" x14ac:dyDescent="0.2">
      <c r="A15" s="11" t="s">
        <v>2</v>
      </c>
      <c r="B15" s="18">
        <v>5544</v>
      </c>
      <c r="C15" s="11" t="s">
        <v>7</v>
      </c>
      <c r="D15" s="11">
        <v>5.0999999999999996</v>
      </c>
      <c r="E15" s="4">
        <v>-25.5871706</v>
      </c>
      <c r="F15" s="6">
        <v>1.0104423</v>
      </c>
      <c r="G15" s="12">
        <v>1.2287650000000001</v>
      </c>
      <c r="H15" s="12">
        <v>4.4103999999999997E-2</v>
      </c>
      <c r="I15" s="20">
        <f t="shared" si="0"/>
        <v>27.860624886631602</v>
      </c>
    </row>
    <row r="16" spans="1:9" x14ac:dyDescent="0.2">
      <c r="A16" s="11" t="s">
        <v>2</v>
      </c>
      <c r="B16" s="18">
        <v>5547</v>
      </c>
      <c r="C16" s="11" t="s">
        <v>6</v>
      </c>
      <c r="D16" s="11">
        <v>5.42</v>
      </c>
      <c r="E16" s="4">
        <v>-26.031999799999998</v>
      </c>
      <c r="F16" s="6">
        <v>1.4725071000000003</v>
      </c>
      <c r="G16" s="12">
        <v>1.1277009</v>
      </c>
      <c r="H16" s="12">
        <v>5.1536899999999997E-2</v>
      </c>
      <c r="I16" s="20">
        <f t="shared" si="0"/>
        <v>21.881426705913629</v>
      </c>
    </row>
    <row r="17" spans="1:9" x14ac:dyDescent="0.2">
      <c r="A17" s="11" t="s">
        <v>2</v>
      </c>
      <c r="B17" s="18">
        <v>5550</v>
      </c>
      <c r="C17" s="11" t="s">
        <v>15</v>
      </c>
      <c r="D17" s="11">
        <v>5.05</v>
      </c>
      <c r="E17" s="4">
        <v>-26.237757800000001</v>
      </c>
      <c r="F17" s="6">
        <v>2.8617414000000005</v>
      </c>
      <c r="G17" s="12">
        <v>1.1296092</v>
      </c>
      <c r="H17" s="12">
        <v>6.3297800000000001E-2</v>
      </c>
      <c r="I17" s="20">
        <f t="shared" si="0"/>
        <v>17.845947252511145</v>
      </c>
    </row>
    <row r="18" spans="1:9" x14ac:dyDescent="0.2">
      <c r="A18" s="11" t="s">
        <v>2</v>
      </c>
      <c r="B18" s="18">
        <v>5553</v>
      </c>
      <c r="C18" s="11" t="s">
        <v>14</v>
      </c>
      <c r="D18" s="11">
        <v>5.53</v>
      </c>
      <c r="E18" s="4">
        <v>-26.348475199999999</v>
      </c>
      <c r="F18" s="6">
        <v>-7.176209999999994E-2</v>
      </c>
      <c r="G18" s="12">
        <v>1.1714639</v>
      </c>
      <c r="H18" s="12">
        <v>6.2313E-2</v>
      </c>
      <c r="I18" s="20">
        <f t="shared" si="0"/>
        <v>18.799671015678911</v>
      </c>
    </row>
    <row r="19" spans="1:9" x14ac:dyDescent="0.2">
      <c r="A19" s="11" t="s">
        <v>2</v>
      </c>
      <c r="B19" s="18">
        <v>5556</v>
      </c>
      <c r="C19" s="11" t="s">
        <v>13</v>
      </c>
      <c r="D19" s="11">
        <v>5.47</v>
      </c>
      <c r="E19" s="4">
        <v>-26.127040400000002</v>
      </c>
      <c r="F19" s="6">
        <v>-2.2533970000000005</v>
      </c>
      <c r="G19" s="12">
        <v>1.2268825999999999</v>
      </c>
      <c r="H19" s="12">
        <v>5.5907999999999999E-2</v>
      </c>
      <c r="I19" s="20">
        <f t="shared" si="0"/>
        <v>21.944669814695569</v>
      </c>
    </row>
    <row r="20" spans="1:9" x14ac:dyDescent="0.2">
      <c r="A20" s="11" t="s">
        <v>2</v>
      </c>
      <c r="B20" s="18">
        <v>5559</v>
      </c>
      <c r="C20" s="11" t="s">
        <v>12</v>
      </c>
      <c r="D20" s="11">
        <v>5.65</v>
      </c>
      <c r="E20" s="4">
        <v>-25.4607764</v>
      </c>
      <c r="F20" s="6">
        <v>-8.6961599999999972E-2</v>
      </c>
      <c r="G20" s="12">
        <v>0.54812499999999997</v>
      </c>
      <c r="H20" s="12">
        <v>3.3864199999999997E-2</v>
      </c>
      <c r="I20" s="20">
        <f t="shared" si="0"/>
        <v>16.1859722066371</v>
      </c>
    </row>
    <row r="21" spans="1:9" x14ac:dyDescent="0.2">
      <c r="A21" s="11" t="s">
        <v>2</v>
      </c>
      <c r="B21" s="18">
        <v>5562</v>
      </c>
      <c r="C21" s="11" t="s">
        <v>11</v>
      </c>
      <c r="D21" s="11">
        <v>5.59</v>
      </c>
      <c r="E21" s="4">
        <v>-26.1623132</v>
      </c>
      <c r="F21" s="6">
        <v>-1.9149548000000001</v>
      </c>
      <c r="G21" s="12">
        <v>0.55259270000000005</v>
      </c>
      <c r="H21" s="12">
        <v>2.93549E-2</v>
      </c>
      <c r="I21" s="20">
        <f t="shared" si="0"/>
        <v>18.82454717951688</v>
      </c>
    </row>
    <row r="22" spans="1:9" x14ac:dyDescent="0.2">
      <c r="A22" s="13" t="s">
        <v>56</v>
      </c>
      <c r="B22" s="19">
        <v>6000</v>
      </c>
      <c r="C22" s="13" t="s">
        <v>25</v>
      </c>
      <c r="D22" s="13">
        <v>5.01</v>
      </c>
      <c r="E22" s="14">
        <v>-27.476224999999999</v>
      </c>
      <c r="F22" s="14">
        <v>0.86554040000000021</v>
      </c>
      <c r="G22" s="15">
        <v>10.908733</v>
      </c>
      <c r="H22" s="15">
        <v>0.38276549999999998</v>
      </c>
      <c r="I22" s="21">
        <f t="shared" si="0"/>
        <v>28.499781197626223</v>
      </c>
    </row>
    <row r="23" spans="1:9" x14ac:dyDescent="0.2">
      <c r="A23" s="13" t="s">
        <v>56</v>
      </c>
      <c r="B23" s="19">
        <v>6003</v>
      </c>
      <c r="C23" s="13" t="s">
        <v>26</v>
      </c>
      <c r="D23" s="13">
        <v>5.7</v>
      </c>
      <c r="E23" s="14">
        <v>-27.5614676</v>
      </c>
      <c r="F23" s="14">
        <v>0.54533760000000009</v>
      </c>
      <c r="G23" s="15">
        <v>5.6504054999999997</v>
      </c>
      <c r="H23" s="15">
        <v>0.20692859999999999</v>
      </c>
      <c r="I23" s="21">
        <f t="shared" si="0"/>
        <v>27.306063540757538</v>
      </c>
    </row>
    <row r="24" spans="1:9" x14ac:dyDescent="0.2">
      <c r="A24" s="13" t="s">
        <v>56</v>
      </c>
      <c r="B24" s="19">
        <v>6006</v>
      </c>
      <c r="C24" s="13" t="s">
        <v>27</v>
      </c>
      <c r="D24" s="13">
        <v>5.64</v>
      </c>
      <c r="E24" s="14">
        <v>-28.240469000000001</v>
      </c>
      <c r="F24" s="14">
        <v>0.46326030000000018</v>
      </c>
      <c r="G24" s="15">
        <v>6.4088548000000003</v>
      </c>
      <c r="H24" s="15">
        <v>0.18997739999999999</v>
      </c>
      <c r="I24" s="21">
        <f t="shared" si="0"/>
        <v>33.734827405786163</v>
      </c>
    </row>
    <row r="25" spans="1:9" x14ac:dyDescent="0.2">
      <c r="A25" s="13" t="s">
        <v>56</v>
      </c>
      <c r="B25" s="19">
        <v>6009</v>
      </c>
      <c r="C25" s="13" t="s">
        <v>28</v>
      </c>
      <c r="D25" s="13">
        <v>5.73</v>
      </c>
      <c r="E25" s="14">
        <v>-28.046468600000001</v>
      </c>
      <c r="F25" s="14">
        <v>0.3882760999999999</v>
      </c>
      <c r="G25" s="15">
        <v>6.3392758000000002</v>
      </c>
      <c r="H25" s="15">
        <v>0.19256709999999999</v>
      </c>
      <c r="I25" s="21">
        <f t="shared" si="0"/>
        <v>32.919827945687508</v>
      </c>
    </row>
    <row r="26" spans="1:9" x14ac:dyDescent="0.2">
      <c r="A26" s="13" t="s">
        <v>56</v>
      </c>
      <c r="B26" s="19">
        <v>6012</v>
      </c>
      <c r="C26" s="13" t="s">
        <v>29</v>
      </c>
      <c r="D26" s="13">
        <v>5.38</v>
      </c>
      <c r="E26" s="14">
        <v>-27.682962799999999</v>
      </c>
      <c r="F26" s="14">
        <v>1.2283018000000003</v>
      </c>
      <c r="G26" s="15">
        <v>6.0625064999999996</v>
      </c>
      <c r="H26" s="15">
        <v>0.19510279999999999</v>
      </c>
      <c r="I26" s="21">
        <f t="shared" si="0"/>
        <v>31.073395666284643</v>
      </c>
    </row>
    <row r="27" spans="1:9" x14ac:dyDescent="0.2">
      <c r="A27" s="13" t="s">
        <v>56</v>
      </c>
      <c r="B27" s="19">
        <v>6015</v>
      </c>
      <c r="C27" s="13" t="s">
        <v>30</v>
      </c>
      <c r="D27" s="13">
        <v>5.56</v>
      </c>
      <c r="E27" s="14">
        <v>-28.0778222</v>
      </c>
      <c r="F27" s="14">
        <v>1.4289352000000004</v>
      </c>
      <c r="G27" s="15">
        <v>7.7511815999999998</v>
      </c>
      <c r="H27" s="15">
        <v>0.22167029999999999</v>
      </c>
      <c r="I27" s="21">
        <f t="shared" si="0"/>
        <v>34.967163395366903</v>
      </c>
    </row>
    <row r="28" spans="1:9" x14ac:dyDescent="0.2">
      <c r="A28" s="13" t="s">
        <v>56</v>
      </c>
      <c r="B28" s="19">
        <v>6018</v>
      </c>
      <c r="C28" s="13" t="s">
        <v>31</v>
      </c>
      <c r="D28" s="13">
        <v>5.85</v>
      </c>
      <c r="E28" s="14">
        <v>-27.765266</v>
      </c>
      <c r="F28" s="14">
        <v>1.5961297000000003</v>
      </c>
      <c r="G28" s="15">
        <v>10.0136772</v>
      </c>
      <c r="H28" s="15">
        <v>0.27981699999999998</v>
      </c>
      <c r="I28" s="21">
        <f t="shared" si="0"/>
        <v>35.78652190538817</v>
      </c>
    </row>
    <row r="29" spans="1:9" x14ac:dyDescent="0.2">
      <c r="A29" s="13" t="s">
        <v>56</v>
      </c>
      <c r="B29" s="19">
        <v>6021</v>
      </c>
      <c r="C29" s="13" t="s">
        <v>23</v>
      </c>
      <c r="D29" s="13">
        <v>5.28</v>
      </c>
      <c r="E29" s="16">
        <v>-27.593800999999999</v>
      </c>
      <c r="F29" s="16">
        <v>0.75711730000000022</v>
      </c>
      <c r="G29" s="15">
        <v>8.9555641999999995</v>
      </c>
      <c r="H29" s="15">
        <v>0.28962320000000003</v>
      </c>
      <c r="I29" s="21">
        <f t="shared" si="0"/>
        <v>30.921432399061949</v>
      </c>
    </row>
    <row r="30" spans="1:9" x14ac:dyDescent="0.2">
      <c r="A30" s="13" t="s">
        <v>56</v>
      </c>
      <c r="B30" s="19">
        <v>6024</v>
      </c>
      <c r="C30" s="13" t="s">
        <v>32</v>
      </c>
      <c r="D30" s="13">
        <v>5.58</v>
      </c>
      <c r="E30" s="16">
        <v>-27.349830799999999</v>
      </c>
      <c r="F30" s="14">
        <v>0.91012559999999998</v>
      </c>
      <c r="G30" s="15">
        <v>8.3866735000000006</v>
      </c>
      <c r="H30" s="15">
        <v>0.25240249999999997</v>
      </c>
      <c r="I30" s="21">
        <f t="shared" si="0"/>
        <v>33.227378888877887</v>
      </c>
    </row>
    <row r="31" spans="1:9" x14ac:dyDescent="0.2">
      <c r="A31" s="13" t="s">
        <v>56</v>
      </c>
      <c r="B31" s="19">
        <v>6027</v>
      </c>
      <c r="C31" s="13" t="s">
        <v>33</v>
      </c>
      <c r="D31" s="13">
        <v>5.03</v>
      </c>
      <c r="E31" s="16">
        <v>-27.732932600000002</v>
      </c>
      <c r="F31" s="14">
        <v>0.73178480000000024</v>
      </c>
      <c r="G31" s="15">
        <v>5.8578175999999997</v>
      </c>
      <c r="H31" s="15">
        <v>0.1709966</v>
      </c>
      <c r="I31" s="21">
        <f t="shared" si="0"/>
        <v>34.256924406684107</v>
      </c>
    </row>
    <row r="32" spans="1:9" x14ac:dyDescent="0.2">
      <c r="A32" s="13" t="s">
        <v>56</v>
      </c>
      <c r="B32" s="19">
        <v>6030</v>
      </c>
      <c r="C32" s="13" t="s">
        <v>34</v>
      </c>
      <c r="D32" s="13">
        <v>5.43</v>
      </c>
      <c r="E32" s="16">
        <v>-27.957306799999998</v>
      </c>
      <c r="F32" s="14">
        <v>-0.19335809999999998</v>
      </c>
      <c r="G32" s="15">
        <v>4.2011504000000004</v>
      </c>
      <c r="H32" s="15">
        <v>0.1291824</v>
      </c>
      <c r="I32" s="21">
        <f t="shared" si="0"/>
        <v>32.521074078202609</v>
      </c>
    </row>
    <row r="33" spans="1:9" x14ac:dyDescent="0.2">
      <c r="A33" s="13" t="s">
        <v>56</v>
      </c>
      <c r="B33" s="19">
        <v>6033</v>
      </c>
      <c r="C33" s="13" t="s">
        <v>35</v>
      </c>
      <c r="D33" s="13">
        <v>5.45</v>
      </c>
      <c r="E33" s="16">
        <v>-28.0964384</v>
      </c>
      <c r="F33" s="14">
        <v>-0.19437139999999997</v>
      </c>
      <c r="G33" s="15">
        <v>3.527444</v>
      </c>
      <c r="H33" s="15">
        <v>0.1099784</v>
      </c>
      <c r="I33" s="21">
        <f t="shared" si="0"/>
        <v>32.073970888829081</v>
      </c>
    </row>
    <row r="34" spans="1:9" x14ac:dyDescent="0.2">
      <c r="A34" s="13" t="s">
        <v>56</v>
      </c>
      <c r="B34" s="19">
        <v>6036</v>
      </c>
      <c r="C34" s="13" t="s">
        <v>36</v>
      </c>
      <c r="D34" s="13">
        <v>5.32</v>
      </c>
      <c r="E34" s="16">
        <v>-27.858346999999998</v>
      </c>
      <c r="F34" s="14">
        <v>0.72266510000000017</v>
      </c>
      <c r="G34" s="15">
        <v>4.8779453000000004</v>
      </c>
      <c r="H34" s="15">
        <v>0.1438451</v>
      </c>
      <c r="I34" s="21">
        <f t="shared" si="0"/>
        <v>33.911098118740227</v>
      </c>
    </row>
    <row r="35" spans="1:9" x14ac:dyDescent="0.2">
      <c r="A35" s="13" t="s">
        <v>56</v>
      </c>
      <c r="B35" s="19">
        <v>6039</v>
      </c>
      <c r="C35" s="13" t="s">
        <v>37</v>
      </c>
      <c r="D35" s="13">
        <v>5.2</v>
      </c>
      <c r="E35" s="16">
        <v>-27.6408314</v>
      </c>
      <c r="F35" s="14">
        <v>1.4319751000000005</v>
      </c>
      <c r="G35" s="15">
        <v>5.7966870000000004</v>
      </c>
      <c r="H35" s="15">
        <v>0.16914109999999999</v>
      </c>
      <c r="I35" s="21">
        <f t="shared" si="0"/>
        <v>34.271309575259949</v>
      </c>
    </row>
    <row r="36" spans="1:9" x14ac:dyDescent="0.2">
      <c r="A36" s="13" t="s">
        <v>56</v>
      </c>
      <c r="B36" s="19">
        <v>6042</v>
      </c>
      <c r="C36" s="13" t="s">
        <v>38</v>
      </c>
      <c r="D36" s="13">
        <v>5.28</v>
      </c>
      <c r="E36" s="16">
        <v>-27.351790400000002</v>
      </c>
      <c r="F36" s="14">
        <v>0.94052460000000004</v>
      </c>
      <c r="G36" s="15">
        <v>5.6367827000000004</v>
      </c>
      <c r="H36" s="15">
        <v>0.16024720000000001</v>
      </c>
      <c r="I36" s="21">
        <f t="shared" si="0"/>
        <v>35.175545656959997</v>
      </c>
    </row>
    <row r="37" spans="1:9" x14ac:dyDescent="0.2">
      <c r="A37" s="13" t="s">
        <v>56</v>
      </c>
      <c r="B37" s="19">
        <v>6045</v>
      </c>
      <c r="C37" s="13" t="s">
        <v>39</v>
      </c>
      <c r="D37" s="13">
        <v>5.21</v>
      </c>
      <c r="E37" s="16">
        <v>-27.296921600000001</v>
      </c>
      <c r="F37" s="14">
        <v>0.63248140000000008</v>
      </c>
      <c r="G37" s="15">
        <v>5.9996555000000003</v>
      </c>
      <c r="H37" s="15">
        <v>0.1790668</v>
      </c>
      <c r="I37" s="21">
        <f t="shared" si="0"/>
        <v>33.505124903108786</v>
      </c>
    </row>
    <row r="38" spans="1:9" x14ac:dyDescent="0.2">
      <c r="A38" s="13" t="s">
        <v>56</v>
      </c>
      <c r="B38" s="19">
        <v>6048</v>
      </c>
      <c r="C38" s="13" t="s">
        <v>40</v>
      </c>
      <c r="D38" s="13">
        <v>5.29</v>
      </c>
      <c r="E38" s="16">
        <v>-26.956930999999997</v>
      </c>
      <c r="F38" s="14">
        <v>0.73178480000000024</v>
      </c>
      <c r="G38" s="15">
        <v>6.5225458999999999</v>
      </c>
      <c r="H38" s="15">
        <v>0.19301960000000001</v>
      </c>
      <c r="I38" s="21">
        <f t="shared" si="0"/>
        <v>33.792142870464964</v>
      </c>
    </row>
    <row r="39" spans="1:9" x14ac:dyDescent="0.2">
      <c r="A39" s="13" t="s">
        <v>56</v>
      </c>
      <c r="B39" s="19">
        <v>6051</v>
      </c>
      <c r="C39" s="13" t="s">
        <v>41</v>
      </c>
      <c r="D39" s="13">
        <v>5.08</v>
      </c>
      <c r="E39" s="16">
        <v>-27.247931599999998</v>
      </c>
      <c r="F39" s="14">
        <v>-6.1629099999999992E-2</v>
      </c>
      <c r="G39" s="15">
        <v>5.2675510000000001</v>
      </c>
      <c r="H39" s="15">
        <v>0.15924749999999999</v>
      </c>
      <c r="I39" s="21">
        <f t="shared" si="0"/>
        <v>33.077762602238657</v>
      </c>
    </row>
    <row r="40" spans="1:9" x14ac:dyDescent="0.2">
      <c r="A40" s="13" t="s">
        <v>56</v>
      </c>
      <c r="B40" s="19">
        <v>6054</v>
      </c>
      <c r="C40" s="13" t="s">
        <v>42</v>
      </c>
      <c r="D40" s="13">
        <v>5.51</v>
      </c>
      <c r="E40" s="14">
        <v>-27.937710800000001</v>
      </c>
      <c r="F40" s="14">
        <v>0.48555290000000007</v>
      </c>
      <c r="G40" s="15">
        <v>4.8024252000000001</v>
      </c>
      <c r="H40" s="15">
        <v>0.13943949999999999</v>
      </c>
      <c r="I40" s="21">
        <f t="shared" si="0"/>
        <v>34.440923841522668</v>
      </c>
    </row>
    <row r="41" spans="1:9" x14ac:dyDescent="0.2">
      <c r="A41" s="13" t="s">
        <v>56</v>
      </c>
      <c r="B41" s="19">
        <v>6057</v>
      </c>
      <c r="C41" s="13" t="s">
        <v>43</v>
      </c>
      <c r="D41" s="13">
        <v>5.72</v>
      </c>
      <c r="E41" s="14">
        <v>-28.178741599999999</v>
      </c>
      <c r="F41" s="14">
        <v>0.3072121000000001</v>
      </c>
      <c r="G41" s="15">
        <v>4.5295138000000001</v>
      </c>
      <c r="H41" s="15">
        <v>0.12214369999999999</v>
      </c>
      <c r="I41" s="21">
        <f t="shared" si="0"/>
        <v>37.083482815732623</v>
      </c>
    </row>
    <row r="42" spans="1:9" x14ac:dyDescent="0.2">
      <c r="A42" s="13" t="s">
        <v>56</v>
      </c>
      <c r="B42" s="19">
        <v>6060</v>
      </c>
      <c r="C42" s="13" t="s">
        <v>44</v>
      </c>
      <c r="D42" s="13">
        <v>5.42</v>
      </c>
      <c r="E42" s="14">
        <v>-27.574204999999999</v>
      </c>
      <c r="F42" s="14">
        <v>1.5150657000000003</v>
      </c>
      <c r="G42" s="15">
        <v>4.6205600000000002</v>
      </c>
      <c r="H42" s="15">
        <v>0.12543399999999999</v>
      </c>
      <c r="I42" s="21">
        <f t="shared" si="0"/>
        <v>36.836583382495981</v>
      </c>
    </row>
    <row r="43" spans="1:9" x14ac:dyDescent="0.2">
      <c r="A43" s="13" t="s">
        <v>56</v>
      </c>
      <c r="B43" s="19">
        <v>6063</v>
      </c>
      <c r="C43" s="13" t="s">
        <v>45</v>
      </c>
      <c r="D43" s="13">
        <v>5.04</v>
      </c>
      <c r="E43" s="14">
        <v>-27.587922200000001</v>
      </c>
      <c r="F43" s="14">
        <v>0.76015720000000009</v>
      </c>
      <c r="G43" s="15">
        <v>4.7274912999999996</v>
      </c>
      <c r="H43" s="15">
        <v>0.1281515</v>
      </c>
      <c r="I43" s="21">
        <f t="shared" si="0"/>
        <v>36.889863169763906</v>
      </c>
    </row>
    <row r="44" spans="1:9" x14ac:dyDescent="0.2">
      <c r="A44" s="13" t="s">
        <v>56</v>
      </c>
      <c r="B44" s="19">
        <v>6066</v>
      </c>
      <c r="C44" s="13" t="s">
        <v>46</v>
      </c>
      <c r="D44" s="13">
        <v>5.76</v>
      </c>
      <c r="E44" s="14">
        <v>-27.6800234</v>
      </c>
      <c r="F44" s="14">
        <v>1.2120890000000004</v>
      </c>
      <c r="G44" s="15">
        <v>4.8801110999999997</v>
      </c>
      <c r="H44" s="15">
        <v>0.13969029999999999</v>
      </c>
      <c r="I44" s="21">
        <f t="shared" si="0"/>
        <v>34.935218121802301</v>
      </c>
    </row>
    <row r="45" spans="1:9" x14ac:dyDescent="0.2">
      <c r="A45" s="13" t="s">
        <v>56</v>
      </c>
      <c r="B45" s="19">
        <v>6081</v>
      </c>
      <c r="C45" s="13" t="s">
        <v>47</v>
      </c>
      <c r="D45" s="13">
        <v>5.53</v>
      </c>
      <c r="E45" s="14">
        <v>-27.403719799999998</v>
      </c>
      <c r="F45" s="14">
        <v>2.6469218000000003</v>
      </c>
      <c r="G45" s="15">
        <v>7.5483998000000003</v>
      </c>
      <c r="H45" s="15">
        <v>0.19482050000000001</v>
      </c>
      <c r="I45" s="21">
        <f t="shared" si="0"/>
        <v>38.745408209095039</v>
      </c>
    </row>
    <row r="46" spans="1:9" x14ac:dyDescent="0.2">
      <c r="A46" s="13" t="s">
        <v>56</v>
      </c>
      <c r="B46" s="19">
        <v>6084</v>
      </c>
      <c r="C46" s="13" t="s">
        <v>48</v>
      </c>
      <c r="D46" s="13">
        <v>5.32</v>
      </c>
      <c r="E46" s="14">
        <v>-27.106840399999999</v>
      </c>
      <c r="F46" s="14">
        <v>2.5283657000000002</v>
      </c>
      <c r="G46" s="15">
        <v>6.8935782999999997</v>
      </c>
      <c r="H46" s="15">
        <v>0.16878940000000001</v>
      </c>
      <c r="I46" s="21">
        <f t="shared" si="0"/>
        <v>40.84129868344813</v>
      </c>
    </row>
    <row r="47" spans="1:9" x14ac:dyDescent="0.2">
      <c r="A47" s="13" t="s">
        <v>56</v>
      </c>
      <c r="B47" s="19">
        <v>6087</v>
      </c>
      <c r="C47" s="13" t="s">
        <v>49</v>
      </c>
      <c r="D47" s="13">
        <v>5.21</v>
      </c>
      <c r="E47" s="14">
        <v>-27.390982399999999</v>
      </c>
      <c r="F47" s="14">
        <v>2.3753574000000004</v>
      </c>
      <c r="G47" s="15">
        <v>7.1242488000000002</v>
      </c>
      <c r="H47" s="15">
        <v>0.17097019999999999</v>
      </c>
      <c r="I47" s="21">
        <f t="shared" si="0"/>
        <v>41.669535392717563</v>
      </c>
    </row>
    <row r="48" spans="1:9" x14ac:dyDescent="0.2">
      <c r="A48" s="13" t="s">
        <v>56</v>
      </c>
      <c r="B48" s="19">
        <v>6090</v>
      </c>
      <c r="C48" s="13" t="s">
        <v>50</v>
      </c>
      <c r="D48" s="13">
        <v>5.07</v>
      </c>
      <c r="E48" s="14">
        <v>-27.5908616</v>
      </c>
      <c r="F48" s="14">
        <v>2.1868835999999998</v>
      </c>
      <c r="G48" s="15">
        <v>6.2210390000000002</v>
      </c>
      <c r="H48" s="15">
        <v>0.15426039999999999</v>
      </c>
      <c r="I48" s="21">
        <f t="shared" si="0"/>
        <v>40.328165880550031</v>
      </c>
    </row>
    <row r="49" spans="1:9" x14ac:dyDescent="0.2">
      <c r="A49" s="13" t="s">
        <v>56</v>
      </c>
      <c r="B49" s="19">
        <v>6093</v>
      </c>
      <c r="C49" s="13" t="s">
        <v>51</v>
      </c>
      <c r="D49" s="13">
        <v>5.39</v>
      </c>
      <c r="E49" s="14">
        <v>-27.438992599999999</v>
      </c>
      <c r="F49" s="14">
        <v>2.6155094999999999</v>
      </c>
      <c r="G49" s="15">
        <v>6.6801719000000004</v>
      </c>
      <c r="H49" s="15">
        <v>0.1669804</v>
      </c>
      <c r="I49" s="21">
        <f t="shared" si="0"/>
        <v>40.005724623967843</v>
      </c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d13C12C e d15N14N</vt:lpstr>
      <vt:lpstr>d13C12C.wke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Thermo</dc:creator>
  <cp:lastModifiedBy>André Luiz Oliveira Barros de Maia Albano</cp:lastModifiedBy>
  <dcterms:created xsi:type="dcterms:W3CDTF">2024-07-03T17:41:29Z</dcterms:created>
  <dcterms:modified xsi:type="dcterms:W3CDTF">2024-07-15T18:28:51Z</dcterms:modified>
</cp:coreProperties>
</file>