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OTI"/>
    <sheet r:id="rId2" sheetId="2" name="LONGÁ"/>
    <sheet r:id="rId3" sheetId="3" name="CABEÇAS"/>
    <sheet r:id="rId4" sheetId="4" name="PIMENTEIRAS"/>
  </sheets>
  <calcPr fullCalcOnLoad="1"/>
</workbook>
</file>

<file path=xl/sharedStrings.xml><?xml version="1.0" encoding="utf-8"?>
<sst xmlns="http://schemas.openxmlformats.org/spreadsheetml/2006/main" count="50" uniqueCount="22">
  <si>
    <t>Profundidade</t>
  </si>
  <si>
    <t>Remessa</t>
  </si>
  <si>
    <t>TN%</t>
  </si>
  <si>
    <t>d15N</t>
  </si>
  <si>
    <t>TOC%</t>
  </si>
  <si>
    <t>d13C</t>
  </si>
  <si>
    <t>TOC/TN</t>
  </si>
  <si>
    <t>S%</t>
  </si>
  <si>
    <t>TC%</t>
  </si>
  <si>
    <t>TIC%</t>
  </si>
  <si>
    <t>Rut</t>
  </si>
  <si>
    <t>PlacaSolos2C
TOC+d13C</t>
  </si>
  <si>
    <t>TS+TC_1</t>
  </si>
  <si>
    <t>ID</t>
  </si>
  <si>
    <t>G3</t>
  </si>
  <si>
    <t>G4</t>
  </si>
  <si>
    <t>G5</t>
  </si>
  <si>
    <t>TS%</t>
  </si>
  <si>
    <t>PlacaSolosB1</t>
  </si>
  <si>
    <t>F10</t>
  </si>
  <si>
    <t>F11</t>
  </si>
  <si>
    <t>F12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</si>
</sst>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Inconsolata ExtraLight"/>
      <family val="2"/>
    </font>
    <font>
      <sz val="10"/>
      <color rgb="FFff0000"/>
      <name val="Arial"/>
      <family val="2"/>
    </font>
    <font>
      <sz val="10"/>
      <color theme="1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8faadc"/>
      </patternFill>
    </fill>
    <fill>
      <patternFill patternType="solid">
        <fgColor rgb="FFffc000"/>
      </patternFill>
    </fill>
    <fill>
      <patternFill patternType="solid">
        <fgColor rgb="FFf8cbad"/>
      </patternFill>
    </fill>
    <fill>
      <patternFill patternType="solid">
        <fgColor rgb="FFadb9ca"/>
      </patternFill>
    </fill>
    <fill>
      <patternFill patternType="solid">
        <fgColor rgb="FFc5e0b4"/>
      </patternFill>
    </fill>
    <fill>
      <patternFill patternType="solid">
        <fgColor rgb="FFe2f0d9"/>
      </patternFill>
    </fill>
    <fill>
      <patternFill patternType="solid">
        <fgColor rgb="FFffff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7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2" applyBorder="1" fontId="1" applyFont="1" fillId="3" applyFill="1" applyAlignment="1">
      <alignment horizontal="center" wrapText="1"/>
    </xf>
    <xf xfId="0" numFmtId="0" borderId="1" applyBorder="1" fontId="1" applyFont="1" fillId="4" applyFill="1" applyAlignment="1">
      <alignment horizontal="center" vertical="top" wrapText="1"/>
    </xf>
    <xf xfId="0" numFmtId="164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5" applyBorder="1" fontId="2" applyFont="1" fillId="5" applyFill="1" applyAlignment="1">
      <alignment horizontal="center" vertical="top"/>
    </xf>
    <xf xfId="0" numFmtId="0" borderId="0" fontId="0" fillId="0" applyAlignment="1">
      <alignment horizontal="general"/>
    </xf>
    <xf xfId="0" numFmtId="0" borderId="3" applyBorder="1" fontId="1" applyFont="1" fillId="4" applyFill="1" applyAlignment="1">
      <alignment horizontal="center" wrapText="1"/>
    </xf>
    <xf xfId="0" numFmtId="0" borderId="6" applyBorder="1" fontId="2" applyFont="1" fillId="5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0" borderId="4" applyBorder="1" fontId="4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5" applyFont="1" fillId="0" applyAlignment="1">
      <alignment horizontal="right"/>
    </xf>
    <xf xfId="0" numFmtId="0" borderId="7" applyBorder="1" fontId="1" applyFont="1" fillId="4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6" applyFill="1" applyAlignment="1">
      <alignment horizontal="center" wrapText="1"/>
    </xf>
    <xf xfId="0" numFmtId="0" borderId="2" applyBorder="1" fontId="1" applyFont="1" fillId="6" applyFill="1" applyAlignment="1">
      <alignment horizontal="center"/>
    </xf>
    <xf xfId="0" numFmtId="0" borderId="6" applyBorder="1" fontId="1" applyFont="1" fillId="2" applyFill="1" applyAlignment="1">
      <alignment horizontal="center" vertical="top"/>
    </xf>
    <xf xfId="0" numFmtId="0" borderId="6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4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2" applyBorder="1" fontId="1" applyFont="1" fillId="7" applyFill="1" applyAlignment="1">
      <alignment horizontal="center" wrapText="1"/>
    </xf>
    <xf xfId="0" numFmtId="4" applyNumberFormat="1" borderId="9" applyBorder="1" fontId="6" applyFont="1" fillId="0" applyAlignment="1">
      <alignment horizontal="right"/>
    </xf>
    <xf xfId="0" numFmtId="4" applyNumberFormat="1" borderId="9" applyBorder="1" fontId="2" applyFont="1" fillId="0" applyAlignment="1">
      <alignment horizontal="right"/>
    </xf>
    <xf xfId="0" numFmtId="0" borderId="1" applyBorder="1" fontId="2" applyFont="1" fillId="5" applyFill="1" applyAlignment="1">
      <alignment horizontal="center" vertical="top"/>
    </xf>
    <xf xfId="0" numFmtId="4" applyNumberFormat="1" borderId="2" applyBorder="1" fontId="6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3" applyBorder="1" fontId="2" applyFont="1" fillId="5" applyFill="1" applyAlignment="1">
      <alignment horizontal="center"/>
    </xf>
    <xf xfId="0" numFmtId="3" applyNumberFormat="1" borderId="1" applyBorder="1" fontId="1" applyFont="1" fillId="7" applyFill="1" applyAlignment="1">
      <alignment horizontal="center" wrapText="1"/>
    </xf>
    <xf xfId="0" numFmtId="4" applyNumberFormat="1" borderId="10" applyBorder="1" fontId="1" applyFont="1" fillId="0" applyAlignment="1">
      <alignment horizontal="right"/>
    </xf>
    <xf xfId="0" numFmtId="4" applyNumberFormat="1" borderId="10" applyBorder="1" fontId="6" applyFont="1" fillId="0" applyAlignment="1">
      <alignment horizontal="right"/>
    </xf>
    <xf xfId="0" numFmtId="4" applyNumberFormat="1" borderId="10" applyBorder="1" fontId="2" applyFont="1" fillId="0" applyAlignment="1">
      <alignment horizontal="right"/>
    </xf>
    <xf xfId="0" numFmtId="0" borderId="7" applyBorder="1" fontId="2" applyFont="1" fillId="5" applyFill="1" applyAlignment="1">
      <alignment horizontal="center"/>
    </xf>
    <xf xfId="0" numFmtId="3" applyNumberFormat="1" borderId="11" applyBorder="1" fontId="1" applyFont="1" fillId="3" applyFill="1" applyAlignment="1">
      <alignment horizontal="center" wrapText="1"/>
    </xf>
    <xf xfId="0" numFmtId="0" borderId="12" applyBorder="1" fontId="1" applyFont="1" fillId="3" applyFill="1" applyAlignment="1">
      <alignment horizontal="center" vertical="top" wrapText="1"/>
    </xf>
    <xf xfId="0" numFmtId="4" applyNumberFormat="1" borderId="9" applyBorder="1" fontId="3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4" applyNumberFormat="1" borderId="13" applyBorder="1" fontId="1" applyFont="1" fillId="0" applyAlignment="1">
      <alignment horizontal="right"/>
    </xf>
    <xf xfId="0" numFmtId="3" applyNumberFormat="1" borderId="14" applyBorder="1" fontId="1" applyFont="1" fillId="3" applyFill="1" applyAlignment="1">
      <alignment horizontal="center" wrapText="1"/>
    </xf>
    <xf xfId="0" numFmtId="0" borderId="15" applyBorder="1" fontId="1" applyFont="1" fillId="3" applyFill="1" applyAlignment="1">
      <alignment horizontal="center" wrapText="1"/>
    </xf>
    <xf xfId="0" numFmtId="4" applyNumberFormat="1" borderId="16" applyBorder="1" fontId="3" applyFont="1" fillId="0" applyAlignment="1">
      <alignment horizontal="right"/>
    </xf>
    <xf xfId="0" numFmtId="4" applyNumberFormat="1" borderId="16" applyBorder="1" fontId="1" applyFont="1" fillId="0" applyAlignment="1">
      <alignment horizontal="right"/>
    </xf>
    <xf xfId="0" numFmtId="4" applyNumberFormat="1" borderId="16" applyBorder="1" fontId="2" applyFont="1" fillId="0" applyAlignment="1">
      <alignment horizontal="right"/>
    </xf>
    <xf xfId="0" numFmtId="4" applyNumberFormat="1" borderId="17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8" applyFill="1" applyAlignment="1">
      <alignment horizontal="center"/>
    </xf>
    <xf xfId="0" numFmtId="0" borderId="18" applyBorder="1" fontId="1" applyFont="1" fillId="2" applyFill="1" applyAlignment="1">
      <alignment horizontal="center"/>
    </xf>
    <xf xfId="0" numFmtId="0" borderId="2" applyBorder="1" fontId="1" applyFont="1" fillId="9" applyFill="1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76" width="11.862142857142858" customWidth="1" bestFit="1"/>
    <col min="2" max="2" style="26" width="12.290714285714287" customWidth="1" bestFit="1"/>
    <col min="3" max="3" style="26" width="8.862142857142858" customWidth="1" bestFit="1"/>
    <col min="4" max="4" style="42" width="9.576428571428572" customWidth="1" bestFit="1"/>
    <col min="5" max="5" style="43" width="9.147857142857141" customWidth="1" bestFit="1"/>
    <col min="6" max="6" style="43" width="13.576428571428572" customWidth="1" bestFit="1"/>
    <col min="7" max="7" style="44" width="13.576428571428572" customWidth="1" bestFit="1"/>
    <col min="8" max="8" style="44" width="13.576428571428572" customWidth="1" bestFit="1"/>
  </cols>
  <sheetData>
    <row x14ac:dyDescent="0.25" r="1" customHeight="1" ht="18.75">
      <c r="A1" s="70" t="s">
        <v>0</v>
      </c>
      <c r="B1" s="28" t="s">
        <v>1</v>
      </c>
      <c r="C1" s="28" t="s">
        <v>13</v>
      </c>
      <c r="D1" s="29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8.75">
      <c r="A2" s="71">
        <v>1431</v>
      </c>
      <c r="B2" s="72"/>
      <c r="C2" s="73" t="s">
        <v>19</v>
      </c>
      <c r="D2" s="74">
        <v>0.0925633</v>
      </c>
      <c r="E2" s="50">
        <v>-1.5704141999999999</v>
      </c>
      <c r="F2" s="11">
        <v>2.9634323</v>
      </c>
      <c r="G2" s="50">
        <v>-27.175362399999997</v>
      </c>
      <c r="H2" s="10">
        <f>F2/D2</f>
      </c>
    </row>
    <row x14ac:dyDescent="0.25" r="3" customHeight="1" ht="18.75">
      <c r="A3" s="71">
        <v>1443</v>
      </c>
      <c r="B3" s="72" t="s">
        <v>18</v>
      </c>
      <c r="C3" s="73" t="s">
        <v>20</v>
      </c>
      <c r="D3" s="74">
        <v>0.02788</v>
      </c>
      <c r="E3" s="50">
        <v>-6.4518667</v>
      </c>
      <c r="F3" s="11">
        <v>1.1428759</v>
      </c>
      <c r="G3" s="50">
        <v>-27.483103999999997</v>
      </c>
      <c r="H3" s="10">
        <f>F3/D3</f>
      </c>
    </row>
    <row x14ac:dyDescent="0.25" r="4" customHeight="1" ht="18.75">
      <c r="A4" s="71">
        <v>1476</v>
      </c>
      <c r="B4" s="72"/>
      <c r="C4" s="73" t="s">
        <v>21</v>
      </c>
      <c r="D4" s="74">
        <v>0.0358579</v>
      </c>
      <c r="E4" s="50">
        <v>-5.1690311</v>
      </c>
      <c r="F4" s="11">
        <v>0.7777655</v>
      </c>
      <c r="G4" s="50">
        <v>-26.2550872</v>
      </c>
      <c r="H4" s="10">
        <f>F4/D4</f>
      </c>
    </row>
    <row x14ac:dyDescent="0.25" r="5" customHeight="1" ht="18.75">
      <c r="A5" s="75"/>
      <c r="B5" s="13"/>
      <c r="C5" s="13"/>
      <c r="D5" s="37"/>
      <c r="E5" s="38"/>
      <c r="F5" s="39"/>
      <c r="G5" s="39"/>
      <c r="H5" s="39"/>
    </row>
    <row x14ac:dyDescent="0.25" r="6" customHeight="1" ht="18.75">
      <c r="A6" s="75"/>
      <c r="B6" s="13"/>
      <c r="C6" s="13"/>
      <c r="D6" s="37"/>
      <c r="E6" s="38"/>
      <c r="F6" s="39"/>
      <c r="G6" s="39"/>
      <c r="H6" s="39"/>
    </row>
    <row x14ac:dyDescent="0.25" r="7" customHeight="1" ht="18.75">
      <c r="A7" s="75"/>
      <c r="B7" s="13"/>
      <c r="C7" s="13"/>
      <c r="D7" s="37"/>
      <c r="E7" s="38"/>
      <c r="F7" s="39"/>
      <c r="G7" s="39"/>
      <c r="H7" s="39"/>
    </row>
    <row x14ac:dyDescent="0.25" r="8" customHeight="1" ht="18.75">
      <c r="A8" s="75"/>
      <c r="B8" s="13"/>
      <c r="C8" s="13"/>
      <c r="D8" s="37"/>
      <c r="E8" s="38"/>
      <c r="F8" s="39"/>
      <c r="G8" s="39"/>
      <c r="H8" s="39"/>
    </row>
    <row x14ac:dyDescent="0.25" r="9" customHeight="1" ht="18.75">
      <c r="A9" s="75"/>
      <c r="B9" s="13"/>
      <c r="C9" s="13"/>
      <c r="D9" s="37"/>
      <c r="E9" s="38"/>
      <c r="F9" s="39"/>
      <c r="G9" s="39"/>
      <c r="H9" s="39"/>
    </row>
    <row x14ac:dyDescent="0.25" r="10" customHeight="1" ht="18.75">
      <c r="A10" s="75"/>
      <c r="B10" s="13"/>
      <c r="C10" s="13"/>
      <c r="D10" s="37"/>
      <c r="E10" s="38"/>
      <c r="F10" s="39"/>
      <c r="G10" s="39"/>
      <c r="H10" s="39"/>
    </row>
    <row x14ac:dyDescent="0.25" r="11" customHeight="1" ht="18.75">
      <c r="A11" s="75"/>
      <c r="B11" s="13"/>
      <c r="C11" s="13"/>
      <c r="D11" s="37"/>
      <c r="E11" s="38"/>
      <c r="F11" s="39"/>
      <c r="G11" s="39"/>
      <c r="H11" s="39"/>
    </row>
    <row x14ac:dyDescent="0.25" r="12" customHeight="1" ht="18.75">
      <c r="A12" s="75"/>
      <c r="B12" s="13"/>
      <c r="C12" s="13"/>
      <c r="D12" s="37"/>
      <c r="E12" s="38"/>
      <c r="F12" s="39"/>
      <c r="G12" s="39"/>
      <c r="H12" s="39"/>
    </row>
    <row x14ac:dyDescent="0.25" r="13" customHeight="1" ht="18.75">
      <c r="A13" s="75"/>
      <c r="B13" s="13"/>
      <c r="C13" s="13"/>
      <c r="D13" s="37"/>
      <c r="E13" s="38"/>
      <c r="F13" s="40"/>
      <c r="G13" s="39"/>
      <c r="H13" s="39"/>
    </row>
    <row x14ac:dyDescent="0.25" r="14" customHeight="1" ht="18.75">
      <c r="A14" s="75"/>
      <c r="B14" s="13"/>
      <c r="C14" s="13"/>
      <c r="D14" s="37"/>
      <c r="E14" s="38"/>
      <c r="F14" s="40"/>
      <c r="G14" s="39"/>
      <c r="H14" s="39"/>
    </row>
    <row x14ac:dyDescent="0.25" r="15" customHeight="1" ht="18.75">
      <c r="A15" s="75"/>
      <c r="B15" s="13"/>
      <c r="C15" s="13"/>
      <c r="D15" s="37"/>
      <c r="E15" s="38"/>
      <c r="F15" s="40"/>
      <c r="G15" s="39"/>
      <c r="H15" s="39"/>
    </row>
    <row x14ac:dyDescent="0.25" r="16" customHeight="1" ht="18.75">
      <c r="A16" s="75"/>
      <c r="B16" s="13"/>
      <c r="C16" s="13"/>
      <c r="D16" s="37"/>
      <c r="E16" s="38"/>
      <c r="F16" s="40"/>
      <c r="G16" s="39"/>
      <c r="H16" s="39"/>
    </row>
    <row x14ac:dyDescent="0.25" r="17" customHeight="1" ht="18.75">
      <c r="A17" s="75"/>
      <c r="B17" s="13"/>
      <c r="C17" s="13"/>
      <c r="D17" s="37"/>
      <c r="E17" s="38"/>
      <c r="F17" s="40"/>
      <c r="G17" s="39"/>
      <c r="H17" s="39"/>
    </row>
    <row x14ac:dyDescent="0.25" r="18" customHeight="1" ht="18.75">
      <c r="A18" s="75"/>
      <c r="B18" s="13"/>
      <c r="C18" s="13"/>
      <c r="D18" s="37"/>
      <c r="E18" s="38"/>
      <c r="F18" s="40"/>
      <c r="G18" s="39"/>
      <c r="H18" s="39"/>
    </row>
    <row x14ac:dyDescent="0.25" r="19" customHeight="1" ht="18.75">
      <c r="A19" s="75"/>
      <c r="B19" s="13"/>
      <c r="C19" s="13"/>
      <c r="D19" s="37"/>
      <c r="E19" s="38"/>
      <c r="F19" s="40"/>
      <c r="G19" s="39"/>
      <c r="H19" s="39"/>
    </row>
    <row x14ac:dyDescent="0.25" r="20" customHeight="1" ht="18.75">
      <c r="A20" s="75"/>
      <c r="B20" s="13"/>
      <c r="C20" s="13"/>
      <c r="D20" s="37"/>
      <c r="E20" s="38"/>
      <c r="F20" s="40"/>
      <c r="G20" s="39"/>
      <c r="H20" s="39"/>
    </row>
    <row x14ac:dyDescent="0.25" r="21" customHeight="1" ht="18.75">
      <c r="A21" s="75"/>
      <c r="B21" s="13"/>
      <c r="C21" s="13"/>
      <c r="D21" s="37"/>
      <c r="E21" s="38"/>
      <c r="F21" s="40"/>
      <c r="G21" s="39"/>
      <c r="H21" s="39"/>
    </row>
    <row x14ac:dyDescent="0.25" r="22" customHeight="1" ht="18.75">
      <c r="A22" s="75"/>
      <c r="B22" s="13"/>
      <c r="C22" s="13"/>
      <c r="D22" s="37"/>
      <c r="E22" s="38"/>
      <c r="F22" s="40"/>
      <c r="G22" s="39"/>
      <c r="H22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"/>
  <sheetViews>
    <sheetView workbookViewId="0"/>
  </sheetViews>
  <sheetFormatPr defaultRowHeight="15" x14ac:dyDescent="0.25"/>
  <cols>
    <col min="1" max="1" style="41" width="12.862142857142858" customWidth="1" bestFit="1"/>
    <col min="2" max="2" style="69" width="12.862142857142858" customWidth="1" bestFit="1"/>
    <col min="3" max="3" style="43" width="9.576428571428572" customWidth="1" bestFit="1"/>
    <col min="4" max="4" style="43" width="9.147857142857141" customWidth="1" bestFit="1"/>
    <col min="5" max="5" style="43" width="13.576428571428572" customWidth="1" bestFit="1"/>
    <col min="6" max="6" style="44" width="13.576428571428572" customWidth="1" bestFit="1"/>
    <col min="7" max="7" style="44" width="13.576428571428572" customWidth="1" bestFit="1"/>
    <col min="8" max="8" style="43" width="13.576428571428572" customWidth="1" bestFit="1"/>
    <col min="9" max="9" style="43" width="13.576428571428572" customWidth="1" bestFit="1"/>
    <col min="10" max="10" style="43" width="13.576428571428572" customWidth="1" bestFit="1"/>
    <col min="11" max="11" style="26" width="13.576428571428572" customWidth="1" bestFit="1"/>
  </cols>
  <sheetData>
    <row x14ac:dyDescent="0.25" r="1" customHeight="1" ht="18.75">
      <c r="A1" s="27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17</v>
      </c>
      <c r="I1" s="4" t="s">
        <v>8</v>
      </c>
      <c r="J1" s="4" t="s">
        <v>9</v>
      </c>
      <c r="K1" s="5" t="s">
        <v>10</v>
      </c>
    </row>
    <row x14ac:dyDescent="0.25" r="2" customHeight="1" ht="18.75">
      <c r="A2" s="45">
        <v>1524</v>
      </c>
      <c r="B2" s="8" t="s">
        <v>11</v>
      </c>
      <c r="C2" s="10">
        <v>0.0149351</v>
      </c>
      <c r="D2" s="10">
        <v>-7.6761337</v>
      </c>
      <c r="E2" s="46">
        <v>1.4401729</v>
      </c>
      <c r="F2" s="47">
        <v>-27.6062956</v>
      </c>
      <c r="G2" s="10">
        <f>E2/C2</f>
      </c>
      <c r="H2" s="10">
        <v>1.1400000000000001</v>
      </c>
      <c r="I2" s="10">
        <v>1.9</v>
      </c>
      <c r="J2" s="10">
        <f>I2-E2</f>
      </c>
      <c r="K2" s="48" t="s">
        <v>12</v>
      </c>
    </row>
    <row x14ac:dyDescent="0.25" r="3" customHeight="1" ht="18.75">
      <c r="A3" s="45">
        <v>1527</v>
      </c>
      <c r="B3" s="14"/>
      <c r="C3" s="10">
        <v>0.01752</v>
      </c>
      <c r="D3" s="10">
        <v>-5.3730161</v>
      </c>
      <c r="E3" s="49">
        <v>2.418296</v>
      </c>
      <c r="F3" s="50">
        <v>-27.409255599999998</v>
      </c>
      <c r="G3" s="10">
        <f>E3/C3</f>
      </c>
      <c r="H3" s="10">
        <v>0.375</v>
      </c>
      <c r="I3" s="10">
        <v>2.08</v>
      </c>
      <c r="J3" s="10">
        <v>0</v>
      </c>
      <c r="K3" s="51"/>
    </row>
    <row x14ac:dyDescent="0.25" r="4" customHeight="1" ht="18.75">
      <c r="A4" s="45">
        <v>1530</v>
      </c>
      <c r="B4" s="14"/>
      <c r="C4" s="10">
        <v>0.0159413</v>
      </c>
      <c r="D4" s="10">
        <v>-9.486729200000001</v>
      </c>
      <c r="E4" s="49">
        <v>2.8959508</v>
      </c>
      <c r="F4" s="50">
        <v>-27.4447228</v>
      </c>
      <c r="G4" s="10">
        <f>E4/C4</f>
      </c>
      <c r="H4" s="10">
        <v>0.358</v>
      </c>
      <c r="I4" s="10">
        <v>2.7</v>
      </c>
      <c r="J4" s="10">
        <v>0</v>
      </c>
      <c r="K4" s="51"/>
    </row>
    <row x14ac:dyDescent="0.25" r="5" customHeight="1" ht="18.75">
      <c r="A5" s="45">
        <v>1533</v>
      </c>
      <c r="B5" s="14"/>
      <c r="C5" s="10">
        <v>0.0117445</v>
      </c>
      <c r="D5" s="10">
        <v>-10.098620200000001</v>
      </c>
      <c r="E5" s="49">
        <v>2.5824807</v>
      </c>
      <c r="F5" s="50">
        <v>-26.515679199999997</v>
      </c>
      <c r="G5" s="10">
        <f>E5/C5</f>
      </c>
      <c r="H5" s="10"/>
      <c r="I5" s="10"/>
      <c r="J5" s="10">
        <v>0</v>
      </c>
      <c r="K5" s="51"/>
    </row>
    <row x14ac:dyDescent="0.25" r="6" customHeight="1" ht="18.75">
      <c r="A6" s="45">
        <v>1536</v>
      </c>
      <c r="B6" s="14"/>
      <c r="C6" s="10">
        <v>0.0121831</v>
      </c>
      <c r="D6" s="10">
        <v>-5.452261</v>
      </c>
      <c r="E6" s="49">
        <v>3.0309353</v>
      </c>
      <c r="F6" s="50">
        <v>-26.265438399999997</v>
      </c>
      <c r="G6" s="10">
        <f>E6/C6</f>
      </c>
      <c r="H6" s="10">
        <v>0.242</v>
      </c>
      <c r="I6" s="10">
        <v>2.3</v>
      </c>
      <c r="J6" s="10">
        <v>0</v>
      </c>
      <c r="K6" s="51"/>
    </row>
    <row x14ac:dyDescent="0.25" r="7" customHeight="1" ht="18.75">
      <c r="A7" s="45">
        <v>1539</v>
      </c>
      <c r="B7" s="14"/>
      <c r="C7" s="10">
        <v>0.0101799</v>
      </c>
      <c r="D7" s="10">
        <v>-13.0607745</v>
      </c>
      <c r="E7" s="49">
        <v>0.9477088</v>
      </c>
      <c r="F7" s="50">
        <v>-27.2595052</v>
      </c>
      <c r="G7" s="10">
        <f>E7/C7</f>
      </c>
      <c r="H7" s="10">
        <v>0.28800000000000003</v>
      </c>
      <c r="I7" s="10">
        <v>1.97</v>
      </c>
      <c r="J7" s="10">
        <f>I7-E7</f>
      </c>
      <c r="K7" s="51"/>
    </row>
    <row x14ac:dyDescent="0.25" r="8" customHeight="1" ht="18.75">
      <c r="A8" s="45">
        <v>1542</v>
      </c>
      <c r="B8" s="14"/>
      <c r="C8" s="10">
        <v>0.0506106</v>
      </c>
      <c r="D8" s="10">
        <v>0.6435777</v>
      </c>
      <c r="E8" s="49">
        <v>1.0398927</v>
      </c>
      <c r="F8" s="50">
        <v>-27.1974376</v>
      </c>
      <c r="G8" s="10">
        <f>E8/C8</f>
      </c>
      <c r="H8" s="10">
        <v>0.492</v>
      </c>
      <c r="I8" s="10">
        <v>2.1</v>
      </c>
      <c r="J8" s="10">
        <f>I8-E8</f>
      </c>
      <c r="K8" s="51"/>
    </row>
    <row x14ac:dyDescent="0.25" r="9" customHeight="1" ht="18.75">
      <c r="A9" s="45">
        <v>1545</v>
      </c>
      <c r="B9" s="14"/>
      <c r="C9" s="10">
        <v>0.0561895</v>
      </c>
      <c r="D9" s="10">
        <v>0.8251388000000002</v>
      </c>
      <c r="E9" s="49">
        <v>1.5049932</v>
      </c>
      <c r="F9" s="50">
        <v>-27.1146808</v>
      </c>
      <c r="G9" s="10">
        <f>E9/C9</f>
      </c>
      <c r="H9" s="10">
        <v>0.459</v>
      </c>
      <c r="I9" s="10">
        <v>2.63</v>
      </c>
      <c r="J9" s="10">
        <f>I9-E9</f>
      </c>
      <c r="K9" s="51"/>
    </row>
    <row x14ac:dyDescent="0.25" r="10" customHeight="1" ht="18.75">
      <c r="A10" s="45">
        <v>1548</v>
      </c>
      <c r="B10" s="14"/>
      <c r="C10" s="11">
        <v>0.07</v>
      </c>
      <c r="D10" s="10">
        <v>-0.12780619999999998</v>
      </c>
      <c r="E10" s="49">
        <v>1.0357917</v>
      </c>
      <c r="F10" s="50">
        <v>-27.4979236</v>
      </c>
      <c r="G10" s="10">
        <f>E10/C10</f>
      </c>
      <c r="H10" s="10">
        <v>0.189</v>
      </c>
      <c r="I10" s="10">
        <v>2.07</v>
      </c>
      <c r="J10" s="10">
        <f>I10-E10</f>
      </c>
      <c r="K10" s="51"/>
    </row>
    <row x14ac:dyDescent="0.25" r="11" customHeight="1" ht="18.75">
      <c r="A11" s="45">
        <v>1551</v>
      </c>
      <c r="B11" s="14"/>
      <c r="C11" s="10">
        <v>0.07555734299592368</v>
      </c>
      <c r="D11" s="10">
        <v>0.06880140000000012</v>
      </c>
      <c r="E11" s="49">
        <v>0.8513146</v>
      </c>
      <c r="F11" s="50">
        <v>-27.5304352</v>
      </c>
      <c r="G11" s="10">
        <f>E11/C11</f>
      </c>
      <c r="H11" s="10">
        <v>0.245</v>
      </c>
      <c r="I11" s="10">
        <v>2.27</v>
      </c>
      <c r="J11" s="10">
        <f>I11-E11</f>
      </c>
      <c r="K11" s="51"/>
    </row>
    <row x14ac:dyDescent="0.25" r="12" customHeight="1" ht="18.75">
      <c r="A12" s="45">
        <v>1554</v>
      </c>
      <c r="B12" s="14"/>
      <c r="C12" s="10">
        <v>0.0748464</v>
      </c>
      <c r="D12" s="10"/>
      <c r="E12" s="49">
        <v>1.4924997</v>
      </c>
      <c r="F12" s="50">
        <v>-27.573784</v>
      </c>
      <c r="G12" s="10">
        <f>E12/C12</f>
      </c>
      <c r="H12" s="10">
        <v>1.05</v>
      </c>
      <c r="I12" s="10">
        <v>2.48</v>
      </c>
      <c r="J12" s="10">
        <f>I12-E12</f>
      </c>
      <c r="K12" s="51"/>
    </row>
    <row x14ac:dyDescent="0.25" r="13" customHeight="1" ht="18.75">
      <c r="A13" s="45">
        <v>1557</v>
      </c>
      <c r="B13" s="14"/>
      <c r="C13" s="10">
        <v>0.0798838</v>
      </c>
      <c r="D13" s="10">
        <v>-9.071445800000001</v>
      </c>
      <c r="E13" s="49">
        <v>0.5844886</v>
      </c>
      <c r="F13" s="50">
        <v>-27.4141816</v>
      </c>
      <c r="G13" s="10">
        <f>E13/C13</f>
      </c>
      <c r="H13" s="10">
        <v>0.15</v>
      </c>
      <c r="I13" s="10">
        <v>1.08</v>
      </c>
      <c r="J13" s="10">
        <f>I13-E13</f>
      </c>
      <c r="K13" s="51"/>
    </row>
    <row x14ac:dyDescent="0.25" r="14" customHeight="1" ht="18.75">
      <c r="A14" s="45">
        <v>1560</v>
      </c>
      <c r="B14" s="14"/>
      <c r="C14" s="10">
        <v>0.1031944</v>
      </c>
      <c r="D14" s="10">
        <v>-6.9248118</v>
      </c>
      <c r="E14" s="49">
        <v>0.6692354</v>
      </c>
      <c r="F14" s="50">
        <v>-27.939293199999998</v>
      </c>
      <c r="G14" s="10">
        <f>E14/C14</f>
      </c>
      <c r="H14" s="10">
        <v>0.08850000000000001</v>
      </c>
      <c r="I14" s="10">
        <v>1.0699999999999998</v>
      </c>
      <c r="J14" s="10">
        <f>I14-E14</f>
      </c>
      <c r="K14" s="51"/>
    </row>
    <row x14ac:dyDescent="0.25" r="15" customHeight="1" ht="18.75">
      <c r="A15" s="52">
        <v>1563</v>
      </c>
      <c r="B15" s="14"/>
      <c r="C15" s="53">
        <v>0.0802087</v>
      </c>
      <c r="D15" s="53">
        <v>-8.118500800000001</v>
      </c>
      <c r="E15" s="54">
        <v>0.9587744</v>
      </c>
      <c r="F15" s="55">
        <v>-28.118599599999996</v>
      </c>
      <c r="G15" s="53">
        <f>E15/C15</f>
      </c>
      <c r="H15" s="53">
        <v>0.241</v>
      </c>
      <c r="I15" s="53">
        <v>1.67</v>
      </c>
      <c r="J15" s="10">
        <f>I15-E15</f>
      </c>
      <c r="K15" s="56"/>
    </row>
    <row x14ac:dyDescent="0.25" r="16" customHeight="1" ht="18.75">
      <c r="A16" s="57">
        <v>1683</v>
      </c>
      <c r="B16" s="58" t="s">
        <v>18</v>
      </c>
      <c r="C16" s="59">
        <v>0.0576203</v>
      </c>
      <c r="D16" s="60">
        <v>-1.4894782</v>
      </c>
      <c r="E16" s="59">
        <v>2.4680757</v>
      </c>
      <c r="F16" s="47">
        <v>-27.1360344</v>
      </c>
      <c r="G16" s="60">
        <f>E16/C16</f>
      </c>
      <c r="H16" s="60"/>
      <c r="I16" s="60"/>
      <c r="J16" s="61"/>
      <c r="K16" s="13"/>
    </row>
    <row x14ac:dyDescent="0.25" r="17" customHeight="1" ht="18.75">
      <c r="A17" s="62">
        <v>1692</v>
      </c>
      <c r="B17" s="63"/>
      <c r="C17" s="64">
        <v>0.1150858</v>
      </c>
      <c r="D17" s="65">
        <v>0.5754015000000001</v>
      </c>
      <c r="E17" s="64">
        <v>2.4653389</v>
      </c>
      <c r="F17" s="66">
        <v>-27.342506399999998</v>
      </c>
      <c r="G17" s="65">
        <f>E17/C17</f>
      </c>
      <c r="H17" s="65"/>
      <c r="I17" s="65"/>
      <c r="J17" s="67"/>
      <c r="K17" s="13"/>
    </row>
    <row x14ac:dyDescent="0.25" r="18" customHeight="1" ht="18.75">
      <c r="A18" s="36"/>
      <c r="B18" s="68"/>
      <c r="C18" s="38"/>
      <c r="D18" s="38"/>
      <c r="E18" s="39"/>
      <c r="F18" s="39"/>
      <c r="G18" s="39"/>
      <c r="H18" s="38"/>
      <c r="I18" s="38"/>
      <c r="J18" s="38"/>
      <c r="K18" s="13"/>
    </row>
    <row x14ac:dyDescent="0.25" r="19" customHeight="1" ht="18.75">
      <c r="A19" s="36"/>
      <c r="B19" s="68"/>
      <c r="C19" s="38"/>
      <c r="D19" s="38"/>
      <c r="E19" s="39"/>
      <c r="F19" s="39"/>
      <c r="G19" s="39"/>
      <c r="H19" s="38"/>
      <c r="I19" s="38"/>
      <c r="J19" s="38"/>
      <c r="K19" s="13"/>
    </row>
    <row x14ac:dyDescent="0.25" r="20" customHeight="1" ht="18.75">
      <c r="A20" s="36"/>
      <c r="B20" s="68"/>
      <c r="C20" s="38"/>
      <c r="D20" s="38"/>
      <c r="E20" s="39"/>
      <c r="F20" s="39"/>
      <c r="G20" s="39"/>
      <c r="H20" s="38"/>
      <c r="I20" s="38"/>
      <c r="J20" s="38"/>
      <c r="K20" s="13"/>
    </row>
    <row x14ac:dyDescent="0.25" r="21" customHeight="1" ht="18.75">
      <c r="A21" s="36"/>
      <c r="B21" s="68"/>
      <c r="C21" s="38"/>
      <c r="D21" s="38"/>
      <c r="E21" s="39"/>
      <c r="F21" s="39"/>
      <c r="G21" s="39"/>
      <c r="H21" s="38"/>
      <c r="I21" s="38"/>
      <c r="J21" s="38"/>
      <c r="K21" s="13"/>
    </row>
    <row x14ac:dyDescent="0.25" r="22" customHeight="1" ht="18.75">
      <c r="A22" s="36"/>
      <c r="B22" s="68"/>
      <c r="C22" s="38"/>
      <c r="D22" s="38"/>
      <c r="E22" s="39"/>
      <c r="F22" s="39"/>
      <c r="G22" s="39"/>
      <c r="H22" s="38"/>
      <c r="I22" s="38"/>
      <c r="J22" s="38"/>
      <c r="K22" s="13"/>
    </row>
    <row x14ac:dyDescent="0.25" r="23" customHeight="1" ht="18.75">
      <c r="A23" s="36"/>
      <c r="B23" s="68"/>
      <c r="C23" s="38"/>
      <c r="D23" s="38"/>
      <c r="E23" s="39"/>
      <c r="F23" s="39"/>
      <c r="G23" s="39"/>
      <c r="H23" s="38"/>
      <c r="I23" s="38"/>
      <c r="J23" s="38"/>
      <c r="K23" s="13"/>
    </row>
    <row x14ac:dyDescent="0.25" r="24" customHeight="1" ht="18.75">
      <c r="A24" s="36"/>
      <c r="B24" s="68"/>
      <c r="C24" s="38"/>
      <c r="D24" s="38"/>
      <c r="E24" s="39"/>
      <c r="F24" s="39"/>
      <c r="G24" s="39"/>
      <c r="H24" s="38"/>
      <c r="I24" s="38"/>
      <c r="J24" s="38"/>
      <c r="K24" s="13"/>
    </row>
    <row x14ac:dyDescent="0.25" r="25" customHeight="1" ht="18.75">
      <c r="A25" s="36"/>
      <c r="B25" s="68"/>
      <c r="C25" s="38"/>
      <c r="D25" s="38"/>
      <c r="E25" s="39"/>
      <c r="F25" s="39"/>
      <c r="G25" s="39"/>
      <c r="H25" s="38"/>
      <c r="I25" s="38"/>
      <c r="J25" s="38"/>
      <c r="K25" s="13"/>
    </row>
    <row x14ac:dyDescent="0.25" r="26" customHeight="1" ht="18.75">
      <c r="A26" s="36"/>
      <c r="B26" s="68"/>
      <c r="C26" s="38"/>
      <c r="D26" s="38"/>
      <c r="E26" s="40"/>
      <c r="F26" s="39"/>
      <c r="G26" s="39"/>
      <c r="H26" s="38"/>
      <c r="I26" s="38"/>
      <c r="J26" s="38"/>
      <c r="K26" s="13"/>
    </row>
    <row x14ac:dyDescent="0.25" r="27" customHeight="1" ht="18.75">
      <c r="A27" s="36"/>
      <c r="B27" s="68"/>
      <c r="C27" s="38"/>
      <c r="D27" s="38"/>
      <c r="E27" s="40"/>
      <c r="F27" s="39"/>
      <c r="G27" s="39"/>
      <c r="H27" s="38"/>
      <c r="I27" s="38"/>
      <c r="J27" s="38"/>
      <c r="K27" s="13"/>
    </row>
    <row x14ac:dyDescent="0.25" r="28" customHeight="1" ht="18.75">
      <c r="A28" s="36"/>
      <c r="B28" s="68"/>
      <c r="C28" s="38"/>
      <c r="D28" s="38"/>
      <c r="E28" s="40"/>
      <c r="F28" s="39"/>
      <c r="G28" s="39"/>
      <c r="H28" s="38"/>
      <c r="I28" s="38"/>
      <c r="J28" s="38"/>
      <c r="K28" s="13"/>
    </row>
    <row x14ac:dyDescent="0.25" r="29" customHeight="1" ht="18.75">
      <c r="A29" s="36"/>
      <c r="B29" s="68"/>
      <c r="C29" s="38"/>
      <c r="D29" s="38"/>
      <c r="E29" s="40"/>
      <c r="F29" s="39"/>
      <c r="G29" s="39"/>
      <c r="H29" s="38"/>
      <c r="I29" s="38"/>
      <c r="J29" s="38"/>
      <c r="K29" s="13"/>
    </row>
    <row x14ac:dyDescent="0.25" r="30" customHeight="1" ht="18.75">
      <c r="A30" s="36"/>
      <c r="B30" s="68"/>
      <c r="C30" s="38"/>
      <c r="D30" s="38"/>
      <c r="E30" s="40"/>
      <c r="F30" s="39"/>
      <c r="G30" s="39"/>
      <c r="H30" s="38"/>
      <c r="I30" s="38"/>
      <c r="J30" s="38"/>
      <c r="K30" s="13"/>
    </row>
    <row x14ac:dyDescent="0.25" r="31" customHeight="1" ht="18.75">
      <c r="A31" s="36"/>
      <c r="B31" s="68"/>
      <c r="C31" s="38"/>
      <c r="D31" s="38"/>
      <c r="E31" s="40"/>
      <c r="F31" s="39"/>
      <c r="G31" s="39"/>
      <c r="H31" s="38"/>
      <c r="I31" s="38"/>
      <c r="J31" s="38"/>
      <c r="K31" s="13"/>
    </row>
    <row x14ac:dyDescent="0.25" r="32" customHeight="1" ht="18.75">
      <c r="A32" s="36"/>
      <c r="B32" s="68"/>
      <c r="C32" s="38"/>
      <c r="D32" s="38"/>
      <c r="E32" s="40"/>
      <c r="F32" s="39"/>
      <c r="G32" s="39"/>
      <c r="H32" s="38"/>
      <c r="I32" s="38"/>
      <c r="J32" s="38"/>
      <c r="K32" s="13"/>
    </row>
    <row x14ac:dyDescent="0.25" r="33" customHeight="1" ht="18.75">
      <c r="A33" s="36"/>
      <c r="B33" s="68"/>
      <c r="C33" s="38"/>
      <c r="D33" s="38"/>
      <c r="E33" s="40"/>
      <c r="F33" s="39"/>
      <c r="G33" s="39"/>
      <c r="H33" s="38"/>
      <c r="I33" s="38"/>
      <c r="J33" s="38"/>
      <c r="K33" s="13"/>
    </row>
    <row x14ac:dyDescent="0.25" r="34" customHeight="1" ht="18.75">
      <c r="A34" s="36"/>
      <c r="B34" s="68"/>
      <c r="C34" s="38"/>
      <c r="D34" s="38"/>
      <c r="E34" s="40"/>
      <c r="F34" s="39"/>
      <c r="G34" s="39"/>
      <c r="H34" s="38"/>
      <c r="I34" s="38"/>
      <c r="J34" s="38"/>
      <c r="K34" s="13"/>
    </row>
    <row x14ac:dyDescent="0.25" r="35" customHeight="1" ht="18.75">
      <c r="A35" s="36"/>
      <c r="B35" s="68"/>
      <c r="C35" s="38"/>
      <c r="D35" s="38"/>
      <c r="E35" s="40"/>
      <c r="F35" s="39"/>
      <c r="G35" s="39"/>
      <c r="H35" s="38"/>
      <c r="I35" s="38"/>
      <c r="J35" s="38"/>
      <c r="K35" s="13"/>
    </row>
  </sheetData>
  <mergeCells count="3">
    <mergeCell ref="B2:B15"/>
    <mergeCell ref="K2:K15"/>
    <mergeCell ref="B16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"/>
  <sheetViews>
    <sheetView workbookViewId="0"/>
  </sheetViews>
  <sheetFormatPr defaultRowHeight="15" x14ac:dyDescent="0.25"/>
  <cols>
    <col min="1" max="1" style="41" width="11.862142857142858" customWidth="1" bestFit="1"/>
    <col min="2" max="2" style="26" width="8.862142857142858" customWidth="1" bestFit="1"/>
    <col min="3" max="3" style="42" width="9.576428571428572" customWidth="1" bestFit="1"/>
    <col min="4" max="4" style="43" width="9.147857142857141" customWidth="1" bestFit="1"/>
    <col min="5" max="5" style="43" width="13.576428571428572" customWidth="1" bestFit="1"/>
    <col min="6" max="6" style="44" width="13.576428571428572" customWidth="1" bestFit="1"/>
    <col min="7" max="7" style="44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  <col min="13" max="13" style="26" width="13.576428571428572" customWidth="1" bestFit="1"/>
    <col min="14" max="14" style="26" width="13.576428571428572" customWidth="1" bestFit="1"/>
    <col min="15" max="15" style="26" width="13.576428571428572" customWidth="1" bestFit="1"/>
    <col min="16" max="16" style="26" width="13.576428571428572" customWidth="1" bestFit="1"/>
    <col min="17" max="17" style="26" width="13.576428571428572" customWidth="1" bestFit="1"/>
  </cols>
  <sheetData>
    <row x14ac:dyDescent="0.25" r="1" customHeight="1" ht="18.75">
      <c r="A1" s="27" t="s">
        <v>0</v>
      </c>
      <c r="B1" s="28" t="s">
        <v>13</v>
      </c>
      <c r="C1" s="2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0" t="s">
        <v>1</v>
      </c>
      <c r="I1" s="13"/>
      <c r="J1" s="13"/>
      <c r="K1" s="13"/>
      <c r="L1" s="13"/>
      <c r="M1" s="13"/>
      <c r="N1" s="13"/>
      <c r="O1" s="13"/>
      <c r="P1" s="13"/>
      <c r="Q1" s="13"/>
    </row>
    <row x14ac:dyDescent="0.25" r="2" customHeight="1" ht="18.75">
      <c r="A2" s="31">
        <v>1701</v>
      </c>
      <c r="B2" s="32" t="s">
        <v>14</v>
      </c>
      <c r="C2" s="9">
        <v>0.0819772</v>
      </c>
      <c r="D2" s="10">
        <v>-2.1541651</v>
      </c>
      <c r="E2" s="11">
        <v>1.7741074</v>
      </c>
      <c r="F2" s="10">
        <v>-27.8252576</v>
      </c>
      <c r="G2" s="10">
        <f>E2/C2</f>
      </c>
      <c r="H2" s="33"/>
      <c r="I2" s="6"/>
      <c r="J2" s="6"/>
      <c r="K2" s="6"/>
      <c r="L2" s="6"/>
      <c r="M2" s="6"/>
      <c r="N2" s="6"/>
      <c r="O2" s="6"/>
      <c r="P2" s="6"/>
      <c r="Q2" s="6"/>
    </row>
    <row x14ac:dyDescent="0.25" r="3" customHeight="1" ht="18.75">
      <c r="A3" s="31">
        <v>1710</v>
      </c>
      <c r="B3" s="32" t="s">
        <v>15</v>
      </c>
      <c r="C3" s="9">
        <v>0.0630037</v>
      </c>
      <c r="D3" s="10">
        <v>-3.3206552</v>
      </c>
      <c r="E3" s="11">
        <v>1.4372043</v>
      </c>
      <c r="F3" s="10">
        <v>-27.911779199999998</v>
      </c>
      <c r="G3" s="10">
        <f>E3/C3</f>
      </c>
      <c r="H3" s="34"/>
      <c r="I3" s="6"/>
      <c r="J3" s="6"/>
      <c r="K3" s="6"/>
      <c r="L3" s="6"/>
      <c r="M3" s="6"/>
      <c r="N3" s="6"/>
      <c r="O3" s="6"/>
      <c r="P3" s="6"/>
      <c r="Q3" s="6"/>
    </row>
    <row x14ac:dyDescent="0.25" r="4" customHeight="1" ht="18.75">
      <c r="A4" s="31">
        <v>1728</v>
      </c>
      <c r="B4" s="32" t="s">
        <v>16</v>
      </c>
      <c r="C4" s="9">
        <v>0.053841</v>
      </c>
      <c r="D4" s="10">
        <v>-0.7519488999999999</v>
      </c>
      <c r="E4" s="11">
        <v>2.3720263</v>
      </c>
      <c r="F4" s="10">
        <v>-25.2148616</v>
      </c>
      <c r="G4" s="10">
        <f>E4/C4</f>
      </c>
      <c r="H4" s="35"/>
      <c r="I4" s="6"/>
      <c r="J4" s="6"/>
      <c r="K4" s="6"/>
      <c r="L4" s="6"/>
      <c r="M4" s="6"/>
      <c r="N4" s="6"/>
      <c r="O4" s="6"/>
      <c r="P4" s="6"/>
      <c r="Q4" s="6"/>
    </row>
    <row x14ac:dyDescent="0.25" r="5" customHeight="1" ht="18.75">
      <c r="A5" s="36"/>
      <c r="B5" s="13"/>
      <c r="C5" s="37"/>
      <c r="D5" s="38"/>
      <c r="E5" s="39"/>
      <c r="F5" s="39"/>
      <c r="G5" s="39"/>
      <c r="H5" s="13"/>
      <c r="I5" s="13"/>
      <c r="J5" s="13"/>
      <c r="K5" s="13"/>
      <c r="L5" s="13"/>
      <c r="M5" s="13"/>
      <c r="N5" s="13"/>
      <c r="O5" s="13"/>
      <c r="P5" s="13"/>
      <c r="Q5" s="13"/>
    </row>
    <row x14ac:dyDescent="0.25" r="6" customHeight="1" ht="18.75">
      <c r="A6" s="36"/>
      <c r="B6" s="13"/>
      <c r="C6" s="37"/>
      <c r="D6" s="38"/>
      <c r="E6" s="39"/>
      <c r="F6" s="39"/>
      <c r="G6" s="39"/>
      <c r="H6" s="13"/>
      <c r="I6" s="13"/>
      <c r="J6" s="13"/>
      <c r="K6" s="13"/>
      <c r="L6" s="13"/>
      <c r="M6" s="13"/>
      <c r="N6" s="13"/>
      <c r="O6" s="13"/>
      <c r="P6" s="13"/>
      <c r="Q6" s="13"/>
    </row>
    <row x14ac:dyDescent="0.25" r="7" customHeight="1" ht="18.75">
      <c r="A7" s="36"/>
      <c r="B7" s="13"/>
      <c r="C7" s="37"/>
      <c r="D7" s="38"/>
      <c r="E7" s="39"/>
      <c r="F7" s="39"/>
      <c r="G7" s="39"/>
      <c r="H7" s="13"/>
      <c r="I7" s="13"/>
      <c r="J7" s="13"/>
      <c r="K7" s="13"/>
      <c r="L7" s="13"/>
      <c r="M7" s="13"/>
      <c r="N7" s="13"/>
      <c r="O7" s="13"/>
      <c r="P7" s="13"/>
      <c r="Q7" s="13"/>
    </row>
    <row x14ac:dyDescent="0.25" r="8" customHeight="1" ht="18.75">
      <c r="A8" s="36"/>
      <c r="B8" s="13"/>
      <c r="C8" s="37"/>
      <c r="D8" s="38"/>
      <c r="E8" s="39"/>
      <c r="F8" s="39"/>
      <c r="G8" s="39"/>
      <c r="H8" s="13"/>
      <c r="I8" s="13"/>
      <c r="J8" s="13"/>
      <c r="K8" s="13"/>
      <c r="L8" s="13"/>
      <c r="M8" s="13"/>
      <c r="N8" s="13"/>
      <c r="O8" s="13"/>
      <c r="P8" s="13"/>
      <c r="Q8" s="13"/>
    </row>
    <row x14ac:dyDescent="0.25" r="9" customHeight="1" ht="18.75">
      <c r="A9" s="36"/>
      <c r="B9" s="13"/>
      <c r="C9" s="37"/>
      <c r="D9" s="38"/>
      <c r="E9" s="39"/>
      <c r="F9" s="39"/>
      <c r="G9" s="39"/>
      <c r="H9" s="13"/>
      <c r="I9" s="13"/>
      <c r="J9" s="13"/>
      <c r="K9" s="13"/>
      <c r="L9" s="13"/>
      <c r="M9" s="13"/>
      <c r="N9" s="13"/>
      <c r="O9" s="13"/>
      <c r="P9" s="13"/>
      <c r="Q9" s="13"/>
    </row>
    <row x14ac:dyDescent="0.25" r="10" customHeight="1" ht="18.75">
      <c r="A10" s="36"/>
      <c r="B10" s="13"/>
      <c r="C10" s="37"/>
      <c r="D10" s="38"/>
      <c r="E10" s="39"/>
      <c r="F10" s="39"/>
      <c r="G10" s="39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x14ac:dyDescent="0.25" r="11" customHeight="1" ht="18.75">
      <c r="A11" s="36"/>
      <c r="B11" s="13"/>
      <c r="C11" s="37"/>
      <c r="D11" s="38"/>
      <c r="E11" s="39"/>
      <c r="F11" s="39"/>
      <c r="G11" s="39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x14ac:dyDescent="0.25" r="12" customHeight="1" ht="18.75">
      <c r="A12" s="36"/>
      <c r="B12" s="13"/>
      <c r="C12" s="37"/>
      <c r="D12" s="38"/>
      <c r="E12" s="39"/>
      <c r="F12" s="39"/>
      <c r="G12" s="39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x14ac:dyDescent="0.25" r="13" customHeight="1" ht="18.75">
      <c r="A13" s="36"/>
      <c r="B13" s="13"/>
      <c r="C13" s="37"/>
      <c r="D13" s="38"/>
      <c r="E13" s="40"/>
      <c r="F13" s="39"/>
      <c r="G13" s="39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x14ac:dyDescent="0.25" r="14" customHeight="1" ht="18.75">
      <c r="A14" s="36"/>
      <c r="B14" s="13"/>
      <c r="C14" s="37"/>
      <c r="D14" s="38"/>
      <c r="E14" s="40"/>
      <c r="F14" s="39"/>
      <c r="G14" s="39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x14ac:dyDescent="0.25" r="15" customHeight="1" ht="18.75">
      <c r="A15" s="36"/>
      <c r="B15" s="13"/>
      <c r="C15" s="37"/>
      <c r="D15" s="38"/>
      <c r="E15" s="40"/>
      <c r="F15" s="39"/>
      <c r="G15" s="39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x14ac:dyDescent="0.25" r="16" customHeight="1" ht="18.75">
      <c r="A16" s="36"/>
      <c r="B16" s="13"/>
      <c r="C16" s="37"/>
      <c r="D16" s="38"/>
      <c r="E16" s="40"/>
      <c r="F16" s="39"/>
      <c r="G16" s="39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x14ac:dyDescent="0.25" r="17" customHeight="1" ht="18.75">
      <c r="A17" s="36"/>
      <c r="B17" s="13"/>
      <c r="C17" s="37"/>
      <c r="D17" s="38"/>
      <c r="E17" s="40"/>
      <c r="F17" s="39"/>
      <c r="G17" s="39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x14ac:dyDescent="0.25" r="18" customHeight="1" ht="18.75">
      <c r="A18" s="36"/>
      <c r="B18" s="13"/>
      <c r="C18" s="37"/>
      <c r="D18" s="38"/>
      <c r="E18" s="40"/>
      <c r="F18" s="39"/>
      <c r="G18" s="39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x14ac:dyDescent="0.25" r="19" customHeight="1" ht="18.75">
      <c r="A19" s="36"/>
      <c r="B19" s="13"/>
      <c r="C19" s="37"/>
      <c r="D19" s="38"/>
      <c r="E19" s="40"/>
      <c r="F19" s="39"/>
      <c r="G19" s="39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x14ac:dyDescent="0.25" r="20" customHeight="1" ht="18.75">
      <c r="A20" s="36"/>
      <c r="B20" s="13"/>
      <c r="C20" s="37"/>
      <c r="D20" s="38"/>
      <c r="E20" s="40"/>
      <c r="F20" s="39"/>
      <c r="G20" s="39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x14ac:dyDescent="0.25" r="21" customHeight="1" ht="18.75">
      <c r="A21" s="36"/>
      <c r="B21" s="13"/>
      <c r="C21" s="37"/>
      <c r="D21" s="38"/>
      <c r="E21" s="40"/>
      <c r="F21" s="39"/>
      <c r="G21" s="39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x14ac:dyDescent="0.25" r="22" customHeight="1" ht="18.75">
      <c r="A22" s="36"/>
      <c r="B22" s="13"/>
      <c r="C22" s="37"/>
      <c r="D22" s="38"/>
      <c r="E22" s="40"/>
      <c r="F22" s="39"/>
      <c r="G22" s="39"/>
      <c r="H22" s="13"/>
      <c r="I22" s="13"/>
      <c r="J22" s="13"/>
      <c r="K22" s="13"/>
      <c r="L22" s="13"/>
      <c r="M22" s="13"/>
      <c r="N22" s="13"/>
      <c r="O22" s="13"/>
      <c r="P22" s="13"/>
      <c r="Q22" s="13"/>
    </row>
  </sheetData>
  <mergeCells count="1">
    <mergeCell ref="H2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2" width="13.147857142857141" customWidth="1" bestFit="1"/>
    <col min="2" max="2" style="23" width="13.147857142857141" customWidth="1" bestFit="1"/>
    <col min="3" max="3" style="24" width="9.005" customWidth="1" bestFit="1"/>
    <col min="4" max="4" style="24" width="9.147857142857141" customWidth="1" bestFit="1"/>
    <col min="5" max="5" style="24" width="9.005" customWidth="1" bestFit="1"/>
    <col min="6" max="6" style="24" width="9.005" customWidth="1" bestFit="1"/>
    <col min="7" max="7" style="24" width="9.147857142857141" customWidth="1" bestFit="1"/>
    <col min="8" max="8" style="24" width="13.576428571428572" customWidth="1" bestFit="1"/>
    <col min="9" max="9" style="24" width="13.576428571428572" customWidth="1" bestFit="1"/>
    <col min="10" max="10" style="24" width="13.576428571428572" customWidth="1" bestFit="1"/>
    <col min="11" max="11" style="25" width="13.576428571428572" customWidth="1" bestFit="1"/>
    <col min="12" max="12" style="26" width="13.576428571428572" customWidth="1" bestFit="1"/>
    <col min="13" max="13" style="26" width="13.576428571428572" customWidth="1" bestFit="1"/>
    <col min="14" max="14" style="26" width="13.576428571428572" customWidth="1" bestFit="1"/>
    <col min="15" max="15" style="26" width="13.576428571428572" customWidth="1" bestFit="1"/>
    <col min="16" max="16" style="26" width="13.576428571428572" customWidth="1" bestFit="1"/>
    <col min="17" max="17" style="26" width="13.576428571428572" customWidth="1" bestFit="1"/>
    <col min="18" max="18" style="26" width="13.576428571428572" customWidth="1" bestFit="1"/>
    <col min="19" max="19" style="2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</row>
    <row x14ac:dyDescent="0.25" r="2" customHeight="1" ht="18.75">
      <c r="A2" s="7">
        <v>1791</v>
      </c>
      <c r="B2" s="8" t="s">
        <v>11</v>
      </c>
      <c r="C2" s="9">
        <v>0.083465</v>
      </c>
      <c r="D2" s="10">
        <v>-8.3080867</v>
      </c>
      <c r="E2" s="11">
        <v>0.6692354</v>
      </c>
      <c r="F2" s="10">
        <v>-27.939293199999998</v>
      </c>
      <c r="G2" s="10">
        <f>E2/C2</f>
      </c>
      <c r="H2" s="10">
        <v>0.321</v>
      </c>
      <c r="I2" s="10">
        <v>2.21</v>
      </c>
      <c r="J2" s="10">
        <f>I2-E2</f>
      </c>
      <c r="K2" s="12" t="s">
        <v>12</v>
      </c>
      <c r="L2" s="13"/>
      <c r="M2" s="13"/>
      <c r="N2" s="13"/>
      <c r="O2" s="13"/>
      <c r="P2" s="13"/>
      <c r="Q2" s="13"/>
      <c r="R2" s="13"/>
      <c r="S2" s="13"/>
    </row>
    <row x14ac:dyDescent="0.25" r="3" customHeight="1" ht="18.75">
      <c r="A3" s="7">
        <v>1794</v>
      </c>
      <c r="B3" s="14"/>
      <c r="C3" s="9">
        <v>0.0708121</v>
      </c>
      <c r="D3" s="10">
        <v>-9.0403497</v>
      </c>
      <c r="E3" s="11">
        <v>0.9587744</v>
      </c>
      <c r="F3" s="10">
        <v>-28.118599599999996</v>
      </c>
      <c r="G3" s="10">
        <f>E3/C3</f>
      </c>
      <c r="H3" s="10">
        <v>0.262</v>
      </c>
      <c r="I3" s="10">
        <v>2.04</v>
      </c>
      <c r="J3" s="10">
        <f>I3-E3</f>
      </c>
      <c r="K3" s="15"/>
      <c r="L3" s="13"/>
      <c r="M3" s="13"/>
      <c r="N3" s="13"/>
      <c r="O3" s="13"/>
      <c r="P3" s="13"/>
      <c r="Q3" s="13"/>
      <c r="R3" s="13"/>
      <c r="S3" s="13"/>
    </row>
    <row x14ac:dyDescent="0.25" r="4" customHeight="1" ht="18.75">
      <c r="A4" s="7">
        <v>1797</v>
      </c>
      <c r="B4" s="14"/>
      <c r="C4" s="9">
        <v>0.1080659</v>
      </c>
      <c r="D4" s="10">
        <v>-6.804439800000001</v>
      </c>
      <c r="E4" s="11">
        <v>1.6296263</v>
      </c>
      <c r="F4" s="10">
        <v>-28.0831324</v>
      </c>
      <c r="G4" s="10">
        <f>E4/C4</f>
      </c>
      <c r="H4" s="10">
        <v>0.308</v>
      </c>
      <c r="I4" s="10">
        <v>2.4299999999999997</v>
      </c>
      <c r="J4" s="10">
        <f>I4-E4</f>
      </c>
      <c r="K4" s="15"/>
      <c r="L4" s="13"/>
      <c r="M4" s="13"/>
      <c r="N4" s="13"/>
      <c r="O4" s="13"/>
      <c r="P4" s="13"/>
      <c r="Q4" s="13"/>
      <c r="R4" s="13"/>
      <c r="S4" s="13"/>
    </row>
    <row x14ac:dyDescent="0.25" r="5" customHeight="1" ht="18.75">
      <c r="A5" s="7">
        <v>1800</v>
      </c>
      <c r="B5" s="14"/>
      <c r="C5" s="9">
        <v>0.0931433</v>
      </c>
      <c r="D5" s="10">
        <v>-8.033237300000001</v>
      </c>
      <c r="E5" s="11">
        <v>1.2971278</v>
      </c>
      <c r="F5" s="10">
        <v>-28.118599599999996</v>
      </c>
      <c r="G5" s="10">
        <f>E5/C5</f>
      </c>
      <c r="H5" s="10">
        <v>0.193</v>
      </c>
      <c r="I5" s="10">
        <v>1.78</v>
      </c>
      <c r="J5" s="10">
        <f>I5-E5</f>
      </c>
      <c r="K5" s="15"/>
      <c r="L5" s="13"/>
      <c r="M5" s="13"/>
      <c r="N5" s="13"/>
      <c r="O5" s="13"/>
      <c r="P5" s="13"/>
      <c r="Q5" s="13"/>
      <c r="R5" s="13"/>
      <c r="S5" s="13"/>
    </row>
    <row x14ac:dyDescent="0.25" r="6" customHeight="1" ht="18.75">
      <c r="A6" s="16">
        <v>1995</v>
      </c>
      <c r="B6" s="14"/>
      <c r="C6" s="9">
        <v>0.0912948</v>
      </c>
      <c r="D6" s="10">
        <v>-5.555580300000001</v>
      </c>
      <c r="E6" s="11">
        <v>1.4627608</v>
      </c>
      <c r="F6" s="10">
        <v>-28.290024399999997</v>
      </c>
      <c r="G6" s="10">
        <f>E6/C6</f>
      </c>
      <c r="H6" s="10">
        <v>0.7020000000000001</v>
      </c>
      <c r="I6" s="10">
        <v>3.1199999999999997</v>
      </c>
      <c r="J6" s="10">
        <f>I6-E6</f>
      </c>
      <c r="K6" s="15"/>
      <c r="L6" s="13"/>
      <c r="M6" s="13"/>
      <c r="N6" s="13"/>
      <c r="O6" s="13"/>
      <c r="P6" s="13"/>
      <c r="Q6" s="13"/>
      <c r="R6" s="13"/>
      <c r="S6" s="13"/>
    </row>
    <row x14ac:dyDescent="0.25" r="7" customHeight="1" ht="18.75">
      <c r="A7" s="16">
        <v>1998</v>
      </c>
      <c r="B7" s="14"/>
      <c r="C7" s="9">
        <v>0.0934987</v>
      </c>
      <c r="D7" s="10">
        <v>-2.5593206000000004</v>
      </c>
      <c r="E7" s="11">
        <v>2.6325363</v>
      </c>
      <c r="F7" s="10">
        <v>-28.3629292</v>
      </c>
      <c r="G7" s="10">
        <f>E7/C7</f>
      </c>
      <c r="H7" s="10">
        <v>0.505</v>
      </c>
      <c r="I7" s="10">
        <v>3.17</v>
      </c>
      <c r="J7" s="10">
        <f>I7-E7</f>
      </c>
      <c r="K7" s="15"/>
      <c r="L7" s="17"/>
      <c r="M7" s="13"/>
      <c r="N7" s="13"/>
      <c r="O7" s="13"/>
      <c r="P7" s="13"/>
      <c r="Q7" s="13"/>
      <c r="R7" s="13"/>
      <c r="S7" s="13"/>
    </row>
    <row x14ac:dyDescent="0.25" r="8" customHeight="1" ht="18.75">
      <c r="A8" s="16">
        <v>2001</v>
      </c>
      <c r="B8" s="14"/>
      <c r="C8" s="9">
        <v>0.1201248</v>
      </c>
      <c r="D8" s="10">
        <v>-2.9816257000000004</v>
      </c>
      <c r="E8" s="11">
        <v>1.9134134</v>
      </c>
      <c r="F8" s="10">
        <v>-27.989538399999997</v>
      </c>
      <c r="G8" s="10">
        <f>E8/C8</f>
      </c>
      <c r="H8" s="10">
        <v>0.5309999999999999</v>
      </c>
      <c r="I8" s="10">
        <v>3.88</v>
      </c>
      <c r="J8" s="10">
        <f>I8-E8</f>
      </c>
      <c r="K8" s="15"/>
      <c r="L8" s="13"/>
      <c r="M8" s="13"/>
      <c r="N8" s="13"/>
      <c r="O8" s="13"/>
      <c r="P8" s="13"/>
      <c r="Q8" s="13"/>
      <c r="R8" s="13"/>
      <c r="S8" s="13"/>
    </row>
    <row x14ac:dyDescent="0.25" r="9" customHeight="1" ht="18.75">
      <c r="A9" s="16">
        <v>2004</v>
      </c>
      <c r="B9" s="14"/>
      <c r="C9" s="9">
        <v>0.1562461</v>
      </c>
      <c r="D9" s="10">
        <v>-0.1538868</v>
      </c>
      <c r="E9" s="11">
        <v>3.3836968</v>
      </c>
      <c r="F9" s="10">
        <v>-28.09594</v>
      </c>
      <c r="G9" s="10">
        <f>E9/C9</f>
      </c>
      <c r="H9" s="10">
        <v>0.683</v>
      </c>
      <c r="I9" s="10">
        <v>4.859999999999999</v>
      </c>
      <c r="J9" s="10">
        <f>I9-E9</f>
      </c>
      <c r="K9" s="15"/>
      <c r="L9" s="13"/>
      <c r="M9" s="13"/>
      <c r="N9" s="13"/>
      <c r="O9" s="13"/>
      <c r="P9" s="13"/>
      <c r="Q9" s="13"/>
      <c r="R9" s="13"/>
      <c r="S9" s="13"/>
    </row>
    <row x14ac:dyDescent="0.25" r="10" customHeight="1" ht="18.75">
      <c r="A10" s="16">
        <v>2007</v>
      </c>
      <c r="B10" s="14"/>
      <c r="C10" s="9">
        <v>0.1394464</v>
      </c>
      <c r="D10" s="10">
        <v>-2.1350093</v>
      </c>
      <c r="E10" s="11">
        <v>3.9389252</v>
      </c>
      <c r="F10" s="10">
        <v>-27.416152</v>
      </c>
      <c r="G10" s="10">
        <f>E10/C10</f>
      </c>
      <c r="H10" s="10">
        <v>0.483</v>
      </c>
      <c r="I10" s="18">
        <v>4</v>
      </c>
      <c r="J10" s="10">
        <f>I10-E10</f>
      </c>
      <c r="K10" s="15"/>
      <c r="L10" s="13"/>
      <c r="M10" s="13"/>
      <c r="N10" s="13"/>
      <c r="O10" s="13"/>
      <c r="P10" s="13"/>
      <c r="Q10" s="13"/>
      <c r="R10" s="13"/>
      <c r="S10" s="13"/>
    </row>
    <row x14ac:dyDescent="0.25" r="11" customHeight="1" ht="18.75">
      <c r="A11" s="16">
        <v>2010</v>
      </c>
      <c r="B11" s="14"/>
      <c r="C11" s="9">
        <v>0.1440761</v>
      </c>
      <c r="D11" s="10">
        <v>-2.4239021000000003</v>
      </c>
      <c r="E11" s="11">
        <v>5.8452057</v>
      </c>
      <c r="F11" s="10">
        <v>-27.4437376</v>
      </c>
      <c r="G11" s="10">
        <f>E11/C11</f>
      </c>
      <c r="H11" s="10">
        <v>0.636</v>
      </c>
      <c r="I11" s="10">
        <v>3.36</v>
      </c>
      <c r="J11" s="10">
        <v>0</v>
      </c>
      <c r="K11" s="15"/>
      <c r="L11" s="13"/>
      <c r="M11" s="13"/>
      <c r="N11" s="13"/>
      <c r="O11" s="13"/>
      <c r="P11" s="13"/>
      <c r="Q11" s="13"/>
      <c r="R11" s="13"/>
      <c r="S11" s="13"/>
    </row>
    <row x14ac:dyDescent="0.25" r="12" customHeight="1" ht="18.75">
      <c r="A12" s="16">
        <v>2013</v>
      </c>
      <c r="B12" s="14"/>
      <c r="C12" s="9">
        <v>0.1675438</v>
      </c>
      <c r="D12" s="10">
        <v>0.6761993</v>
      </c>
      <c r="E12" s="11">
        <v>3.3828154</v>
      </c>
      <c r="F12" s="10">
        <v>-27.9905236</v>
      </c>
      <c r="G12" s="10">
        <f>E12/C12</f>
      </c>
      <c r="H12" s="10">
        <v>0.882</v>
      </c>
      <c r="I12" s="10">
        <v>3.4099999999999997</v>
      </c>
      <c r="J12" s="10">
        <f>I12-E12</f>
      </c>
      <c r="K12" s="15"/>
      <c r="L12" s="13"/>
      <c r="M12" s="13"/>
      <c r="N12" s="13"/>
      <c r="O12" s="13"/>
      <c r="P12" s="13"/>
      <c r="Q12" s="13"/>
      <c r="R12" s="13"/>
      <c r="S12" s="13"/>
    </row>
    <row x14ac:dyDescent="0.25" r="13" customHeight="1" ht="18.75">
      <c r="A13" s="16">
        <v>2016</v>
      </c>
      <c r="B13" s="14"/>
      <c r="C13" s="9">
        <v>0.1900845</v>
      </c>
      <c r="D13" s="10">
        <v>0.6147174</v>
      </c>
      <c r="E13" s="19"/>
      <c r="F13" s="10">
        <v>-27.339306399999998</v>
      </c>
      <c r="G13" s="10">
        <f>E13/C13</f>
      </c>
      <c r="H13" s="10">
        <v>0.7080000000000001</v>
      </c>
      <c r="I13" s="10">
        <v>3.15</v>
      </c>
      <c r="J13" s="10">
        <f>I13-E13</f>
      </c>
      <c r="K13" s="15"/>
      <c r="L13" s="13"/>
      <c r="M13" s="13"/>
      <c r="N13" s="13"/>
      <c r="O13" s="13"/>
      <c r="P13" s="13"/>
      <c r="Q13" s="13"/>
      <c r="R13" s="13"/>
      <c r="S13" s="13"/>
    </row>
    <row x14ac:dyDescent="0.25" r="14" customHeight="1" ht="18.75">
      <c r="A14" s="16">
        <v>2019</v>
      </c>
      <c r="B14" s="14"/>
      <c r="C14" s="9">
        <v>0.17302</v>
      </c>
      <c r="D14" s="10">
        <v>0.8475423</v>
      </c>
      <c r="E14" s="11">
        <v>4.0336021</v>
      </c>
      <c r="F14" s="10">
        <v>-27.800379999999997</v>
      </c>
      <c r="G14" s="10">
        <f>E14/C14</f>
      </c>
      <c r="H14" s="10">
        <v>0.8059999999999999</v>
      </c>
      <c r="I14" s="10">
        <v>2.74</v>
      </c>
      <c r="J14" s="10">
        <v>0</v>
      </c>
      <c r="K14" s="15"/>
      <c r="L14" s="13"/>
      <c r="M14" s="13"/>
      <c r="N14" s="13"/>
      <c r="O14" s="13"/>
      <c r="P14" s="13"/>
      <c r="Q14" s="13"/>
      <c r="R14" s="13"/>
      <c r="S14" s="13"/>
    </row>
    <row x14ac:dyDescent="0.25" r="15" customHeight="1" ht="18.75">
      <c r="A15" s="16">
        <v>2022</v>
      </c>
      <c r="B15" s="14"/>
      <c r="C15" s="9">
        <v>0.1526581</v>
      </c>
      <c r="D15" s="10">
        <v>0.9170874000000002</v>
      </c>
      <c r="E15" s="11">
        <v>3.3582652</v>
      </c>
      <c r="F15" s="10">
        <v>-28.044709599999997</v>
      </c>
      <c r="G15" s="10">
        <f>E15/C15</f>
      </c>
      <c r="H15" s="10">
        <v>1.5</v>
      </c>
      <c r="I15" s="10">
        <v>2.91</v>
      </c>
      <c r="J15" s="10">
        <v>0</v>
      </c>
      <c r="K15" s="15"/>
      <c r="L15" s="13"/>
      <c r="M15" s="13"/>
      <c r="N15" s="13"/>
      <c r="O15" s="13"/>
      <c r="P15" s="13"/>
      <c r="Q15" s="13"/>
      <c r="R15" s="13"/>
      <c r="S15" s="13"/>
    </row>
    <row x14ac:dyDescent="0.25" r="16" customHeight="1" ht="18.75">
      <c r="A16" s="16">
        <v>2025</v>
      </c>
      <c r="B16" s="14"/>
      <c r="C16" s="9">
        <v>0.1650014</v>
      </c>
      <c r="D16" s="10">
        <v>0.46353239999999984</v>
      </c>
      <c r="E16" s="11">
        <v>3.1276571</v>
      </c>
      <c r="F16" s="10">
        <v>-28.0496356</v>
      </c>
      <c r="G16" s="10">
        <f>E16/C16</f>
      </c>
      <c r="H16" s="10">
        <v>1.3299999999999998</v>
      </c>
      <c r="I16" s="10">
        <v>2.62</v>
      </c>
      <c r="J16" s="10">
        <v>0</v>
      </c>
      <c r="K16" s="15"/>
      <c r="L16" s="13"/>
      <c r="M16" s="13"/>
      <c r="N16" s="13"/>
      <c r="O16" s="13"/>
      <c r="P16" s="13"/>
      <c r="Q16" s="13"/>
      <c r="R16" s="13"/>
      <c r="S16" s="13"/>
    </row>
    <row x14ac:dyDescent="0.25" r="17" customHeight="1" ht="18.75">
      <c r="A17" s="16">
        <v>2028</v>
      </c>
      <c r="B17" s="14"/>
      <c r="C17" s="9">
        <v>0.1677268</v>
      </c>
      <c r="D17" s="10">
        <v>0.6822467000000001</v>
      </c>
      <c r="E17" s="11">
        <v>2.8613302</v>
      </c>
      <c r="F17" s="10">
        <v>-28.283127999999998</v>
      </c>
      <c r="G17" s="10">
        <f>E17/C17</f>
      </c>
      <c r="H17" s="10">
        <v>1.0699999999999998</v>
      </c>
      <c r="I17" s="10">
        <v>2.52</v>
      </c>
      <c r="J17" s="10">
        <v>0</v>
      </c>
      <c r="K17" s="15"/>
      <c r="L17" s="13"/>
      <c r="M17" s="13"/>
      <c r="N17" s="13"/>
      <c r="O17" s="13"/>
      <c r="P17" s="13"/>
      <c r="Q17" s="13"/>
      <c r="R17" s="13"/>
      <c r="S17" s="13"/>
    </row>
    <row x14ac:dyDescent="0.25" r="18" customHeight="1" ht="18.75">
      <c r="A18" s="16">
        <v>2031</v>
      </c>
      <c r="B18" s="14"/>
      <c r="C18" s="9">
        <v>0.1435453</v>
      </c>
      <c r="D18" s="10">
        <v>0.9987273000000001</v>
      </c>
      <c r="E18" s="11">
        <v>2.4141506</v>
      </c>
      <c r="F18" s="10">
        <v>-28.147170399999997</v>
      </c>
      <c r="G18" s="10">
        <f>E18/C18</f>
      </c>
      <c r="H18" s="10">
        <v>0.638</v>
      </c>
      <c r="I18" s="10">
        <v>2.2399999999999998</v>
      </c>
      <c r="J18" s="10">
        <v>0</v>
      </c>
      <c r="K18" s="15"/>
      <c r="L18" s="13"/>
      <c r="M18" s="13"/>
      <c r="N18" s="13"/>
      <c r="O18" s="13"/>
      <c r="P18" s="13"/>
      <c r="Q18" s="13"/>
      <c r="R18" s="13"/>
      <c r="S18" s="13"/>
    </row>
    <row x14ac:dyDescent="0.25" r="19" customHeight="1" ht="18.75">
      <c r="A19" s="16">
        <v>2034</v>
      </c>
      <c r="B19" s="14"/>
      <c r="C19" s="9">
        <v>0.1526473</v>
      </c>
      <c r="D19" s="10">
        <v>0.48167459999999984</v>
      </c>
      <c r="E19" s="11">
        <v>2.859582</v>
      </c>
      <c r="F19" s="10">
        <v>-27.918604</v>
      </c>
      <c r="G19" s="10">
        <f>E19/C19</f>
      </c>
      <c r="H19" s="10">
        <v>0.843</v>
      </c>
      <c r="I19" s="10">
        <v>2.27</v>
      </c>
      <c r="J19" s="10">
        <v>0</v>
      </c>
      <c r="K19" s="15"/>
      <c r="L19" s="13"/>
      <c r="M19" s="13"/>
      <c r="N19" s="13"/>
      <c r="O19" s="13"/>
      <c r="P19" s="13"/>
      <c r="Q19" s="13"/>
      <c r="R19" s="13"/>
      <c r="S19" s="13"/>
    </row>
    <row x14ac:dyDescent="0.25" r="20" customHeight="1" ht="18.75">
      <c r="A20" s="16">
        <v>2037</v>
      </c>
      <c r="B20" s="14"/>
      <c r="C20" s="9">
        <v>0.1360312</v>
      </c>
      <c r="D20" s="10">
        <v>0.4131374000000001</v>
      </c>
      <c r="E20" s="11">
        <v>2.5131139</v>
      </c>
      <c r="F20" s="10">
        <v>-27.928456</v>
      </c>
      <c r="G20" s="10">
        <f>E20/C20</f>
      </c>
      <c r="H20" s="10">
        <v>1.76</v>
      </c>
      <c r="I20" s="10">
        <v>2.21</v>
      </c>
      <c r="J20" s="10">
        <v>0</v>
      </c>
      <c r="K20" s="15"/>
      <c r="L20" s="13"/>
      <c r="M20" s="13"/>
      <c r="N20" s="13"/>
      <c r="O20" s="13"/>
      <c r="P20" s="13"/>
      <c r="Q20" s="13"/>
      <c r="R20" s="13"/>
      <c r="S20" s="13"/>
    </row>
    <row x14ac:dyDescent="0.25" r="21" customHeight="1" ht="18.75">
      <c r="A21" s="16">
        <v>2040</v>
      </c>
      <c r="B21" s="14"/>
      <c r="C21" s="9">
        <v>0.1343714</v>
      </c>
      <c r="D21" s="10">
        <v>0.9836088000000001</v>
      </c>
      <c r="E21" s="11">
        <v>2.3273073</v>
      </c>
      <c r="F21" s="10">
        <v>-27.683141199999998</v>
      </c>
      <c r="G21" s="10">
        <f>E21/C21</f>
      </c>
      <c r="H21" s="10">
        <v>0.659</v>
      </c>
      <c r="I21" s="10">
        <v>2.48</v>
      </c>
      <c r="J21" s="10">
        <f>I21-E21</f>
      </c>
      <c r="K21" s="15"/>
      <c r="L21" s="13"/>
      <c r="M21" s="13"/>
      <c r="N21" s="13"/>
      <c r="O21" s="13"/>
      <c r="P21" s="13"/>
      <c r="Q21" s="13"/>
      <c r="R21" s="13"/>
      <c r="S21" s="13"/>
    </row>
    <row x14ac:dyDescent="0.25" r="22" customHeight="1" ht="18.75">
      <c r="A22" s="16">
        <v>2043</v>
      </c>
      <c r="B22" s="14"/>
      <c r="C22" s="9">
        <v>0.1237145</v>
      </c>
      <c r="D22" s="10">
        <v>0.3425844</v>
      </c>
      <c r="E22" s="11">
        <v>2.1266876</v>
      </c>
      <c r="F22" s="10">
        <v>-27.689052399999998</v>
      </c>
      <c r="G22" s="10">
        <f>E22/C22</f>
      </c>
      <c r="H22" s="10">
        <v>0.477</v>
      </c>
      <c r="I22" s="10">
        <v>2.71</v>
      </c>
      <c r="J22" s="10">
        <f>I22-E22</f>
      </c>
      <c r="K22" s="15"/>
      <c r="L22" s="13"/>
      <c r="M22" s="13"/>
      <c r="N22" s="13"/>
      <c r="O22" s="13"/>
      <c r="P22" s="13"/>
      <c r="Q22" s="13"/>
      <c r="R22" s="13"/>
      <c r="S22" s="13"/>
    </row>
    <row x14ac:dyDescent="0.25" r="23" customHeight="1" ht="18.75">
      <c r="A23" s="16">
        <v>2046</v>
      </c>
      <c r="B23" s="14"/>
      <c r="C23" s="9">
        <v>0.1470526</v>
      </c>
      <c r="D23" s="10">
        <v>0.4988089</v>
      </c>
      <c r="E23" s="11">
        <v>1.7697848</v>
      </c>
      <c r="F23" s="10">
        <v>-27.963923199999996</v>
      </c>
      <c r="G23" s="10">
        <f>E23/C23</f>
      </c>
      <c r="H23" s="10">
        <v>0.583</v>
      </c>
      <c r="I23" s="10">
        <v>2.73</v>
      </c>
      <c r="J23" s="10">
        <f>I23-E23</f>
      </c>
      <c r="K23" s="15"/>
      <c r="L23" s="13"/>
      <c r="M23" s="13"/>
      <c r="N23" s="13"/>
      <c r="O23" s="13"/>
      <c r="P23" s="13"/>
      <c r="Q23" s="13"/>
      <c r="R23" s="13"/>
      <c r="S23" s="13"/>
    </row>
    <row x14ac:dyDescent="0.25" r="24" customHeight="1" ht="18.75">
      <c r="A24" s="16">
        <v>2049</v>
      </c>
      <c r="B24" s="14"/>
      <c r="C24" s="9">
        <v>0.1337879</v>
      </c>
      <c r="D24" s="10">
        <v>0.5078799999999999</v>
      </c>
      <c r="E24" s="11">
        <v>3.4815054</v>
      </c>
      <c r="F24" s="10">
        <v>-26.903847999999996</v>
      </c>
      <c r="G24" s="10">
        <f>E24/C24</f>
      </c>
      <c r="H24" s="10">
        <v>0.569</v>
      </c>
      <c r="I24" s="10">
        <v>2.7</v>
      </c>
      <c r="J24" s="10">
        <v>0</v>
      </c>
      <c r="K24" s="15"/>
      <c r="L24" s="13"/>
      <c r="M24" s="13"/>
      <c r="N24" s="13"/>
      <c r="O24" s="13"/>
      <c r="P24" s="13"/>
      <c r="Q24" s="13"/>
      <c r="R24" s="13"/>
      <c r="S24" s="13"/>
    </row>
    <row x14ac:dyDescent="0.25" r="25" customHeight="1" ht="18.75">
      <c r="A25" s="16">
        <v>2052</v>
      </c>
      <c r="B25" s="14"/>
      <c r="C25" s="9"/>
      <c r="D25" s="10"/>
      <c r="E25" s="11">
        <v>2.3121103</v>
      </c>
      <c r="F25" s="10">
        <v>-27.669348399999997</v>
      </c>
      <c r="G25" s="10"/>
      <c r="H25" s="10">
        <v>0.5369999999999999</v>
      </c>
      <c r="I25" s="10">
        <v>2.9000000000000004</v>
      </c>
      <c r="J25" s="10">
        <f>I25-E25</f>
      </c>
      <c r="K25" s="15"/>
      <c r="L25" s="13"/>
      <c r="M25" s="13"/>
      <c r="N25" s="13"/>
      <c r="O25" s="13"/>
      <c r="P25" s="13"/>
      <c r="Q25" s="13"/>
      <c r="R25" s="13"/>
      <c r="S25" s="13"/>
    </row>
    <row x14ac:dyDescent="0.25" r="26" customHeight="1" ht="18.75">
      <c r="A26" s="16">
        <v>2055</v>
      </c>
      <c r="B26" s="14"/>
      <c r="C26" s="9">
        <v>0.1461778</v>
      </c>
      <c r="D26" s="10">
        <v>0.4937693999999999</v>
      </c>
      <c r="E26" s="11">
        <v>2.2292768</v>
      </c>
      <c r="F26" s="10">
        <v>-27.8368324</v>
      </c>
      <c r="G26" s="10">
        <f>E26/C26</f>
      </c>
      <c r="H26" s="10">
        <v>0.42300000000000004</v>
      </c>
      <c r="I26" s="10">
        <v>3.71</v>
      </c>
      <c r="J26" s="10">
        <f>I26-E26</f>
      </c>
      <c r="K26" s="15"/>
      <c r="L26" s="13"/>
      <c r="M26" s="13"/>
      <c r="N26" s="13"/>
      <c r="O26" s="13"/>
      <c r="P26" s="13"/>
      <c r="Q26" s="13"/>
      <c r="R26" s="13"/>
      <c r="S26" s="13"/>
    </row>
    <row x14ac:dyDescent="0.25" r="27" customHeight="1" ht="18.75">
      <c r="A27" s="16">
        <v>2058</v>
      </c>
      <c r="B27" s="14"/>
      <c r="C27" s="9">
        <v>0.1097476</v>
      </c>
      <c r="D27" s="10">
        <v>0.6657075600000002</v>
      </c>
      <c r="E27" s="11">
        <v>2.5197126</v>
      </c>
      <c r="F27" s="10">
        <v>-26.3659288</v>
      </c>
      <c r="G27" s="10">
        <f>E27/C27</f>
      </c>
      <c r="H27" s="10">
        <v>0.48900000000000005</v>
      </c>
      <c r="I27" s="10">
        <v>3.7900000000000005</v>
      </c>
      <c r="J27" s="10">
        <f>I27-E27</f>
      </c>
      <c r="K27" s="15"/>
      <c r="L27" s="13"/>
      <c r="M27" s="13"/>
      <c r="N27" s="13"/>
      <c r="O27" s="13"/>
      <c r="P27" s="13"/>
      <c r="Q27" s="13"/>
      <c r="R27" s="13"/>
      <c r="S27" s="13"/>
    </row>
    <row x14ac:dyDescent="0.25" r="28" customHeight="1" ht="18.75">
      <c r="A28" s="16">
        <v>2061</v>
      </c>
      <c r="B28" s="14"/>
      <c r="C28" s="9">
        <v>0.1218101</v>
      </c>
      <c r="D28" s="10">
        <v>0.5584412999999999</v>
      </c>
      <c r="E28" s="11">
        <v>2.9960631</v>
      </c>
      <c r="F28" s="10">
        <v>-27.087095199999997</v>
      </c>
      <c r="G28" s="10">
        <f>E28/C28</f>
      </c>
      <c r="H28" s="10">
        <v>0.42</v>
      </c>
      <c r="I28" s="10">
        <v>3.27</v>
      </c>
      <c r="J28" s="10">
        <f>I28-E28</f>
      </c>
      <c r="K28" s="15"/>
      <c r="L28" s="13"/>
      <c r="M28" s="13"/>
      <c r="N28" s="13"/>
      <c r="O28" s="13"/>
      <c r="P28" s="13"/>
      <c r="Q28" s="13"/>
      <c r="R28" s="13"/>
      <c r="S28" s="13"/>
    </row>
    <row x14ac:dyDescent="0.25" r="29" customHeight="1" ht="18.75">
      <c r="A29" s="16">
        <v>2064</v>
      </c>
      <c r="B29" s="14"/>
      <c r="C29" s="9">
        <v>0.1339381</v>
      </c>
      <c r="D29" s="10">
        <v>0.6396720600000001</v>
      </c>
      <c r="E29" s="11">
        <v>3.0666824</v>
      </c>
      <c r="F29" s="10">
        <v>-27.893974</v>
      </c>
      <c r="G29" s="10">
        <f>E29/C29</f>
      </c>
      <c r="H29" s="10">
        <v>0.418</v>
      </c>
      <c r="I29" s="10">
        <v>3.5999999999999996</v>
      </c>
      <c r="J29" s="10">
        <f>I29-E29</f>
      </c>
      <c r="K29" s="15"/>
      <c r="L29" s="13"/>
      <c r="M29" s="13"/>
      <c r="N29" s="13"/>
      <c r="O29" s="13"/>
      <c r="P29" s="13"/>
      <c r="Q29" s="13"/>
      <c r="R29" s="13"/>
      <c r="S29" s="13"/>
    </row>
    <row x14ac:dyDescent="0.25" r="30" customHeight="1" ht="18.75">
      <c r="A30" s="16">
        <v>2067</v>
      </c>
      <c r="B30" s="14"/>
      <c r="C30" s="9">
        <v>0.1126861</v>
      </c>
      <c r="D30" s="10">
        <v>0.37306853999999995</v>
      </c>
      <c r="E30" s="11">
        <v>2.4516398</v>
      </c>
      <c r="F30" s="10">
        <v>-27.5353612</v>
      </c>
      <c r="G30" s="10">
        <f>E30/C30</f>
      </c>
      <c r="H30" s="10">
        <v>0.378</v>
      </c>
      <c r="I30" s="10">
        <v>2.94</v>
      </c>
      <c r="J30" s="10">
        <f>I30-E30</f>
      </c>
      <c r="K30" s="15"/>
      <c r="L30" s="13"/>
      <c r="M30" s="13"/>
      <c r="N30" s="13"/>
      <c r="O30" s="13"/>
      <c r="P30" s="13"/>
      <c r="Q30" s="13"/>
      <c r="R30" s="13"/>
      <c r="S30" s="13"/>
    </row>
    <row x14ac:dyDescent="0.25" r="31" customHeight="1" ht="18.75">
      <c r="A31" s="16">
        <v>2070</v>
      </c>
      <c r="B31" s="14"/>
      <c r="C31" s="9">
        <v>0.1078175</v>
      </c>
      <c r="D31" s="10">
        <v>0.18977862000000006</v>
      </c>
      <c r="E31" s="11">
        <v>2.9065624</v>
      </c>
      <c r="F31" s="10">
        <v>-27.7964392</v>
      </c>
      <c r="G31" s="10">
        <f>E31/C31</f>
      </c>
      <c r="H31" s="10">
        <v>0.44600000000000006</v>
      </c>
      <c r="I31" s="10">
        <v>2.5</v>
      </c>
      <c r="J31" s="10">
        <v>0</v>
      </c>
      <c r="K31" s="15"/>
      <c r="L31" s="13"/>
      <c r="M31" s="13"/>
      <c r="N31" s="13"/>
      <c r="O31" s="13"/>
      <c r="P31" s="13"/>
      <c r="Q31" s="13"/>
      <c r="R31" s="13"/>
      <c r="S31" s="13"/>
    </row>
    <row x14ac:dyDescent="0.25" r="32" customHeight="1" ht="18.75">
      <c r="A32" s="16">
        <v>2073</v>
      </c>
      <c r="B32" s="14"/>
      <c r="C32" s="9">
        <v>0.1091549</v>
      </c>
      <c r="D32" s="10">
        <v>0.40951824</v>
      </c>
      <c r="E32" s="11">
        <v>2.6448212</v>
      </c>
      <c r="F32" s="10">
        <v>-27.881166399999998</v>
      </c>
      <c r="G32" s="10">
        <f>E32/C32</f>
      </c>
      <c r="H32" s="10">
        <v>0.42900000000000005</v>
      </c>
      <c r="I32" s="10">
        <v>2.78</v>
      </c>
      <c r="J32" s="10">
        <f>I32-E32</f>
      </c>
      <c r="K32" s="15"/>
      <c r="L32" s="13"/>
      <c r="M32" s="13"/>
      <c r="N32" s="13"/>
      <c r="O32" s="13"/>
      <c r="P32" s="13"/>
      <c r="Q32" s="13"/>
      <c r="R32" s="13"/>
      <c r="S32" s="13"/>
    </row>
    <row x14ac:dyDescent="0.25" r="33" customHeight="1" ht="18.75">
      <c r="A33" s="16">
        <v>2076</v>
      </c>
      <c r="B33" s="14"/>
      <c r="C33" s="9">
        <v>0.0898135</v>
      </c>
      <c r="D33" s="10">
        <v>0.60218094</v>
      </c>
      <c r="E33" s="11">
        <v>2.0399621</v>
      </c>
      <c r="F33" s="10">
        <v>-28.388544399999997</v>
      </c>
      <c r="G33" s="10">
        <f>E33/C33</f>
      </c>
      <c r="H33" s="10">
        <v>0.583</v>
      </c>
      <c r="I33" s="10">
        <v>2.8000000000000003</v>
      </c>
      <c r="J33" s="10">
        <f>I33-E33</f>
      </c>
      <c r="K33" s="15"/>
      <c r="L33" s="13"/>
      <c r="M33" s="13"/>
      <c r="N33" s="13"/>
      <c r="O33" s="13"/>
      <c r="P33" s="13"/>
      <c r="Q33" s="13"/>
      <c r="R33" s="13"/>
      <c r="S33" s="13"/>
    </row>
    <row x14ac:dyDescent="0.25" r="34" customHeight="1" ht="18.75">
      <c r="A34" s="16">
        <v>2079</v>
      </c>
      <c r="B34" s="14"/>
      <c r="C34" s="9">
        <v>0.1002099</v>
      </c>
      <c r="D34" s="10">
        <v>0.03564846000000005</v>
      </c>
      <c r="E34" s="11">
        <v>2.7562073</v>
      </c>
      <c r="F34" s="10">
        <v>-28.3550476</v>
      </c>
      <c r="G34" s="10">
        <f>E34/C34</f>
      </c>
      <c r="H34" s="10">
        <v>0.7080000000000001</v>
      </c>
      <c r="I34" s="10">
        <v>3.36</v>
      </c>
      <c r="J34" s="10">
        <f>I34-E34</f>
      </c>
      <c r="K34" s="15"/>
      <c r="L34" s="13"/>
      <c r="M34" s="13"/>
      <c r="N34" s="13"/>
      <c r="O34" s="13"/>
      <c r="P34" s="13"/>
      <c r="Q34" s="13"/>
      <c r="R34" s="13"/>
      <c r="S34" s="13"/>
    </row>
    <row x14ac:dyDescent="0.25" r="35" customHeight="1" ht="18.75">
      <c r="A35" s="16">
        <v>2082</v>
      </c>
      <c r="B35" s="14"/>
      <c r="C35" s="9">
        <v>0.105785</v>
      </c>
      <c r="D35" s="10">
        <v>0.30225198000000003</v>
      </c>
      <c r="E35" s="11">
        <v>2.7894675</v>
      </c>
      <c r="F35" s="10">
        <v>-28.580658399999997</v>
      </c>
      <c r="G35" s="10">
        <f>E35/C35</f>
      </c>
      <c r="H35" s="10">
        <v>0.9560000000000001</v>
      </c>
      <c r="I35" s="10">
        <v>3.2</v>
      </c>
      <c r="J35" s="10">
        <f>I35-E35</f>
      </c>
      <c r="K35" s="15"/>
      <c r="L35" s="13"/>
      <c r="M35" s="13"/>
      <c r="N35" s="13"/>
      <c r="O35" s="13"/>
      <c r="P35" s="13"/>
      <c r="Q35" s="13"/>
      <c r="R35" s="13"/>
      <c r="S35" s="13"/>
    </row>
    <row x14ac:dyDescent="0.25" r="36" customHeight="1" ht="18.75">
      <c r="A36" s="16">
        <v>2085</v>
      </c>
      <c r="B36" s="14"/>
      <c r="C36" s="9">
        <v>0.1099534</v>
      </c>
      <c r="D36" s="10">
        <v>0.43034664000000006</v>
      </c>
      <c r="E36" s="11">
        <v>3.3577905</v>
      </c>
      <c r="F36" s="10">
        <v>-28.332388</v>
      </c>
      <c r="G36" s="10">
        <f>E36/C36</f>
      </c>
      <c r="H36" s="10">
        <v>1.06</v>
      </c>
      <c r="I36" s="10">
        <v>2.5100000000000002</v>
      </c>
      <c r="J36" s="10">
        <v>0</v>
      </c>
      <c r="K36" s="15"/>
      <c r="L36" s="13"/>
      <c r="M36" s="13"/>
      <c r="N36" s="13"/>
      <c r="O36" s="13"/>
      <c r="P36" s="13"/>
      <c r="Q36" s="13"/>
      <c r="R36" s="13"/>
      <c r="S36" s="13"/>
    </row>
    <row x14ac:dyDescent="0.25" r="37" customHeight="1" ht="18.75">
      <c r="A37" s="16">
        <v>2088</v>
      </c>
      <c r="B37" s="14"/>
      <c r="C37" s="9">
        <v>0.140971</v>
      </c>
      <c r="D37" s="10">
        <v>-0.020588219999999935</v>
      </c>
      <c r="E37" s="11">
        <v>3.2263021</v>
      </c>
      <c r="F37" s="10">
        <v>-28.2850984</v>
      </c>
      <c r="G37" s="10">
        <f>E37/C37</f>
      </c>
      <c r="H37" s="10">
        <v>1.16</v>
      </c>
      <c r="I37" s="10">
        <v>2.53</v>
      </c>
      <c r="J37" s="10">
        <v>0</v>
      </c>
      <c r="K37" s="15"/>
      <c r="L37" s="13"/>
      <c r="M37" s="13"/>
      <c r="N37" s="13"/>
      <c r="O37" s="13"/>
      <c r="P37" s="13"/>
      <c r="Q37" s="13"/>
      <c r="R37" s="13"/>
      <c r="S37" s="13"/>
    </row>
    <row x14ac:dyDescent="0.25" r="38" customHeight="1" ht="18.75">
      <c r="A38" s="16">
        <v>2091</v>
      </c>
      <c r="B38" s="14"/>
      <c r="C38" s="9">
        <v>0.1293242</v>
      </c>
      <c r="D38" s="10">
        <v>-0.5194284</v>
      </c>
      <c r="E38" s="11">
        <v>2.8248842</v>
      </c>
      <c r="F38" s="10">
        <v>-28.0200796</v>
      </c>
      <c r="G38" s="10">
        <f>E38/C38</f>
      </c>
      <c r="H38" s="10">
        <v>1.17</v>
      </c>
      <c r="I38" s="10">
        <v>2.56</v>
      </c>
      <c r="J38" s="10">
        <v>0</v>
      </c>
      <c r="K38" s="15"/>
      <c r="L38" s="13"/>
      <c r="M38" s="13"/>
      <c r="N38" s="13"/>
      <c r="O38" s="13"/>
      <c r="P38" s="13"/>
      <c r="Q38" s="13"/>
      <c r="R38" s="13"/>
      <c r="S38" s="13"/>
    </row>
    <row x14ac:dyDescent="0.25" r="39" customHeight="1" ht="18.75">
      <c r="A39" s="16">
        <v>2094</v>
      </c>
      <c r="B39" s="14"/>
      <c r="C39" s="9">
        <v>0.0854183</v>
      </c>
      <c r="D39" s="10">
        <v>-1.1692744800000001</v>
      </c>
      <c r="E39" s="11">
        <v>2.4485239</v>
      </c>
      <c r="F39" s="10">
        <v>-28.4338636</v>
      </c>
      <c r="G39" s="10">
        <f>E39/C39</f>
      </c>
      <c r="H39" s="10">
        <v>1.3</v>
      </c>
      <c r="I39" s="10">
        <v>2.77</v>
      </c>
      <c r="J39" s="10">
        <f>I39-E39</f>
      </c>
      <c r="K39" s="15"/>
      <c r="L39" s="13"/>
      <c r="M39" s="13"/>
      <c r="N39" s="13"/>
      <c r="O39" s="13"/>
      <c r="P39" s="13"/>
      <c r="Q39" s="13"/>
      <c r="R39" s="13"/>
      <c r="S39" s="13"/>
    </row>
    <row x14ac:dyDescent="0.25" r="40" customHeight="1" ht="18.75">
      <c r="A40" s="16">
        <v>2097</v>
      </c>
      <c r="B40" s="14"/>
      <c r="C40" s="9">
        <v>0.1166491</v>
      </c>
      <c r="D40" s="10">
        <v>-0.58399644</v>
      </c>
      <c r="E40" s="11">
        <v>2.6174137</v>
      </c>
      <c r="F40" s="10">
        <v>-28.2762316</v>
      </c>
      <c r="G40" s="10">
        <f>E40/C40</f>
      </c>
      <c r="H40" s="10">
        <v>1.69</v>
      </c>
      <c r="I40" s="10">
        <v>2.77</v>
      </c>
      <c r="J40" s="10">
        <f>I40-E40</f>
      </c>
      <c r="K40" s="15"/>
      <c r="L40" s="13"/>
      <c r="M40" s="13"/>
      <c r="N40" s="13"/>
      <c r="O40" s="13"/>
      <c r="P40" s="13"/>
      <c r="Q40" s="13"/>
      <c r="R40" s="13"/>
      <c r="S40" s="13"/>
    </row>
    <row x14ac:dyDescent="0.25" r="41" customHeight="1" ht="18.75">
      <c r="A41" s="16">
        <v>2100</v>
      </c>
      <c r="B41" s="14"/>
      <c r="C41" s="10">
        <v>0.0829852</v>
      </c>
      <c r="D41" s="10">
        <v>-1.73684838</v>
      </c>
      <c r="E41" s="11">
        <v>2.0515333</v>
      </c>
      <c r="F41" s="10">
        <v>-28.6466668</v>
      </c>
      <c r="G41" s="10">
        <f>E41/C41</f>
      </c>
      <c r="H41" s="10">
        <v>1.02</v>
      </c>
      <c r="I41" s="10">
        <v>2.3800000000000003</v>
      </c>
      <c r="J41" s="10">
        <f>I41-E41</f>
      </c>
      <c r="K41" s="15"/>
      <c r="L41" s="13"/>
      <c r="M41" s="13"/>
      <c r="N41" s="13"/>
      <c r="O41" s="13"/>
      <c r="P41" s="13"/>
      <c r="Q41" s="13"/>
      <c r="R41" s="13"/>
      <c r="S41" s="13"/>
    </row>
    <row x14ac:dyDescent="0.25" r="42" customHeight="1" ht="18.75">
      <c r="A42" s="16">
        <v>2103</v>
      </c>
      <c r="B42" s="14"/>
      <c r="C42" s="10">
        <v>0.0484494</v>
      </c>
      <c r="D42" s="10">
        <v>-2.60435124</v>
      </c>
      <c r="E42" s="11">
        <v>1.924157</v>
      </c>
      <c r="F42" s="10">
        <v>-28.630903599999996</v>
      </c>
      <c r="G42" s="10">
        <f>E42/C42</f>
      </c>
      <c r="H42" s="10">
        <v>1.3599999999999999</v>
      </c>
      <c r="I42" s="10">
        <v>2.4299999999999997</v>
      </c>
      <c r="J42" s="10">
        <f>I42-E42</f>
      </c>
      <c r="K42" s="15"/>
      <c r="L42" s="13"/>
      <c r="M42" s="13"/>
      <c r="N42" s="13"/>
      <c r="O42" s="13"/>
      <c r="P42" s="13"/>
      <c r="Q42" s="13"/>
      <c r="R42" s="13"/>
      <c r="S42" s="13"/>
    </row>
    <row x14ac:dyDescent="0.25" r="43" customHeight="1" ht="18.75">
      <c r="A43" s="16">
        <v>2106</v>
      </c>
      <c r="B43" s="14"/>
      <c r="C43" s="10">
        <v>0.0868331</v>
      </c>
      <c r="D43" s="10">
        <v>-1.24529814</v>
      </c>
      <c r="E43" s="11">
        <v>2.1762926</v>
      </c>
      <c r="F43" s="10">
        <v>-28.5274576</v>
      </c>
      <c r="G43" s="10">
        <f>E43/C43</f>
      </c>
      <c r="H43" s="10">
        <v>1.35</v>
      </c>
      <c r="I43" s="10">
        <v>2.0500000000000003</v>
      </c>
      <c r="J43" s="10">
        <v>0</v>
      </c>
      <c r="K43" s="15"/>
      <c r="L43" s="13"/>
      <c r="M43" s="13"/>
      <c r="N43" s="13"/>
      <c r="O43" s="13"/>
      <c r="P43" s="13"/>
      <c r="Q43" s="13"/>
      <c r="R43" s="13"/>
      <c r="S43" s="13"/>
    </row>
    <row x14ac:dyDescent="0.25" r="44" customHeight="1" ht="18.75">
      <c r="A44" s="16">
        <v>2109</v>
      </c>
      <c r="B44" s="14"/>
      <c r="C44" s="10">
        <v>0.0687574</v>
      </c>
      <c r="D44" s="10">
        <v>-1.89514422</v>
      </c>
      <c r="E44" s="11">
        <v>2.1228814</v>
      </c>
      <c r="F44" s="10">
        <v>-28.4240116</v>
      </c>
      <c r="G44" s="10">
        <f>E44/C44</f>
      </c>
      <c r="H44" s="10">
        <v>1.4000000000000001</v>
      </c>
      <c r="I44" s="10">
        <v>1.9900000000000002</v>
      </c>
      <c r="J44" s="10">
        <v>0</v>
      </c>
      <c r="K44" s="15"/>
      <c r="L44" s="13"/>
      <c r="M44" s="13"/>
      <c r="N44" s="13"/>
      <c r="O44" s="13"/>
      <c r="P44" s="13"/>
      <c r="Q44" s="13"/>
      <c r="R44" s="13"/>
      <c r="S44" s="13"/>
    </row>
    <row x14ac:dyDescent="0.25" r="45" customHeight="1" ht="18.75">
      <c r="A45" s="7">
        <v>2130</v>
      </c>
      <c r="B45" s="14"/>
      <c r="C45" s="10">
        <v>0.0412228</v>
      </c>
      <c r="D45" s="10">
        <v>-0.98702598</v>
      </c>
      <c r="E45" s="11">
        <v>1.6646129</v>
      </c>
      <c r="F45" s="10">
        <v>-28.4742568</v>
      </c>
      <c r="G45" s="10">
        <f>E45/C45</f>
      </c>
      <c r="H45" s="10">
        <v>7.07</v>
      </c>
      <c r="I45" s="10">
        <v>2.42</v>
      </c>
      <c r="J45" s="10">
        <f>I45-E45</f>
      </c>
      <c r="K45" s="15"/>
      <c r="L45" s="13"/>
      <c r="M45" s="13"/>
      <c r="N45" s="13"/>
      <c r="O45" s="13"/>
      <c r="P45" s="13"/>
      <c r="Q45" s="13"/>
      <c r="R45" s="13"/>
      <c r="S45" s="13"/>
    </row>
    <row x14ac:dyDescent="0.25" r="46" customHeight="1" ht="18.75">
      <c r="A46" s="7">
        <v>2133</v>
      </c>
      <c r="B46" s="14"/>
      <c r="C46" s="10">
        <v>0.0602746</v>
      </c>
      <c r="D46" s="10">
        <v>-1.37755848</v>
      </c>
      <c r="E46" s="11">
        <v>1.8009005</v>
      </c>
      <c r="F46" s="10">
        <v>-28.3038172</v>
      </c>
      <c r="G46" s="10">
        <f>E46/C46</f>
      </c>
      <c r="H46" s="10">
        <v>7.630000000000001</v>
      </c>
      <c r="I46" s="10">
        <v>2.25</v>
      </c>
      <c r="J46" s="10">
        <f>I46-E46</f>
      </c>
      <c r="K46" s="15"/>
      <c r="L46" s="13"/>
      <c r="M46" s="13"/>
      <c r="N46" s="13"/>
      <c r="O46" s="13"/>
      <c r="P46" s="13"/>
      <c r="Q46" s="13"/>
      <c r="R46" s="13"/>
      <c r="S46" s="13"/>
    </row>
    <row x14ac:dyDescent="0.25" r="47" customHeight="1" ht="18.75">
      <c r="A47" s="7">
        <v>2136</v>
      </c>
      <c r="B47" s="14"/>
      <c r="C47" s="10">
        <v>0.0499331</v>
      </c>
      <c r="D47" s="10">
        <v>-2.81367666</v>
      </c>
      <c r="E47" s="11">
        <v>2.3974685</v>
      </c>
      <c r="F47" s="10">
        <v>-29.192467599999997</v>
      </c>
      <c r="G47" s="10">
        <f>E47/C47</f>
      </c>
      <c r="H47" s="10"/>
      <c r="I47" s="10"/>
      <c r="J47" s="10"/>
      <c r="K47" s="15"/>
      <c r="L47" s="13"/>
      <c r="M47" s="13"/>
      <c r="N47" s="13"/>
      <c r="O47" s="13"/>
      <c r="P47" s="13"/>
      <c r="Q47" s="13"/>
      <c r="R47" s="13"/>
      <c r="S47" s="13"/>
    </row>
    <row x14ac:dyDescent="0.25" r="48" customHeight="1" ht="18.75">
      <c r="A48" s="7">
        <v>2139</v>
      </c>
      <c r="B48" s="14"/>
      <c r="C48" s="10">
        <v>0.0303274</v>
      </c>
      <c r="D48" s="10">
        <v>-4.28103744</v>
      </c>
      <c r="E48" s="11">
        <v>2.0750626</v>
      </c>
      <c r="F48" s="10">
        <v>-29.172763599999996</v>
      </c>
      <c r="G48" s="10">
        <f>E48/C48</f>
      </c>
      <c r="H48" s="10">
        <v>3.91</v>
      </c>
      <c r="I48" s="10">
        <v>1.92</v>
      </c>
      <c r="J48" s="10">
        <v>0</v>
      </c>
      <c r="K48" s="15"/>
      <c r="L48" s="13"/>
      <c r="M48" s="13"/>
      <c r="N48" s="13"/>
      <c r="O48" s="13"/>
      <c r="P48" s="13"/>
      <c r="Q48" s="13"/>
      <c r="R48" s="13"/>
      <c r="S48" s="13"/>
    </row>
    <row x14ac:dyDescent="0.25" r="49" customHeight="1" ht="18.75">
      <c r="A49" s="7">
        <v>2142</v>
      </c>
      <c r="B49" s="14"/>
      <c r="C49" s="10">
        <v>0.0643813</v>
      </c>
      <c r="D49" s="10">
        <v>-2.80117962</v>
      </c>
      <c r="E49" s="11">
        <v>2.1482856</v>
      </c>
      <c r="F49" s="10">
        <v>-29.0919772</v>
      </c>
      <c r="G49" s="10">
        <f>E49/C49</f>
      </c>
      <c r="H49" s="10">
        <v>2.9000000000000004</v>
      </c>
      <c r="I49" s="10">
        <v>1.8599999999999999</v>
      </c>
      <c r="J49" s="10">
        <v>0</v>
      </c>
      <c r="K49" s="15"/>
      <c r="L49" s="13"/>
      <c r="M49" s="13"/>
      <c r="N49" s="13"/>
      <c r="O49" s="13"/>
      <c r="P49" s="13"/>
      <c r="Q49" s="13"/>
      <c r="R49" s="13"/>
      <c r="S49" s="13"/>
    </row>
    <row x14ac:dyDescent="0.25" r="50" customHeight="1" ht="18.75">
      <c r="A50" s="7">
        <v>2145</v>
      </c>
      <c r="B50" s="14"/>
      <c r="C50" s="10">
        <v>0.0379873</v>
      </c>
      <c r="D50" s="10">
        <v>-2.8959488400000004</v>
      </c>
      <c r="E50" s="11">
        <v>1.6643323</v>
      </c>
      <c r="F50" s="10">
        <v>-28.900848399999997</v>
      </c>
      <c r="G50" s="10">
        <f>E50/C50</f>
      </c>
      <c r="H50" s="10">
        <v>4.52</v>
      </c>
      <c r="I50" s="10">
        <v>2.92</v>
      </c>
      <c r="J50" s="10">
        <f>I50-E50</f>
      </c>
      <c r="K50" s="15"/>
      <c r="L50" s="13"/>
      <c r="M50" s="13"/>
      <c r="N50" s="13"/>
      <c r="O50" s="13"/>
      <c r="P50" s="13"/>
      <c r="Q50" s="13"/>
      <c r="R50" s="13"/>
      <c r="S50" s="13"/>
    </row>
    <row x14ac:dyDescent="0.25" r="51" customHeight="1" ht="18.75">
      <c r="A51" s="7">
        <v>2151</v>
      </c>
      <c r="B51" s="14"/>
      <c r="C51" s="10">
        <v>0.0252982</v>
      </c>
      <c r="D51" s="10">
        <v>-4.696564019999999</v>
      </c>
      <c r="E51" s="11">
        <v>1.7215091</v>
      </c>
      <c r="F51" s="10">
        <v>-28.61317</v>
      </c>
      <c r="G51" s="10">
        <f>E51/C51</f>
      </c>
      <c r="H51" s="10">
        <v>2.9000000000000004</v>
      </c>
      <c r="I51" s="10">
        <v>1.59</v>
      </c>
      <c r="J51" s="10">
        <v>0</v>
      </c>
      <c r="K51" s="15"/>
      <c r="L51" s="13"/>
      <c r="M51" s="13"/>
      <c r="N51" s="13"/>
      <c r="O51" s="13"/>
      <c r="P51" s="13"/>
      <c r="Q51" s="13"/>
      <c r="R51" s="13"/>
      <c r="S51" s="13"/>
    </row>
    <row x14ac:dyDescent="0.25" r="52" customHeight="1" ht="18.75">
      <c r="A52" s="7">
        <v>2154</v>
      </c>
      <c r="B52" s="14"/>
      <c r="C52" s="10">
        <v>0.0237926</v>
      </c>
      <c r="D52" s="10">
        <v>-4.1414871600000005</v>
      </c>
      <c r="E52" s="11">
        <v>1.7703996</v>
      </c>
      <c r="F52" s="10">
        <v>-28.530413199999998</v>
      </c>
      <c r="G52" s="10">
        <f>E52/C52</f>
      </c>
      <c r="H52" s="10">
        <v>2.5700000000000003</v>
      </c>
      <c r="I52" s="10">
        <v>1.66</v>
      </c>
      <c r="J52" s="10">
        <v>0</v>
      </c>
      <c r="K52" s="15"/>
      <c r="L52" s="13"/>
      <c r="M52" s="13"/>
      <c r="N52" s="13"/>
      <c r="O52" s="13"/>
      <c r="P52" s="13"/>
      <c r="Q52" s="13"/>
      <c r="R52" s="13"/>
      <c r="S52" s="13"/>
    </row>
    <row x14ac:dyDescent="0.25" r="53" customHeight="1" ht="18.75">
      <c r="A53" s="7">
        <v>2157</v>
      </c>
      <c r="B53" s="14"/>
      <c r="C53" s="10">
        <v>0.0276306</v>
      </c>
      <c r="D53" s="10">
        <v>-3.09902574</v>
      </c>
      <c r="E53" s="11">
        <v>1.3647068</v>
      </c>
      <c r="F53" s="10">
        <v>-28.615140399999998</v>
      </c>
      <c r="G53" s="10">
        <f>E53/C53</f>
      </c>
      <c r="H53" s="10">
        <v>2.1</v>
      </c>
      <c r="I53" s="10">
        <v>1.76</v>
      </c>
      <c r="J53" s="10">
        <f>I53-E53</f>
      </c>
      <c r="K53" s="15"/>
      <c r="L53" s="13"/>
      <c r="M53" s="13"/>
      <c r="N53" s="13"/>
      <c r="O53" s="13"/>
      <c r="P53" s="13"/>
      <c r="Q53" s="13"/>
      <c r="R53" s="13"/>
      <c r="S53" s="13"/>
    </row>
    <row x14ac:dyDescent="0.25" r="54" customHeight="1" ht="18.75">
      <c r="A54" s="16">
        <v>2235</v>
      </c>
      <c r="B54" s="14"/>
      <c r="C54" s="10">
        <v>0.0173737</v>
      </c>
      <c r="D54" s="10">
        <v>1.5457074600000003</v>
      </c>
      <c r="E54" s="11">
        <v>1.2651855</v>
      </c>
      <c r="F54" s="10">
        <v>-28.6013476</v>
      </c>
      <c r="G54" s="10">
        <f>E54/C54</f>
      </c>
      <c r="H54" s="10">
        <v>4.75</v>
      </c>
      <c r="I54" s="10">
        <v>3.29</v>
      </c>
      <c r="J54" s="10">
        <f>I54-E54</f>
      </c>
      <c r="K54" s="15"/>
      <c r="L54" s="13"/>
      <c r="M54" s="13"/>
      <c r="N54" s="13"/>
      <c r="O54" s="13"/>
      <c r="P54" s="13"/>
      <c r="Q54" s="13"/>
      <c r="R54" s="13"/>
      <c r="S54" s="13"/>
    </row>
    <row x14ac:dyDescent="0.25" r="55" customHeight="1" ht="18.75">
      <c r="A55" s="16">
        <v>2238</v>
      </c>
      <c r="B55" s="14"/>
      <c r="C55" s="10">
        <v>0.0190296</v>
      </c>
      <c r="D55" s="10">
        <v>-1.71289572</v>
      </c>
      <c r="E55" s="11">
        <v>1.3599244</v>
      </c>
      <c r="F55" s="10">
        <v>-28.662429999999997</v>
      </c>
      <c r="G55" s="10">
        <f>E55/C55</f>
      </c>
      <c r="H55" s="10">
        <v>1.9800000000000002</v>
      </c>
      <c r="I55" s="10">
        <v>2.5100000000000002</v>
      </c>
      <c r="J55" s="10">
        <f>I55-E55</f>
      </c>
      <c r="K55" s="15"/>
      <c r="L55" s="13"/>
      <c r="M55" s="13"/>
      <c r="N55" s="13"/>
      <c r="O55" s="13"/>
      <c r="P55" s="13"/>
      <c r="Q55" s="13"/>
      <c r="R55" s="13"/>
      <c r="S55" s="13"/>
    </row>
    <row x14ac:dyDescent="0.25" r="56" customHeight="1" ht="18.75">
      <c r="A56" s="16">
        <v>2241</v>
      </c>
      <c r="B56" s="14"/>
      <c r="C56" s="10">
        <v>0.0144106</v>
      </c>
      <c r="D56" s="10">
        <v>-4.744469339999999</v>
      </c>
      <c r="E56" s="11">
        <v>1.2628778</v>
      </c>
      <c r="F56" s="10">
        <v>-28.5185908</v>
      </c>
      <c r="G56" s="10">
        <f>E56/C56</f>
      </c>
      <c r="H56" s="10">
        <v>1.51</v>
      </c>
      <c r="I56" s="10">
        <v>2.53</v>
      </c>
      <c r="J56" s="10">
        <f>I56-E56</f>
      </c>
      <c r="K56" s="15"/>
      <c r="L56" s="13"/>
      <c r="M56" s="13"/>
      <c r="N56" s="13"/>
      <c r="O56" s="13"/>
      <c r="P56" s="13"/>
      <c r="Q56" s="13"/>
      <c r="R56" s="13"/>
      <c r="S56" s="13"/>
    </row>
    <row x14ac:dyDescent="0.25" r="57" customHeight="1" ht="18.75">
      <c r="A57" s="16">
        <v>2244</v>
      </c>
      <c r="B57" s="14"/>
      <c r="C57" s="10">
        <v>0.0307096</v>
      </c>
      <c r="D57" s="10">
        <v>-2.48146368</v>
      </c>
      <c r="E57" s="11">
        <v>4.0157205</v>
      </c>
      <c r="F57" s="10">
        <v>-28.444700799999996</v>
      </c>
      <c r="G57" s="10">
        <f>E57/C57</f>
      </c>
      <c r="H57" s="10">
        <v>1.16</v>
      </c>
      <c r="I57" s="10">
        <v>2.46</v>
      </c>
      <c r="J57" s="10">
        <v>0</v>
      </c>
      <c r="K57" s="15"/>
      <c r="L57" s="13"/>
      <c r="M57" s="13"/>
      <c r="N57" s="13"/>
      <c r="O57" s="13"/>
      <c r="P57" s="13"/>
      <c r="Q57" s="13"/>
      <c r="R57" s="13"/>
      <c r="S57" s="13"/>
    </row>
    <row x14ac:dyDescent="0.25" r="58" customHeight="1" ht="18.75">
      <c r="A58" s="16">
        <v>2247</v>
      </c>
      <c r="B58" s="14"/>
      <c r="C58" s="10">
        <v>0.034069</v>
      </c>
      <c r="D58" s="10">
        <v>-3.4843511400000002</v>
      </c>
      <c r="E58" s="11">
        <v>2.7501513</v>
      </c>
      <c r="F58" s="10">
        <v>-27.8910184</v>
      </c>
      <c r="G58" s="10">
        <f>E58/C58</f>
      </c>
      <c r="H58" s="10">
        <v>1.29</v>
      </c>
      <c r="I58" s="10">
        <v>2.62</v>
      </c>
      <c r="J58" s="10">
        <v>0</v>
      </c>
      <c r="K58" s="15"/>
      <c r="L58" s="13"/>
      <c r="M58" s="13"/>
      <c r="N58" s="13"/>
      <c r="O58" s="13"/>
      <c r="P58" s="13"/>
      <c r="Q58" s="13"/>
      <c r="R58" s="13"/>
      <c r="S58" s="13"/>
    </row>
    <row x14ac:dyDescent="0.25" r="59" customHeight="1" ht="18.75">
      <c r="A59" s="16">
        <v>2250</v>
      </c>
      <c r="B59" s="14"/>
      <c r="C59" s="10">
        <v>0.0282554</v>
      </c>
      <c r="D59" s="10">
        <v>-5.07876516</v>
      </c>
      <c r="E59" s="11">
        <v>2.6638633</v>
      </c>
      <c r="F59" s="10">
        <v>-27.6368368</v>
      </c>
      <c r="G59" s="10">
        <f>E59/C59</f>
      </c>
      <c r="H59" s="10">
        <v>1.76</v>
      </c>
      <c r="I59" s="10">
        <v>2.52</v>
      </c>
      <c r="J59" s="10">
        <v>0</v>
      </c>
      <c r="K59" s="15"/>
      <c r="L59" s="13"/>
      <c r="M59" s="13"/>
      <c r="N59" s="13"/>
      <c r="O59" s="13"/>
      <c r="P59" s="13"/>
      <c r="Q59" s="13"/>
      <c r="R59" s="13"/>
      <c r="S59" s="13"/>
    </row>
    <row x14ac:dyDescent="0.25" r="60" customHeight="1" ht="18.75">
      <c r="A60" s="16">
        <v>2253</v>
      </c>
      <c r="B60" s="14"/>
      <c r="C60" s="10">
        <v>0.0271925</v>
      </c>
      <c r="D60" s="10">
        <v>-5.81088342</v>
      </c>
      <c r="E60" s="11">
        <v>2.1049337</v>
      </c>
      <c r="F60" s="10">
        <v>-27.660481599999997</v>
      </c>
      <c r="G60" s="10">
        <f>E60/C60</f>
      </c>
      <c r="H60" s="10">
        <v>3.44</v>
      </c>
      <c r="I60" s="10">
        <v>2.75</v>
      </c>
      <c r="J60" s="10">
        <f>I60-E60</f>
      </c>
      <c r="K60" s="15"/>
      <c r="L60" s="13"/>
      <c r="M60" s="13"/>
      <c r="N60" s="13"/>
      <c r="O60" s="13"/>
      <c r="P60" s="13"/>
      <c r="Q60" s="13"/>
      <c r="R60" s="13"/>
      <c r="S60" s="13"/>
    </row>
    <row x14ac:dyDescent="0.25" r="61" customHeight="1" ht="18.75">
      <c r="A61" s="16">
        <v>2256</v>
      </c>
      <c r="B61" s="14"/>
      <c r="C61" s="10">
        <v>0.0199292</v>
      </c>
      <c r="D61" s="10">
        <v>-5.41306098</v>
      </c>
      <c r="E61" s="11">
        <v>2.4802633</v>
      </c>
      <c r="F61" s="10">
        <v>-27.762942399999996</v>
      </c>
      <c r="G61" s="10">
        <f>E61/C61</f>
      </c>
      <c r="H61" s="10">
        <v>6.38</v>
      </c>
      <c r="I61" s="10">
        <v>3.9800000000000004</v>
      </c>
      <c r="J61" s="10">
        <f>I61-E61</f>
      </c>
      <c r="K61" s="15"/>
      <c r="L61" s="13"/>
      <c r="M61" s="13"/>
      <c r="N61" s="13"/>
      <c r="O61" s="13"/>
      <c r="P61" s="13"/>
      <c r="Q61" s="13"/>
      <c r="R61" s="13"/>
      <c r="S61" s="13"/>
    </row>
    <row x14ac:dyDescent="0.25" r="62" customHeight="1" ht="18.75">
      <c r="A62" s="16">
        <v>2259</v>
      </c>
      <c r="B62" s="14"/>
      <c r="C62" s="10">
        <v>0.0207509</v>
      </c>
      <c r="D62" s="10">
        <v>-6.827309339999999</v>
      </c>
      <c r="E62" s="11">
        <v>2.6102975</v>
      </c>
      <c r="F62" s="10">
        <v>-27.9126928</v>
      </c>
      <c r="G62" s="10">
        <f>E62/C62</f>
      </c>
      <c r="H62" s="10">
        <v>7.340000000000001</v>
      </c>
      <c r="I62" s="10">
        <v>4.68</v>
      </c>
      <c r="J62" s="10">
        <f>I62-E62</f>
      </c>
      <c r="K62" s="15"/>
      <c r="L62" s="13"/>
      <c r="M62" s="13"/>
      <c r="N62" s="13"/>
      <c r="O62" s="13"/>
      <c r="P62" s="13"/>
      <c r="Q62" s="13"/>
      <c r="R62" s="13"/>
      <c r="S62" s="13"/>
    </row>
    <row x14ac:dyDescent="0.25" r="63" customHeight="1" ht="18.75">
      <c r="A63" s="16">
        <v>2262</v>
      </c>
      <c r="B63" s="14"/>
      <c r="C63" s="10">
        <v>0.0274292</v>
      </c>
      <c r="D63" s="10">
        <v>-4.9215107399999996</v>
      </c>
      <c r="E63" s="11">
        <v>2.9552022</v>
      </c>
      <c r="F63" s="10">
        <v>-27.9117076</v>
      </c>
      <c r="G63" s="10">
        <f>E63/C63</f>
      </c>
      <c r="H63" s="10">
        <v>7.16</v>
      </c>
      <c r="I63" s="10">
        <v>4.18</v>
      </c>
      <c r="J63" s="10">
        <f>I63-E63</f>
      </c>
      <c r="K63" s="15"/>
      <c r="L63" s="13"/>
      <c r="M63" s="13"/>
      <c r="N63" s="13"/>
      <c r="O63" s="13"/>
      <c r="P63" s="13"/>
      <c r="Q63" s="13"/>
      <c r="R63" s="13"/>
      <c r="S63" s="13"/>
    </row>
    <row x14ac:dyDescent="0.25" r="64" customHeight="1" ht="18.75">
      <c r="A64" s="16">
        <v>2265</v>
      </c>
      <c r="B64" s="14"/>
      <c r="C64" s="10">
        <v>0.0368805</v>
      </c>
      <c r="D64" s="10">
        <v>-2.7428601</v>
      </c>
      <c r="E64" s="11">
        <v>3.8305204</v>
      </c>
      <c r="F64" s="10">
        <v>-28.7836096</v>
      </c>
      <c r="G64" s="10">
        <f>E64/C64</f>
      </c>
      <c r="H64" s="10">
        <v>7.79</v>
      </c>
      <c r="I64" s="10">
        <v>4.02</v>
      </c>
      <c r="J64" s="10">
        <f>I64-E64</f>
      </c>
      <c r="K64" s="15"/>
      <c r="L64" s="13"/>
      <c r="M64" s="13"/>
      <c r="N64" s="13"/>
      <c r="O64" s="13"/>
      <c r="P64" s="13"/>
      <c r="Q64" s="13"/>
      <c r="R64" s="13"/>
      <c r="S64" s="13"/>
    </row>
    <row x14ac:dyDescent="0.25" r="65" customHeight="1" ht="18.75">
      <c r="A65" s="16">
        <v>2268</v>
      </c>
      <c r="B65" s="14"/>
      <c r="C65" s="10">
        <v>0.0657198</v>
      </c>
      <c r="D65" s="10">
        <v>-2.45542818</v>
      </c>
      <c r="E65" s="11">
        <v>4.023986</v>
      </c>
      <c r="F65" s="10">
        <v>-28.987546</v>
      </c>
      <c r="G65" s="10">
        <f>E65/C65</f>
      </c>
      <c r="H65" s="10">
        <v>6.959999999999999</v>
      </c>
      <c r="I65" s="10">
        <v>4.61</v>
      </c>
      <c r="J65" s="10">
        <f>I65-E65</f>
      </c>
      <c r="K65" s="15"/>
      <c r="L65" s="13"/>
      <c r="M65" s="13"/>
      <c r="N65" s="13"/>
      <c r="O65" s="13"/>
      <c r="P65" s="13"/>
      <c r="Q65" s="13"/>
      <c r="R65" s="13"/>
      <c r="S65" s="13"/>
    </row>
    <row x14ac:dyDescent="0.25" r="66" customHeight="1" ht="18.75">
      <c r="A66" s="16">
        <v>2271</v>
      </c>
      <c r="B66" s="14"/>
      <c r="C66" s="10">
        <v>0.0906465</v>
      </c>
      <c r="D66" s="10">
        <v>-0.94849344</v>
      </c>
      <c r="E66" s="11">
        <v>4.6503395</v>
      </c>
      <c r="F66" s="10">
        <v>-28.702823199999997</v>
      </c>
      <c r="G66" s="10">
        <f>E66/C66</f>
      </c>
      <c r="H66" s="10">
        <v>5.47</v>
      </c>
      <c r="I66" s="10">
        <v>4.63</v>
      </c>
      <c r="J66" s="10">
        <v>0</v>
      </c>
      <c r="K66" s="15"/>
      <c r="L66" s="13"/>
      <c r="M66" s="13"/>
      <c r="N66" s="13"/>
      <c r="O66" s="13"/>
      <c r="P66" s="13"/>
      <c r="Q66" s="13"/>
      <c r="R66" s="13"/>
      <c r="S66" s="13"/>
    </row>
    <row x14ac:dyDescent="0.25" r="67" customHeight="1" ht="18.75">
      <c r="A67" s="16">
        <v>2274</v>
      </c>
      <c r="B67" s="14"/>
      <c r="C67" s="10">
        <v>0.0264746</v>
      </c>
      <c r="D67" s="10">
        <v>1.6717192800000003</v>
      </c>
      <c r="E67" s="11">
        <v>4.0288685</v>
      </c>
      <c r="F67" s="10">
        <v>-29.127444399999998</v>
      </c>
      <c r="G67" s="10">
        <f>E67/C67</f>
      </c>
      <c r="H67" s="10">
        <v>4.96</v>
      </c>
      <c r="I67" s="10">
        <v>4.18</v>
      </c>
      <c r="J67" s="10">
        <f>I67-E67</f>
      </c>
      <c r="K67" s="15"/>
      <c r="L67" s="13"/>
      <c r="M67" s="13"/>
      <c r="N67" s="13"/>
      <c r="O67" s="13"/>
      <c r="P67" s="13"/>
      <c r="Q67" s="13"/>
      <c r="R67" s="13"/>
      <c r="S67" s="13"/>
    </row>
    <row x14ac:dyDescent="0.25" r="68" customHeight="1" ht="18.75">
      <c r="A68" s="16">
        <v>2277</v>
      </c>
      <c r="B68" s="14"/>
      <c r="C68" s="10">
        <v>0.0216932</v>
      </c>
      <c r="D68" s="10">
        <v>-2.06801994</v>
      </c>
      <c r="E68" s="11">
        <v>4.4894453</v>
      </c>
      <c r="F68" s="10">
        <v>-29.6042812</v>
      </c>
      <c r="G68" s="10">
        <f>E68/C68</f>
      </c>
      <c r="H68" s="10">
        <v>4.33</v>
      </c>
      <c r="I68" s="10">
        <v>3.2399999999999998</v>
      </c>
      <c r="J68" s="10">
        <v>0</v>
      </c>
      <c r="K68" s="15"/>
      <c r="L68" s="13"/>
      <c r="M68" s="13"/>
      <c r="N68" s="13"/>
      <c r="O68" s="13"/>
      <c r="P68" s="13"/>
      <c r="Q68" s="13"/>
      <c r="R68" s="13"/>
      <c r="S68" s="13"/>
    </row>
    <row x14ac:dyDescent="0.25" r="69" customHeight="1" ht="18.75">
      <c r="A69" s="16">
        <v>2295</v>
      </c>
      <c r="B69" s="14"/>
      <c r="C69" s="10">
        <v>0.1043511</v>
      </c>
      <c r="D69" s="10">
        <v>1.966489</v>
      </c>
      <c r="E69" s="11">
        <v>1.2907105</v>
      </c>
      <c r="F69" s="10">
        <v>-28.000267199999996</v>
      </c>
      <c r="G69" s="10">
        <f>E69/C69</f>
      </c>
      <c r="H69" s="10"/>
      <c r="I69" s="10"/>
      <c r="J69" s="10"/>
      <c r="K69" s="15"/>
      <c r="L69" s="13"/>
      <c r="M69" s="13"/>
      <c r="N69" s="13"/>
      <c r="O69" s="13"/>
      <c r="P69" s="13"/>
      <c r="Q69" s="13"/>
      <c r="R69" s="13"/>
      <c r="S69" s="13"/>
    </row>
    <row x14ac:dyDescent="0.25" r="70" customHeight="1" ht="18.75">
      <c r="A70" s="7">
        <v>2475</v>
      </c>
      <c r="B70" s="14"/>
      <c r="C70" s="10">
        <v>0.0191909</v>
      </c>
      <c r="D70" s="10">
        <v>-2.45230392</v>
      </c>
      <c r="E70" s="11">
        <v>4.8067061</v>
      </c>
      <c r="F70" s="10">
        <v>-28.7845948</v>
      </c>
      <c r="G70" s="10">
        <f>E70/C70</f>
      </c>
      <c r="H70" s="10">
        <v>0.346</v>
      </c>
      <c r="I70" s="10">
        <v>1.05</v>
      </c>
      <c r="J70" s="10">
        <v>0</v>
      </c>
      <c r="K70" s="15"/>
      <c r="L70" s="13"/>
      <c r="M70" s="13"/>
      <c r="N70" s="13"/>
      <c r="O70" s="13"/>
      <c r="P70" s="13"/>
      <c r="Q70" s="13"/>
      <c r="R70" s="13"/>
      <c r="S70" s="13"/>
    </row>
    <row x14ac:dyDescent="0.25" r="71" customHeight="1" ht="18.75">
      <c r="A71" s="7">
        <v>2478</v>
      </c>
      <c r="B71" s="20"/>
      <c r="C71" s="10">
        <v>0.0244187</v>
      </c>
      <c r="D71" s="10">
        <v>-6.871048979999999</v>
      </c>
      <c r="E71" s="11">
        <v>4.6201219</v>
      </c>
      <c r="F71" s="10">
        <v>-28.731393999999998</v>
      </c>
      <c r="G71" s="10">
        <f>E71/C71</f>
      </c>
      <c r="H71" s="10">
        <v>0.787</v>
      </c>
      <c r="I71" s="10">
        <v>1.04</v>
      </c>
      <c r="J71" s="10">
        <v>0</v>
      </c>
      <c r="K71" s="15"/>
      <c r="L71" s="13"/>
      <c r="M71" s="13"/>
      <c r="N71" s="13"/>
      <c r="O71" s="13"/>
      <c r="P71" s="13"/>
      <c r="Q71" s="13"/>
      <c r="R71" s="13"/>
      <c r="S71" s="13"/>
    </row>
    <row x14ac:dyDescent="0.25" r="72" customHeight="1" ht="18.75">
      <c r="A72" s="7">
        <v>2481</v>
      </c>
      <c r="B72" s="21"/>
      <c r="C72" s="11">
        <v>0.1366838</v>
      </c>
      <c r="D72" s="10">
        <v>1.1186844</v>
      </c>
      <c r="E72" s="11">
        <v>1.4300155</v>
      </c>
      <c r="F72" s="10">
        <v>-27.741685599999997</v>
      </c>
      <c r="G72" s="10">
        <f>E72/C72</f>
      </c>
      <c r="H72" s="10">
        <v>1.24</v>
      </c>
      <c r="I72" s="10">
        <v>1.4200000000000002</v>
      </c>
      <c r="J72" s="10">
        <v>0</v>
      </c>
      <c r="K72" s="15"/>
      <c r="L72" s="13"/>
      <c r="M72" s="13"/>
      <c r="N72" s="13"/>
      <c r="O72" s="13"/>
      <c r="P72" s="13"/>
      <c r="Q72" s="13"/>
      <c r="R72" s="13"/>
      <c r="S72" s="13"/>
    </row>
    <row x14ac:dyDescent="0.25" r="73" customHeight="1" ht="18.75">
      <c r="A73" s="7">
        <v>2484</v>
      </c>
      <c r="B73" s="21"/>
      <c r="C73" s="11">
        <v>0.1237981</v>
      </c>
      <c r="D73" s="10">
        <v>1.2279480000000003</v>
      </c>
      <c r="E73" s="11">
        <v>1.0876087</v>
      </c>
      <c r="F73" s="10">
        <v>-27.591255999999998</v>
      </c>
      <c r="G73" s="10">
        <f>E73/C73</f>
      </c>
      <c r="H73" s="10">
        <v>0.8089999999999999</v>
      </c>
      <c r="I73" s="10">
        <v>1.34</v>
      </c>
      <c r="J73" s="10">
        <f>I73-E73</f>
      </c>
      <c r="K73" s="15"/>
      <c r="L73" s="13"/>
      <c r="M73" s="13"/>
      <c r="N73" s="13"/>
      <c r="O73" s="13"/>
      <c r="P73" s="13"/>
      <c r="Q73" s="13"/>
      <c r="R73" s="13"/>
      <c r="S73" s="13"/>
    </row>
    <row x14ac:dyDescent="0.25" r="74" customHeight="1" ht="18.75">
      <c r="A74" s="7">
        <v>2487</v>
      </c>
      <c r="B74" s="21"/>
      <c r="C74" s="11">
        <v>0.0965191</v>
      </c>
      <c r="D74" s="10">
        <v>1.0296548000000005</v>
      </c>
      <c r="E74" s="11">
        <v>1.2024373</v>
      </c>
      <c r="F74" s="10">
        <v>-27.46344</v>
      </c>
      <c r="G74" s="10">
        <f>E74/C74</f>
      </c>
      <c r="H74" s="10">
        <v>0.746</v>
      </c>
      <c r="I74" s="10">
        <v>1.26</v>
      </c>
      <c r="J74" s="10">
        <f>I74-E74</f>
      </c>
      <c r="K74" s="15"/>
      <c r="L74" s="13"/>
      <c r="M74" s="13"/>
      <c r="N74" s="13"/>
      <c r="O74" s="13"/>
      <c r="P74" s="13"/>
      <c r="Q74" s="13"/>
      <c r="R74" s="13"/>
      <c r="S74" s="13"/>
    </row>
    <row x14ac:dyDescent="0.25" r="75" customHeight="1" ht="18.75">
      <c r="A75" s="7">
        <v>2490</v>
      </c>
      <c r="B75" s="21"/>
      <c r="C75" s="11">
        <v>0.1464</v>
      </c>
      <c r="D75" s="10">
        <v>1.2400884</v>
      </c>
      <c r="E75" s="11">
        <v>1.5669299</v>
      </c>
      <c r="F75" s="10">
        <v>-27.61092</v>
      </c>
      <c r="G75" s="10">
        <f>E75/C75</f>
      </c>
      <c r="H75" s="10">
        <v>1.6500000000000001</v>
      </c>
      <c r="I75" s="10">
        <v>1.6199999999999999</v>
      </c>
      <c r="J75" s="10">
        <f>I75-E75</f>
      </c>
      <c r="K75" s="15"/>
      <c r="L75" s="13"/>
      <c r="M75" s="13"/>
      <c r="N75" s="13"/>
      <c r="O75" s="13"/>
      <c r="P75" s="13"/>
      <c r="Q75" s="13"/>
      <c r="R75" s="13"/>
      <c r="S75" s="13"/>
    </row>
    <row x14ac:dyDescent="0.25" r="76" customHeight="1" ht="18.75">
      <c r="A76" s="7">
        <v>2493</v>
      </c>
      <c r="B76" s="21"/>
      <c r="C76" s="11">
        <v>0.1289141</v>
      </c>
      <c r="D76" s="10">
        <v>0.5511207</v>
      </c>
      <c r="E76" s="11">
        <v>1.3963659</v>
      </c>
      <c r="F76" s="10">
        <v>-27.3955992</v>
      </c>
      <c r="G76" s="10">
        <f>E76/C76</f>
      </c>
      <c r="H76" s="10">
        <v>1.63</v>
      </c>
      <c r="I76" s="10">
        <v>1.68</v>
      </c>
      <c r="J76" s="10">
        <f>I76-E76</f>
      </c>
      <c r="K76" s="15"/>
      <c r="L76" s="13"/>
      <c r="M76" s="13"/>
      <c r="N76" s="13"/>
      <c r="O76" s="13"/>
      <c r="P76" s="13"/>
      <c r="Q76" s="13"/>
      <c r="R76" s="13"/>
      <c r="S76" s="13"/>
    </row>
    <row x14ac:dyDescent="0.25" r="77" customHeight="1" ht="18.75">
      <c r="A77" s="7">
        <v>2496</v>
      </c>
      <c r="B77" s="21"/>
      <c r="C77" s="11">
        <v>0.1347987</v>
      </c>
      <c r="D77" s="10">
        <v>0.06853980000000015</v>
      </c>
      <c r="E77" s="11">
        <v>1.2980536</v>
      </c>
      <c r="F77" s="10">
        <v>-27.295312799999998</v>
      </c>
      <c r="G77" s="10">
        <f>E77/C77</f>
      </c>
      <c r="H77" s="10">
        <v>0.968</v>
      </c>
      <c r="I77" s="10">
        <v>1.6199999999999999</v>
      </c>
      <c r="J77" s="10">
        <f>I77-E77</f>
      </c>
      <c r="K77" s="15"/>
      <c r="L77" s="13"/>
      <c r="M77" s="13"/>
      <c r="N77" s="13"/>
      <c r="O77" s="13"/>
      <c r="P77" s="13"/>
      <c r="Q77" s="13"/>
      <c r="R77" s="13"/>
      <c r="S77" s="13"/>
    </row>
    <row x14ac:dyDescent="0.25" r="78" customHeight="1" ht="18.75">
      <c r="A78" s="7">
        <v>2499</v>
      </c>
      <c r="B78" s="21"/>
      <c r="C78" s="11">
        <v>0.1337702</v>
      </c>
      <c r="D78" s="10">
        <v>1.1004738000000003</v>
      </c>
      <c r="E78" s="11">
        <v>1.3753932</v>
      </c>
      <c r="F78" s="10">
        <v>-27.340539999999997</v>
      </c>
      <c r="G78" s="10">
        <f>E78/C78</f>
      </c>
      <c r="H78" s="10">
        <v>0.8340000000000001</v>
      </c>
      <c r="I78" s="10">
        <v>1.44</v>
      </c>
      <c r="J78" s="10">
        <f>I78-E78</f>
      </c>
      <c r="K78" s="15"/>
      <c r="L78" s="13"/>
      <c r="M78" s="13"/>
      <c r="N78" s="13"/>
      <c r="O78" s="13"/>
      <c r="P78" s="13"/>
      <c r="Q78" s="13"/>
      <c r="R78" s="13"/>
      <c r="S78" s="13"/>
    </row>
    <row x14ac:dyDescent="0.25" r="79" customHeight="1" ht="18.75">
      <c r="A79" s="7">
        <v>2502</v>
      </c>
      <c r="B79" s="21"/>
      <c r="C79" s="11">
        <v>0.1248067</v>
      </c>
      <c r="D79" s="10">
        <v>0.7453671000000002</v>
      </c>
      <c r="E79" s="11">
        <v>1.4185426</v>
      </c>
      <c r="F79" s="10">
        <v>-27.402481599999998</v>
      </c>
      <c r="G79" s="10">
        <f>E79/C79</f>
      </c>
      <c r="H79" s="10">
        <v>0.733</v>
      </c>
      <c r="I79" s="10">
        <v>1.48</v>
      </c>
      <c r="J79" s="10">
        <f>I79-E79</f>
      </c>
      <c r="K79" s="15"/>
      <c r="L79" s="13"/>
      <c r="M79" s="13"/>
      <c r="N79" s="13"/>
      <c r="O79" s="13"/>
      <c r="P79" s="13"/>
      <c r="Q79" s="13"/>
      <c r="R79" s="13"/>
      <c r="S79" s="13"/>
    </row>
    <row x14ac:dyDescent="0.25" r="80" customHeight="1" ht="18.75">
      <c r="A80" s="7">
        <v>2505</v>
      </c>
      <c r="B80" s="21"/>
      <c r="C80" s="11">
        <v>0.1104628</v>
      </c>
      <c r="D80" s="10">
        <v>2.0959866000000007</v>
      </c>
      <c r="E80" s="11">
        <v>1.3898225</v>
      </c>
      <c r="F80" s="10">
        <v>-27.511616799999995</v>
      </c>
      <c r="G80" s="10">
        <f>E80/C80</f>
      </c>
      <c r="H80" s="10">
        <v>1.1199999999999999</v>
      </c>
      <c r="I80" s="10">
        <v>1.4500000000000002</v>
      </c>
      <c r="J80" s="10">
        <f>I80-E80</f>
      </c>
      <c r="K80" s="15"/>
      <c r="L80" s="13"/>
      <c r="M80" s="13"/>
      <c r="N80" s="13"/>
      <c r="O80" s="13"/>
      <c r="P80" s="13"/>
      <c r="Q80" s="13"/>
      <c r="R80" s="13"/>
      <c r="S80" s="13"/>
    </row>
    <row x14ac:dyDescent="0.25" r="81" customHeight="1" ht="18.75">
      <c r="A81" s="7">
        <v>2508</v>
      </c>
      <c r="B81" s="21"/>
      <c r="C81" s="11">
        <v>0.0837918</v>
      </c>
      <c r="D81" s="10">
        <v>-0.0032908999999998745</v>
      </c>
      <c r="E81" s="11">
        <v>0.7548651</v>
      </c>
      <c r="F81" s="10">
        <v>-27.634516799999997</v>
      </c>
      <c r="G81" s="10">
        <f>E81/C81</f>
      </c>
      <c r="H81" s="10">
        <v>1.53</v>
      </c>
      <c r="I81" s="10">
        <v>1.23</v>
      </c>
      <c r="J81" s="10">
        <f>I81-E81</f>
      </c>
      <c r="K81" s="15"/>
      <c r="L81" s="13"/>
      <c r="M81" s="13"/>
      <c r="N81" s="13"/>
      <c r="O81" s="13"/>
      <c r="P81" s="13"/>
      <c r="Q81" s="13"/>
      <c r="R81" s="13"/>
      <c r="S81" s="13"/>
    </row>
  </sheetData>
  <mergeCells count="2">
    <mergeCell ref="B2:B71"/>
    <mergeCell ref="K2:K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POTI</vt:lpstr>
      <vt:lpstr>LONGÁ</vt:lpstr>
      <vt:lpstr>CABEÇAS</vt:lpstr>
      <vt:lpstr>PIMENTEIRAS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2024-08-21T15:50:20.769Z</dcterms:created>
  <dcterms:modified xsi:type="dcterms:W3CDTF">2024-08-21T15:50:20.769Z</dcterms:modified>
</cp:coreProperties>
</file>