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/Dropbox (Partners HealthCare)/p53MPNAML/p53_paper_RawData/Figures_RAW/Figure1/Figure1g_revised/"/>
    </mc:Choice>
  </mc:AlternateContent>
  <xr:revisionPtr revIDLastSave="0" documentId="13_ncr:1_{ED9112EF-9F81-FF49-B296-F1E71CABA40A}" xr6:coauthVersionLast="47" xr6:coauthVersionMax="47" xr10:uidLastSave="{00000000-0000-0000-0000-000000000000}"/>
  <bookViews>
    <workbookView xWindow="-12940" yWindow="-23120" windowWidth="34640" windowHeight="21120" xr2:uid="{EF58DEA5-968A-7845-9958-266DFC4D59BB}"/>
  </bookViews>
  <sheets>
    <sheet name="subclonal-p5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2" i="2"/>
  <c r="F16" i="2"/>
  <c r="E3" i="2"/>
  <c r="H3" i="2" s="1"/>
  <c r="E5" i="2"/>
  <c r="G5" i="2" s="1"/>
  <c r="E6" i="2"/>
  <c r="G6" i="2" s="1"/>
  <c r="E7" i="2"/>
  <c r="F7" i="2" s="1"/>
  <c r="E8" i="2"/>
  <c r="F8" i="2" s="1"/>
  <c r="E9" i="2"/>
  <c r="H9" i="2" s="1"/>
  <c r="E10" i="2"/>
  <c r="H10" i="2" s="1"/>
  <c r="E11" i="2"/>
  <c r="H11" i="2" s="1"/>
  <c r="E12" i="2"/>
  <c r="H12" i="2" s="1"/>
  <c r="E13" i="2"/>
  <c r="G13" i="2" s="1"/>
  <c r="E14" i="2"/>
  <c r="G14" i="2" s="1"/>
  <c r="E15" i="2"/>
  <c r="F15" i="2" s="1"/>
  <c r="E2" i="2"/>
  <c r="C4" i="2"/>
  <c r="E4" i="2" s="1"/>
  <c r="F6" i="2" l="1"/>
  <c r="F5" i="2"/>
  <c r="F14" i="2"/>
  <c r="G12" i="2"/>
  <c r="F13" i="2"/>
  <c r="G11" i="2"/>
  <c r="F12" i="2"/>
  <c r="G10" i="2"/>
  <c r="F11" i="2"/>
  <c r="G9" i="2"/>
  <c r="F10" i="2"/>
  <c r="F9" i="2"/>
  <c r="F3" i="2"/>
  <c r="G3" i="2"/>
  <c r="H4" i="2"/>
  <c r="F4" i="2"/>
  <c r="G4" i="2"/>
  <c r="H8" i="2"/>
  <c r="H5" i="2"/>
  <c r="H15" i="2"/>
  <c r="H2" i="2"/>
  <c r="H7" i="2"/>
  <c r="G2" i="2"/>
  <c r="G8" i="2"/>
  <c r="H14" i="2"/>
  <c r="H6" i="2"/>
  <c r="G15" i="2"/>
  <c r="G7" i="2"/>
  <c r="H13" i="2"/>
</calcChain>
</file>

<file path=xl/sharedStrings.xml><?xml version="1.0" encoding="utf-8"?>
<sst xmlns="http://schemas.openxmlformats.org/spreadsheetml/2006/main" count="24" uniqueCount="24">
  <si>
    <t>Sample</t>
  </si>
  <si>
    <t>Normal</t>
  </si>
  <si>
    <t>TOTAL</t>
  </si>
  <si>
    <t>Normal_pc</t>
  </si>
  <si>
    <t>IF0131</t>
  </si>
  <si>
    <t>CNV_Subclone1</t>
  </si>
  <si>
    <t>CNV_Subclone2</t>
  </si>
  <si>
    <t>CNV_pc_SB1</t>
  </si>
  <si>
    <t>CNV_pc_SB2</t>
  </si>
  <si>
    <t>IF0392</t>
  </si>
  <si>
    <t>IF0308</t>
  </si>
  <si>
    <t>GR004</t>
  </si>
  <si>
    <t>IF0393</t>
  </si>
  <si>
    <t>GR001</t>
  </si>
  <si>
    <t>IF0391</t>
  </si>
  <si>
    <t>GR002</t>
  </si>
  <si>
    <t>IF0318</t>
  </si>
  <si>
    <t>GH001</t>
  </si>
  <si>
    <t>GR003</t>
  </si>
  <si>
    <t>GR005</t>
  </si>
  <si>
    <t>GR006</t>
  </si>
  <si>
    <t>GR007</t>
  </si>
  <si>
    <t>Mean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</si>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</sst>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F462-F470-2744-9702-672FB0034FD3}">
  <dimension ref="A1:H17"/>
  <sheetViews>
    <sheetView tabSelected="1" zoomScale="144" zoomScaleNormal="144" workbookViewId="0">
      <selection activeCell="G26" sqref="G26"/>
    </sheetView>
  </sheetViews>
  <sheetFormatPr baseColWidth="10" defaultRowHeight="16" x14ac:dyDescent="0.2"/>
  <cols>
    <col min="1" max="1" width="12.33203125" bestFit="1" customWidth="1"/>
    <col min="3" max="3" width="16.6640625" bestFit="1" customWidth="1"/>
    <col min="4" max="4" width="13.5" bestFit="1" customWidth="1"/>
    <col min="6" max="8" width="14" bestFit="1" customWidth="1"/>
  </cols>
  <sheetData>
    <row r="1" spans="1:8" x14ac:dyDescent="0.2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  <c r="F1" s="2" t="s">
        <v>3</v>
      </c>
      <c r="G1" s="2" t="s">
        <v>7</v>
      </c>
      <c r="H1" s="2" t="s">
        <v>8</v>
      </c>
    </row>
    <row r="2" spans="1:8" x14ac:dyDescent="0.2">
      <c r="A2" s="1" t="s">
        <v>17</v>
      </c>
      <c r="B2" s="1">
        <v>0</v>
      </c>
      <c r="C2" s="1">
        <v>560</v>
      </c>
      <c r="D2" s="1">
        <v>0</v>
      </c>
      <c r="E2" s="1">
        <f>SUM(B2:D2)</f>
        <v>560</v>
      </c>
      <c r="F2" s="1">
        <f>B2/E2</f>
        <v>0</v>
      </c>
      <c r="G2" s="1">
        <f>C2/E2</f>
        <v>1</v>
      </c>
      <c r="H2" s="1">
        <f>D2/E2</f>
        <v>0</v>
      </c>
    </row>
    <row r="3" spans="1:8" x14ac:dyDescent="0.2">
      <c r="A3" s="1" t="s">
        <v>18</v>
      </c>
      <c r="B3" s="1">
        <v>26</v>
      </c>
      <c r="C3" s="1">
        <v>801</v>
      </c>
      <c r="D3" s="1">
        <v>0</v>
      </c>
      <c r="E3" s="1">
        <f t="shared" ref="E3:E15" si="0">SUM(B3:D3)</f>
        <v>827</v>
      </c>
      <c r="F3" s="1">
        <f t="shared" ref="F3:F15" si="1">B3/E3</f>
        <v>3.143893591293833E-2</v>
      </c>
      <c r="G3" s="1">
        <f t="shared" ref="G3:G15" si="2">C3/E3</f>
        <v>0.96856106408706166</v>
      </c>
      <c r="H3" s="1">
        <f t="shared" ref="H3:H15" si="3">D3/E3</f>
        <v>0</v>
      </c>
    </row>
    <row r="4" spans="1:8" x14ac:dyDescent="0.2">
      <c r="A4" s="1" t="s">
        <v>9</v>
      </c>
      <c r="B4" s="1">
        <v>0</v>
      </c>
      <c r="C4" s="1">
        <f>665+246</f>
        <v>911</v>
      </c>
      <c r="D4" s="1">
        <v>0</v>
      </c>
      <c r="E4" s="1">
        <f t="shared" si="0"/>
        <v>911</v>
      </c>
      <c r="F4" s="1">
        <f t="shared" si="1"/>
        <v>0</v>
      </c>
      <c r="G4" s="1">
        <f t="shared" si="2"/>
        <v>1</v>
      </c>
      <c r="H4" s="1">
        <f t="shared" si="3"/>
        <v>0</v>
      </c>
    </row>
    <row r="5" spans="1:8" x14ac:dyDescent="0.2">
      <c r="A5" s="1" t="s">
        <v>10</v>
      </c>
      <c r="B5" s="1">
        <v>0</v>
      </c>
      <c r="C5" s="1">
        <v>684</v>
      </c>
      <c r="D5" s="1">
        <v>0</v>
      </c>
      <c r="E5" s="1">
        <f t="shared" si="0"/>
        <v>684</v>
      </c>
      <c r="F5" s="1">
        <f t="shared" si="1"/>
        <v>0</v>
      </c>
      <c r="G5" s="1">
        <f t="shared" si="2"/>
        <v>1</v>
      </c>
      <c r="H5" s="1">
        <f t="shared" si="3"/>
        <v>0</v>
      </c>
    </row>
    <row r="6" spans="1:8" x14ac:dyDescent="0.2">
      <c r="A6" s="1" t="s">
        <v>11</v>
      </c>
      <c r="B6" s="1">
        <v>0</v>
      </c>
      <c r="C6" s="1">
        <v>677</v>
      </c>
      <c r="D6" s="1">
        <v>0</v>
      </c>
      <c r="E6" s="1">
        <f t="shared" si="0"/>
        <v>677</v>
      </c>
      <c r="F6" s="1">
        <f t="shared" si="1"/>
        <v>0</v>
      </c>
      <c r="G6" s="1">
        <f t="shared" si="2"/>
        <v>1</v>
      </c>
      <c r="H6" s="1">
        <f t="shared" si="3"/>
        <v>0</v>
      </c>
    </row>
    <row r="7" spans="1:8" x14ac:dyDescent="0.2">
      <c r="A7" s="1" t="s">
        <v>4</v>
      </c>
      <c r="B7" s="1">
        <v>14</v>
      </c>
      <c r="C7" s="1">
        <v>486</v>
      </c>
      <c r="D7" s="1">
        <v>226</v>
      </c>
      <c r="E7" s="1">
        <f t="shared" si="0"/>
        <v>726</v>
      </c>
      <c r="F7" s="1">
        <f t="shared" si="1"/>
        <v>1.928374655647383E-2</v>
      </c>
      <c r="G7" s="1">
        <f t="shared" si="2"/>
        <v>0.66942148760330578</v>
      </c>
      <c r="H7" s="1">
        <f t="shared" si="3"/>
        <v>0.31129476584022037</v>
      </c>
    </row>
    <row r="8" spans="1:8" x14ac:dyDescent="0.2">
      <c r="A8" s="1" t="s">
        <v>12</v>
      </c>
      <c r="B8" s="1">
        <v>0</v>
      </c>
      <c r="C8" s="1">
        <v>650</v>
      </c>
      <c r="D8" s="1">
        <v>0</v>
      </c>
      <c r="E8" s="1">
        <f t="shared" si="0"/>
        <v>650</v>
      </c>
      <c r="F8" s="1">
        <f t="shared" si="1"/>
        <v>0</v>
      </c>
      <c r="G8" s="1">
        <f t="shared" si="2"/>
        <v>1</v>
      </c>
      <c r="H8" s="1">
        <f t="shared" si="3"/>
        <v>0</v>
      </c>
    </row>
    <row r="9" spans="1:8" x14ac:dyDescent="0.2">
      <c r="A9" s="1" t="s">
        <v>13</v>
      </c>
      <c r="B9" s="1">
        <v>31</v>
      </c>
      <c r="C9" s="1">
        <v>609</v>
      </c>
      <c r="D9" s="1">
        <v>108</v>
      </c>
      <c r="E9" s="1">
        <f t="shared" si="0"/>
        <v>748</v>
      </c>
      <c r="F9" s="1">
        <f t="shared" si="1"/>
        <v>4.1443850267379678E-2</v>
      </c>
      <c r="G9" s="1">
        <f t="shared" si="2"/>
        <v>0.81417112299465244</v>
      </c>
      <c r="H9" s="1">
        <f t="shared" si="3"/>
        <v>0.14438502673796791</v>
      </c>
    </row>
    <row r="10" spans="1:8" x14ac:dyDescent="0.2">
      <c r="A10" s="1" t="s">
        <v>19</v>
      </c>
      <c r="B10" s="1">
        <v>50</v>
      </c>
      <c r="C10" s="1">
        <v>55</v>
      </c>
      <c r="D10" s="1">
        <v>246</v>
      </c>
      <c r="E10" s="1">
        <f t="shared" si="0"/>
        <v>351</v>
      </c>
      <c r="F10" s="1">
        <f t="shared" si="1"/>
        <v>0.14245014245014245</v>
      </c>
      <c r="G10" s="1">
        <f t="shared" si="2"/>
        <v>0.15669515669515668</v>
      </c>
      <c r="H10" s="1">
        <f t="shared" si="3"/>
        <v>0.70085470085470081</v>
      </c>
    </row>
    <row r="11" spans="1:8" x14ac:dyDescent="0.2">
      <c r="A11" s="1" t="s">
        <v>21</v>
      </c>
      <c r="B11" s="1">
        <v>54</v>
      </c>
      <c r="C11" s="1">
        <v>424</v>
      </c>
      <c r="D11" s="1">
        <v>0</v>
      </c>
      <c r="E11" s="1">
        <f t="shared" si="0"/>
        <v>478</v>
      </c>
      <c r="F11" s="1">
        <f t="shared" si="1"/>
        <v>0.11297071129707113</v>
      </c>
      <c r="G11" s="1">
        <f t="shared" si="2"/>
        <v>0.88702928870292885</v>
      </c>
      <c r="H11" s="1">
        <f t="shared" si="3"/>
        <v>0</v>
      </c>
    </row>
    <row r="12" spans="1:8" x14ac:dyDescent="0.2">
      <c r="A12" s="1" t="s">
        <v>20</v>
      </c>
      <c r="B12" s="1">
        <v>11</v>
      </c>
      <c r="C12" s="1">
        <v>367</v>
      </c>
      <c r="D12" s="1">
        <v>0</v>
      </c>
      <c r="E12" s="1">
        <f t="shared" si="0"/>
        <v>378</v>
      </c>
      <c r="F12" s="1">
        <f t="shared" si="1"/>
        <v>2.9100529100529099E-2</v>
      </c>
      <c r="G12" s="1">
        <f t="shared" si="2"/>
        <v>0.97089947089947093</v>
      </c>
      <c r="H12" s="1">
        <f t="shared" si="3"/>
        <v>0</v>
      </c>
    </row>
    <row r="13" spans="1:8" x14ac:dyDescent="0.2">
      <c r="A13" s="1" t="s">
        <v>14</v>
      </c>
      <c r="B13" s="1">
        <v>6</v>
      </c>
      <c r="C13" s="1">
        <v>107</v>
      </c>
      <c r="D13" s="1">
        <v>0</v>
      </c>
      <c r="E13" s="1">
        <f t="shared" si="0"/>
        <v>113</v>
      </c>
      <c r="F13" s="1">
        <f t="shared" si="1"/>
        <v>5.3097345132743362E-2</v>
      </c>
      <c r="G13" s="1">
        <f t="shared" si="2"/>
        <v>0.94690265486725667</v>
      </c>
      <c r="H13" s="1">
        <f t="shared" si="3"/>
        <v>0</v>
      </c>
    </row>
    <row r="14" spans="1:8" x14ac:dyDescent="0.2">
      <c r="A14" s="1" t="s">
        <v>15</v>
      </c>
      <c r="B14" s="1">
        <v>11</v>
      </c>
      <c r="C14" s="1">
        <v>226</v>
      </c>
      <c r="D14" s="1">
        <v>34</v>
      </c>
      <c r="E14" s="1">
        <f t="shared" si="0"/>
        <v>271</v>
      </c>
      <c r="F14" s="1">
        <f t="shared" si="1"/>
        <v>4.0590405904059039E-2</v>
      </c>
      <c r="G14" s="1">
        <f t="shared" si="2"/>
        <v>0.83394833948339486</v>
      </c>
      <c r="H14" s="1">
        <f t="shared" si="3"/>
        <v>0.12546125461254612</v>
      </c>
    </row>
    <row r="15" spans="1:8" x14ac:dyDescent="0.2">
      <c r="A15" s="1" t="s">
        <v>16</v>
      </c>
      <c r="B15" s="1">
        <v>5</v>
      </c>
      <c r="C15" s="1">
        <v>11</v>
      </c>
      <c r="D15" s="1">
        <v>488</v>
      </c>
      <c r="E15" s="1">
        <f t="shared" si="0"/>
        <v>504</v>
      </c>
      <c r="F15" s="1">
        <f t="shared" si="1"/>
        <v>9.9206349206349201E-3</v>
      </c>
      <c r="G15" s="1">
        <f t="shared" si="2"/>
        <v>2.1825396825396824E-2</v>
      </c>
      <c r="H15" s="1">
        <f t="shared" si="3"/>
        <v>0.96825396825396826</v>
      </c>
    </row>
    <row r="16" spans="1:8" x14ac:dyDescent="0.2">
      <c r="E16" s="1" t="s">
        <v>22</v>
      </c>
      <c r="F16" s="3">
        <f>AVERAGE(F2:F15)*100</f>
        <v>3.4306878681569417</v>
      </c>
    </row>
    <row r="17" spans="5:6" x14ac:dyDescent="0.2">
      <c r="E17" s="1" t="s">
        <v>23</v>
      </c>
      <c r="F17" s="3">
        <f>STDEV(F2:F15)/SQRT(COUNT(F2:F15))*100</f>
        <v>1.1735872720036564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subclonal-p53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Rodriguez Meira, Alba</cp:lastModifiedBy>
  <dcterms:created xsi:type="dcterms:W3CDTF">2021-10-18T03:54:21Z</dcterms:created>
  <dcterms:modified xsi:type="dcterms:W3CDTF">2023-03-13T03:04:39Z</dcterms:modified>
</cp:coreProperties>
</file>