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TFG Infor\TFG---Geometry-Friends\CircleResults\"/>
    </mc:Choice>
  </mc:AlternateContent>
  <bookViews>
    <workbookView xWindow="0" yWindow="0" windowWidth="28800" windowHeight="12330"/>
  </bookViews>
  <sheets>
    <sheet name="Humano_Circle_2014" sheetId="1" r:id="rId1"/>
  </sheets>
  <calcPr calcId="162913"/>
</workbook>
</file>

<file path=xl/calcChain.xml><?xml version="1.0" encoding="utf-8"?>
<calcChain xmlns="http://schemas.openxmlformats.org/spreadsheetml/2006/main">
  <c r="S35" i="1" l="1"/>
  <c r="S36" i="1"/>
  <c r="S37" i="1"/>
  <c r="S38" i="1"/>
  <c r="S39" i="1"/>
  <c r="S40" i="1"/>
  <c r="S41" i="1"/>
  <c r="S42" i="1"/>
  <c r="S43" i="1"/>
  <c r="D45" i="1"/>
  <c r="D55" i="1" s="1"/>
  <c r="D56" i="1" s="1"/>
  <c r="E45" i="1"/>
  <c r="E55" i="1" s="1"/>
  <c r="E56" i="1" s="1"/>
  <c r="F45" i="1"/>
  <c r="S45" i="1" s="1"/>
  <c r="G45" i="1"/>
  <c r="G55" i="1" s="1"/>
  <c r="G56" i="1" s="1"/>
  <c r="H45" i="1"/>
  <c r="H55" i="1" s="1"/>
  <c r="H56" i="1" s="1"/>
  <c r="I45" i="1"/>
  <c r="I55" i="1" s="1"/>
  <c r="I56" i="1" s="1"/>
  <c r="J45" i="1"/>
  <c r="J55" i="1" s="1"/>
  <c r="J56" i="1" s="1"/>
  <c r="K45" i="1"/>
  <c r="K55" i="1" s="1"/>
  <c r="K56" i="1" s="1"/>
  <c r="L45" i="1"/>
  <c r="L55" i="1" s="1"/>
  <c r="L56" i="1" s="1"/>
  <c r="M45" i="1"/>
  <c r="M55" i="1" s="1"/>
  <c r="M56" i="1" s="1"/>
  <c r="N45" i="1"/>
  <c r="N55" i="1" s="1"/>
  <c r="N56" i="1" s="1"/>
  <c r="O45" i="1"/>
  <c r="O55" i="1" s="1"/>
  <c r="O56" i="1" s="1"/>
  <c r="P45" i="1"/>
  <c r="P55" i="1" s="1"/>
  <c r="P56" i="1" s="1"/>
  <c r="Q45" i="1"/>
  <c r="Q55" i="1" s="1"/>
  <c r="Q56" i="1" s="1"/>
  <c r="R45" i="1"/>
  <c r="R55" i="1" s="1"/>
  <c r="R56" i="1" s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D52" i="1"/>
  <c r="S52" i="1" s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D53" i="1"/>
  <c r="E53" i="1"/>
  <c r="F53" i="1"/>
  <c r="S53" i="1" s="1"/>
  <c r="G53" i="1"/>
  <c r="H53" i="1"/>
  <c r="I53" i="1"/>
  <c r="J53" i="1"/>
  <c r="K53" i="1"/>
  <c r="L53" i="1"/>
  <c r="M53" i="1"/>
  <c r="N53" i="1"/>
  <c r="O53" i="1"/>
  <c r="P53" i="1"/>
  <c r="Q53" i="1"/>
  <c r="R53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C46" i="1"/>
  <c r="S46" i="1" s="1"/>
  <c r="C47" i="1"/>
  <c r="S47" i="1" s="1"/>
  <c r="C48" i="1"/>
  <c r="S48" i="1" s="1"/>
  <c r="C49" i="1"/>
  <c r="S49" i="1" s="1"/>
  <c r="C50" i="1"/>
  <c r="S50" i="1" s="1"/>
  <c r="C51" i="1"/>
  <c r="S51" i="1" s="1"/>
  <c r="C52" i="1"/>
  <c r="C53" i="1"/>
  <c r="C54" i="1"/>
  <c r="S54" i="1" s="1"/>
  <c r="C45" i="1"/>
  <c r="C55" i="1" s="1"/>
  <c r="S34" i="1"/>
  <c r="S24" i="1"/>
  <c r="S25" i="1"/>
  <c r="S26" i="1"/>
  <c r="S27" i="1"/>
  <c r="S28" i="1"/>
  <c r="S29" i="1"/>
  <c r="S30" i="1"/>
  <c r="S31" i="1"/>
  <c r="S32" i="1"/>
  <c r="S23" i="1"/>
  <c r="C56" i="1" l="1"/>
  <c r="F55" i="1"/>
  <c r="F56" i="1" s="1"/>
  <c r="S56" i="1" l="1"/>
  <c r="S55" i="1"/>
</calcChain>
</file>

<file path=xl/sharedStrings.xml><?xml version="1.0" encoding="utf-8"?>
<sst xmlns="http://schemas.openxmlformats.org/spreadsheetml/2006/main" count="101" uniqueCount="90">
  <si>
    <t>Humano</t>
  </si>
  <si>
    <t xml:space="preserve">World: </t>
  </si>
  <si>
    <t>Circle2014</t>
  </si>
  <si>
    <t>level</t>
  </si>
  <si>
    <t>runs</t>
  </si>
  <si>
    <t>collectibles average</t>
  </si>
  <si>
    <t>collectibles available</t>
  </si>
  <si>
    <t>time average</t>
  </si>
  <si>
    <t>time limit</t>
  </si>
  <si>
    <t>score average</t>
  </si>
  <si>
    <t>Óptimo</t>
  </si>
  <si>
    <t>Optimum Score</t>
  </si>
  <si>
    <t>Mejor imposible</t>
  </si>
  <si>
    <t>Se puede hacer mejor porque no lo he hecho todo a la primera pero lo he intentado hacer lo mejor que he podido. Lo óptimo sería hacerlo todas las veces en 14s</t>
  </si>
  <si>
    <t>Me he caido algunas veces en el pozo pero he conseguido salir todas</t>
  </si>
  <si>
    <t>Lo ideal son 12s, pero es muy dificil hacer 12 todas las veces</t>
  </si>
  <si>
    <t>Lo ideal es 15 s</t>
  </si>
  <si>
    <t>Lo ideal es 14-15s pero es muy dificil</t>
  </si>
  <si>
    <t>Dificil mejorarlo más</t>
  </si>
  <si>
    <t>Lo ideal son 23s</t>
  </si>
  <si>
    <t>Lo ideal son unos 25 pero es dificil conseguirlo</t>
  </si>
  <si>
    <t>Vcollected</t>
  </si>
  <si>
    <t>Vcompleted</t>
  </si>
  <si>
    <t>Haciendo crecer al circulo</t>
  </si>
  <si>
    <t>Miguel S.</t>
  </si>
  <si>
    <t>Bea</t>
  </si>
  <si>
    <t>Edurne</t>
  </si>
  <si>
    <t>Javi</t>
  </si>
  <si>
    <t>Aitor</t>
  </si>
  <si>
    <t>JC</t>
  </si>
  <si>
    <t>Miguel P.</t>
  </si>
  <si>
    <t>Íñigo</t>
  </si>
  <si>
    <t>Marta</t>
  </si>
  <si>
    <t>Pablo T.</t>
  </si>
  <si>
    <t>Óscar</t>
  </si>
  <si>
    <t>Enrique</t>
  </si>
  <si>
    <t>Francisco</t>
  </si>
  <si>
    <t xml:space="preserve">Juan </t>
  </si>
  <si>
    <t>davidsalvadorh08@gmail.com</t>
  </si>
  <si>
    <t>le19080852@itmerida.edu.mx</t>
  </si>
  <si>
    <t>collectibles 1</t>
  </si>
  <si>
    <t>collectibles 2</t>
  </si>
  <si>
    <t>collectibles 3</t>
  </si>
  <si>
    <t>collectibles 4</t>
  </si>
  <si>
    <t>collectibles 5</t>
  </si>
  <si>
    <t>collectibles 6</t>
  </si>
  <si>
    <t>collectibles 7</t>
  </si>
  <si>
    <t>collectibles 8</t>
  </si>
  <si>
    <t>collectibles 9</t>
  </si>
  <si>
    <t>collectibles 10</t>
  </si>
  <si>
    <t>collectibles 11</t>
  </si>
  <si>
    <t>collectibles 12</t>
  </si>
  <si>
    <t>collectibles 13</t>
  </si>
  <si>
    <t>collectibles 14</t>
  </si>
  <si>
    <t>collectibles 15</t>
  </si>
  <si>
    <t>collectibles 16</t>
  </si>
  <si>
    <t>time 1</t>
  </si>
  <si>
    <t>time 2</t>
  </si>
  <si>
    <t>time 3</t>
  </si>
  <si>
    <t>time 4</t>
  </si>
  <si>
    <t>time 5</t>
  </si>
  <si>
    <t>time 6</t>
  </si>
  <si>
    <t>time 7</t>
  </si>
  <si>
    <t>time 8</t>
  </si>
  <si>
    <t>time 9</t>
  </si>
  <si>
    <t>time 10</t>
  </si>
  <si>
    <t>time 11</t>
  </si>
  <si>
    <t>time 12</t>
  </si>
  <si>
    <t>time 13</t>
  </si>
  <si>
    <t>time 14</t>
  </si>
  <si>
    <t>time 15</t>
  </si>
  <si>
    <t>time 16</t>
  </si>
  <si>
    <t>score 1</t>
  </si>
  <si>
    <t>score 2</t>
  </si>
  <si>
    <t>score 3</t>
  </si>
  <si>
    <t>score 4</t>
  </si>
  <si>
    <t>score 5</t>
  </si>
  <si>
    <t>score 6</t>
  </si>
  <si>
    <t>score 7</t>
  </si>
  <si>
    <t>score 8</t>
  </si>
  <si>
    <t>score 9</t>
  </si>
  <si>
    <t>score 10</t>
  </si>
  <si>
    <t>score 11</t>
  </si>
  <si>
    <t>score 12</t>
  </si>
  <si>
    <t>score 13</t>
  </si>
  <si>
    <t>score 14</t>
  </si>
  <si>
    <t>score 15</t>
  </si>
  <si>
    <t>score 16</t>
  </si>
  <si>
    <t>total</t>
  </si>
  <si>
    <t>% sobre optimo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</si>
</sst>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2" fontId="0" fillId="0" borderId="0" xfId="0" applyNumberFormat="1"/>
    <xf numFmtId="164" fontId="0" fillId="0" borderId="0" xfId="0" applyNumberFormat="1"/>
    <xf numFmtId="1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6"/>
  <sheetViews>
    <sheetView tabSelected="1" topLeftCell="K22" workbookViewId="0">
      <selection activeCell="S45" sqref="S45:S55"/>
    </sheetView>
  </sheetViews>
  <sheetFormatPr baseColWidth="10" defaultRowHeight="15" x14ac:dyDescent="0.25"/>
  <cols>
    <col min="19" max="19" width="16" customWidth="1"/>
  </cols>
  <sheetData>
    <row r="1" spans="1:10" x14ac:dyDescent="0.25">
      <c r="A1" t="s">
        <v>0</v>
      </c>
    </row>
    <row r="2" spans="1:10" x14ac:dyDescent="0.25">
      <c r="A2" t="s">
        <v>1</v>
      </c>
      <c r="B2" t="s">
        <v>2</v>
      </c>
    </row>
    <row r="3" spans="1:10" x14ac:dyDescent="0.25">
      <c r="A3" t="s">
        <v>3</v>
      </c>
      <c r="B3" t="s">
        <v>4</v>
      </c>
      <c r="C3" t="s">
        <v>5</v>
      </c>
      <c r="D3" t="s">
        <v>6</v>
      </c>
      <c r="E3" t="s">
        <v>7</v>
      </c>
      <c r="F3" t="s">
        <v>8</v>
      </c>
      <c r="G3" t="s">
        <v>9</v>
      </c>
      <c r="I3" t="s">
        <v>10</v>
      </c>
      <c r="J3" t="s">
        <v>11</v>
      </c>
    </row>
    <row r="4" spans="1:10" x14ac:dyDescent="0.25">
      <c r="A4">
        <v>1</v>
      </c>
      <c r="B4">
        <v>10</v>
      </c>
      <c r="C4">
        <v>2</v>
      </c>
      <c r="D4">
        <v>2</v>
      </c>
      <c r="E4">
        <v>4.5999999999999996</v>
      </c>
      <c r="F4">
        <v>20</v>
      </c>
      <c r="G4">
        <v>970</v>
      </c>
      <c r="H4" t="s">
        <v>12</v>
      </c>
      <c r="I4">
        <v>4</v>
      </c>
      <c r="J4">
        <v>1000</v>
      </c>
    </row>
    <row r="5" spans="1:10" x14ac:dyDescent="0.25">
      <c r="A5">
        <v>2</v>
      </c>
      <c r="B5">
        <v>10</v>
      </c>
      <c r="C5">
        <v>3</v>
      </c>
      <c r="D5">
        <v>3</v>
      </c>
      <c r="E5">
        <v>18.600000000000001</v>
      </c>
      <c r="F5">
        <v>45</v>
      </c>
      <c r="G5">
        <v>887</v>
      </c>
      <c r="H5" t="s">
        <v>13</v>
      </c>
      <c r="I5">
        <v>9</v>
      </c>
      <c r="J5">
        <v>1100</v>
      </c>
    </row>
    <row r="6" spans="1:10" x14ac:dyDescent="0.25">
      <c r="A6">
        <v>3</v>
      </c>
      <c r="B6">
        <v>10</v>
      </c>
      <c r="C6">
        <v>3</v>
      </c>
      <c r="D6">
        <v>3</v>
      </c>
      <c r="E6">
        <v>19.100000000000001</v>
      </c>
      <c r="F6">
        <v>60</v>
      </c>
      <c r="G6">
        <v>982</v>
      </c>
      <c r="H6" t="s">
        <v>14</v>
      </c>
      <c r="I6">
        <v>9</v>
      </c>
      <c r="J6">
        <v>1150</v>
      </c>
    </row>
    <row r="7" spans="1:10" x14ac:dyDescent="0.25">
      <c r="A7">
        <v>4</v>
      </c>
      <c r="B7">
        <v>10</v>
      </c>
      <c r="C7">
        <v>4</v>
      </c>
      <c r="D7">
        <v>4</v>
      </c>
      <c r="E7">
        <v>15</v>
      </c>
      <c r="F7">
        <v>80</v>
      </c>
      <c r="G7">
        <v>1212</v>
      </c>
      <c r="H7" t="s">
        <v>15</v>
      </c>
      <c r="I7">
        <v>12</v>
      </c>
      <c r="J7">
        <v>1250</v>
      </c>
    </row>
    <row r="8" spans="1:10" x14ac:dyDescent="0.25">
      <c r="A8">
        <v>5</v>
      </c>
      <c r="B8">
        <v>10</v>
      </c>
      <c r="C8">
        <v>2</v>
      </c>
      <c r="D8">
        <v>2</v>
      </c>
      <c r="E8">
        <v>15.8</v>
      </c>
      <c r="F8">
        <v>70</v>
      </c>
      <c r="G8">
        <v>974</v>
      </c>
      <c r="H8" t="s">
        <v>16</v>
      </c>
      <c r="I8">
        <v>15</v>
      </c>
      <c r="J8">
        <v>986</v>
      </c>
    </row>
    <row r="9" spans="1:10" x14ac:dyDescent="0.25">
      <c r="A9">
        <v>6</v>
      </c>
      <c r="B9">
        <v>10</v>
      </c>
      <c r="C9">
        <v>2</v>
      </c>
      <c r="D9">
        <v>2</v>
      </c>
      <c r="E9">
        <v>7</v>
      </c>
      <c r="F9">
        <v>40</v>
      </c>
      <c r="G9">
        <v>1025</v>
      </c>
      <c r="H9" t="s">
        <v>12</v>
      </c>
      <c r="I9">
        <v>7</v>
      </c>
      <c r="J9">
        <v>1025</v>
      </c>
    </row>
    <row r="10" spans="1:10" x14ac:dyDescent="0.25">
      <c r="A10">
        <v>7</v>
      </c>
      <c r="B10">
        <v>10</v>
      </c>
      <c r="C10">
        <v>3</v>
      </c>
      <c r="D10">
        <v>3</v>
      </c>
      <c r="E10">
        <v>23</v>
      </c>
      <c r="F10">
        <v>60</v>
      </c>
      <c r="G10">
        <v>917</v>
      </c>
      <c r="H10" t="s">
        <v>17</v>
      </c>
      <c r="I10">
        <v>12</v>
      </c>
      <c r="J10">
        <v>1100</v>
      </c>
    </row>
    <row r="11" spans="1:10" x14ac:dyDescent="0.25">
      <c r="A11">
        <v>8</v>
      </c>
      <c r="B11">
        <v>10</v>
      </c>
      <c r="C11">
        <v>3</v>
      </c>
      <c r="D11">
        <v>3</v>
      </c>
      <c r="E11">
        <v>23.6</v>
      </c>
      <c r="F11">
        <v>40</v>
      </c>
      <c r="G11">
        <v>710</v>
      </c>
      <c r="H11" t="s">
        <v>18</v>
      </c>
      <c r="I11">
        <v>23</v>
      </c>
      <c r="J11">
        <v>725</v>
      </c>
    </row>
    <row r="12" spans="1:10" x14ac:dyDescent="0.25">
      <c r="A12">
        <v>9</v>
      </c>
      <c r="B12">
        <v>10</v>
      </c>
      <c r="C12">
        <v>3</v>
      </c>
      <c r="D12">
        <v>3</v>
      </c>
      <c r="E12">
        <v>26.6</v>
      </c>
      <c r="F12">
        <v>80</v>
      </c>
      <c r="G12">
        <v>967</v>
      </c>
      <c r="H12" t="s">
        <v>19</v>
      </c>
      <c r="I12">
        <v>22</v>
      </c>
      <c r="J12">
        <v>1025</v>
      </c>
    </row>
    <row r="13" spans="1:10" x14ac:dyDescent="0.25">
      <c r="A13">
        <v>10</v>
      </c>
      <c r="B13">
        <v>10</v>
      </c>
      <c r="C13">
        <v>3</v>
      </c>
      <c r="D13">
        <v>3</v>
      </c>
      <c r="E13">
        <v>39.9</v>
      </c>
      <c r="F13">
        <v>100</v>
      </c>
      <c r="G13">
        <v>901</v>
      </c>
      <c r="H13" t="s">
        <v>20</v>
      </c>
      <c r="I13">
        <v>21</v>
      </c>
      <c r="J13">
        <v>1090</v>
      </c>
    </row>
    <row r="14" spans="1:10" x14ac:dyDescent="0.25">
      <c r="G14">
        <v>9545</v>
      </c>
      <c r="J14">
        <v>10451</v>
      </c>
    </row>
    <row r="17" spans="1:20" x14ac:dyDescent="0.25">
      <c r="D17" t="s">
        <v>21</v>
      </c>
      <c r="E17">
        <v>100</v>
      </c>
    </row>
    <row r="18" spans="1:20" x14ac:dyDescent="0.25">
      <c r="D18" t="s">
        <v>22</v>
      </c>
      <c r="E18">
        <v>1000</v>
      </c>
    </row>
    <row r="19" spans="1:20" x14ac:dyDescent="0.25">
      <c r="Q19" t="s">
        <v>23</v>
      </c>
    </row>
    <row r="20" spans="1:20" x14ac:dyDescent="0.25">
      <c r="A20" t="s">
        <v>0</v>
      </c>
    </row>
    <row r="21" spans="1:20" x14ac:dyDescent="0.25">
      <c r="A21" t="s">
        <v>1</v>
      </c>
      <c r="B21" t="s">
        <v>2</v>
      </c>
      <c r="C21" t="s">
        <v>24</v>
      </c>
      <c r="D21" t="s">
        <v>25</v>
      </c>
      <c r="E21" t="s">
        <v>26</v>
      </c>
      <c r="F21" t="s">
        <v>27</v>
      </c>
      <c r="G21" t="s">
        <v>28</v>
      </c>
      <c r="H21" t="s">
        <v>29</v>
      </c>
      <c r="I21" t="s">
        <v>30</v>
      </c>
      <c r="J21" t="s">
        <v>31</v>
      </c>
      <c r="K21" t="s">
        <v>32</v>
      </c>
      <c r="L21" t="s">
        <v>33</v>
      </c>
      <c r="M21" t="s">
        <v>34</v>
      </c>
      <c r="N21" t="s">
        <v>35</v>
      </c>
      <c r="O21" t="s">
        <v>36</v>
      </c>
      <c r="P21" t="s">
        <v>37</v>
      </c>
      <c r="Q21" t="s">
        <v>38</v>
      </c>
      <c r="R21" t="s">
        <v>39</v>
      </c>
    </row>
    <row r="22" spans="1:20" x14ac:dyDescent="0.25">
      <c r="A22" t="s">
        <v>3</v>
      </c>
      <c r="B22" t="s">
        <v>4</v>
      </c>
      <c r="C22" t="s">
        <v>40</v>
      </c>
      <c r="D22" t="s">
        <v>41</v>
      </c>
      <c r="E22" t="s">
        <v>42</v>
      </c>
      <c r="F22" t="s">
        <v>43</v>
      </c>
      <c r="G22" t="s">
        <v>44</v>
      </c>
      <c r="H22" t="s">
        <v>45</v>
      </c>
      <c r="I22" t="s">
        <v>46</v>
      </c>
      <c r="J22" t="s">
        <v>47</v>
      </c>
      <c r="K22" t="s">
        <v>48</v>
      </c>
      <c r="L22" t="s">
        <v>49</v>
      </c>
      <c r="M22" t="s">
        <v>50</v>
      </c>
      <c r="N22" t="s">
        <v>51</v>
      </c>
      <c r="O22" t="s">
        <v>52</v>
      </c>
      <c r="P22" t="s">
        <v>53</v>
      </c>
      <c r="Q22" t="s">
        <v>54</v>
      </c>
      <c r="R22" t="s">
        <v>55</v>
      </c>
      <c r="S22" t="s">
        <v>5</v>
      </c>
      <c r="T22" t="s">
        <v>6</v>
      </c>
    </row>
    <row r="23" spans="1:20" x14ac:dyDescent="0.25">
      <c r="A23">
        <v>1</v>
      </c>
      <c r="B23">
        <v>10</v>
      </c>
      <c r="C23">
        <v>2</v>
      </c>
      <c r="D23">
        <v>2</v>
      </c>
      <c r="E23">
        <v>2</v>
      </c>
      <c r="F23">
        <v>2</v>
      </c>
      <c r="G23">
        <v>2</v>
      </c>
      <c r="H23">
        <v>2</v>
      </c>
      <c r="I23">
        <v>2</v>
      </c>
      <c r="J23">
        <v>2</v>
      </c>
      <c r="K23">
        <v>2</v>
      </c>
      <c r="L23">
        <v>2</v>
      </c>
      <c r="M23">
        <v>2</v>
      </c>
      <c r="N23">
        <v>2</v>
      </c>
      <c r="O23">
        <v>2</v>
      </c>
      <c r="P23">
        <v>2</v>
      </c>
      <c r="Q23">
        <v>2</v>
      </c>
      <c r="R23">
        <v>3</v>
      </c>
      <c r="S23" s="2">
        <f>AVERAGE(C23:R23)</f>
        <v>2.0625</v>
      </c>
      <c r="T23">
        <v>2</v>
      </c>
    </row>
    <row r="24" spans="1:20" x14ac:dyDescent="0.25">
      <c r="A24">
        <v>2</v>
      </c>
      <c r="B24">
        <v>10</v>
      </c>
      <c r="C24">
        <v>3</v>
      </c>
      <c r="D24">
        <v>3</v>
      </c>
      <c r="E24">
        <v>2</v>
      </c>
      <c r="F24">
        <v>3</v>
      </c>
      <c r="G24">
        <v>3</v>
      </c>
      <c r="H24">
        <v>3</v>
      </c>
      <c r="I24">
        <v>3</v>
      </c>
      <c r="J24">
        <v>3</v>
      </c>
      <c r="K24">
        <v>3</v>
      </c>
      <c r="L24">
        <v>3</v>
      </c>
      <c r="M24">
        <v>3</v>
      </c>
      <c r="N24">
        <v>3</v>
      </c>
      <c r="O24">
        <v>3</v>
      </c>
      <c r="P24">
        <v>3</v>
      </c>
      <c r="Q24">
        <v>3</v>
      </c>
      <c r="R24">
        <v>3</v>
      </c>
      <c r="S24" s="2">
        <f t="shared" ref="S24:S32" si="0">AVERAGE(C24:R24)</f>
        <v>2.9375</v>
      </c>
      <c r="T24">
        <v>3</v>
      </c>
    </row>
    <row r="25" spans="1:20" x14ac:dyDescent="0.25">
      <c r="A25">
        <v>3</v>
      </c>
      <c r="B25">
        <v>10</v>
      </c>
      <c r="C25">
        <v>3</v>
      </c>
      <c r="D25">
        <v>3</v>
      </c>
      <c r="E25">
        <v>1</v>
      </c>
      <c r="F25">
        <v>3</v>
      </c>
      <c r="G25">
        <v>3</v>
      </c>
      <c r="H25">
        <v>3</v>
      </c>
      <c r="I25">
        <v>3</v>
      </c>
      <c r="J25">
        <v>3</v>
      </c>
      <c r="K25">
        <v>2</v>
      </c>
      <c r="L25">
        <v>2</v>
      </c>
      <c r="M25">
        <v>3</v>
      </c>
      <c r="N25">
        <v>2</v>
      </c>
      <c r="O25">
        <v>2</v>
      </c>
      <c r="P25">
        <v>3</v>
      </c>
      <c r="Q25">
        <v>3</v>
      </c>
      <c r="R25">
        <v>3</v>
      </c>
      <c r="S25" s="2">
        <f t="shared" si="0"/>
        <v>2.625</v>
      </c>
      <c r="T25">
        <v>3</v>
      </c>
    </row>
    <row r="26" spans="1:20" x14ac:dyDescent="0.25">
      <c r="A26">
        <v>4</v>
      </c>
      <c r="B26">
        <v>10</v>
      </c>
      <c r="C26">
        <v>4</v>
      </c>
      <c r="D26">
        <v>4</v>
      </c>
      <c r="E26">
        <v>4</v>
      </c>
      <c r="F26">
        <v>4</v>
      </c>
      <c r="G26">
        <v>4</v>
      </c>
      <c r="H26">
        <v>4</v>
      </c>
      <c r="I26">
        <v>4</v>
      </c>
      <c r="J26">
        <v>4</v>
      </c>
      <c r="K26">
        <v>4</v>
      </c>
      <c r="L26">
        <v>4</v>
      </c>
      <c r="M26">
        <v>4</v>
      </c>
      <c r="N26">
        <v>4</v>
      </c>
      <c r="O26">
        <v>4</v>
      </c>
      <c r="P26">
        <v>4</v>
      </c>
      <c r="Q26">
        <v>4</v>
      </c>
      <c r="R26">
        <v>4</v>
      </c>
      <c r="S26" s="2">
        <f t="shared" si="0"/>
        <v>4</v>
      </c>
      <c r="T26">
        <v>4</v>
      </c>
    </row>
    <row r="27" spans="1:20" x14ac:dyDescent="0.25">
      <c r="A27">
        <v>5</v>
      </c>
      <c r="B27">
        <v>10</v>
      </c>
      <c r="C27">
        <v>2</v>
      </c>
      <c r="D27">
        <v>2</v>
      </c>
      <c r="E27">
        <v>2</v>
      </c>
      <c r="F27">
        <v>2</v>
      </c>
      <c r="G27">
        <v>2</v>
      </c>
      <c r="H27">
        <v>2</v>
      </c>
      <c r="I27">
        <v>2</v>
      </c>
      <c r="J27">
        <v>2</v>
      </c>
      <c r="K27">
        <v>2</v>
      </c>
      <c r="L27">
        <v>2</v>
      </c>
      <c r="M27">
        <v>2</v>
      </c>
      <c r="N27">
        <v>2</v>
      </c>
      <c r="O27">
        <v>2</v>
      </c>
      <c r="P27">
        <v>2</v>
      </c>
      <c r="Q27">
        <v>2</v>
      </c>
      <c r="R27">
        <v>2</v>
      </c>
      <c r="S27" s="2">
        <f t="shared" si="0"/>
        <v>2</v>
      </c>
      <c r="T27">
        <v>2</v>
      </c>
    </row>
    <row r="28" spans="1:20" x14ac:dyDescent="0.25">
      <c r="A28">
        <v>6</v>
      </c>
      <c r="B28">
        <v>10</v>
      </c>
      <c r="C28">
        <v>2</v>
      </c>
      <c r="D28">
        <v>2</v>
      </c>
      <c r="E28">
        <v>2</v>
      </c>
      <c r="F28">
        <v>2</v>
      </c>
      <c r="G28">
        <v>2</v>
      </c>
      <c r="H28">
        <v>2</v>
      </c>
      <c r="I28">
        <v>2</v>
      </c>
      <c r="J28">
        <v>2</v>
      </c>
      <c r="K28">
        <v>2</v>
      </c>
      <c r="L28">
        <v>2</v>
      </c>
      <c r="M28">
        <v>2</v>
      </c>
      <c r="N28">
        <v>2</v>
      </c>
      <c r="O28">
        <v>2</v>
      </c>
      <c r="P28">
        <v>2</v>
      </c>
      <c r="Q28">
        <v>2</v>
      </c>
      <c r="R28">
        <v>2</v>
      </c>
      <c r="S28" s="2">
        <f t="shared" si="0"/>
        <v>2</v>
      </c>
      <c r="T28">
        <v>2</v>
      </c>
    </row>
    <row r="29" spans="1:20" x14ac:dyDescent="0.25">
      <c r="A29">
        <v>7</v>
      </c>
      <c r="B29">
        <v>10</v>
      </c>
      <c r="C29">
        <v>3</v>
      </c>
      <c r="D29">
        <v>3</v>
      </c>
      <c r="E29">
        <v>1</v>
      </c>
      <c r="F29">
        <v>2</v>
      </c>
      <c r="G29">
        <v>2</v>
      </c>
      <c r="H29">
        <v>3</v>
      </c>
      <c r="I29">
        <v>3</v>
      </c>
      <c r="J29">
        <v>1</v>
      </c>
      <c r="K29">
        <v>3</v>
      </c>
      <c r="L29">
        <v>3</v>
      </c>
      <c r="M29">
        <v>2</v>
      </c>
      <c r="N29">
        <v>3</v>
      </c>
      <c r="O29">
        <v>2</v>
      </c>
      <c r="P29">
        <v>2</v>
      </c>
      <c r="Q29">
        <v>3</v>
      </c>
      <c r="R29">
        <v>3</v>
      </c>
      <c r="S29" s="2">
        <f t="shared" si="0"/>
        <v>2.4375</v>
      </c>
      <c r="T29">
        <v>3</v>
      </c>
    </row>
    <row r="30" spans="1:20" x14ac:dyDescent="0.25">
      <c r="A30">
        <v>8</v>
      </c>
      <c r="B30">
        <v>10</v>
      </c>
      <c r="C30">
        <v>3</v>
      </c>
      <c r="D30">
        <v>3</v>
      </c>
      <c r="E30">
        <v>3</v>
      </c>
      <c r="F30">
        <v>3</v>
      </c>
      <c r="G30">
        <v>3</v>
      </c>
      <c r="H30">
        <v>2</v>
      </c>
      <c r="I30">
        <v>3</v>
      </c>
      <c r="J30">
        <v>3</v>
      </c>
      <c r="K30">
        <v>3</v>
      </c>
      <c r="L30">
        <v>3</v>
      </c>
      <c r="M30">
        <v>3</v>
      </c>
      <c r="N30">
        <v>3</v>
      </c>
      <c r="O30">
        <v>3</v>
      </c>
      <c r="P30">
        <v>2</v>
      </c>
      <c r="Q30">
        <v>3</v>
      </c>
      <c r="R30">
        <v>3</v>
      </c>
      <c r="S30" s="2">
        <f t="shared" si="0"/>
        <v>2.875</v>
      </c>
      <c r="T30">
        <v>3</v>
      </c>
    </row>
    <row r="31" spans="1:20" x14ac:dyDescent="0.25">
      <c r="A31">
        <v>9</v>
      </c>
      <c r="B31">
        <v>10</v>
      </c>
      <c r="C31">
        <v>3</v>
      </c>
      <c r="D31">
        <v>3</v>
      </c>
      <c r="E31">
        <v>3</v>
      </c>
      <c r="F31">
        <v>3</v>
      </c>
      <c r="G31">
        <v>3</v>
      </c>
      <c r="H31">
        <v>3</v>
      </c>
      <c r="I31">
        <v>3</v>
      </c>
      <c r="J31">
        <v>3</v>
      </c>
      <c r="K31">
        <v>3</v>
      </c>
      <c r="L31">
        <v>3</v>
      </c>
      <c r="M31">
        <v>3</v>
      </c>
      <c r="N31">
        <v>3</v>
      </c>
      <c r="O31">
        <v>3</v>
      </c>
      <c r="P31">
        <v>3</v>
      </c>
      <c r="Q31">
        <v>3</v>
      </c>
      <c r="R31">
        <v>3</v>
      </c>
      <c r="S31" s="2">
        <f t="shared" si="0"/>
        <v>3</v>
      </c>
      <c r="T31">
        <v>3</v>
      </c>
    </row>
    <row r="32" spans="1:20" x14ac:dyDescent="0.25">
      <c r="A32">
        <v>10</v>
      </c>
      <c r="B32">
        <v>10</v>
      </c>
      <c r="C32">
        <v>3</v>
      </c>
      <c r="D32">
        <v>3</v>
      </c>
      <c r="E32">
        <v>3</v>
      </c>
      <c r="F32">
        <v>0</v>
      </c>
      <c r="G32">
        <v>0</v>
      </c>
      <c r="H32">
        <v>3</v>
      </c>
      <c r="I32">
        <v>3</v>
      </c>
      <c r="J32">
        <v>0</v>
      </c>
      <c r="K32">
        <v>1</v>
      </c>
      <c r="L32">
        <v>3</v>
      </c>
      <c r="M32">
        <v>3</v>
      </c>
      <c r="N32">
        <v>3</v>
      </c>
      <c r="O32">
        <v>3</v>
      </c>
      <c r="P32">
        <v>2</v>
      </c>
      <c r="Q32">
        <v>3</v>
      </c>
      <c r="R32">
        <v>3</v>
      </c>
      <c r="S32" s="2">
        <f t="shared" si="0"/>
        <v>2.25</v>
      </c>
      <c r="T32">
        <v>3</v>
      </c>
    </row>
    <row r="33" spans="3:20" x14ac:dyDescent="0.25">
      <c r="C33" t="s">
        <v>56</v>
      </c>
      <c r="D33" t="s">
        <v>57</v>
      </c>
      <c r="E33" t="s">
        <v>58</v>
      </c>
      <c r="F33" t="s">
        <v>59</v>
      </c>
      <c r="G33" t="s">
        <v>60</v>
      </c>
      <c r="H33" t="s">
        <v>61</v>
      </c>
      <c r="I33" t="s">
        <v>62</v>
      </c>
      <c r="J33" t="s">
        <v>63</v>
      </c>
      <c r="K33" t="s">
        <v>64</v>
      </c>
      <c r="L33" t="s">
        <v>65</v>
      </c>
      <c r="M33" t="s">
        <v>66</v>
      </c>
      <c r="N33" t="s">
        <v>67</v>
      </c>
      <c r="O33" t="s">
        <v>68</v>
      </c>
      <c r="P33" t="s">
        <v>69</v>
      </c>
      <c r="Q33" t="s">
        <v>70</v>
      </c>
      <c r="R33" t="s">
        <v>71</v>
      </c>
      <c r="S33" t="s">
        <v>7</v>
      </c>
      <c r="T33" t="s">
        <v>8</v>
      </c>
    </row>
    <row r="34" spans="3:20" x14ac:dyDescent="0.25">
      <c r="C34">
        <v>4</v>
      </c>
      <c r="D34">
        <v>5</v>
      </c>
      <c r="E34">
        <v>6</v>
      </c>
      <c r="F34">
        <v>6</v>
      </c>
      <c r="G34">
        <v>6</v>
      </c>
      <c r="H34">
        <v>5</v>
      </c>
      <c r="I34">
        <v>5</v>
      </c>
      <c r="J34">
        <v>6</v>
      </c>
      <c r="K34">
        <v>5</v>
      </c>
      <c r="L34">
        <v>5</v>
      </c>
      <c r="M34">
        <v>6</v>
      </c>
      <c r="N34">
        <v>5</v>
      </c>
      <c r="O34">
        <v>6</v>
      </c>
      <c r="P34">
        <v>5</v>
      </c>
      <c r="Q34">
        <v>5</v>
      </c>
      <c r="R34">
        <v>5</v>
      </c>
      <c r="S34" s="2">
        <f>AVERAGE(C34:R34)</f>
        <v>5.3125</v>
      </c>
      <c r="T34">
        <v>20</v>
      </c>
    </row>
    <row r="35" spans="3:20" x14ac:dyDescent="0.25">
      <c r="C35">
        <v>14</v>
      </c>
      <c r="D35">
        <v>21</v>
      </c>
      <c r="E35">
        <v>45</v>
      </c>
      <c r="F35">
        <v>9</v>
      </c>
      <c r="G35">
        <v>18</v>
      </c>
      <c r="H35">
        <v>13</v>
      </c>
      <c r="I35">
        <v>21</v>
      </c>
      <c r="J35">
        <v>16</v>
      </c>
      <c r="K35">
        <v>11</v>
      </c>
      <c r="L35">
        <v>19</v>
      </c>
      <c r="M35">
        <v>13</v>
      </c>
      <c r="N35">
        <v>21</v>
      </c>
      <c r="O35">
        <v>28</v>
      </c>
      <c r="P35">
        <v>26</v>
      </c>
      <c r="Q35">
        <v>21</v>
      </c>
      <c r="R35">
        <v>13</v>
      </c>
      <c r="S35" s="2">
        <f t="shared" ref="S35:S43" si="1">AVERAGE(C35:R35)</f>
        <v>19.3125</v>
      </c>
      <c r="T35">
        <v>45</v>
      </c>
    </row>
    <row r="36" spans="3:20" x14ac:dyDescent="0.25">
      <c r="C36">
        <v>15</v>
      </c>
      <c r="D36">
        <v>27</v>
      </c>
      <c r="E36">
        <v>60</v>
      </c>
      <c r="F36">
        <v>20</v>
      </c>
      <c r="G36">
        <v>11</v>
      </c>
      <c r="H36">
        <v>21</v>
      </c>
      <c r="I36">
        <v>18</v>
      </c>
      <c r="J36">
        <v>27</v>
      </c>
      <c r="K36">
        <v>60</v>
      </c>
      <c r="L36">
        <v>60</v>
      </c>
      <c r="M36">
        <v>38</v>
      </c>
      <c r="N36">
        <v>60</v>
      </c>
      <c r="O36">
        <v>60</v>
      </c>
      <c r="P36">
        <v>48</v>
      </c>
      <c r="Q36">
        <v>46</v>
      </c>
      <c r="R36">
        <v>57</v>
      </c>
      <c r="S36" s="2">
        <f t="shared" si="1"/>
        <v>39.25</v>
      </c>
      <c r="T36">
        <v>60</v>
      </c>
    </row>
    <row r="37" spans="3:20" x14ac:dyDescent="0.25">
      <c r="C37">
        <v>21</v>
      </c>
      <c r="D37">
        <v>24</v>
      </c>
      <c r="E37">
        <v>31</v>
      </c>
      <c r="F37">
        <v>23</v>
      </c>
      <c r="G37">
        <v>33</v>
      </c>
      <c r="H37">
        <v>19</v>
      </c>
      <c r="I37">
        <v>28</v>
      </c>
      <c r="J37">
        <v>23</v>
      </c>
      <c r="K37">
        <v>20</v>
      </c>
      <c r="L37">
        <v>25</v>
      </c>
      <c r="M37">
        <v>22</v>
      </c>
      <c r="N37">
        <v>21</v>
      </c>
      <c r="O37">
        <v>20</v>
      </c>
      <c r="P37">
        <v>34</v>
      </c>
      <c r="Q37">
        <v>17</v>
      </c>
      <c r="R37">
        <v>21</v>
      </c>
      <c r="S37" s="2">
        <f t="shared" si="1"/>
        <v>23.875</v>
      </c>
      <c r="T37">
        <v>80</v>
      </c>
    </row>
    <row r="38" spans="3:20" x14ac:dyDescent="0.25">
      <c r="C38">
        <v>18</v>
      </c>
      <c r="D38">
        <v>40</v>
      </c>
      <c r="E38">
        <v>18</v>
      </c>
      <c r="F38">
        <v>31</v>
      </c>
      <c r="G38">
        <v>18</v>
      </c>
      <c r="H38">
        <v>20</v>
      </c>
      <c r="I38">
        <v>17</v>
      </c>
      <c r="J38">
        <v>30</v>
      </c>
      <c r="K38">
        <v>17</v>
      </c>
      <c r="L38">
        <v>17</v>
      </c>
      <c r="M38">
        <v>22</v>
      </c>
      <c r="N38">
        <v>21</v>
      </c>
      <c r="O38">
        <v>35</v>
      </c>
      <c r="P38">
        <v>26</v>
      </c>
      <c r="Q38">
        <v>17</v>
      </c>
      <c r="R38">
        <v>27</v>
      </c>
      <c r="S38" s="2">
        <f t="shared" si="1"/>
        <v>23.375</v>
      </c>
      <c r="T38">
        <v>70</v>
      </c>
    </row>
    <row r="39" spans="3:20" x14ac:dyDescent="0.25">
      <c r="C39">
        <v>7</v>
      </c>
      <c r="D39">
        <v>7</v>
      </c>
      <c r="E39">
        <v>9</v>
      </c>
      <c r="F39">
        <v>8</v>
      </c>
      <c r="G39">
        <v>10</v>
      </c>
      <c r="H39">
        <v>7</v>
      </c>
      <c r="I39">
        <v>7</v>
      </c>
      <c r="J39">
        <v>8</v>
      </c>
      <c r="K39">
        <v>29</v>
      </c>
      <c r="L39">
        <v>7</v>
      </c>
      <c r="M39">
        <v>21</v>
      </c>
      <c r="N39">
        <v>8</v>
      </c>
      <c r="O39">
        <v>9</v>
      </c>
      <c r="P39">
        <v>8</v>
      </c>
      <c r="Q39">
        <v>7</v>
      </c>
      <c r="R39">
        <v>10</v>
      </c>
      <c r="S39" s="2">
        <f t="shared" si="1"/>
        <v>10.125</v>
      </c>
      <c r="T39">
        <v>40</v>
      </c>
    </row>
    <row r="40" spans="3:20" x14ac:dyDescent="0.25">
      <c r="C40">
        <v>29</v>
      </c>
      <c r="D40">
        <v>19</v>
      </c>
      <c r="E40">
        <v>60</v>
      </c>
      <c r="F40">
        <v>60</v>
      </c>
      <c r="G40">
        <v>60</v>
      </c>
      <c r="H40">
        <v>49</v>
      </c>
      <c r="I40">
        <v>28</v>
      </c>
      <c r="J40">
        <v>60</v>
      </c>
      <c r="K40">
        <v>33</v>
      </c>
      <c r="L40">
        <v>35</v>
      </c>
      <c r="M40">
        <v>60</v>
      </c>
      <c r="N40">
        <v>17</v>
      </c>
      <c r="O40">
        <v>60</v>
      </c>
      <c r="P40">
        <v>60</v>
      </c>
      <c r="Q40">
        <v>19</v>
      </c>
      <c r="R40">
        <v>30</v>
      </c>
      <c r="S40" s="2">
        <f t="shared" si="1"/>
        <v>42.4375</v>
      </c>
      <c r="T40">
        <v>60</v>
      </c>
    </row>
    <row r="41" spans="3:20" x14ac:dyDescent="0.25">
      <c r="C41">
        <v>24</v>
      </c>
      <c r="D41">
        <v>25</v>
      </c>
      <c r="E41">
        <v>25</v>
      </c>
      <c r="F41">
        <v>25</v>
      </c>
      <c r="G41">
        <v>24</v>
      </c>
      <c r="H41">
        <v>40</v>
      </c>
      <c r="I41">
        <v>24</v>
      </c>
      <c r="J41">
        <v>25</v>
      </c>
      <c r="K41">
        <v>26</v>
      </c>
      <c r="L41">
        <v>24</v>
      </c>
      <c r="M41">
        <v>24</v>
      </c>
      <c r="N41">
        <v>23</v>
      </c>
      <c r="O41">
        <v>25</v>
      </c>
      <c r="P41">
        <v>40</v>
      </c>
      <c r="Q41">
        <v>23</v>
      </c>
      <c r="R41">
        <v>25</v>
      </c>
      <c r="S41" s="2">
        <f t="shared" si="1"/>
        <v>26.375</v>
      </c>
      <c r="T41">
        <v>40</v>
      </c>
    </row>
    <row r="42" spans="3:20" x14ac:dyDescent="0.25">
      <c r="C42">
        <v>27</v>
      </c>
      <c r="D42">
        <v>27</v>
      </c>
      <c r="E42">
        <v>34</v>
      </c>
      <c r="F42">
        <v>29</v>
      </c>
      <c r="G42">
        <v>25</v>
      </c>
      <c r="H42">
        <v>26</v>
      </c>
      <c r="I42">
        <v>31</v>
      </c>
      <c r="J42">
        <v>35</v>
      </c>
      <c r="K42">
        <v>23</v>
      </c>
      <c r="L42">
        <v>32</v>
      </c>
      <c r="M42">
        <v>24</v>
      </c>
      <c r="N42">
        <v>31</v>
      </c>
      <c r="O42">
        <v>28</v>
      </c>
      <c r="P42">
        <v>29</v>
      </c>
      <c r="Q42">
        <v>24</v>
      </c>
      <c r="R42">
        <v>32</v>
      </c>
      <c r="S42" s="2">
        <f t="shared" si="1"/>
        <v>28.5625</v>
      </c>
      <c r="T42">
        <v>80</v>
      </c>
    </row>
    <row r="43" spans="3:20" x14ac:dyDescent="0.25">
      <c r="C43">
        <v>44</v>
      </c>
      <c r="D43">
        <v>68</v>
      </c>
      <c r="E43">
        <v>27</v>
      </c>
      <c r="F43">
        <v>100</v>
      </c>
      <c r="G43">
        <v>100</v>
      </c>
      <c r="H43">
        <v>49</v>
      </c>
      <c r="I43">
        <v>59</v>
      </c>
      <c r="J43">
        <v>100</v>
      </c>
      <c r="K43">
        <v>100</v>
      </c>
      <c r="L43">
        <v>37</v>
      </c>
      <c r="M43">
        <v>46</v>
      </c>
      <c r="N43">
        <v>44</v>
      </c>
      <c r="O43">
        <v>86</v>
      </c>
      <c r="P43">
        <v>100</v>
      </c>
      <c r="Q43">
        <v>69</v>
      </c>
      <c r="R43">
        <v>49</v>
      </c>
      <c r="S43" s="2">
        <f t="shared" si="1"/>
        <v>67.375</v>
      </c>
      <c r="T43">
        <v>100</v>
      </c>
    </row>
    <row r="44" spans="3:20" x14ac:dyDescent="0.25">
      <c r="C44" t="s">
        <v>72</v>
      </c>
      <c r="D44" t="s">
        <v>73</v>
      </c>
      <c r="E44" t="s">
        <v>74</v>
      </c>
      <c r="F44" t="s">
        <v>75</v>
      </c>
      <c r="G44" t="s">
        <v>76</v>
      </c>
      <c r="H44" t="s">
        <v>77</v>
      </c>
      <c r="I44" t="s">
        <v>78</v>
      </c>
      <c r="J44" t="s">
        <v>79</v>
      </c>
      <c r="K44" t="s">
        <v>80</v>
      </c>
      <c r="L44" t="s">
        <v>81</v>
      </c>
      <c r="M44" t="s">
        <v>82</v>
      </c>
      <c r="N44" t="s">
        <v>83</v>
      </c>
      <c r="O44" t="s">
        <v>84</v>
      </c>
      <c r="P44" t="s">
        <v>85</v>
      </c>
      <c r="Q44" t="s">
        <v>86</v>
      </c>
      <c r="R44" t="s">
        <v>87</v>
      </c>
      <c r="S44" t="s">
        <v>9</v>
      </c>
    </row>
    <row r="45" spans="3:20" x14ac:dyDescent="0.25">
      <c r="C45" s="3">
        <f>1000*($T34-C34)/$T34+100*C23</f>
        <v>1000</v>
      </c>
      <c r="D45" s="3">
        <f t="shared" ref="D45:R45" si="2">1000*($T34-D34)/$T34+100*D23</f>
        <v>950</v>
      </c>
      <c r="E45" s="3">
        <f t="shared" si="2"/>
        <v>900</v>
      </c>
      <c r="F45" s="3">
        <f t="shared" si="2"/>
        <v>900</v>
      </c>
      <c r="G45" s="3">
        <f t="shared" si="2"/>
        <v>900</v>
      </c>
      <c r="H45" s="3">
        <f t="shared" si="2"/>
        <v>950</v>
      </c>
      <c r="I45" s="3">
        <f t="shared" si="2"/>
        <v>950</v>
      </c>
      <c r="J45" s="3">
        <f t="shared" si="2"/>
        <v>900</v>
      </c>
      <c r="K45" s="3">
        <f t="shared" si="2"/>
        <v>950</v>
      </c>
      <c r="L45" s="3">
        <f t="shared" si="2"/>
        <v>950</v>
      </c>
      <c r="M45" s="3">
        <f t="shared" si="2"/>
        <v>900</v>
      </c>
      <c r="N45" s="3">
        <f t="shared" si="2"/>
        <v>950</v>
      </c>
      <c r="O45" s="3">
        <f t="shared" si="2"/>
        <v>900</v>
      </c>
      <c r="P45" s="3">
        <f t="shared" si="2"/>
        <v>950</v>
      </c>
      <c r="Q45" s="3">
        <f t="shared" si="2"/>
        <v>950</v>
      </c>
      <c r="R45" s="3">
        <f t="shared" si="2"/>
        <v>1050</v>
      </c>
      <c r="S45" s="3">
        <f>AVERAGE(C45:R45)</f>
        <v>940.625</v>
      </c>
    </row>
    <row r="46" spans="3:20" x14ac:dyDescent="0.25">
      <c r="C46" s="3">
        <f t="shared" ref="C46:R54" si="3">1000*($T35-C35)/$T35+100*C24</f>
        <v>988.88888888888891</v>
      </c>
      <c r="D46" s="3">
        <f t="shared" si="3"/>
        <v>833.33333333333337</v>
      </c>
      <c r="E46" s="3">
        <f t="shared" si="3"/>
        <v>200</v>
      </c>
      <c r="F46" s="3">
        <f t="shared" si="3"/>
        <v>1100</v>
      </c>
      <c r="G46" s="3">
        <f t="shared" si="3"/>
        <v>900</v>
      </c>
      <c r="H46" s="3">
        <f t="shared" si="3"/>
        <v>1011.1111111111111</v>
      </c>
      <c r="I46" s="3">
        <f t="shared" si="3"/>
        <v>833.33333333333337</v>
      </c>
      <c r="J46" s="3">
        <f t="shared" si="3"/>
        <v>944.44444444444446</v>
      </c>
      <c r="K46" s="3">
        <f t="shared" si="3"/>
        <v>1055.5555555555557</v>
      </c>
      <c r="L46" s="3">
        <f t="shared" si="3"/>
        <v>877.77777777777783</v>
      </c>
      <c r="M46" s="3">
        <f t="shared" si="3"/>
        <v>1011.1111111111111</v>
      </c>
      <c r="N46" s="3">
        <f t="shared" si="3"/>
        <v>833.33333333333337</v>
      </c>
      <c r="O46" s="3">
        <f t="shared" si="3"/>
        <v>677.77777777777783</v>
      </c>
      <c r="P46" s="3">
        <f t="shared" si="3"/>
        <v>722.22222222222217</v>
      </c>
      <c r="Q46" s="3">
        <f t="shared" si="3"/>
        <v>833.33333333333337</v>
      </c>
      <c r="R46" s="3">
        <f t="shared" si="3"/>
        <v>1011.1111111111111</v>
      </c>
      <c r="S46" s="3">
        <f t="shared" ref="S46:S56" si="4">AVERAGE(C46:R46)</f>
        <v>864.58333333333337</v>
      </c>
    </row>
    <row r="47" spans="3:20" x14ac:dyDescent="0.25">
      <c r="C47" s="3">
        <f t="shared" si="3"/>
        <v>1050</v>
      </c>
      <c r="D47" s="3">
        <f t="shared" si="3"/>
        <v>850</v>
      </c>
      <c r="E47" s="3">
        <f t="shared" si="3"/>
        <v>100</v>
      </c>
      <c r="F47" s="3">
        <f t="shared" si="3"/>
        <v>966.66666666666663</v>
      </c>
      <c r="G47" s="3">
        <f t="shared" si="3"/>
        <v>1116.6666666666665</v>
      </c>
      <c r="H47" s="3">
        <f t="shared" si="3"/>
        <v>950</v>
      </c>
      <c r="I47" s="3">
        <f t="shared" si="3"/>
        <v>1000</v>
      </c>
      <c r="J47" s="3">
        <f t="shared" si="3"/>
        <v>850</v>
      </c>
      <c r="K47" s="3">
        <f t="shared" si="3"/>
        <v>200</v>
      </c>
      <c r="L47" s="3">
        <f t="shared" si="3"/>
        <v>200</v>
      </c>
      <c r="M47" s="3">
        <f t="shared" si="3"/>
        <v>666.66666666666674</v>
      </c>
      <c r="N47" s="3">
        <f t="shared" si="3"/>
        <v>200</v>
      </c>
      <c r="O47" s="3">
        <f t="shared" si="3"/>
        <v>200</v>
      </c>
      <c r="P47" s="3">
        <f t="shared" si="3"/>
        <v>500</v>
      </c>
      <c r="Q47" s="3">
        <f t="shared" si="3"/>
        <v>533.33333333333337</v>
      </c>
      <c r="R47" s="3">
        <f t="shared" si="3"/>
        <v>350</v>
      </c>
      <c r="S47" s="3">
        <f t="shared" si="4"/>
        <v>608.33333333333337</v>
      </c>
    </row>
    <row r="48" spans="3:20" x14ac:dyDescent="0.25">
      <c r="C48" s="3">
        <f t="shared" si="3"/>
        <v>1137.5</v>
      </c>
      <c r="D48" s="3">
        <f t="shared" si="3"/>
        <v>1100</v>
      </c>
      <c r="E48" s="3">
        <f t="shared" si="3"/>
        <v>1012.5</v>
      </c>
      <c r="F48" s="3">
        <f t="shared" si="3"/>
        <v>1112.5</v>
      </c>
      <c r="G48" s="3">
        <f t="shared" si="3"/>
        <v>987.5</v>
      </c>
      <c r="H48" s="3">
        <f t="shared" si="3"/>
        <v>1162.5</v>
      </c>
      <c r="I48" s="3">
        <f t="shared" si="3"/>
        <v>1050</v>
      </c>
      <c r="J48" s="3">
        <f t="shared" si="3"/>
        <v>1112.5</v>
      </c>
      <c r="K48" s="3">
        <f t="shared" si="3"/>
        <v>1150</v>
      </c>
      <c r="L48" s="3">
        <f t="shared" si="3"/>
        <v>1087.5</v>
      </c>
      <c r="M48" s="3">
        <f t="shared" si="3"/>
        <v>1125</v>
      </c>
      <c r="N48" s="3">
        <f t="shared" si="3"/>
        <v>1137.5</v>
      </c>
      <c r="O48" s="3">
        <f t="shared" si="3"/>
        <v>1150</v>
      </c>
      <c r="P48" s="3">
        <f t="shared" si="3"/>
        <v>975</v>
      </c>
      <c r="Q48" s="3">
        <f t="shared" si="3"/>
        <v>1187.5</v>
      </c>
      <c r="R48" s="3">
        <f t="shared" si="3"/>
        <v>1137.5</v>
      </c>
      <c r="S48" s="3">
        <f t="shared" si="4"/>
        <v>1101.5625</v>
      </c>
    </row>
    <row r="49" spans="2:19" x14ac:dyDescent="0.25">
      <c r="C49" s="3">
        <f t="shared" si="3"/>
        <v>942.85714285714289</v>
      </c>
      <c r="D49" s="3">
        <f t="shared" si="3"/>
        <v>628.57142857142856</v>
      </c>
      <c r="E49" s="3">
        <f t="shared" si="3"/>
        <v>942.85714285714289</v>
      </c>
      <c r="F49" s="3">
        <f t="shared" si="3"/>
        <v>757.14285714285711</v>
      </c>
      <c r="G49" s="3">
        <f t="shared" si="3"/>
        <v>942.85714285714289</v>
      </c>
      <c r="H49" s="3">
        <f t="shared" si="3"/>
        <v>914.28571428571433</v>
      </c>
      <c r="I49" s="3">
        <f t="shared" si="3"/>
        <v>957.14285714285711</v>
      </c>
      <c r="J49" s="3">
        <f t="shared" si="3"/>
        <v>771.42857142857144</v>
      </c>
      <c r="K49" s="3">
        <f t="shared" si="3"/>
        <v>957.14285714285711</v>
      </c>
      <c r="L49" s="3">
        <f t="shared" si="3"/>
        <v>957.14285714285711</v>
      </c>
      <c r="M49" s="3">
        <f t="shared" si="3"/>
        <v>885.71428571428567</v>
      </c>
      <c r="N49" s="3">
        <f t="shared" si="3"/>
        <v>900</v>
      </c>
      <c r="O49" s="3">
        <f t="shared" si="3"/>
        <v>700</v>
      </c>
      <c r="P49" s="3">
        <f t="shared" si="3"/>
        <v>828.57142857142856</v>
      </c>
      <c r="Q49" s="3">
        <f t="shared" si="3"/>
        <v>957.14285714285711</v>
      </c>
      <c r="R49" s="3">
        <f t="shared" si="3"/>
        <v>814.28571428571433</v>
      </c>
      <c r="S49" s="3">
        <f t="shared" si="4"/>
        <v>866.07142857142867</v>
      </c>
    </row>
    <row r="50" spans="2:19" x14ac:dyDescent="0.25">
      <c r="C50" s="3">
        <f t="shared" si="3"/>
        <v>1025</v>
      </c>
      <c r="D50" s="3">
        <f t="shared" si="3"/>
        <v>1025</v>
      </c>
      <c r="E50" s="3">
        <f t="shared" si="3"/>
        <v>975</v>
      </c>
      <c r="F50" s="3">
        <f t="shared" si="3"/>
        <v>1000</v>
      </c>
      <c r="G50" s="3">
        <f t="shared" si="3"/>
        <v>950</v>
      </c>
      <c r="H50" s="3">
        <f t="shared" si="3"/>
        <v>1025</v>
      </c>
      <c r="I50" s="3">
        <f t="shared" si="3"/>
        <v>1025</v>
      </c>
      <c r="J50" s="3">
        <f t="shared" si="3"/>
        <v>1000</v>
      </c>
      <c r="K50" s="3">
        <f t="shared" si="3"/>
        <v>475</v>
      </c>
      <c r="L50" s="3">
        <f t="shared" si="3"/>
        <v>1025</v>
      </c>
      <c r="M50" s="3">
        <f t="shared" si="3"/>
        <v>675</v>
      </c>
      <c r="N50" s="3">
        <f t="shared" si="3"/>
        <v>1000</v>
      </c>
      <c r="O50" s="3">
        <f t="shared" si="3"/>
        <v>975</v>
      </c>
      <c r="P50" s="3">
        <f t="shared" si="3"/>
        <v>1000</v>
      </c>
      <c r="Q50" s="3">
        <f t="shared" si="3"/>
        <v>1025</v>
      </c>
      <c r="R50" s="3">
        <f t="shared" si="3"/>
        <v>950</v>
      </c>
      <c r="S50" s="3">
        <f t="shared" si="4"/>
        <v>946.875</v>
      </c>
    </row>
    <row r="51" spans="2:19" x14ac:dyDescent="0.25">
      <c r="C51" s="3">
        <f t="shared" si="3"/>
        <v>816.66666666666663</v>
      </c>
      <c r="D51" s="3">
        <f t="shared" si="3"/>
        <v>983.33333333333337</v>
      </c>
      <c r="E51" s="3">
        <f t="shared" si="3"/>
        <v>100</v>
      </c>
      <c r="F51" s="3">
        <f t="shared" si="3"/>
        <v>200</v>
      </c>
      <c r="G51" s="3">
        <f t="shared" si="3"/>
        <v>200</v>
      </c>
      <c r="H51" s="3">
        <f t="shared" si="3"/>
        <v>483.33333333333337</v>
      </c>
      <c r="I51" s="3">
        <f t="shared" si="3"/>
        <v>833.33333333333337</v>
      </c>
      <c r="J51" s="3">
        <f t="shared" si="3"/>
        <v>100</v>
      </c>
      <c r="K51" s="3">
        <f t="shared" si="3"/>
        <v>750</v>
      </c>
      <c r="L51" s="3">
        <f t="shared" si="3"/>
        <v>716.66666666666674</v>
      </c>
      <c r="M51" s="3">
        <f t="shared" si="3"/>
        <v>200</v>
      </c>
      <c r="N51" s="3">
        <f t="shared" si="3"/>
        <v>1016.6666666666666</v>
      </c>
      <c r="O51" s="3">
        <f t="shared" si="3"/>
        <v>200</v>
      </c>
      <c r="P51" s="3">
        <f t="shared" si="3"/>
        <v>200</v>
      </c>
      <c r="Q51" s="3">
        <f t="shared" si="3"/>
        <v>983.33333333333337</v>
      </c>
      <c r="R51" s="3">
        <f t="shared" si="3"/>
        <v>800</v>
      </c>
      <c r="S51" s="3">
        <f t="shared" si="4"/>
        <v>536.45833333333337</v>
      </c>
    </row>
    <row r="52" spans="2:19" x14ac:dyDescent="0.25">
      <c r="C52" s="3">
        <f t="shared" si="3"/>
        <v>700</v>
      </c>
      <c r="D52" s="3">
        <f t="shared" si="3"/>
        <v>675</v>
      </c>
      <c r="E52" s="3">
        <f t="shared" si="3"/>
        <v>675</v>
      </c>
      <c r="F52" s="3">
        <f t="shared" si="3"/>
        <v>675</v>
      </c>
      <c r="G52" s="3">
        <f t="shared" si="3"/>
        <v>700</v>
      </c>
      <c r="H52" s="3">
        <f t="shared" si="3"/>
        <v>200</v>
      </c>
      <c r="I52" s="3">
        <f t="shared" si="3"/>
        <v>700</v>
      </c>
      <c r="J52" s="3">
        <f t="shared" si="3"/>
        <v>675</v>
      </c>
      <c r="K52" s="3">
        <f t="shared" si="3"/>
        <v>650</v>
      </c>
      <c r="L52" s="3">
        <f t="shared" si="3"/>
        <v>700</v>
      </c>
      <c r="M52" s="3">
        <f t="shared" si="3"/>
        <v>700</v>
      </c>
      <c r="N52" s="3">
        <f t="shared" si="3"/>
        <v>725</v>
      </c>
      <c r="O52" s="3">
        <f t="shared" si="3"/>
        <v>675</v>
      </c>
      <c r="P52" s="3">
        <f t="shared" si="3"/>
        <v>200</v>
      </c>
      <c r="Q52" s="3">
        <f t="shared" si="3"/>
        <v>725</v>
      </c>
      <c r="R52" s="3">
        <f t="shared" si="3"/>
        <v>675</v>
      </c>
      <c r="S52" s="3">
        <f t="shared" si="4"/>
        <v>628.125</v>
      </c>
    </row>
    <row r="53" spans="2:19" x14ac:dyDescent="0.25">
      <c r="C53" s="3">
        <f t="shared" si="3"/>
        <v>962.5</v>
      </c>
      <c r="D53" s="3">
        <f t="shared" si="3"/>
        <v>962.5</v>
      </c>
      <c r="E53" s="3">
        <f t="shared" si="3"/>
        <v>875</v>
      </c>
      <c r="F53" s="3">
        <f t="shared" si="3"/>
        <v>937.5</v>
      </c>
      <c r="G53" s="3">
        <f t="shared" si="3"/>
        <v>987.5</v>
      </c>
      <c r="H53" s="3">
        <f t="shared" si="3"/>
        <v>975</v>
      </c>
      <c r="I53" s="3">
        <f t="shared" si="3"/>
        <v>912.5</v>
      </c>
      <c r="J53" s="3">
        <f t="shared" si="3"/>
        <v>862.5</v>
      </c>
      <c r="K53" s="3">
        <f t="shared" si="3"/>
        <v>1012.5</v>
      </c>
      <c r="L53" s="3">
        <f t="shared" si="3"/>
        <v>900</v>
      </c>
      <c r="M53" s="3">
        <f t="shared" si="3"/>
        <v>1000</v>
      </c>
      <c r="N53" s="3">
        <f t="shared" si="3"/>
        <v>912.5</v>
      </c>
      <c r="O53" s="3">
        <f t="shared" si="3"/>
        <v>950</v>
      </c>
      <c r="P53" s="3">
        <f t="shared" si="3"/>
        <v>937.5</v>
      </c>
      <c r="Q53" s="3">
        <f t="shared" si="3"/>
        <v>1000</v>
      </c>
      <c r="R53" s="3">
        <f t="shared" si="3"/>
        <v>900</v>
      </c>
      <c r="S53" s="3">
        <f t="shared" si="4"/>
        <v>942.96875</v>
      </c>
    </row>
    <row r="54" spans="2:19" x14ac:dyDescent="0.25">
      <c r="C54" s="3">
        <f t="shared" si="3"/>
        <v>860</v>
      </c>
      <c r="D54" s="3">
        <f t="shared" si="3"/>
        <v>620</v>
      </c>
      <c r="E54" s="3">
        <f t="shared" si="3"/>
        <v>1030</v>
      </c>
      <c r="F54" s="3">
        <f t="shared" si="3"/>
        <v>0</v>
      </c>
      <c r="G54" s="3">
        <f t="shared" si="3"/>
        <v>0</v>
      </c>
      <c r="H54" s="3">
        <f t="shared" si="3"/>
        <v>810</v>
      </c>
      <c r="I54" s="3">
        <f t="shared" si="3"/>
        <v>710</v>
      </c>
      <c r="J54" s="3">
        <f t="shared" si="3"/>
        <v>0</v>
      </c>
      <c r="K54" s="3">
        <f t="shared" si="3"/>
        <v>100</v>
      </c>
      <c r="L54" s="3">
        <f t="shared" si="3"/>
        <v>930</v>
      </c>
      <c r="M54" s="3">
        <f t="shared" si="3"/>
        <v>840</v>
      </c>
      <c r="N54" s="3">
        <f t="shared" si="3"/>
        <v>860</v>
      </c>
      <c r="O54" s="3">
        <f t="shared" si="3"/>
        <v>440</v>
      </c>
      <c r="P54" s="3">
        <f t="shared" si="3"/>
        <v>200</v>
      </c>
      <c r="Q54" s="3">
        <f t="shared" si="3"/>
        <v>610</v>
      </c>
      <c r="R54" s="3">
        <f t="shared" si="3"/>
        <v>810</v>
      </c>
      <c r="S54" s="3">
        <f t="shared" si="4"/>
        <v>551.25</v>
      </c>
    </row>
    <row r="55" spans="2:19" x14ac:dyDescent="0.25">
      <c r="B55" t="s">
        <v>88</v>
      </c>
      <c r="C55" s="3">
        <f>SUM(C45:C54)</f>
        <v>9483.4126984126997</v>
      </c>
      <c r="D55" s="3">
        <f t="shared" ref="D55:R55" si="5">SUM(D45:D54)</f>
        <v>8627.7380952380954</v>
      </c>
      <c r="E55" s="3">
        <f t="shared" si="5"/>
        <v>6810.3571428571431</v>
      </c>
      <c r="F55" s="3">
        <f t="shared" si="5"/>
        <v>7648.8095238095239</v>
      </c>
      <c r="G55" s="3">
        <f t="shared" si="5"/>
        <v>7684.5238095238092</v>
      </c>
      <c r="H55" s="3">
        <f t="shared" si="5"/>
        <v>8481.230158730159</v>
      </c>
      <c r="I55" s="3">
        <f t="shared" si="5"/>
        <v>8971.3095238095229</v>
      </c>
      <c r="J55" s="3">
        <f t="shared" si="5"/>
        <v>7215.8730158730159</v>
      </c>
      <c r="K55" s="3">
        <f t="shared" si="5"/>
        <v>7300.1984126984125</v>
      </c>
      <c r="L55" s="3">
        <f t="shared" si="5"/>
        <v>8344.0873015873021</v>
      </c>
      <c r="M55" s="3">
        <f t="shared" si="5"/>
        <v>8003.4920634920636</v>
      </c>
      <c r="N55" s="3">
        <f t="shared" si="5"/>
        <v>8535</v>
      </c>
      <c r="O55" s="3">
        <f t="shared" si="5"/>
        <v>6867.7777777777774</v>
      </c>
      <c r="P55" s="3">
        <f t="shared" si="5"/>
        <v>6513.2936507936502</v>
      </c>
      <c r="Q55" s="3">
        <f t="shared" si="5"/>
        <v>8804.6428571428569</v>
      </c>
      <c r="R55" s="3">
        <f t="shared" si="5"/>
        <v>8497.8968253968269</v>
      </c>
      <c r="S55" s="3">
        <f t="shared" si="4"/>
        <v>7986.8526785714312</v>
      </c>
    </row>
    <row r="56" spans="2:19" x14ac:dyDescent="0.25">
      <c r="B56" t="s">
        <v>89</v>
      </c>
      <c r="C56" s="1">
        <f>C55/$J14</f>
        <v>0.90741677336261595</v>
      </c>
      <c r="D56" s="1">
        <f t="shared" ref="D56:R56" si="6">D55/$J14</f>
        <v>0.8255418711355943</v>
      </c>
      <c r="E56" s="1">
        <f t="shared" si="6"/>
        <v>0.65164645898546958</v>
      </c>
      <c r="F56" s="1">
        <f t="shared" si="6"/>
        <v>0.73187345936365167</v>
      </c>
      <c r="G56" s="1">
        <f t="shared" si="6"/>
        <v>0.73529076734511623</v>
      </c>
      <c r="H56" s="1">
        <f t="shared" si="6"/>
        <v>0.81152331439385317</v>
      </c>
      <c r="I56" s="1">
        <f t="shared" si="6"/>
        <v>0.85841637391728287</v>
      </c>
      <c r="J56" s="1">
        <f t="shared" si="6"/>
        <v>0.69044809261056506</v>
      </c>
      <c r="K56" s="1">
        <f t="shared" si="6"/>
        <v>0.69851673645568968</v>
      </c>
      <c r="L56" s="1">
        <f t="shared" si="6"/>
        <v>0.79840085174502939</v>
      </c>
      <c r="M56" s="1">
        <f t="shared" si="6"/>
        <v>0.76581112462846268</v>
      </c>
      <c r="N56" s="1">
        <f t="shared" si="6"/>
        <v>0.81666826141039139</v>
      </c>
      <c r="O56" s="1">
        <f t="shared" si="6"/>
        <v>0.65714073081789082</v>
      </c>
      <c r="P56" s="1">
        <f t="shared" si="6"/>
        <v>0.62322205059742131</v>
      </c>
      <c r="Q56" s="1">
        <f t="shared" si="6"/>
        <v>0.84246893667044842</v>
      </c>
      <c r="R56" s="1">
        <f t="shared" si="6"/>
        <v>0.81311805811853666</v>
      </c>
      <c r="S56" s="1">
        <f t="shared" si="4"/>
        <v>0.76421899134737636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Humano_Circle_2014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conchi núñez</dc:creator>
  <cp:lastModifiedBy>conchi núñez</cp:lastModifiedBy>
  <dcterms:created xsi:type="dcterms:W3CDTF">2023-05-07T15:54:52Z</dcterms:created>
  <dcterms:modified xsi:type="dcterms:W3CDTF">2023-05-07T16:51:03Z</dcterms:modified>
</cp:coreProperties>
</file>