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\OneDrive\IPT\Tese\Projeto Final\Dataset\Dataset\Experimento_Dataset_Rapha\AP_Session\User_01\Por_mes\"/>
    </mc:Choice>
  </mc:AlternateContent>
  <xr:revisionPtr revIDLastSave="81" documentId="13_ncr:1_{0932D26B-CF4C-704F-92A9-144DA6ED5C96}" xr6:coauthVersionLast="45" xr6:coauthVersionMax="45" xr10:uidLastSave="{223B7A8F-7FE4-487F-B98E-2739D9E2E550}"/>
  <bookViews>
    <workbookView xWindow="-120" yWindow="-120" windowWidth="20730" windowHeight="11160" tabRatio="500" xr2:uid="{00000000-000D-0000-FFFF-FFFF00000000}"/>
  </bookViews>
  <sheets>
    <sheet name="Oct" sheetId="1" r:id="rId1"/>
    <sheet name="Nov" sheetId="3" r:id="rId2"/>
    <sheet name="Dec" sheetId="2" r:id="rId3"/>
    <sheet name="Result" sheetId="4" r:id="rId4"/>
  </sheets>
  <externalReferences>
    <externalReference r:id="rId5"/>
  </externalReferences>
  <definedNames>
    <definedName name="_xlnm._FilterDatabase" localSheetId="2" hidden="1">Dec!$A$1:$D$41</definedName>
    <definedName name="_xlnm._FilterDatabase" localSheetId="1" hidden="1">Nov!$A$1:$D$164</definedName>
    <definedName name="_xlnm._FilterDatabase" localSheetId="0" hidden="1">Oct!$A$1:$D$118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9" i="4" l="1"/>
  <c r="G9" i="4"/>
  <c r="G10" i="4"/>
  <c r="G11" i="4"/>
  <c r="G12" i="4"/>
  <c r="G13" i="4"/>
  <c r="G14" i="4"/>
  <c r="G15" i="4"/>
  <c r="G16" i="4"/>
  <c r="G18" i="4"/>
  <c r="G19" i="4"/>
  <c r="G22" i="4"/>
  <c r="G23" i="4"/>
  <c r="E3" i="4"/>
  <c r="E4" i="4"/>
  <c r="E9" i="4"/>
  <c r="E10" i="4"/>
  <c r="E11" i="4"/>
  <c r="E12" i="4"/>
  <c r="E13" i="4"/>
  <c r="E14" i="4"/>
  <c r="E15" i="4"/>
  <c r="E16" i="4"/>
  <c r="E17" i="4"/>
  <c r="F17" i="4"/>
  <c r="G17" i="4" s="1"/>
  <c r="E18" i="4"/>
  <c r="F18" i="4"/>
  <c r="E19" i="4"/>
  <c r="F19" i="4"/>
  <c r="E20" i="4"/>
  <c r="F20" i="4"/>
  <c r="G20" i="4" s="1"/>
  <c r="E21" i="4"/>
  <c r="F21" i="4"/>
  <c r="G21" i="4" s="1"/>
  <c r="E22" i="4"/>
  <c r="F22" i="4"/>
  <c r="E23" i="4"/>
  <c r="F23" i="4"/>
  <c r="B24" i="4"/>
  <c r="D24" i="4"/>
  <c r="E24" i="4"/>
  <c r="F24" i="4"/>
  <c r="G24" i="4" s="1"/>
  <c r="C3" i="4"/>
  <c r="B28" i="4"/>
  <c r="D28" i="4"/>
  <c r="F28" i="4"/>
  <c r="G25" i="4" l="1"/>
  <c r="E25" i="4"/>
  <c r="G28" i="4"/>
  <c r="E28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25" i="4" l="1"/>
  <c r="C28" i="4"/>
</calcChain>
</file>

<file path=xl/sharedStrings.xml><?xml version="1.0" encoding="utf-8"?>
<sst xmlns="http://schemas.openxmlformats.org/spreadsheetml/2006/main" count="1331" uniqueCount="486">
  <si>
    <t>Session Duration</t>
  </si>
  <si>
    <t>Avg. Session Throughput (Kbps)</t>
  </si>
  <si>
    <t>NOTA</t>
  </si>
  <si>
    <t>total</t>
  </si>
  <si>
    <t>grupo-16</t>
  </si>
  <si>
    <t>grupo-15</t>
  </si>
  <si>
    <t>grupo-14</t>
  </si>
  <si>
    <t>grupo-13</t>
  </si>
  <si>
    <t>grupo-12</t>
  </si>
  <si>
    <t>grupo-11</t>
  </si>
  <si>
    <t>grupo-10</t>
  </si>
  <si>
    <t>grupo-9</t>
  </si>
  <si>
    <t>grupo-8</t>
  </si>
  <si>
    <t>grupo-7</t>
  </si>
  <si>
    <t>grupo-6</t>
  </si>
  <si>
    <t>grupo-5</t>
  </si>
  <si>
    <t>grupo-4</t>
  </si>
  <si>
    <t>grupo-3</t>
  </si>
  <si>
    <t>grupo-2</t>
  </si>
  <si>
    <t>grupo-1</t>
  </si>
  <si>
    <t>%</t>
  </si>
  <si>
    <t>Comportamento</t>
  </si>
  <si>
    <t>k-means - random init</t>
  </si>
  <si>
    <t>Método</t>
  </si>
  <si>
    <t>N/A</t>
  </si>
  <si>
    <t>Registros contaminados</t>
  </si>
  <si>
    <t>Total de registros</t>
  </si>
  <si>
    <t>Características observadas</t>
  </si>
  <si>
    <t>Qtde</t>
  </si>
  <si>
    <t>Descrição</t>
  </si>
  <si>
    <t>Considerações</t>
  </si>
  <si>
    <t>Oct</t>
  </si>
  <si>
    <t>Nov</t>
  </si>
  <si>
    <t>Dec</t>
  </si>
  <si>
    <t>user-01 - Orange - per month</t>
  </si>
  <si>
    <t>C1</t>
  </si>
  <si>
    <t>22.6</t>
  </si>
  <si>
    <t>C2</t>
  </si>
  <si>
    <t>0.0</t>
  </si>
  <si>
    <t>4.8</t>
  </si>
  <si>
    <t>71.7</t>
  </si>
  <si>
    <t>0.6</t>
  </si>
  <si>
    <t>4.1</t>
  </si>
  <si>
    <t>5.1</t>
  </si>
  <si>
    <t>2.4</t>
  </si>
  <si>
    <t>5.8</t>
  </si>
  <si>
    <t>39.4</t>
  </si>
  <si>
    <t>32.8</t>
  </si>
  <si>
    <t>123.1</t>
  </si>
  <si>
    <t>288.8</t>
  </si>
  <si>
    <t>3.4</t>
  </si>
  <si>
    <t>0.4</t>
  </si>
  <si>
    <t>3.7</t>
  </si>
  <si>
    <t>3.1</t>
  </si>
  <si>
    <t>18.0</t>
  </si>
  <si>
    <t>1.2</t>
  </si>
  <si>
    <t>3.0</t>
  </si>
  <si>
    <t>21.8</t>
  </si>
  <si>
    <t>2.0</t>
  </si>
  <si>
    <t>4.2</t>
  </si>
  <si>
    <t>8.7</t>
  </si>
  <si>
    <t>3.9</t>
  </si>
  <si>
    <t>2.2</t>
  </si>
  <si>
    <t>20.3</t>
  </si>
  <si>
    <t>1.6</t>
  </si>
  <si>
    <t>76.7</t>
  </si>
  <si>
    <t>2.6</t>
  </si>
  <si>
    <t>2.8</t>
  </si>
  <si>
    <t>13.0</t>
  </si>
  <si>
    <t>1.3</t>
  </si>
  <si>
    <t>43.8</t>
  </si>
  <si>
    <t>14.3</t>
  </si>
  <si>
    <t>6.3</t>
  </si>
  <si>
    <t>1.4</t>
  </si>
  <si>
    <t>3.3</t>
  </si>
  <si>
    <t>1.5</t>
  </si>
  <si>
    <t>3.2</t>
  </si>
  <si>
    <t>2.5</t>
  </si>
  <si>
    <t>2.3</t>
  </si>
  <si>
    <t>1.8</t>
  </si>
  <si>
    <t>0.9</t>
  </si>
  <si>
    <t>2.1</t>
  </si>
  <si>
    <t>2.9</t>
  </si>
  <si>
    <t>1.7</t>
  </si>
  <si>
    <t>0.5</t>
  </si>
  <si>
    <t>6.2</t>
  </si>
  <si>
    <t>5.5</t>
  </si>
  <si>
    <t>8.5</t>
  </si>
  <si>
    <t>19.4</t>
  </si>
  <si>
    <t>5.3</t>
  </si>
  <si>
    <t>10.5</t>
  </si>
  <si>
    <t>3.8</t>
  </si>
  <si>
    <t>3.5</t>
  </si>
  <si>
    <t>29.1</t>
  </si>
  <si>
    <t>C4</t>
  </si>
  <si>
    <t>C3</t>
  </si>
  <si>
    <t>C10</t>
  </si>
  <si>
    <t>10.7</t>
  </si>
  <si>
    <t>6.0</t>
  </si>
  <si>
    <t>C11</t>
  </si>
  <si>
    <t>1.0</t>
  </si>
  <si>
    <t>C6</t>
  </si>
  <si>
    <t>19.7</t>
  </si>
  <si>
    <t>107.8</t>
  </si>
  <si>
    <t>37.1</t>
  </si>
  <si>
    <t>C7</t>
  </si>
  <si>
    <t>4.7</t>
  </si>
  <si>
    <t>6.5</t>
  </si>
  <si>
    <t>4.5</t>
  </si>
  <si>
    <t>C9</t>
  </si>
  <si>
    <t>5.9</t>
  </si>
  <si>
    <t>7.3</t>
  </si>
  <si>
    <t>C8</t>
  </si>
  <si>
    <t>36.0</t>
  </si>
  <si>
    <t>C12</t>
  </si>
  <si>
    <t>12.6</t>
  </si>
  <si>
    <t>105.9</t>
  </si>
  <si>
    <t>C14</t>
  </si>
  <si>
    <t>19.9</t>
  </si>
  <si>
    <t>6.1</t>
  </si>
  <si>
    <t>C13</t>
  </si>
  <si>
    <t>12.9</t>
  </si>
  <si>
    <t>0.2</t>
  </si>
  <si>
    <t>31.9</t>
  </si>
  <si>
    <t>1.9</t>
  </si>
  <si>
    <t>15.8</t>
  </si>
  <si>
    <t>7.2</t>
  </si>
  <si>
    <t>15.1</t>
  </si>
  <si>
    <t>1.1</t>
  </si>
  <si>
    <t>8.0</t>
  </si>
  <si>
    <t>C15</t>
  </si>
  <si>
    <t>9.9</t>
  </si>
  <si>
    <t>12.4</t>
  </si>
  <si>
    <t>13.4</t>
  </si>
  <si>
    <t>6.6</t>
  </si>
  <si>
    <t>C5</t>
  </si>
  <si>
    <t>8.4</t>
  </si>
  <si>
    <t>3.6</t>
  </si>
  <si>
    <t>43.1</t>
  </si>
  <si>
    <t>7.5</t>
  </si>
  <si>
    <t>6.9</t>
  </si>
  <si>
    <t>11.5</t>
  </si>
  <si>
    <t>62.5</t>
  </si>
  <si>
    <t>19.8</t>
  </si>
  <si>
    <t>2.7</t>
  </si>
  <si>
    <t>11.7</t>
  </si>
  <si>
    <t>45.1</t>
  </si>
  <si>
    <t>5.6</t>
  </si>
  <si>
    <t>5.2</t>
  </si>
  <si>
    <t>4.0</t>
  </si>
  <si>
    <t>17.3</t>
  </si>
  <si>
    <t>7.9</t>
  </si>
  <si>
    <t>4.9</t>
  </si>
  <si>
    <t>9.8</t>
  </si>
  <si>
    <t>0.74921</t>
  </si>
  <si>
    <t>0.748979</t>
  </si>
  <si>
    <t>66.9</t>
  </si>
  <si>
    <t>24.5</t>
  </si>
  <si>
    <t>4.3</t>
  </si>
  <si>
    <t>45.3</t>
  </si>
  <si>
    <t>0.651067</t>
  </si>
  <si>
    <t>6313.0</t>
  </si>
  <si>
    <t>0.748765</t>
  </si>
  <si>
    <t>602.0</t>
  </si>
  <si>
    <t>0.656578</t>
  </si>
  <si>
    <t>8417.0</t>
  </si>
  <si>
    <t>0.690842</t>
  </si>
  <si>
    <t>301.0</t>
  </si>
  <si>
    <t>0.747413</t>
  </si>
  <si>
    <t>300.0</t>
  </si>
  <si>
    <t>0.688688</t>
  </si>
  <si>
    <t>3308.0</t>
  </si>
  <si>
    <t>0.633979</t>
  </si>
  <si>
    <t>7516.0</t>
  </si>
  <si>
    <t>0.715265</t>
  </si>
  <si>
    <t>1803.0</t>
  </si>
  <si>
    <t>0.746763</t>
  </si>
  <si>
    <t>0.747099</t>
  </si>
  <si>
    <t>0.629098</t>
  </si>
  <si>
    <t>7217.0</t>
  </si>
  <si>
    <t>0.517857</t>
  </si>
  <si>
    <t>5711.0</t>
  </si>
  <si>
    <t>0.624825</t>
  </si>
  <si>
    <t>10521.0</t>
  </si>
  <si>
    <t>0.660364</t>
  </si>
  <si>
    <t>1203.0</t>
  </si>
  <si>
    <t>0.714207</t>
  </si>
  <si>
    <t>4511.0</t>
  </si>
  <si>
    <t>0.641808</t>
  </si>
  <si>
    <t>902.0</t>
  </si>
  <si>
    <t>0.749001</t>
  </si>
  <si>
    <t>601.0</t>
  </si>
  <si>
    <t>0.74785</t>
  </si>
  <si>
    <t>0.641838</t>
  </si>
  <si>
    <t>0.746029</t>
  </si>
  <si>
    <t>0.693793</t>
  </si>
  <si>
    <t>3606.0</t>
  </si>
  <si>
    <t>0.738931</t>
  </si>
  <si>
    <t>0.747026</t>
  </si>
  <si>
    <t>0.748851</t>
  </si>
  <si>
    <t>600.0</t>
  </si>
  <si>
    <t>0.723989</t>
  </si>
  <si>
    <t>7817.0</t>
  </si>
  <si>
    <t>0.570002</t>
  </si>
  <si>
    <t>1502.0</t>
  </si>
  <si>
    <t>0.746908</t>
  </si>
  <si>
    <t>0.544352</t>
  </si>
  <si>
    <t>9620.0</t>
  </si>
  <si>
    <t>12058.0</t>
  </si>
  <si>
    <t>0.628461</t>
  </si>
  <si>
    <t>7218.0</t>
  </si>
  <si>
    <t>0.647955</t>
  </si>
  <si>
    <t>6319.0</t>
  </si>
  <si>
    <t>0.694609</t>
  </si>
  <si>
    <t>6012.0</t>
  </si>
  <si>
    <t>0.737511</t>
  </si>
  <si>
    <t>0.690735</t>
  </si>
  <si>
    <t>8726.0</t>
  </si>
  <si>
    <t>0.684115</t>
  </si>
  <si>
    <t>0.713485</t>
  </si>
  <si>
    <t>5125.0</t>
  </si>
  <si>
    <t>0.715341</t>
  </si>
  <si>
    <t>1804.0</t>
  </si>
  <si>
    <t>0.74174</t>
  </si>
  <si>
    <t>0.683079</t>
  </si>
  <si>
    <t>2410.0</t>
  </si>
  <si>
    <t>0.707707</t>
  </si>
  <si>
    <t>2711.0</t>
  </si>
  <si>
    <t>0.507603</t>
  </si>
  <si>
    <t>3908.0</t>
  </si>
  <si>
    <t>0.746317</t>
  </si>
  <si>
    <t>0.6884</t>
  </si>
  <si>
    <t>3307.0</t>
  </si>
  <si>
    <t>0.741044</t>
  </si>
  <si>
    <t>0.691294</t>
  </si>
  <si>
    <t>6914.0</t>
  </si>
  <si>
    <t>0.746981</t>
  </si>
  <si>
    <t>0.711431</t>
  </si>
  <si>
    <t>5111.0</t>
  </si>
  <si>
    <t>0.595503</t>
  </si>
  <si>
    <t>6615.0</t>
  </si>
  <si>
    <t>0.680555</t>
  </si>
  <si>
    <t>4210.0</t>
  </si>
  <si>
    <t>0.596223</t>
  </si>
  <si>
    <t>6616.0</t>
  </si>
  <si>
    <t>0.748871</t>
  </si>
  <si>
    <t>0.686872</t>
  </si>
  <si>
    <t>5411.0</t>
  </si>
  <si>
    <t>0.628921</t>
  </si>
  <si>
    <t>0.709059</t>
  </si>
  <si>
    <t>2705.0</t>
  </si>
  <si>
    <t>0.640192</t>
  </si>
  <si>
    <t>900.0</t>
  </si>
  <si>
    <t>0.690936</t>
  </si>
  <si>
    <t>6921.0</t>
  </si>
  <si>
    <t>0.687795</t>
  </si>
  <si>
    <t>3305.0</t>
  </si>
  <si>
    <t>0.711967</t>
  </si>
  <si>
    <t>5113.0</t>
  </si>
  <si>
    <t>0.686875</t>
  </si>
  <si>
    <t>0.747319</t>
  </si>
  <si>
    <t>0.593722</t>
  </si>
  <si>
    <t>6613.0</t>
  </si>
  <si>
    <t>0.72402</t>
  </si>
  <si>
    <t>7816.0</t>
  </si>
  <si>
    <t>0.745711</t>
  </si>
  <si>
    <t>0.715214</t>
  </si>
  <si>
    <t>0.693593</t>
  </si>
  <si>
    <t>3607.0</t>
  </si>
  <si>
    <t>0.747072</t>
  </si>
  <si>
    <t>0.693202</t>
  </si>
  <si>
    <t>6002.0</t>
  </si>
  <si>
    <t>0.715699</t>
  </si>
  <si>
    <t>7856.0</t>
  </si>
  <si>
    <t>0.747154</t>
  </si>
  <si>
    <t>0.747041</t>
  </si>
  <si>
    <t>0.698308</t>
  </si>
  <si>
    <t>2455.0</t>
  </si>
  <si>
    <t>0.716464</t>
  </si>
  <si>
    <t>4501.0</t>
  </si>
  <si>
    <t>0.746199</t>
  </si>
  <si>
    <t>0.565515</t>
  </si>
  <si>
    <t>2100.0</t>
  </si>
  <si>
    <t>0.721639</t>
  </si>
  <si>
    <t>4384.0</t>
  </si>
  <si>
    <t>0.666141</t>
  </si>
  <si>
    <t>1200.0</t>
  </si>
  <si>
    <t>0.633908</t>
  </si>
  <si>
    <t>7203.0</t>
  </si>
  <si>
    <t>Grupo</t>
  </si>
  <si>
    <t>Silhueta</t>
  </si>
  <si>
    <t>Duração da Sessão</t>
  </si>
  <si>
    <t>Velocidade media de navegação</t>
  </si>
  <si>
    <t>0.745773</t>
  </si>
  <si>
    <t>0.746413</t>
  </si>
  <si>
    <t>0.513227</t>
  </si>
  <si>
    <t>3608.0</t>
  </si>
  <si>
    <t>0.746102</t>
  </si>
  <si>
    <t>0.747456</t>
  </si>
  <si>
    <t>0.747522</t>
  </si>
  <si>
    <t>12326.0</t>
  </si>
  <si>
    <t>0.747697</t>
  </si>
  <si>
    <t>0.74938</t>
  </si>
  <si>
    <t>0.747744</t>
  </si>
  <si>
    <t>0.678689</t>
  </si>
  <si>
    <t>3304.0</t>
  </si>
  <si>
    <t>0.746046</t>
  </si>
  <si>
    <t>0.746161</t>
  </si>
  <si>
    <t>0.726162</t>
  </si>
  <si>
    <t>9019.0</t>
  </si>
  <si>
    <t>0.73116</t>
  </si>
  <si>
    <t>0.675782</t>
  </si>
  <si>
    <t>901.0</t>
  </si>
  <si>
    <t>0.744973</t>
  </si>
  <si>
    <t>0.745955</t>
  </si>
  <si>
    <t>0.710069</t>
  </si>
  <si>
    <t>3007.0</t>
  </si>
  <si>
    <t>0.746787</t>
  </si>
  <si>
    <t>0.74975</t>
  </si>
  <si>
    <t>0.749759</t>
  </si>
  <si>
    <t>0.647511</t>
  </si>
  <si>
    <t>2405.0</t>
  </si>
  <si>
    <t>0.747327</t>
  </si>
  <si>
    <t>0.744947</t>
  </si>
  <si>
    <t>0.745644</t>
  </si>
  <si>
    <t>0.635622</t>
  </si>
  <si>
    <t>4506.0</t>
  </si>
  <si>
    <t>0.684079</t>
  </si>
  <si>
    <t>7821.0</t>
  </si>
  <si>
    <t>0.702168</t>
  </si>
  <si>
    <t>2105.0</t>
  </si>
  <si>
    <t>0.745922</t>
  </si>
  <si>
    <t>0.661151</t>
  </si>
  <si>
    <t>5412.0</t>
  </si>
  <si>
    <t>0.688539</t>
  </si>
  <si>
    <t>0.702075</t>
  </si>
  <si>
    <t>6614.0</t>
  </si>
  <si>
    <t>0.747518</t>
  </si>
  <si>
    <t>0.723259</t>
  </si>
  <si>
    <t>7515.0</t>
  </si>
  <si>
    <t>0.747504</t>
  </si>
  <si>
    <t>0.662857</t>
  </si>
  <si>
    <t>6013.0</t>
  </si>
  <si>
    <t>0.664543</t>
  </si>
  <si>
    <t>5410.0</t>
  </si>
  <si>
    <t>0.510075</t>
  </si>
  <si>
    <t>3605.0</t>
  </si>
  <si>
    <t>0.747549</t>
  </si>
  <si>
    <t>0.747733</t>
  </si>
  <si>
    <t>0.640478</t>
  </si>
  <si>
    <t>0.734024</t>
  </si>
  <si>
    <t>1503.0</t>
  </si>
  <si>
    <t>0.70086</t>
  </si>
  <si>
    <t>4209.0</t>
  </si>
  <si>
    <t>0.741531</t>
  </si>
  <si>
    <t>0.709853</t>
  </si>
  <si>
    <t>3004.0</t>
  </si>
  <si>
    <t>0.702142</t>
  </si>
  <si>
    <t>0.733882</t>
  </si>
  <si>
    <t>1504.0</t>
  </si>
  <si>
    <t>0.749732</t>
  </si>
  <si>
    <t>0.70091</t>
  </si>
  <si>
    <t>0.634947</t>
  </si>
  <si>
    <t>7215.0</t>
  </si>
  <si>
    <t>0.70101</t>
  </si>
  <si>
    <t>4208.0</t>
  </si>
  <si>
    <t>0.747432</t>
  </si>
  <si>
    <t>0.697581</t>
  </si>
  <si>
    <t>2103.0</t>
  </si>
  <si>
    <t>0.663909</t>
  </si>
  <si>
    <t>0.747548</t>
  </si>
  <si>
    <t>0.514317</t>
  </si>
  <si>
    <t>3609.0</t>
  </si>
  <si>
    <t>0.746012</t>
  </si>
  <si>
    <t>0.702639</t>
  </si>
  <si>
    <t>0.577395</t>
  </si>
  <si>
    <t>1202.0</t>
  </si>
  <si>
    <t>0.710041</t>
  </si>
  <si>
    <t>3006.0</t>
  </si>
  <si>
    <t>0.744411</t>
  </si>
  <si>
    <t>0.662861</t>
  </si>
  <si>
    <t>0.741889</t>
  </si>
  <si>
    <t>0.687109</t>
  </si>
  <si>
    <t>5714.0</t>
  </si>
  <si>
    <t>0.700701</t>
  </si>
  <si>
    <t>0.576311</t>
  </si>
  <si>
    <t>0.747478</t>
  </si>
  <si>
    <t>0.63355</t>
  </si>
  <si>
    <t>0.746073</t>
  </si>
  <si>
    <t>0.745913</t>
  </si>
  <si>
    <t>0.63396</t>
  </si>
  <si>
    <t>4510.0</t>
  </si>
  <si>
    <t>10518.0</t>
  </si>
  <si>
    <t>0.723286</t>
  </si>
  <si>
    <t>0.593478</t>
  </si>
  <si>
    <t>2707.0</t>
  </si>
  <si>
    <t>0.676722</t>
  </si>
  <si>
    <t>0.675482</t>
  </si>
  <si>
    <t>0.674066</t>
  </si>
  <si>
    <t>3907.0</t>
  </si>
  <si>
    <t>0.568283</t>
  </si>
  <si>
    <t>4811.0</t>
  </si>
  <si>
    <t>0.674583</t>
  </si>
  <si>
    <t>3909.0</t>
  </si>
  <si>
    <t>0.744873</t>
  </si>
  <si>
    <t>0.678656</t>
  </si>
  <si>
    <t>3306.0</t>
  </si>
  <si>
    <t>0.580254</t>
  </si>
  <si>
    <t>6912.0</t>
  </si>
  <si>
    <t>0.746117</t>
  </si>
  <si>
    <t>0.668294</t>
  </si>
  <si>
    <t>0.67629</t>
  </si>
  <si>
    <t>0.716845</t>
  </si>
  <si>
    <t>0.739625</t>
  </si>
  <si>
    <t>0.633554</t>
  </si>
  <si>
    <t>0.74602</t>
  </si>
  <si>
    <t>0.746232</t>
  </si>
  <si>
    <t>0.745747</t>
  </si>
  <si>
    <t>0.676897</t>
  </si>
  <si>
    <t>0.593044</t>
  </si>
  <si>
    <t>2706.0</t>
  </si>
  <si>
    <t>0.725368</t>
  </si>
  <si>
    <t>0.701004</t>
  </si>
  <si>
    <t>0.686355</t>
  </si>
  <si>
    <t>5712.0</t>
  </si>
  <si>
    <t>0.664118</t>
  </si>
  <si>
    <t>0.686109</t>
  </si>
  <si>
    <t>0.727128</t>
  </si>
  <si>
    <t>0.674776</t>
  </si>
  <si>
    <t>3910.0</t>
  </si>
  <si>
    <t>0.747386</t>
  </si>
  <si>
    <t>0.70123</t>
  </si>
  <si>
    <t>2104.0</t>
  </si>
  <si>
    <t>0.57659</t>
  </si>
  <si>
    <t>0.640988</t>
  </si>
  <si>
    <t>0.674319</t>
  </si>
  <si>
    <t>0.678887</t>
  </si>
  <si>
    <t>0.710169</t>
  </si>
  <si>
    <t>0.72331</t>
  </si>
  <si>
    <t>7518.0</t>
  </si>
  <si>
    <t>0.639544</t>
  </si>
  <si>
    <t>6312.0</t>
  </si>
  <si>
    <t>0.703503</t>
  </si>
  <si>
    <t>8719.0</t>
  </si>
  <si>
    <t>0.747049</t>
  </si>
  <si>
    <t>0.632307</t>
  </si>
  <si>
    <t>4513.0</t>
  </si>
  <si>
    <t>0.702759</t>
  </si>
  <si>
    <t>6612.0</t>
  </si>
  <si>
    <t>0.749144</t>
  </si>
  <si>
    <t>0.535184</t>
  </si>
  <si>
    <t>0.717381</t>
  </si>
  <si>
    <t>0.74914</t>
  </si>
  <si>
    <t>0.717189</t>
  </si>
  <si>
    <t>0.749208</t>
  </si>
  <si>
    <t>0.749183</t>
  </si>
  <si>
    <t>0.749114</t>
  </si>
  <si>
    <t>0.727743</t>
  </si>
  <si>
    <t>0.749058</t>
  </si>
  <si>
    <t>0.730401</t>
  </si>
  <si>
    <t>4507.0</t>
  </si>
  <si>
    <t>0.729985</t>
  </si>
  <si>
    <t>4810.0</t>
  </si>
  <si>
    <t>0.73007</t>
  </si>
  <si>
    <t>4809.0</t>
  </si>
  <si>
    <t>0.749029</t>
  </si>
  <si>
    <t>0.500397</t>
  </si>
  <si>
    <t>0.748864</t>
  </si>
  <si>
    <t>0.749018</t>
  </si>
  <si>
    <t>0.717371</t>
  </si>
  <si>
    <t>0.747857</t>
  </si>
  <si>
    <t>0.728232</t>
  </si>
  <si>
    <t>6610.0</t>
  </si>
  <si>
    <t>0.730573</t>
  </si>
  <si>
    <t>0.709824</t>
  </si>
  <si>
    <t>8116.0</t>
  </si>
  <si>
    <t>0.746307</t>
  </si>
  <si>
    <t>0.676224</t>
  </si>
  <si>
    <t>8717.0</t>
  </si>
  <si>
    <t>0.749069</t>
  </si>
  <si>
    <t>0.716473</t>
  </si>
  <si>
    <t>7809.0</t>
  </si>
  <si>
    <t>0.749278</t>
  </si>
  <si>
    <t>0.718404</t>
  </si>
  <si>
    <t>6314.0</t>
  </si>
  <si>
    <t>0.747641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</si>
</sst>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3" fillId="3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9" fontId="0" fillId="0" borderId="4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0" fontId="2" fillId="5" borderId="9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lbericobarrosfilho/Desktop/Dataset/Resultados%20-%20RAW%20DATA%20-%20Time&amp;Length%20-%20Ora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lema"/>
      <sheetName val="HCE"/>
      <sheetName val="HCM"/>
      <sheetName val="RAW DATA"/>
      <sheetName val="user-01"/>
      <sheetName val="user-2"/>
      <sheetName val="user-3"/>
      <sheetName val="user-4"/>
      <sheetName val="user-5"/>
      <sheetName val="user-6"/>
      <sheetName val="Conclusão"/>
      <sheetName val="validação_Campos"/>
      <sheetName val="Orang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K2">
            <v>50</v>
          </cell>
        </row>
        <row r="17">
          <cell r="K17">
            <v>0</v>
          </cell>
        </row>
      </sheetData>
      <sheetData sheetId="5">
        <row r="2">
          <cell r="K2">
            <v>996</v>
          </cell>
        </row>
        <row r="17">
          <cell r="K17">
            <v>0</v>
          </cell>
        </row>
      </sheetData>
      <sheetData sheetId="6">
        <row r="2">
          <cell r="K2">
            <v>0</v>
          </cell>
        </row>
        <row r="10">
          <cell r="K10">
            <v>0</v>
          </cell>
        </row>
        <row r="11">
          <cell r="K11">
            <v>0</v>
          </cell>
        </row>
        <row r="12">
          <cell r="K12">
            <v>0</v>
          </cell>
        </row>
        <row r="13">
          <cell r="K13">
            <v>0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</sheetData>
      <sheetData sheetId="7">
        <row r="2">
          <cell r="K2">
            <v>7</v>
          </cell>
        </row>
      </sheetData>
      <sheetData sheetId="8">
        <row r="2">
          <cell r="K2">
            <v>48</v>
          </cell>
        </row>
      </sheetData>
      <sheetData sheetId="9">
        <row r="2">
          <cell r="K2">
            <v>7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"/>
  <sheetViews>
    <sheetView tabSelected="1" zoomScaleNormal="100" workbookViewId="0"/>
  </sheetViews>
  <sheetFormatPr defaultColWidth="8.85546875" defaultRowHeight="12.75" x14ac:dyDescent="0.2"/>
  <cols>
    <col min="1" max="1" width="17.85546875" customWidth="1"/>
    <col min="2" max="2" width="27.140625" customWidth="1"/>
    <col min="3" max="3" width="24.28515625" customWidth="1"/>
    <col min="4" max="4" width="28.140625" bestFit="1" customWidth="1"/>
    <col min="5" max="5" width="17.42578125" customWidth="1"/>
    <col min="6" max="6" width="27.42578125" customWidth="1"/>
    <col min="7" max="7" width="10.7109375" customWidth="1"/>
    <col min="8" max="8" width="14.28515625" customWidth="1"/>
    <col min="9" max="9" width="27.140625" customWidth="1"/>
    <col min="10" max="1023" width="11.42578125"/>
  </cols>
  <sheetData>
    <row r="1" spans="1:4" x14ac:dyDescent="0.2">
      <c r="A1" t="s">
        <v>289</v>
      </c>
      <c r="B1" t="s">
        <v>290</v>
      </c>
      <c r="C1" t="s">
        <v>291</v>
      </c>
      <c r="D1" t="s">
        <v>292</v>
      </c>
    </row>
    <row r="2" spans="1:4" x14ac:dyDescent="0.2">
      <c r="A2" t="s">
        <v>114</v>
      </c>
      <c r="B2" t="s">
        <v>160</v>
      </c>
      <c r="C2" t="s">
        <v>161</v>
      </c>
      <c r="D2" t="s">
        <v>36</v>
      </c>
    </row>
    <row r="3" spans="1:4" x14ac:dyDescent="0.2">
      <c r="A3" t="s">
        <v>99</v>
      </c>
      <c r="B3" t="s">
        <v>162</v>
      </c>
      <c r="C3" t="s">
        <v>163</v>
      </c>
      <c r="D3" t="s">
        <v>38</v>
      </c>
    </row>
    <row r="4" spans="1:4" x14ac:dyDescent="0.2">
      <c r="A4" t="s">
        <v>95</v>
      </c>
      <c r="B4" t="s">
        <v>164</v>
      </c>
      <c r="C4" t="s">
        <v>165</v>
      </c>
      <c r="D4" t="s">
        <v>39</v>
      </c>
    </row>
    <row r="5" spans="1:4" x14ac:dyDescent="0.2">
      <c r="A5" t="s">
        <v>37</v>
      </c>
      <c r="B5" t="s">
        <v>166</v>
      </c>
      <c r="C5" t="s">
        <v>167</v>
      </c>
      <c r="D5" t="s">
        <v>40</v>
      </c>
    </row>
    <row r="6" spans="1:4" x14ac:dyDescent="0.2">
      <c r="A6" t="s">
        <v>37</v>
      </c>
      <c r="B6" t="s">
        <v>168</v>
      </c>
      <c r="C6" t="s">
        <v>169</v>
      </c>
      <c r="D6" t="s">
        <v>38</v>
      </c>
    </row>
    <row r="7" spans="1:4" x14ac:dyDescent="0.2">
      <c r="A7" t="s">
        <v>101</v>
      </c>
      <c r="B7" t="s">
        <v>170</v>
      </c>
      <c r="C7" t="s">
        <v>171</v>
      </c>
      <c r="D7" t="s">
        <v>41</v>
      </c>
    </row>
    <row r="8" spans="1:4" x14ac:dyDescent="0.2">
      <c r="A8" t="s">
        <v>35</v>
      </c>
      <c r="B8" t="s">
        <v>172</v>
      </c>
      <c r="C8" t="s">
        <v>173</v>
      </c>
      <c r="D8" t="s">
        <v>42</v>
      </c>
    </row>
    <row r="9" spans="1:4" x14ac:dyDescent="0.2">
      <c r="A9" t="s">
        <v>37</v>
      </c>
      <c r="B9" t="s">
        <v>168</v>
      </c>
      <c r="C9" t="s">
        <v>169</v>
      </c>
      <c r="D9" t="s">
        <v>38</v>
      </c>
    </row>
    <row r="10" spans="1:4" x14ac:dyDescent="0.2">
      <c r="A10" t="s">
        <v>94</v>
      </c>
      <c r="B10" t="s">
        <v>174</v>
      </c>
      <c r="C10" t="s">
        <v>175</v>
      </c>
      <c r="D10" t="s">
        <v>43</v>
      </c>
    </row>
    <row r="11" spans="1:4" x14ac:dyDescent="0.2">
      <c r="A11" t="s">
        <v>37</v>
      </c>
      <c r="B11" t="s">
        <v>176</v>
      </c>
      <c r="C11" t="s">
        <v>169</v>
      </c>
      <c r="D11" t="s">
        <v>44</v>
      </c>
    </row>
    <row r="12" spans="1:4" x14ac:dyDescent="0.2">
      <c r="A12" t="s">
        <v>37</v>
      </c>
      <c r="B12" t="s">
        <v>177</v>
      </c>
      <c r="C12" t="s">
        <v>167</v>
      </c>
      <c r="D12" t="s">
        <v>38</v>
      </c>
    </row>
    <row r="13" spans="1:4" x14ac:dyDescent="0.2">
      <c r="A13" t="s">
        <v>130</v>
      </c>
      <c r="B13" t="s">
        <v>178</v>
      </c>
      <c r="C13" t="s">
        <v>179</v>
      </c>
      <c r="D13" t="s">
        <v>45</v>
      </c>
    </row>
    <row r="14" spans="1:4" x14ac:dyDescent="0.2">
      <c r="A14" t="s">
        <v>37</v>
      </c>
      <c r="B14" t="s">
        <v>168</v>
      </c>
      <c r="C14" t="s">
        <v>169</v>
      </c>
      <c r="D14" t="s">
        <v>38</v>
      </c>
    </row>
    <row r="15" spans="1:4" x14ac:dyDescent="0.2">
      <c r="A15" t="s">
        <v>114</v>
      </c>
      <c r="B15" t="s">
        <v>180</v>
      </c>
      <c r="C15" t="s">
        <v>181</v>
      </c>
      <c r="D15" t="s">
        <v>46</v>
      </c>
    </row>
    <row r="16" spans="1:4" x14ac:dyDescent="0.2">
      <c r="A16" t="s">
        <v>120</v>
      </c>
      <c r="B16" t="s">
        <v>182</v>
      </c>
      <c r="C16" t="s">
        <v>183</v>
      </c>
      <c r="D16" t="s">
        <v>47</v>
      </c>
    </row>
    <row r="17" spans="1:4" x14ac:dyDescent="0.2">
      <c r="A17" t="s">
        <v>135</v>
      </c>
      <c r="B17" t="s">
        <v>184</v>
      </c>
      <c r="C17" t="s">
        <v>185</v>
      </c>
      <c r="D17" t="s">
        <v>48</v>
      </c>
    </row>
    <row r="18" spans="1:4" x14ac:dyDescent="0.2">
      <c r="A18" t="s">
        <v>112</v>
      </c>
      <c r="B18" t="s">
        <v>84</v>
      </c>
      <c r="C18" t="s">
        <v>169</v>
      </c>
      <c r="D18" t="s">
        <v>49</v>
      </c>
    </row>
    <row r="19" spans="1:4" x14ac:dyDescent="0.2">
      <c r="A19" t="s">
        <v>37</v>
      </c>
      <c r="B19" t="s">
        <v>168</v>
      </c>
      <c r="C19" t="s">
        <v>169</v>
      </c>
      <c r="D19" t="s">
        <v>38</v>
      </c>
    </row>
    <row r="20" spans="1:4" x14ac:dyDescent="0.2">
      <c r="A20" t="s">
        <v>109</v>
      </c>
      <c r="B20" t="s">
        <v>186</v>
      </c>
      <c r="C20" t="s">
        <v>187</v>
      </c>
      <c r="D20" t="s">
        <v>50</v>
      </c>
    </row>
    <row r="21" spans="1:4" x14ac:dyDescent="0.2">
      <c r="A21" t="s">
        <v>37</v>
      </c>
      <c r="B21" t="s">
        <v>168</v>
      </c>
      <c r="C21" t="s">
        <v>169</v>
      </c>
      <c r="D21" t="s">
        <v>38</v>
      </c>
    </row>
    <row r="22" spans="1:4" x14ac:dyDescent="0.2">
      <c r="A22" t="s">
        <v>135</v>
      </c>
      <c r="B22" t="s">
        <v>188</v>
      </c>
      <c r="C22" t="s">
        <v>189</v>
      </c>
      <c r="D22" t="s">
        <v>38</v>
      </c>
    </row>
    <row r="23" spans="1:4" x14ac:dyDescent="0.2">
      <c r="A23" t="s">
        <v>99</v>
      </c>
      <c r="B23" t="s">
        <v>190</v>
      </c>
      <c r="C23" t="s">
        <v>191</v>
      </c>
      <c r="D23" t="s">
        <v>51</v>
      </c>
    </row>
    <row r="24" spans="1:4" x14ac:dyDescent="0.2">
      <c r="A24" t="s">
        <v>99</v>
      </c>
      <c r="B24" t="s">
        <v>192</v>
      </c>
      <c r="C24" t="s">
        <v>191</v>
      </c>
      <c r="D24" t="s">
        <v>42</v>
      </c>
    </row>
    <row r="25" spans="1:4" x14ac:dyDescent="0.2">
      <c r="A25" t="s">
        <v>135</v>
      </c>
      <c r="B25" t="s">
        <v>193</v>
      </c>
      <c r="C25" t="s">
        <v>189</v>
      </c>
      <c r="D25" t="s">
        <v>52</v>
      </c>
    </row>
    <row r="26" spans="1:4" x14ac:dyDescent="0.2">
      <c r="A26" t="s">
        <v>37</v>
      </c>
      <c r="B26" t="s">
        <v>194</v>
      </c>
      <c r="C26" t="s">
        <v>167</v>
      </c>
      <c r="D26" t="s">
        <v>42</v>
      </c>
    </row>
    <row r="27" spans="1:4" x14ac:dyDescent="0.2">
      <c r="A27" t="s">
        <v>101</v>
      </c>
      <c r="B27" t="s">
        <v>195</v>
      </c>
      <c r="C27" t="s">
        <v>196</v>
      </c>
      <c r="D27" t="s">
        <v>53</v>
      </c>
    </row>
    <row r="28" spans="1:4" x14ac:dyDescent="0.2">
      <c r="A28" t="s">
        <v>37</v>
      </c>
      <c r="B28" t="s">
        <v>197</v>
      </c>
      <c r="C28" t="s">
        <v>169</v>
      </c>
      <c r="D28" t="s">
        <v>54</v>
      </c>
    </row>
    <row r="29" spans="1:4" x14ac:dyDescent="0.2">
      <c r="A29" t="s">
        <v>99</v>
      </c>
      <c r="B29" t="s">
        <v>155</v>
      </c>
      <c r="C29" t="s">
        <v>191</v>
      </c>
      <c r="D29" t="s">
        <v>38</v>
      </c>
    </row>
    <row r="30" spans="1:4" x14ac:dyDescent="0.2">
      <c r="A30" t="s">
        <v>37</v>
      </c>
      <c r="B30" t="s">
        <v>198</v>
      </c>
      <c r="C30" t="s">
        <v>167</v>
      </c>
      <c r="D30" t="s">
        <v>55</v>
      </c>
    </row>
    <row r="31" spans="1:4" x14ac:dyDescent="0.2">
      <c r="A31" t="s">
        <v>99</v>
      </c>
      <c r="B31" t="s">
        <v>199</v>
      </c>
      <c r="C31" t="s">
        <v>200</v>
      </c>
      <c r="D31" t="s">
        <v>38</v>
      </c>
    </row>
    <row r="32" spans="1:4" x14ac:dyDescent="0.2">
      <c r="A32" t="s">
        <v>37</v>
      </c>
      <c r="B32" t="s">
        <v>168</v>
      </c>
      <c r="C32" t="s">
        <v>169</v>
      </c>
      <c r="D32" t="s">
        <v>38</v>
      </c>
    </row>
    <row r="33" spans="1:4" x14ac:dyDescent="0.2">
      <c r="A33" t="s">
        <v>37</v>
      </c>
      <c r="B33" t="s">
        <v>177</v>
      </c>
      <c r="C33" t="s">
        <v>167</v>
      </c>
      <c r="D33" t="s">
        <v>38</v>
      </c>
    </row>
    <row r="34" spans="1:4" x14ac:dyDescent="0.2">
      <c r="A34" t="s">
        <v>37</v>
      </c>
      <c r="B34" t="s">
        <v>168</v>
      </c>
      <c r="C34" t="s">
        <v>169</v>
      </c>
      <c r="D34" t="s">
        <v>38</v>
      </c>
    </row>
    <row r="35" spans="1:4" x14ac:dyDescent="0.2">
      <c r="A35" t="s">
        <v>35</v>
      </c>
      <c r="B35" t="s">
        <v>201</v>
      </c>
      <c r="C35" t="s">
        <v>202</v>
      </c>
      <c r="D35" t="s">
        <v>56</v>
      </c>
    </row>
    <row r="36" spans="1:4" x14ac:dyDescent="0.2">
      <c r="A36" t="s">
        <v>37</v>
      </c>
      <c r="B36" t="s">
        <v>168</v>
      </c>
      <c r="C36" t="s">
        <v>169</v>
      </c>
      <c r="D36" t="s">
        <v>38</v>
      </c>
    </row>
    <row r="37" spans="1:4" x14ac:dyDescent="0.2">
      <c r="A37" t="s">
        <v>94</v>
      </c>
      <c r="B37" t="s">
        <v>203</v>
      </c>
      <c r="C37" t="s">
        <v>204</v>
      </c>
      <c r="D37" t="s">
        <v>57</v>
      </c>
    </row>
    <row r="38" spans="1:4" x14ac:dyDescent="0.2">
      <c r="A38" t="s">
        <v>37</v>
      </c>
      <c r="B38" t="s">
        <v>205</v>
      </c>
      <c r="C38" t="s">
        <v>169</v>
      </c>
      <c r="D38" t="s">
        <v>58</v>
      </c>
    </row>
    <row r="39" spans="1:4" x14ac:dyDescent="0.2">
      <c r="A39" t="s">
        <v>120</v>
      </c>
      <c r="B39" t="s">
        <v>206</v>
      </c>
      <c r="C39" t="s">
        <v>207</v>
      </c>
      <c r="D39" t="s">
        <v>59</v>
      </c>
    </row>
    <row r="40" spans="1:4" x14ac:dyDescent="0.2">
      <c r="A40" t="s">
        <v>37</v>
      </c>
      <c r="B40" t="s">
        <v>168</v>
      </c>
      <c r="C40" t="s">
        <v>169</v>
      </c>
      <c r="D40" t="s">
        <v>38</v>
      </c>
    </row>
    <row r="41" spans="1:4" x14ac:dyDescent="0.2">
      <c r="A41" t="s">
        <v>96</v>
      </c>
      <c r="B41" t="s">
        <v>84</v>
      </c>
      <c r="C41" t="s">
        <v>208</v>
      </c>
      <c r="D41" t="s">
        <v>60</v>
      </c>
    </row>
    <row r="42" spans="1:4" x14ac:dyDescent="0.2">
      <c r="A42" t="s">
        <v>37</v>
      </c>
      <c r="B42" t="s">
        <v>168</v>
      </c>
      <c r="C42" t="s">
        <v>169</v>
      </c>
      <c r="D42" t="s">
        <v>38</v>
      </c>
    </row>
    <row r="43" spans="1:4" x14ac:dyDescent="0.2">
      <c r="A43" t="s">
        <v>130</v>
      </c>
      <c r="B43" t="s">
        <v>209</v>
      </c>
      <c r="C43" t="s">
        <v>210</v>
      </c>
      <c r="D43" t="s">
        <v>61</v>
      </c>
    </row>
    <row r="44" spans="1:4" x14ac:dyDescent="0.2">
      <c r="A44" t="s">
        <v>37</v>
      </c>
      <c r="B44" t="s">
        <v>177</v>
      </c>
      <c r="C44" t="s">
        <v>167</v>
      </c>
      <c r="D44" t="s">
        <v>38</v>
      </c>
    </row>
    <row r="45" spans="1:4" x14ac:dyDescent="0.2">
      <c r="A45" t="s">
        <v>114</v>
      </c>
      <c r="B45" t="s">
        <v>211</v>
      </c>
      <c r="C45" t="s">
        <v>212</v>
      </c>
      <c r="D45" t="s">
        <v>62</v>
      </c>
    </row>
    <row r="46" spans="1:4" x14ac:dyDescent="0.2">
      <c r="A46" t="s">
        <v>37</v>
      </c>
      <c r="B46" t="s">
        <v>168</v>
      </c>
      <c r="C46" t="s">
        <v>169</v>
      </c>
      <c r="D46" t="s">
        <v>38</v>
      </c>
    </row>
    <row r="47" spans="1:4" x14ac:dyDescent="0.2">
      <c r="A47" t="s">
        <v>114</v>
      </c>
      <c r="B47" t="s">
        <v>213</v>
      </c>
      <c r="C47" t="s">
        <v>214</v>
      </c>
      <c r="D47" t="s">
        <v>52</v>
      </c>
    </row>
    <row r="48" spans="1:4" x14ac:dyDescent="0.2">
      <c r="A48" t="s">
        <v>37</v>
      </c>
      <c r="B48" t="s">
        <v>215</v>
      </c>
      <c r="C48" t="s">
        <v>169</v>
      </c>
      <c r="D48" t="s">
        <v>63</v>
      </c>
    </row>
    <row r="49" spans="1:4" x14ac:dyDescent="0.2">
      <c r="A49" t="s">
        <v>37</v>
      </c>
      <c r="B49" t="s">
        <v>168</v>
      </c>
      <c r="C49" t="s">
        <v>169</v>
      </c>
      <c r="D49" t="s">
        <v>38</v>
      </c>
    </row>
    <row r="50" spans="1:4" x14ac:dyDescent="0.2">
      <c r="A50" t="s">
        <v>95</v>
      </c>
      <c r="B50" t="s">
        <v>216</v>
      </c>
      <c r="C50" t="s">
        <v>217</v>
      </c>
      <c r="D50" t="s">
        <v>64</v>
      </c>
    </row>
    <row r="51" spans="1:4" x14ac:dyDescent="0.2">
      <c r="A51" t="s">
        <v>37</v>
      </c>
      <c r="B51" t="s">
        <v>218</v>
      </c>
      <c r="C51" t="s">
        <v>169</v>
      </c>
      <c r="D51" t="s">
        <v>65</v>
      </c>
    </row>
    <row r="52" spans="1:4" x14ac:dyDescent="0.2">
      <c r="A52" t="s">
        <v>37</v>
      </c>
      <c r="B52" t="s">
        <v>168</v>
      </c>
      <c r="C52" t="s">
        <v>169</v>
      </c>
      <c r="D52" t="s">
        <v>38</v>
      </c>
    </row>
    <row r="53" spans="1:4" x14ac:dyDescent="0.2">
      <c r="A53" t="s">
        <v>105</v>
      </c>
      <c r="B53" t="s">
        <v>219</v>
      </c>
      <c r="C53" t="s">
        <v>220</v>
      </c>
      <c r="D53" t="s">
        <v>66</v>
      </c>
    </row>
    <row r="54" spans="1:4" x14ac:dyDescent="0.2">
      <c r="A54" t="s">
        <v>37</v>
      </c>
      <c r="B54" t="s">
        <v>177</v>
      </c>
      <c r="C54" t="s">
        <v>167</v>
      </c>
      <c r="D54" t="s">
        <v>38</v>
      </c>
    </row>
    <row r="55" spans="1:4" x14ac:dyDescent="0.2">
      <c r="A55" t="s">
        <v>94</v>
      </c>
      <c r="B55" t="s">
        <v>221</v>
      </c>
      <c r="C55" t="s">
        <v>222</v>
      </c>
      <c r="D55" t="s">
        <v>67</v>
      </c>
    </row>
    <row r="56" spans="1:4" x14ac:dyDescent="0.2">
      <c r="A56" t="s">
        <v>37</v>
      </c>
      <c r="B56" t="s">
        <v>223</v>
      </c>
      <c r="C56" t="s">
        <v>167</v>
      </c>
      <c r="D56" t="s">
        <v>68</v>
      </c>
    </row>
    <row r="57" spans="1:4" x14ac:dyDescent="0.2">
      <c r="A57" t="s">
        <v>117</v>
      </c>
      <c r="B57" t="s">
        <v>224</v>
      </c>
      <c r="C57" t="s">
        <v>225</v>
      </c>
      <c r="D57" t="s">
        <v>55</v>
      </c>
    </row>
    <row r="58" spans="1:4" x14ac:dyDescent="0.2">
      <c r="A58" t="s">
        <v>117</v>
      </c>
      <c r="B58" t="s">
        <v>226</v>
      </c>
      <c r="C58" t="s">
        <v>227</v>
      </c>
      <c r="D58" t="s">
        <v>69</v>
      </c>
    </row>
    <row r="59" spans="1:4" x14ac:dyDescent="0.2">
      <c r="A59" t="s">
        <v>99</v>
      </c>
      <c r="B59" t="s">
        <v>199</v>
      </c>
      <c r="C59" t="s">
        <v>200</v>
      </c>
      <c r="D59" t="s">
        <v>38</v>
      </c>
    </row>
    <row r="60" spans="1:4" x14ac:dyDescent="0.2">
      <c r="A60" t="s">
        <v>101</v>
      </c>
      <c r="B60" t="s">
        <v>228</v>
      </c>
      <c r="C60" t="s">
        <v>229</v>
      </c>
      <c r="D60" t="s">
        <v>70</v>
      </c>
    </row>
    <row r="61" spans="1:4" x14ac:dyDescent="0.2">
      <c r="A61" t="s">
        <v>37</v>
      </c>
      <c r="B61" t="s">
        <v>230</v>
      </c>
      <c r="C61" t="s">
        <v>167</v>
      </c>
      <c r="D61" t="s">
        <v>50</v>
      </c>
    </row>
    <row r="62" spans="1:4" x14ac:dyDescent="0.2">
      <c r="A62" t="s">
        <v>101</v>
      </c>
      <c r="B62" t="s">
        <v>231</v>
      </c>
      <c r="C62" t="s">
        <v>232</v>
      </c>
      <c r="D62" t="s">
        <v>67</v>
      </c>
    </row>
    <row r="63" spans="1:4" x14ac:dyDescent="0.2">
      <c r="A63" t="s">
        <v>37</v>
      </c>
      <c r="B63" t="s">
        <v>233</v>
      </c>
      <c r="C63" t="s">
        <v>167</v>
      </c>
      <c r="D63" t="s">
        <v>71</v>
      </c>
    </row>
    <row r="64" spans="1:4" x14ac:dyDescent="0.2">
      <c r="A64" t="s">
        <v>130</v>
      </c>
      <c r="B64" t="s">
        <v>234</v>
      </c>
      <c r="C64" t="s">
        <v>235</v>
      </c>
      <c r="D64" t="s">
        <v>72</v>
      </c>
    </row>
    <row r="65" spans="1:4" x14ac:dyDescent="0.2">
      <c r="A65" t="s">
        <v>37</v>
      </c>
      <c r="B65" t="s">
        <v>168</v>
      </c>
      <c r="C65" t="s">
        <v>169</v>
      </c>
      <c r="D65" t="s">
        <v>38</v>
      </c>
    </row>
    <row r="66" spans="1:4" x14ac:dyDescent="0.2">
      <c r="A66" t="s">
        <v>37</v>
      </c>
      <c r="B66" t="s">
        <v>236</v>
      </c>
      <c r="C66" t="s">
        <v>167</v>
      </c>
      <c r="D66" t="s">
        <v>73</v>
      </c>
    </row>
    <row r="67" spans="1:4" x14ac:dyDescent="0.2">
      <c r="A67" t="s">
        <v>105</v>
      </c>
      <c r="B67" t="s">
        <v>237</v>
      </c>
      <c r="C67" t="s">
        <v>238</v>
      </c>
      <c r="D67" t="s">
        <v>62</v>
      </c>
    </row>
    <row r="68" spans="1:4" x14ac:dyDescent="0.2">
      <c r="A68" t="s">
        <v>99</v>
      </c>
      <c r="B68" t="s">
        <v>162</v>
      </c>
      <c r="C68" t="s">
        <v>163</v>
      </c>
      <c r="D68" t="s">
        <v>38</v>
      </c>
    </row>
    <row r="69" spans="1:4" x14ac:dyDescent="0.2">
      <c r="A69" t="s">
        <v>130</v>
      </c>
      <c r="B69" t="s">
        <v>239</v>
      </c>
      <c r="C69" t="s">
        <v>240</v>
      </c>
      <c r="D69" t="s">
        <v>74</v>
      </c>
    </row>
    <row r="70" spans="1:4" x14ac:dyDescent="0.2">
      <c r="A70" t="s">
        <v>37</v>
      </c>
      <c r="B70" t="s">
        <v>168</v>
      </c>
      <c r="C70" t="s">
        <v>169</v>
      </c>
      <c r="D70" t="s">
        <v>38</v>
      </c>
    </row>
    <row r="71" spans="1:4" x14ac:dyDescent="0.2">
      <c r="A71" t="s">
        <v>109</v>
      </c>
      <c r="B71" t="s">
        <v>241</v>
      </c>
      <c r="C71" t="s">
        <v>242</v>
      </c>
      <c r="D71" t="s">
        <v>75</v>
      </c>
    </row>
    <row r="72" spans="1:4" x14ac:dyDescent="0.2">
      <c r="A72" t="s">
        <v>99</v>
      </c>
      <c r="B72" t="s">
        <v>155</v>
      </c>
      <c r="C72" t="s">
        <v>191</v>
      </c>
      <c r="D72" t="s">
        <v>38</v>
      </c>
    </row>
    <row r="73" spans="1:4" x14ac:dyDescent="0.2">
      <c r="A73" t="s">
        <v>130</v>
      </c>
      <c r="B73" t="s">
        <v>243</v>
      </c>
      <c r="C73" t="s">
        <v>244</v>
      </c>
      <c r="D73" t="s">
        <v>76</v>
      </c>
    </row>
    <row r="74" spans="1:4" x14ac:dyDescent="0.2">
      <c r="A74" t="s">
        <v>99</v>
      </c>
      <c r="B74" t="s">
        <v>245</v>
      </c>
      <c r="C74" t="s">
        <v>191</v>
      </c>
      <c r="D74" t="s">
        <v>55</v>
      </c>
    </row>
    <row r="75" spans="1:4" x14ac:dyDescent="0.2">
      <c r="A75" t="s">
        <v>37</v>
      </c>
      <c r="B75" t="s">
        <v>168</v>
      </c>
      <c r="C75" t="s">
        <v>169</v>
      </c>
      <c r="D75" t="s">
        <v>38</v>
      </c>
    </row>
    <row r="76" spans="1:4" x14ac:dyDescent="0.2">
      <c r="A76" t="s">
        <v>105</v>
      </c>
      <c r="B76" t="s">
        <v>246</v>
      </c>
      <c r="C76" t="s">
        <v>247</v>
      </c>
      <c r="D76" t="s">
        <v>77</v>
      </c>
    </row>
    <row r="77" spans="1:4" x14ac:dyDescent="0.2">
      <c r="A77" t="s">
        <v>37</v>
      </c>
      <c r="B77" t="s">
        <v>168</v>
      </c>
      <c r="C77" t="s">
        <v>169</v>
      </c>
      <c r="D77" t="s">
        <v>38</v>
      </c>
    </row>
    <row r="78" spans="1:4" x14ac:dyDescent="0.2">
      <c r="A78" t="s">
        <v>130</v>
      </c>
      <c r="B78" t="s">
        <v>248</v>
      </c>
      <c r="C78" t="s">
        <v>179</v>
      </c>
      <c r="D78" t="s">
        <v>78</v>
      </c>
    </row>
    <row r="79" spans="1:4" x14ac:dyDescent="0.2">
      <c r="A79" t="s">
        <v>37</v>
      </c>
      <c r="B79" t="s">
        <v>168</v>
      </c>
      <c r="C79" t="s">
        <v>169</v>
      </c>
      <c r="D79" t="s">
        <v>38</v>
      </c>
    </row>
    <row r="80" spans="1:4" x14ac:dyDescent="0.2">
      <c r="A80" t="s">
        <v>117</v>
      </c>
      <c r="B80" t="s">
        <v>249</v>
      </c>
      <c r="C80" t="s">
        <v>250</v>
      </c>
      <c r="D80" t="s">
        <v>79</v>
      </c>
    </row>
    <row r="81" spans="1:4" x14ac:dyDescent="0.2">
      <c r="A81" t="s">
        <v>135</v>
      </c>
      <c r="B81" t="s">
        <v>251</v>
      </c>
      <c r="C81" t="s">
        <v>252</v>
      </c>
      <c r="D81" t="s">
        <v>80</v>
      </c>
    </row>
    <row r="82" spans="1:4" x14ac:dyDescent="0.2">
      <c r="A82" t="s">
        <v>130</v>
      </c>
      <c r="B82" t="s">
        <v>253</v>
      </c>
      <c r="C82" t="s">
        <v>254</v>
      </c>
      <c r="D82" t="s">
        <v>81</v>
      </c>
    </row>
    <row r="83" spans="1:4" x14ac:dyDescent="0.2">
      <c r="A83" t="s">
        <v>101</v>
      </c>
      <c r="B83" t="s">
        <v>255</v>
      </c>
      <c r="C83" t="s">
        <v>256</v>
      </c>
      <c r="D83" t="s">
        <v>38</v>
      </c>
    </row>
    <row r="84" spans="1:4" x14ac:dyDescent="0.2">
      <c r="A84" t="s">
        <v>37</v>
      </c>
      <c r="B84" t="s">
        <v>168</v>
      </c>
      <c r="C84" t="s">
        <v>169</v>
      </c>
      <c r="D84" t="s">
        <v>38</v>
      </c>
    </row>
    <row r="85" spans="1:4" x14ac:dyDescent="0.2">
      <c r="A85" t="s">
        <v>37</v>
      </c>
      <c r="B85" t="s">
        <v>168</v>
      </c>
      <c r="C85" t="s">
        <v>169</v>
      </c>
      <c r="D85" t="s">
        <v>38</v>
      </c>
    </row>
    <row r="86" spans="1:4" x14ac:dyDescent="0.2">
      <c r="A86" t="s">
        <v>105</v>
      </c>
      <c r="B86" t="s">
        <v>257</v>
      </c>
      <c r="C86" t="s">
        <v>258</v>
      </c>
      <c r="D86" t="s">
        <v>82</v>
      </c>
    </row>
    <row r="87" spans="1:4" x14ac:dyDescent="0.2">
      <c r="A87" t="s">
        <v>37</v>
      </c>
      <c r="B87" t="s">
        <v>168</v>
      </c>
      <c r="C87" t="s">
        <v>169</v>
      </c>
      <c r="D87" t="s">
        <v>38</v>
      </c>
    </row>
    <row r="88" spans="1:4" x14ac:dyDescent="0.2">
      <c r="A88" t="s">
        <v>105</v>
      </c>
      <c r="B88" t="s">
        <v>259</v>
      </c>
      <c r="C88" t="s">
        <v>247</v>
      </c>
      <c r="D88" t="s">
        <v>83</v>
      </c>
    </row>
    <row r="89" spans="1:4" x14ac:dyDescent="0.2">
      <c r="A89" t="s">
        <v>37</v>
      </c>
      <c r="B89" t="s">
        <v>168</v>
      </c>
      <c r="C89" t="s">
        <v>169</v>
      </c>
      <c r="D89" t="s">
        <v>38</v>
      </c>
    </row>
    <row r="90" spans="1:4" x14ac:dyDescent="0.2">
      <c r="A90" t="s">
        <v>37</v>
      </c>
      <c r="B90" t="s">
        <v>260</v>
      </c>
      <c r="C90" t="s">
        <v>169</v>
      </c>
      <c r="D90" t="s">
        <v>84</v>
      </c>
    </row>
    <row r="91" spans="1:4" x14ac:dyDescent="0.2">
      <c r="A91" t="s">
        <v>130</v>
      </c>
      <c r="B91" t="s">
        <v>261</v>
      </c>
      <c r="C91" t="s">
        <v>262</v>
      </c>
      <c r="D91" t="s">
        <v>85</v>
      </c>
    </row>
    <row r="92" spans="1:4" x14ac:dyDescent="0.2">
      <c r="A92" t="s">
        <v>99</v>
      </c>
      <c r="B92" t="s">
        <v>199</v>
      </c>
      <c r="C92" t="s">
        <v>200</v>
      </c>
      <c r="D92" t="s">
        <v>38</v>
      </c>
    </row>
    <row r="93" spans="1:4" x14ac:dyDescent="0.2">
      <c r="A93" t="s">
        <v>35</v>
      </c>
      <c r="B93" t="s">
        <v>263</v>
      </c>
      <c r="C93" t="s">
        <v>264</v>
      </c>
      <c r="D93" t="s">
        <v>86</v>
      </c>
    </row>
    <row r="94" spans="1:4" x14ac:dyDescent="0.2">
      <c r="A94" t="s">
        <v>37</v>
      </c>
      <c r="B94" t="s">
        <v>168</v>
      </c>
      <c r="C94" t="s">
        <v>169</v>
      </c>
      <c r="D94" t="s">
        <v>38</v>
      </c>
    </row>
    <row r="95" spans="1:4" x14ac:dyDescent="0.2">
      <c r="A95" t="s">
        <v>99</v>
      </c>
      <c r="B95" t="s">
        <v>265</v>
      </c>
      <c r="C95" t="s">
        <v>163</v>
      </c>
      <c r="D95" t="s">
        <v>87</v>
      </c>
    </row>
    <row r="96" spans="1:4" x14ac:dyDescent="0.2">
      <c r="A96" t="s">
        <v>94</v>
      </c>
      <c r="B96" t="s">
        <v>266</v>
      </c>
      <c r="C96" t="s">
        <v>175</v>
      </c>
      <c r="D96" t="s">
        <v>38</v>
      </c>
    </row>
    <row r="97" spans="1:4" x14ac:dyDescent="0.2">
      <c r="A97" t="s">
        <v>37</v>
      </c>
      <c r="B97" t="s">
        <v>168</v>
      </c>
      <c r="C97" t="s">
        <v>169</v>
      </c>
      <c r="D97" t="s">
        <v>38</v>
      </c>
    </row>
    <row r="98" spans="1:4" x14ac:dyDescent="0.2">
      <c r="A98" t="s">
        <v>101</v>
      </c>
      <c r="B98" t="s">
        <v>267</v>
      </c>
      <c r="C98" t="s">
        <v>268</v>
      </c>
      <c r="D98" t="s">
        <v>64</v>
      </c>
    </row>
    <row r="99" spans="1:4" x14ac:dyDescent="0.2">
      <c r="A99" t="s">
        <v>37</v>
      </c>
      <c r="B99" t="s">
        <v>269</v>
      </c>
      <c r="C99" t="s">
        <v>169</v>
      </c>
      <c r="D99" t="s">
        <v>75</v>
      </c>
    </row>
    <row r="100" spans="1:4" x14ac:dyDescent="0.2">
      <c r="A100" t="s">
        <v>37</v>
      </c>
      <c r="B100" t="s">
        <v>168</v>
      </c>
      <c r="C100" t="s">
        <v>169</v>
      </c>
      <c r="D100" t="s">
        <v>38</v>
      </c>
    </row>
    <row r="101" spans="1:4" x14ac:dyDescent="0.2">
      <c r="A101" t="s">
        <v>114</v>
      </c>
      <c r="B101" t="s">
        <v>270</v>
      </c>
      <c r="C101" t="s">
        <v>271</v>
      </c>
      <c r="D101" t="s">
        <v>88</v>
      </c>
    </row>
    <row r="102" spans="1:4" x14ac:dyDescent="0.2">
      <c r="A102" t="s">
        <v>37</v>
      </c>
      <c r="B102" t="s">
        <v>168</v>
      </c>
      <c r="C102" t="s">
        <v>169</v>
      </c>
      <c r="D102" t="s">
        <v>38</v>
      </c>
    </row>
    <row r="103" spans="1:4" x14ac:dyDescent="0.2">
      <c r="A103" t="s">
        <v>37</v>
      </c>
      <c r="B103" t="s">
        <v>168</v>
      </c>
      <c r="C103" t="s">
        <v>169</v>
      </c>
      <c r="D103" t="s">
        <v>38</v>
      </c>
    </row>
    <row r="104" spans="1:4" x14ac:dyDescent="0.2">
      <c r="A104" t="s">
        <v>35</v>
      </c>
      <c r="B104" t="s">
        <v>272</v>
      </c>
      <c r="C104" t="s">
        <v>273</v>
      </c>
      <c r="D104" t="s">
        <v>53</v>
      </c>
    </row>
    <row r="105" spans="1:4" x14ac:dyDescent="0.2">
      <c r="A105" t="s">
        <v>37</v>
      </c>
      <c r="B105" t="s">
        <v>274</v>
      </c>
      <c r="C105" t="s">
        <v>169</v>
      </c>
      <c r="D105" t="s">
        <v>55</v>
      </c>
    </row>
    <row r="106" spans="1:4" x14ac:dyDescent="0.2">
      <c r="A106" t="s">
        <v>37</v>
      </c>
      <c r="B106" t="s">
        <v>168</v>
      </c>
      <c r="C106" t="s">
        <v>169</v>
      </c>
      <c r="D106" t="s">
        <v>38</v>
      </c>
    </row>
    <row r="107" spans="1:4" x14ac:dyDescent="0.2">
      <c r="A107" t="s">
        <v>37</v>
      </c>
      <c r="B107" t="s">
        <v>275</v>
      </c>
      <c r="C107" t="s">
        <v>169</v>
      </c>
      <c r="D107" t="s">
        <v>64</v>
      </c>
    </row>
    <row r="108" spans="1:4" x14ac:dyDescent="0.2">
      <c r="A108" t="s">
        <v>37</v>
      </c>
      <c r="B108" t="s">
        <v>168</v>
      </c>
      <c r="C108" t="s">
        <v>169</v>
      </c>
      <c r="D108" t="s">
        <v>38</v>
      </c>
    </row>
    <row r="109" spans="1:4" x14ac:dyDescent="0.2">
      <c r="A109" t="s">
        <v>117</v>
      </c>
      <c r="B109" t="s">
        <v>276</v>
      </c>
      <c r="C109" t="s">
        <v>277</v>
      </c>
      <c r="D109" t="s">
        <v>89</v>
      </c>
    </row>
    <row r="110" spans="1:4" x14ac:dyDescent="0.2">
      <c r="A110" t="s">
        <v>109</v>
      </c>
      <c r="B110" t="s">
        <v>278</v>
      </c>
      <c r="C110" t="s">
        <v>279</v>
      </c>
      <c r="D110" t="s">
        <v>90</v>
      </c>
    </row>
    <row r="111" spans="1:4" x14ac:dyDescent="0.2">
      <c r="A111" t="s">
        <v>37</v>
      </c>
      <c r="B111" t="s">
        <v>280</v>
      </c>
      <c r="C111" t="s">
        <v>169</v>
      </c>
      <c r="D111" t="s">
        <v>91</v>
      </c>
    </row>
    <row r="112" spans="1:4" x14ac:dyDescent="0.2">
      <c r="A112" t="s">
        <v>94</v>
      </c>
      <c r="B112" t="s">
        <v>281</v>
      </c>
      <c r="C112" t="s">
        <v>282</v>
      </c>
      <c r="D112" t="s">
        <v>92</v>
      </c>
    </row>
    <row r="113" spans="1:4" x14ac:dyDescent="0.2">
      <c r="A113" t="s">
        <v>109</v>
      </c>
      <c r="B113" t="s">
        <v>283</v>
      </c>
      <c r="C113" t="s">
        <v>284</v>
      </c>
      <c r="D113" t="s">
        <v>64</v>
      </c>
    </row>
    <row r="114" spans="1:4" x14ac:dyDescent="0.2">
      <c r="A114" t="s">
        <v>37</v>
      </c>
      <c r="B114" t="s">
        <v>168</v>
      </c>
      <c r="C114" t="s">
        <v>169</v>
      </c>
      <c r="D114" t="s">
        <v>38</v>
      </c>
    </row>
    <row r="115" spans="1:4" x14ac:dyDescent="0.2">
      <c r="A115" t="s">
        <v>135</v>
      </c>
      <c r="B115" t="s">
        <v>285</v>
      </c>
      <c r="C115" t="s">
        <v>286</v>
      </c>
      <c r="D115" t="s">
        <v>55</v>
      </c>
    </row>
    <row r="116" spans="1:4" x14ac:dyDescent="0.2">
      <c r="A116" t="s">
        <v>37</v>
      </c>
      <c r="B116" t="s">
        <v>168</v>
      </c>
      <c r="C116" t="s">
        <v>169</v>
      </c>
      <c r="D116" t="s">
        <v>38</v>
      </c>
    </row>
    <row r="117" spans="1:4" x14ac:dyDescent="0.2">
      <c r="A117" t="s">
        <v>37</v>
      </c>
      <c r="B117" t="s">
        <v>168</v>
      </c>
      <c r="C117" t="s">
        <v>169</v>
      </c>
      <c r="D117" t="s">
        <v>38</v>
      </c>
    </row>
    <row r="118" spans="1:4" x14ac:dyDescent="0.2">
      <c r="A118" t="s">
        <v>130</v>
      </c>
      <c r="B118" t="s">
        <v>287</v>
      </c>
      <c r="C118" t="s">
        <v>288</v>
      </c>
      <c r="D118" t="s">
        <v>93</v>
      </c>
    </row>
  </sheetData>
  <autoFilter ref="A1:D118" xr:uid="{DC962F19-A027-4CF4-B4D9-79C5ED23A2DE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C457-C077-5749-B0E7-0F15C549F5B8}">
  <dimension ref="A1:D164"/>
  <sheetViews>
    <sheetView workbookViewId="0">
      <selection activeCell="C2" sqref="C2"/>
    </sheetView>
  </sheetViews>
  <sheetFormatPr defaultColWidth="11.42578125" defaultRowHeight="12.75" x14ac:dyDescent="0.2"/>
  <cols>
    <col min="1" max="1" width="16.7109375" bestFit="1" customWidth="1"/>
    <col min="2" max="2" width="28.140625" bestFit="1" customWidth="1"/>
    <col min="3" max="3" width="23.140625" bestFit="1" customWidth="1"/>
    <col min="4" max="4" width="28.140625" bestFit="1" customWidth="1"/>
    <col min="5" max="5" width="18.85546875" bestFit="1" customWidth="1"/>
    <col min="6" max="6" width="26.85546875" bestFit="1" customWidth="1"/>
    <col min="7" max="7" width="9.7109375" bestFit="1" customWidth="1"/>
    <col min="8" max="8" width="13.140625" bestFit="1" customWidth="1"/>
    <col min="9" max="9" width="28.140625" bestFit="1" customWidth="1"/>
  </cols>
  <sheetData>
    <row r="1" spans="1:4" x14ac:dyDescent="0.2">
      <c r="A1" t="s">
        <v>289</v>
      </c>
      <c r="B1" t="s">
        <v>290</v>
      </c>
      <c r="C1" t="s">
        <v>291</v>
      </c>
      <c r="D1" t="s">
        <v>292</v>
      </c>
    </row>
    <row r="2" spans="1:4" x14ac:dyDescent="0.2">
      <c r="A2" t="s">
        <v>94</v>
      </c>
      <c r="B2" t="s">
        <v>293</v>
      </c>
      <c r="C2" t="s">
        <v>200</v>
      </c>
      <c r="D2" t="s">
        <v>59</v>
      </c>
    </row>
    <row r="3" spans="1:4" x14ac:dyDescent="0.2">
      <c r="A3" t="s">
        <v>37</v>
      </c>
      <c r="B3" t="s">
        <v>294</v>
      </c>
      <c r="C3" t="s">
        <v>167</v>
      </c>
      <c r="D3" t="s">
        <v>89</v>
      </c>
    </row>
    <row r="4" spans="1:4" x14ac:dyDescent="0.2">
      <c r="A4" t="s">
        <v>96</v>
      </c>
      <c r="B4" t="s">
        <v>295</v>
      </c>
      <c r="C4" t="s">
        <v>296</v>
      </c>
      <c r="D4" t="s">
        <v>97</v>
      </c>
    </row>
    <row r="5" spans="1:4" x14ac:dyDescent="0.2">
      <c r="A5" t="s">
        <v>94</v>
      </c>
      <c r="B5" t="s">
        <v>297</v>
      </c>
      <c r="C5" t="s">
        <v>191</v>
      </c>
      <c r="D5" t="s">
        <v>38</v>
      </c>
    </row>
    <row r="6" spans="1:4" x14ac:dyDescent="0.2">
      <c r="A6" t="s">
        <v>37</v>
      </c>
      <c r="B6" t="s">
        <v>298</v>
      </c>
      <c r="C6" t="s">
        <v>169</v>
      </c>
      <c r="D6" t="s">
        <v>81</v>
      </c>
    </row>
    <row r="7" spans="1:4" x14ac:dyDescent="0.2">
      <c r="A7" t="s">
        <v>37</v>
      </c>
      <c r="B7" t="s">
        <v>299</v>
      </c>
      <c r="C7" t="s">
        <v>167</v>
      </c>
      <c r="D7" t="s">
        <v>38</v>
      </c>
    </row>
    <row r="8" spans="1:4" x14ac:dyDescent="0.2">
      <c r="A8" t="s">
        <v>95</v>
      </c>
      <c r="B8" t="s">
        <v>84</v>
      </c>
      <c r="C8" t="s">
        <v>300</v>
      </c>
      <c r="D8" t="s">
        <v>98</v>
      </c>
    </row>
    <row r="9" spans="1:4" x14ac:dyDescent="0.2">
      <c r="A9" t="s">
        <v>37</v>
      </c>
      <c r="B9" t="s">
        <v>301</v>
      </c>
      <c r="C9" t="s">
        <v>169</v>
      </c>
      <c r="D9" t="s">
        <v>41</v>
      </c>
    </row>
    <row r="10" spans="1:4" x14ac:dyDescent="0.2">
      <c r="A10" t="s">
        <v>99</v>
      </c>
      <c r="B10" t="s">
        <v>302</v>
      </c>
      <c r="C10" t="s">
        <v>175</v>
      </c>
      <c r="D10" t="s">
        <v>100</v>
      </c>
    </row>
    <row r="11" spans="1:4" x14ac:dyDescent="0.2">
      <c r="A11" t="s">
        <v>37</v>
      </c>
      <c r="B11" t="s">
        <v>303</v>
      </c>
      <c r="C11" t="s">
        <v>169</v>
      </c>
      <c r="D11" t="s">
        <v>38</v>
      </c>
    </row>
    <row r="12" spans="1:4" x14ac:dyDescent="0.2">
      <c r="A12" t="s">
        <v>101</v>
      </c>
      <c r="B12" t="s">
        <v>304</v>
      </c>
      <c r="C12" t="s">
        <v>305</v>
      </c>
      <c r="D12" t="s">
        <v>102</v>
      </c>
    </row>
    <row r="13" spans="1:4" x14ac:dyDescent="0.2">
      <c r="A13" t="s">
        <v>37</v>
      </c>
      <c r="B13" t="s">
        <v>306</v>
      </c>
      <c r="C13" t="s">
        <v>169</v>
      </c>
      <c r="D13" t="s">
        <v>72</v>
      </c>
    </row>
    <row r="14" spans="1:4" x14ac:dyDescent="0.2">
      <c r="A14" t="s">
        <v>94</v>
      </c>
      <c r="B14" t="s">
        <v>307</v>
      </c>
      <c r="C14" t="s">
        <v>191</v>
      </c>
      <c r="D14" t="s">
        <v>100</v>
      </c>
    </row>
    <row r="15" spans="1:4" x14ac:dyDescent="0.2">
      <c r="A15" t="s">
        <v>35</v>
      </c>
      <c r="B15" t="s">
        <v>308</v>
      </c>
      <c r="C15" t="s">
        <v>309</v>
      </c>
      <c r="D15" t="s">
        <v>103</v>
      </c>
    </row>
    <row r="16" spans="1:4" x14ac:dyDescent="0.2">
      <c r="A16" t="s">
        <v>94</v>
      </c>
      <c r="B16" t="s">
        <v>310</v>
      </c>
      <c r="C16" t="s">
        <v>163</v>
      </c>
      <c r="D16" t="s">
        <v>104</v>
      </c>
    </row>
    <row r="17" spans="1:4" x14ac:dyDescent="0.2">
      <c r="A17" t="s">
        <v>130</v>
      </c>
      <c r="B17" t="s">
        <v>311</v>
      </c>
      <c r="C17" t="s">
        <v>312</v>
      </c>
      <c r="D17" t="s">
        <v>106</v>
      </c>
    </row>
    <row r="18" spans="1:4" x14ac:dyDescent="0.2">
      <c r="A18" t="s">
        <v>37</v>
      </c>
      <c r="B18" t="s">
        <v>303</v>
      </c>
      <c r="C18" t="s">
        <v>169</v>
      </c>
      <c r="D18" t="s">
        <v>38</v>
      </c>
    </row>
    <row r="19" spans="1:4" x14ac:dyDescent="0.2">
      <c r="A19" t="s">
        <v>37</v>
      </c>
      <c r="B19" t="s">
        <v>313</v>
      </c>
      <c r="C19" t="s">
        <v>167</v>
      </c>
      <c r="D19" t="s">
        <v>60</v>
      </c>
    </row>
    <row r="20" spans="1:4" x14ac:dyDescent="0.2">
      <c r="A20" t="s">
        <v>37</v>
      </c>
      <c r="B20" t="s">
        <v>314</v>
      </c>
      <c r="C20" t="s">
        <v>167</v>
      </c>
      <c r="D20" t="s">
        <v>107</v>
      </c>
    </row>
    <row r="21" spans="1:4" x14ac:dyDescent="0.2">
      <c r="A21" t="s">
        <v>101</v>
      </c>
      <c r="B21" t="s">
        <v>315</v>
      </c>
      <c r="C21" t="s">
        <v>316</v>
      </c>
      <c r="D21" t="s">
        <v>108</v>
      </c>
    </row>
    <row r="22" spans="1:4" x14ac:dyDescent="0.2">
      <c r="A22" t="s">
        <v>37</v>
      </c>
      <c r="B22" t="s">
        <v>303</v>
      </c>
      <c r="C22" t="s">
        <v>169</v>
      </c>
      <c r="D22" t="s">
        <v>38</v>
      </c>
    </row>
    <row r="23" spans="1:4" x14ac:dyDescent="0.2">
      <c r="A23" t="s">
        <v>37</v>
      </c>
      <c r="B23" t="s">
        <v>317</v>
      </c>
      <c r="C23" t="s">
        <v>167</v>
      </c>
      <c r="D23" t="s">
        <v>59</v>
      </c>
    </row>
    <row r="24" spans="1:4" x14ac:dyDescent="0.2">
      <c r="A24" t="s">
        <v>99</v>
      </c>
      <c r="B24" t="s">
        <v>318</v>
      </c>
      <c r="C24" t="s">
        <v>222</v>
      </c>
      <c r="D24" t="s">
        <v>75</v>
      </c>
    </row>
    <row r="25" spans="1:4" x14ac:dyDescent="0.2">
      <c r="A25" t="s">
        <v>99</v>
      </c>
      <c r="B25" t="s">
        <v>319</v>
      </c>
      <c r="C25" t="s">
        <v>222</v>
      </c>
      <c r="D25" t="s">
        <v>64</v>
      </c>
    </row>
    <row r="26" spans="1:4" x14ac:dyDescent="0.2">
      <c r="A26" t="s">
        <v>109</v>
      </c>
      <c r="B26" t="s">
        <v>320</v>
      </c>
      <c r="C26" t="s">
        <v>321</v>
      </c>
      <c r="D26" t="s">
        <v>110</v>
      </c>
    </row>
    <row r="27" spans="1:4" x14ac:dyDescent="0.2">
      <c r="A27" t="s">
        <v>37</v>
      </c>
      <c r="B27" t="s">
        <v>322</v>
      </c>
      <c r="C27" t="s">
        <v>169</v>
      </c>
      <c r="D27" t="s">
        <v>66</v>
      </c>
    </row>
    <row r="28" spans="1:4" x14ac:dyDescent="0.2">
      <c r="A28" t="s">
        <v>94</v>
      </c>
      <c r="B28" t="s">
        <v>323</v>
      </c>
      <c r="C28" t="s">
        <v>191</v>
      </c>
      <c r="D28" t="s">
        <v>111</v>
      </c>
    </row>
    <row r="29" spans="1:4" x14ac:dyDescent="0.2">
      <c r="A29" t="s">
        <v>94</v>
      </c>
      <c r="B29" t="s">
        <v>324</v>
      </c>
      <c r="C29" t="s">
        <v>191</v>
      </c>
      <c r="D29" t="s">
        <v>43</v>
      </c>
    </row>
    <row r="30" spans="1:4" x14ac:dyDescent="0.2">
      <c r="A30" t="s">
        <v>96</v>
      </c>
      <c r="B30" t="s">
        <v>325</v>
      </c>
      <c r="C30" t="s">
        <v>326</v>
      </c>
      <c r="D30" t="s">
        <v>74</v>
      </c>
    </row>
    <row r="31" spans="1:4" x14ac:dyDescent="0.2">
      <c r="A31" t="s">
        <v>37</v>
      </c>
      <c r="B31" t="s">
        <v>299</v>
      </c>
      <c r="C31" t="s">
        <v>167</v>
      </c>
      <c r="D31" t="s">
        <v>38</v>
      </c>
    </row>
    <row r="32" spans="1:4" x14ac:dyDescent="0.2">
      <c r="A32" t="s">
        <v>112</v>
      </c>
      <c r="B32" t="s">
        <v>327</v>
      </c>
      <c r="C32" t="s">
        <v>328</v>
      </c>
      <c r="D32" t="s">
        <v>113</v>
      </c>
    </row>
    <row r="33" spans="1:4" x14ac:dyDescent="0.2">
      <c r="A33" t="s">
        <v>109</v>
      </c>
      <c r="B33" t="s">
        <v>329</v>
      </c>
      <c r="C33" t="s">
        <v>330</v>
      </c>
      <c r="D33" t="s">
        <v>61</v>
      </c>
    </row>
    <row r="34" spans="1:4" x14ac:dyDescent="0.2">
      <c r="A34" t="s">
        <v>94</v>
      </c>
      <c r="B34" t="s">
        <v>331</v>
      </c>
      <c r="C34" t="s">
        <v>200</v>
      </c>
      <c r="D34" t="s">
        <v>38</v>
      </c>
    </row>
    <row r="35" spans="1:4" x14ac:dyDescent="0.2">
      <c r="A35" t="s">
        <v>114</v>
      </c>
      <c r="B35" t="s">
        <v>332</v>
      </c>
      <c r="C35" t="s">
        <v>333</v>
      </c>
      <c r="D35" t="s">
        <v>115</v>
      </c>
    </row>
    <row r="36" spans="1:4" x14ac:dyDescent="0.2">
      <c r="A36" t="s">
        <v>37</v>
      </c>
      <c r="B36" t="s">
        <v>334</v>
      </c>
      <c r="C36" t="s">
        <v>167</v>
      </c>
      <c r="D36" t="s">
        <v>116</v>
      </c>
    </row>
    <row r="37" spans="1:4" x14ac:dyDescent="0.2">
      <c r="A37" t="s">
        <v>37</v>
      </c>
      <c r="B37" t="s">
        <v>299</v>
      </c>
      <c r="C37" t="s">
        <v>167</v>
      </c>
      <c r="D37" t="s">
        <v>38</v>
      </c>
    </row>
    <row r="38" spans="1:4" x14ac:dyDescent="0.2">
      <c r="A38" t="s">
        <v>94</v>
      </c>
      <c r="B38" t="s">
        <v>331</v>
      </c>
      <c r="C38" t="s">
        <v>200</v>
      </c>
      <c r="D38" t="s">
        <v>38</v>
      </c>
    </row>
    <row r="39" spans="1:4" x14ac:dyDescent="0.2">
      <c r="A39" t="s">
        <v>117</v>
      </c>
      <c r="B39" t="s">
        <v>335</v>
      </c>
      <c r="C39" t="s">
        <v>336</v>
      </c>
      <c r="D39" t="s">
        <v>118</v>
      </c>
    </row>
    <row r="40" spans="1:4" x14ac:dyDescent="0.2">
      <c r="A40" t="s">
        <v>37</v>
      </c>
      <c r="B40" t="s">
        <v>337</v>
      </c>
      <c r="C40" t="s">
        <v>169</v>
      </c>
      <c r="D40" t="s">
        <v>79</v>
      </c>
    </row>
    <row r="41" spans="1:4" x14ac:dyDescent="0.2">
      <c r="A41" t="s">
        <v>112</v>
      </c>
      <c r="B41" t="s">
        <v>338</v>
      </c>
      <c r="C41" t="s">
        <v>339</v>
      </c>
      <c r="D41" t="s">
        <v>119</v>
      </c>
    </row>
    <row r="42" spans="1:4" x14ac:dyDescent="0.2">
      <c r="A42" t="s">
        <v>37</v>
      </c>
      <c r="B42" t="s">
        <v>340</v>
      </c>
      <c r="C42" t="s">
        <v>167</v>
      </c>
      <c r="D42" t="s">
        <v>75</v>
      </c>
    </row>
    <row r="43" spans="1:4" x14ac:dyDescent="0.2">
      <c r="A43" t="s">
        <v>120</v>
      </c>
      <c r="B43" t="s">
        <v>341</v>
      </c>
      <c r="C43" t="s">
        <v>342</v>
      </c>
      <c r="D43" t="s">
        <v>121</v>
      </c>
    </row>
    <row r="44" spans="1:4" x14ac:dyDescent="0.2">
      <c r="A44" t="s">
        <v>114</v>
      </c>
      <c r="B44" t="s">
        <v>343</v>
      </c>
      <c r="C44" t="s">
        <v>344</v>
      </c>
      <c r="D44" t="s">
        <v>75</v>
      </c>
    </row>
    <row r="45" spans="1:4" x14ac:dyDescent="0.2">
      <c r="A45" t="s">
        <v>37</v>
      </c>
      <c r="B45" t="s">
        <v>303</v>
      </c>
      <c r="C45" t="s">
        <v>169</v>
      </c>
      <c r="D45" t="s">
        <v>38</v>
      </c>
    </row>
    <row r="46" spans="1:4" x14ac:dyDescent="0.2">
      <c r="A46" t="s">
        <v>96</v>
      </c>
      <c r="B46" t="s">
        <v>345</v>
      </c>
      <c r="C46" t="s">
        <v>346</v>
      </c>
      <c r="D46" t="s">
        <v>59</v>
      </c>
    </row>
    <row r="47" spans="1:4" x14ac:dyDescent="0.2">
      <c r="A47" t="s">
        <v>37</v>
      </c>
      <c r="B47" t="s">
        <v>303</v>
      </c>
      <c r="C47" t="s">
        <v>169</v>
      </c>
      <c r="D47" t="s">
        <v>38</v>
      </c>
    </row>
    <row r="48" spans="1:4" x14ac:dyDescent="0.2">
      <c r="A48" t="s">
        <v>37</v>
      </c>
      <c r="B48" t="s">
        <v>347</v>
      </c>
      <c r="C48" t="s">
        <v>167</v>
      </c>
      <c r="D48" t="s">
        <v>122</v>
      </c>
    </row>
    <row r="49" spans="1:4" x14ac:dyDescent="0.2">
      <c r="A49" t="s">
        <v>37</v>
      </c>
      <c r="B49" t="s">
        <v>348</v>
      </c>
      <c r="C49" t="s">
        <v>169</v>
      </c>
      <c r="D49" t="s">
        <v>122</v>
      </c>
    </row>
    <row r="50" spans="1:4" x14ac:dyDescent="0.2">
      <c r="A50" t="s">
        <v>117</v>
      </c>
      <c r="B50" t="s">
        <v>349</v>
      </c>
      <c r="C50" t="s">
        <v>161</v>
      </c>
      <c r="D50" t="s">
        <v>53</v>
      </c>
    </row>
    <row r="51" spans="1:4" x14ac:dyDescent="0.2">
      <c r="A51" t="s">
        <v>37</v>
      </c>
      <c r="B51" t="s">
        <v>303</v>
      </c>
      <c r="C51" t="s">
        <v>169</v>
      </c>
      <c r="D51" t="s">
        <v>38</v>
      </c>
    </row>
    <row r="52" spans="1:4" x14ac:dyDescent="0.2">
      <c r="A52" t="s">
        <v>105</v>
      </c>
      <c r="B52" t="s">
        <v>350</v>
      </c>
      <c r="C52" t="s">
        <v>351</v>
      </c>
      <c r="D52" t="s">
        <v>123</v>
      </c>
    </row>
    <row r="53" spans="1:4" x14ac:dyDescent="0.2">
      <c r="A53" t="s">
        <v>96</v>
      </c>
      <c r="B53" t="s">
        <v>352</v>
      </c>
      <c r="C53" t="s">
        <v>353</v>
      </c>
      <c r="D53" t="s">
        <v>124</v>
      </c>
    </row>
    <row r="54" spans="1:4" x14ac:dyDescent="0.2">
      <c r="A54" t="s">
        <v>37</v>
      </c>
      <c r="B54" t="s">
        <v>354</v>
      </c>
      <c r="C54" t="s">
        <v>169</v>
      </c>
      <c r="D54" t="s">
        <v>125</v>
      </c>
    </row>
    <row r="55" spans="1:4" x14ac:dyDescent="0.2">
      <c r="A55" t="s">
        <v>101</v>
      </c>
      <c r="B55" t="s">
        <v>355</v>
      </c>
      <c r="C55" t="s">
        <v>356</v>
      </c>
      <c r="D55" t="s">
        <v>100</v>
      </c>
    </row>
    <row r="56" spans="1:4" x14ac:dyDescent="0.2">
      <c r="A56" t="s">
        <v>37</v>
      </c>
      <c r="B56" t="s">
        <v>303</v>
      </c>
      <c r="C56" t="s">
        <v>169</v>
      </c>
      <c r="D56" t="s">
        <v>38</v>
      </c>
    </row>
    <row r="57" spans="1:4" x14ac:dyDescent="0.2">
      <c r="A57" t="s">
        <v>109</v>
      </c>
      <c r="B57" t="s">
        <v>357</v>
      </c>
      <c r="C57" t="s">
        <v>330</v>
      </c>
      <c r="D57" t="s">
        <v>58</v>
      </c>
    </row>
    <row r="58" spans="1:4" x14ac:dyDescent="0.2">
      <c r="A58" t="s">
        <v>105</v>
      </c>
      <c r="B58" t="s">
        <v>358</v>
      </c>
      <c r="C58" t="s">
        <v>359</v>
      </c>
      <c r="D58" t="s">
        <v>56</v>
      </c>
    </row>
    <row r="59" spans="1:4" x14ac:dyDescent="0.2">
      <c r="A59" t="s">
        <v>99</v>
      </c>
      <c r="B59" t="s">
        <v>360</v>
      </c>
      <c r="C59" t="s">
        <v>222</v>
      </c>
      <c r="D59" t="s">
        <v>83</v>
      </c>
    </row>
    <row r="60" spans="1:4" x14ac:dyDescent="0.2">
      <c r="A60" t="s">
        <v>37</v>
      </c>
      <c r="B60" t="s">
        <v>303</v>
      </c>
      <c r="C60" t="s">
        <v>169</v>
      </c>
      <c r="D60" t="s">
        <v>38</v>
      </c>
    </row>
    <row r="61" spans="1:4" x14ac:dyDescent="0.2">
      <c r="A61" t="s">
        <v>96</v>
      </c>
      <c r="B61" t="s">
        <v>361</v>
      </c>
      <c r="C61" t="s">
        <v>353</v>
      </c>
      <c r="D61" t="s">
        <v>74</v>
      </c>
    </row>
    <row r="62" spans="1:4" x14ac:dyDescent="0.2">
      <c r="A62" t="s">
        <v>112</v>
      </c>
      <c r="B62" t="s">
        <v>362</v>
      </c>
      <c r="C62" t="s">
        <v>363</v>
      </c>
      <c r="D62" t="s">
        <v>126</v>
      </c>
    </row>
    <row r="63" spans="1:4" x14ac:dyDescent="0.2">
      <c r="A63" t="s">
        <v>96</v>
      </c>
      <c r="B63" t="s">
        <v>364</v>
      </c>
      <c r="C63" t="s">
        <v>365</v>
      </c>
      <c r="D63" t="s">
        <v>43</v>
      </c>
    </row>
    <row r="64" spans="1:4" x14ac:dyDescent="0.2">
      <c r="A64" t="s">
        <v>94</v>
      </c>
      <c r="B64" t="s">
        <v>297</v>
      </c>
      <c r="C64" t="s">
        <v>191</v>
      </c>
      <c r="D64" t="s">
        <v>38</v>
      </c>
    </row>
    <row r="65" spans="1:4" x14ac:dyDescent="0.2">
      <c r="A65" t="s">
        <v>37</v>
      </c>
      <c r="B65" t="s">
        <v>366</v>
      </c>
      <c r="C65" t="s">
        <v>169</v>
      </c>
      <c r="D65" t="s">
        <v>62</v>
      </c>
    </row>
    <row r="66" spans="1:4" x14ac:dyDescent="0.2">
      <c r="A66" t="s">
        <v>109</v>
      </c>
      <c r="B66" t="s">
        <v>367</v>
      </c>
      <c r="C66" t="s">
        <v>368</v>
      </c>
      <c r="D66" t="s">
        <v>127</v>
      </c>
    </row>
    <row r="67" spans="1:4" x14ac:dyDescent="0.2">
      <c r="A67" t="s">
        <v>94</v>
      </c>
      <c r="B67" t="s">
        <v>297</v>
      </c>
      <c r="C67" t="s">
        <v>191</v>
      </c>
      <c r="D67" t="s">
        <v>38</v>
      </c>
    </row>
    <row r="68" spans="1:4" x14ac:dyDescent="0.2">
      <c r="A68" t="s">
        <v>114</v>
      </c>
      <c r="B68" t="s">
        <v>369</v>
      </c>
      <c r="C68" t="s">
        <v>247</v>
      </c>
      <c r="D68" t="s">
        <v>38</v>
      </c>
    </row>
    <row r="69" spans="1:4" x14ac:dyDescent="0.2">
      <c r="A69" t="s">
        <v>37</v>
      </c>
      <c r="B69" t="s">
        <v>303</v>
      </c>
      <c r="C69" t="s">
        <v>169</v>
      </c>
      <c r="D69" t="s">
        <v>38</v>
      </c>
    </row>
    <row r="70" spans="1:4" x14ac:dyDescent="0.2">
      <c r="A70" t="s">
        <v>37</v>
      </c>
      <c r="B70" t="s">
        <v>340</v>
      </c>
      <c r="C70" t="s">
        <v>167</v>
      </c>
      <c r="D70" t="s">
        <v>75</v>
      </c>
    </row>
    <row r="71" spans="1:4" x14ac:dyDescent="0.2">
      <c r="A71" t="s">
        <v>94</v>
      </c>
      <c r="B71" t="s">
        <v>297</v>
      </c>
      <c r="C71" t="s">
        <v>191</v>
      </c>
      <c r="D71" t="s">
        <v>38</v>
      </c>
    </row>
    <row r="72" spans="1:4" x14ac:dyDescent="0.2">
      <c r="A72" t="s">
        <v>37</v>
      </c>
      <c r="B72" t="s">
        <v>370</v>
      </c>
      <c r="C72" t="s">
        <v>167</v>
      </c>
      <c r="D72" t="s">
        <v>128</v>
      </c>
    </row>
    <row r="73" spans="1:4" x14ac:dyDescent="0.2">
      <c r="A73" t="s">
        <v>96</v>
      </c>
      <c r="B73" t="s">
        <v>371</v>
      </c>
      <c r="C73" t="s">
        <v>372</v>
      </c>
      <c r="D73" t="s">
        <v>129</v>
      </c>
    </row>
    <row r="74" spans="1:4" x14ac:dyDescent="0.2">
      <c r="A74" t="s">
        <v>94</v>
      </c>
      <c r="B74" t="s">
        <v>373</v>
      </c>
      <c r="C74" t="s">
        <v>191</v>
      </c>
      <c r="D74" t="s">
        <v>74</v>
      </c>
    </row>
    <row r="75" spans="1:4" x14ac:dyDescent="0.2">
      <c r="A75" t="s">
        <v>117</v>
      </c>
      <c r="B75" t="s">
        <v>374</v>
      </c>
      <c r="C75" t="s">
        <v>336</v>
      </c>
      <c r="D75" t="s">
        <v>56</v>
      </c>
    </row>
    <row r="76" spans="1:4" x14ac:dyDescent="0.2">
      <c r="A76" t="s">
        <v>130</v>
      </c>
      <c r="B76" t="s">
        <v>375</v>
      </c>
      <c r="C76" t="s">
        <v>376</v>
      </c>
      <c r="D76" t="s">
        <v>115</v>
      </c>
    </row>
    <row r="77" spans="1:4" x14ac:dyDescent="0.2">
      <c r="A77" t="s">
        <v>101</v>
      </c>
      <c r="B77" t="s">
        <v>377</v>
      </c>
      <c r="C77" t="s">
        <v>378</v>
      </c>
      <c r="D77" t="s">
        <v>38</v>
      </c>
    </row>
    <row r="78" spans="1:4" x14ac:dyDescent="0.2">
      <c r="A78" t="s">
        <v>37</v>
      </c>
      <c r="B78" t="s">
        <v>379</v>
      </c>
      <c r="C78" t="s">
        <v>167</v>
      </c>
      <c r="D78" t="s">
        <v>131</v>
      </c>
    </row>
    <row r="79" spans="1:4" x14ac:dyDescent="0.2">
      <c r="A79" t="s">
        <v>37</v>
      </c>
      <c r="B79" t="s">
        <v>322</v>
      </c>
      <c r="C79" t="s">
        <v>169</v>
      </c>
      <c r="D79" t="s">
        <v>66</v>
      </c>
    </row>
    <row r="80" spans="1:4" x14ac:dyDescent="0.2">
      <c r="A80" t="s">
        <v>120</v>
      </c>
      <c r="B80" t="s">
        <v>380</v>
      </c>
      <c r="C80" t="s">
        <v>342</v>
      </c>
      <c r="D80" t="s">
        <v>132</v>
      </c>
    </row>
    <row r="81" spans="1:4" x14ac:dyDescent="0.2">
      <c r="A81" t="s">
        <v>37</v>
      </c>
      <c r="B81" t="s">
        <v>381</v>
      </c>
      <c r="C81" t="s">
        <v>169</v>
      </c>
      <c r="D81" t="s">
        <v>127</v>
      </c>
    </row>
    <row r="82" spans="1:4" x14ac:dyDescent="0.2">
      <c r="A82" t="s">
        <v>94</v>
      </c>
      <c r="B82" t="s">
        <v>297</v>
      </c>
      <c r="C82" t="s">
        <v>191</v>
      </c>
      <c r="D82" t="s">
        <v>38</v>
      </c>
    </row>
    <row r="83" spans="1:4" x14ac:dyDescent="0.2">
      <c r="A83" t="s">
        <v>120</v>
      </c>
      <c r="B83" t="s">
        <v>382</v>
      </c>
      <c r="C83" t="s">
        <v>383</v>
      </c>
      <c r="D83" t="s">
        <v>67</v>
      </c>
    </row>
    <row r="84" spans="1:4" x14ac:dyDescent="0.2">
      <c r="A84" t="s">
        <v>37</v>
      </c>
      <c r="B84" t="s">
        <v>303</v>
      </c>
      <c r="C84" t="s">
        <v>169</v>
      </c>
      <c r="D84" t="s">
        <v>38</v>
      </c>
    </row>
    <row r="85" spans="1:4" x14ac:dyDescent="0.2">
      <c r="A85" t="s">
        <v>96</v>
      </c>
      <c r="B85" t="s">
        <v>384</v>
      </c>
      <c r="C85" t="s">
        <v>365</v>
      </c>
      <c r="D85" t="s">
        <v>133</v>
      </c>
    </row>
    <row r="86" spans="1:4" x14ac:dyDescent="0.2">
      <c r="A86" t="s">
        <v>37</v>
      </c>
      <c r="B86" t="s">
        <v>303</v>
      </c>
      <c r="C86" t="s">
        <v>169</v>
      </c>
      <c r="D86" t="s">
        <v>38</v>
      </c>
    </row>
    <row r="87" spans="1:4" x14ac:dyDescent="0.2">
      <c r="A87" t="s">
        <v>37</v>
      </c>
      <c r="B87" t="s">
        <v>303</v>
      </c>
      <c r="C87" t="s">
        <v>169</v>
      </c>
      <c r="D87" t="s">
        <v>38</v>
      </c>
    </row>
    <row r="88" spans="1:4" x14ac:dyDescent="0.2">
      <c r="A88" t="s">
        <v>130</v>
      </c>
      <c r="B88" t="s">
        <v>385</v>
      </c>
      <c r="C88" t="s">
        <v>185</v>
      </c>
      <c r="D88" t="s">
        <v>43</v>
      </c>
    </row>
    <row r="89" spans="1:4" x14ac:dyDescent="0.2">
      <c r="A89" t="s">
        <v>37</v>
      </c>
      <c r="B89" t="s">
        <v>386</v>
      </c>
      <c r="C89" t="s">
        <v>169</v>
      </c>
      <c r="D89" t="s">
        <v>58</v>
      </c>
    </row>
    <row r="90" spans="1:4" x14ac:dyDescent="0.2">
      <c r="A90" t="s">
        <v>96</v>
      </c>
      <c r="B90" t="s">
        <v>387</v>
      </c>
      <c r="C90" t="s">
        <v>187</v>
      </c>
      <c r="D90" t="s">
        <v>81</v>
      </c>
    </row>
    <row r="91" spans="1:4" x14ac:dyDescent="0.2">
      <c r="A91" t="s">
        <v>94</v>
      </c>
      <c r="B91" t="s">
        <v>388</v>
      </c>
      <c r="C91" t="s">
        <v>191</v>
      </c>
      <c r="D91" t="s">
        <v>67</v>
      </c>
    </row>
    <row r="92" spans="1:4" x14ac:dyDescent="0.2">
      <c r="A92" t="s">
        <v>37</v>
      </c>
      <c r="B92" t="s">
        <v>389</v>
      </c>
      <c r="C92" t="s">
        <v>167</v>
      </c>
      <c r="D92" t="s">
        <v>134</v>
      </c>
    </row>
    <row r="93" spans="1:4" x14ac:dyDescent="0.2">
      <c r="A93" t="s">
        <v>96</v>
      </c>
      <c r="B93" t="s">
        <v>390</v>
      </c>
      <c r="C93" t="s">
        <v>391</v>
      </c>
      <c r="D93" t="s">
        <v>100</v>
      </c>
    </row>
    <row r="94" spans="1:4" x14ac:dyDescent="0.2">
      <c r="A94" t="s">
        <v>37</v>
      </c>
      <c r="B94" t="s">
        <v>303</v>
      </c>
      <c r="C94" t="s">
        <v>169</v>
      </c>
      <c r="D94" t="s">
        <v>38</v>
      </c>
    </row>
    <row r="95" spans="1:4" x14ac:dyDescent="0.2">
      <c r="A95" t="s">
        <v>135</v>
      </c>
      <c r="B95" t="s">
        <v>84</v>
      </c>
      <c r="C95" t="s">
        <v>392</v>
      </c>
      <c r="D95" t="s">
        <v>136</v>
      </c>
    </row>
    <row r="96" spans="1:4" x14ac:dyDescent="0.2">
      <c r="A96" t="s">
        <v>37</v>
      </c>
      <c r="B96" t="s">
        <v>303</v>
      </c>
      <c r="C96" t="s">
        <v>169</v>
      </c>
      <c r="D96" t="s">
        <v>38</v>
      </c>
    </row>
    <row r="97" spans="1:4" x14ac:dyDescent="0.2">
      <c r="A97" t="s">
        <v>112</v>
      </c>
      <c r="B97" t="s">
        <v>393</v>
      </c>
      <c r="C97" t="s">
        <v>339</v>
      </c>
      <c r="D97" t="s">
        <v>137</v>
      </c>
    </row>
    <row r="98" spans="1:4" x14ac:dyDescent="0.2">
      <c r="A98" t="s">
        <v>37</v>
      </c>
      <c r="B98" t="s">
        <v>303</v>
      </c>
      <c r="C98" t="s">
        <v>169</v>
      </c>
      <c r="D98" t="s">
        <v>38</v>
      </c>
    </row>
    <row r="99" spans="1:4" x14ac:dyDescent="0.2">
      <c r="A99" t="s">
        <v>101</v>
      </c>
      <c r="B99" t="s">
        <v>394</v>
      </c>
      <c r="C99" t="s">
        <v>395</v>
      </c>
      <c r="D99" t="s">
        <v>138</v>
      </c>
    </row>
    <row r="100" spans="1:4" x14ac:dyDescent="0.2">
      <c r="A100" t="s">
        <v>94</v>
      </c>
      <c r="B100" t="s">
        <v>297</v>
      </c>
      <c r="C100" t="s">
        <v>191</v>
      </c>
      <c r="D100" t="s">
        <v>38</v>
      </c>
    </row>
    <row r="101" spans="1:4" x14ac:dyDescent="0.2">
      <c r="A101" t="s">
        <v>130</v>
      </c>
      <c r="B101" t="s">
        <v>396</v>
      </c>
      <c r="C101" t="s">
        <v>189</v>
      </c>
      <c r="D101" t="s">
        <v>38</v>
      </c>
    </row>
    <row r="102" spans="1:4" x14ac:dyDescent="0.2">
      <c r="A102" t="s">
        <v>130</v>
      </c>
      <c r="B102" t="s">
        <v>397</v>
      </c>
      <c r="C102" t="s">
        <v>312</v>
      </c>
      <c r="D102" t="s">
        <v>86</v>
      </c>
    </row>
    <row r="103" spans="1:4" x14ac:dyDescent="0.2">
      <c r="A103" t="s">
        <v>37</v>
      </c>
      <c r="B103" t="s">
        <v>303</v>
      </c>
      <c r="C103" t="s">
        <v>169</v>
      </c>
      <c r="D103" t="s">
        <v>38</v>
      </c>
    </row>
    <row r="104" spans="1:4" x14ac:dyDescent="0.2">
      <c r="A104" t="s">
        <v>96</v>
      </c>
      <c r="B104" t="s">
        <v>398</v>
      </c>
      <c r="C104" t="s">
        <v>399</v>
      </c>
      <c r="D104" t="s">
        <v>38</v>
      </c>
    </row>
    <row r="105" spans="1:4" x14ac:dyDescent="0.2">
      <c r="A105" t="s">
        <v>37</v>
      </c>
      <c r="B105" t="s">
        <v>303</v>
      </c>
      <c r="C105" t="s">
        <v>169</v>
      </c>
      <c r="D105" t="s">
        <v>38</v>
      </c>
    </row>
    <row r="106" spans="1:4" x14ac:dyDescent="0.2">
      <c r="A106" t="s">
        <v>114</v>
      </c>
      <c r="B106" t="s">
        <v>400</v>
      </c>
      <c r="C106" t="s">
        <v>401</v>
      </c>
      <c r="D106" t="s">
        <v>124</v>
      </c>
    </row>
    <row r="107" spans="1:4" x14ac:dyDescent="0.2">
      <c r="A107" t="s">
        <v>130</v>
      </c>
      <c r="B107" t="s">
        <v>396</v>
      </c>
      <c r="C107" t="s">
        <v>189</v>
      </c>
      <c r="D107" t="s">
        <v>38</v>
      </c>
    </row>
    <row r="108" spans="1:4" x14ac:dyDescent="0.2">
      <c r="A108" t="s">
        <v>96</v>
      </c>
      <c r="B108" t="s">
        <v>402</v>
      </c>
      <c r="C108" t="s">
        <v>403</v>
      </c>
      <c r="D108" t="s">
        <v>77</v>
      </c>
    </row>
    <row r="109" spans="1:4" x14ac:dyDescent="0.2">
      <c r="A109" t="s">
        <v>94</v>
      </c>
      <c r="B109" t="s">
        <v>404</v>
      </c>
      <c r="C109" t="s">
        <v>191</v>
      </c>
      <c r="D109" t="s">
        <v>139</v>
      </c>
    </row>
    <row r="110" spans="1:4" x14ac:dyDescent="0.2">
      <c r="A110" t="s">
        <v>101</v>
      </c>
      <c r="B110" t="s">
        <v>405</v>
      </c>
      <c r="C110" t="s">
        <v>406</v>
      </c>
      <c r="D110" t="s">
        <v>74</v>
      </c>
    </row>
    <row r="111" spans="1:4" x14ac:dyDescent="0.2">
      <c r="A111" t="s">
        <v>37</v>
      </c>
      <c r="B111" t="s">
        <v>303</v>
      </c>
      <c r="C111" t="s">
        <v>169</v>
      </c>
      <c r="D111" t="s">
        <v>38</v>
      </c>
    </row>
    <row r="112" spans="1:4" x14ac:dyDescent="0.2">
      <c r="A112" t="s">
        <v>117</v>
      </c>
      <c r="B112" t="s">
        <v>407</v>
      </c>
      <c r="C112" t="s">
        <v>408</v>
      </c>
      <c r="D112" t="s">
        <v>140</v>
      </c>
    </row>
    <row r="113" spans="1:4" x14ac:dyDescent="0.2">
      <c r="A113" t="s">
        <v>37</v>
      </c>
      <c r="B113" t="s">
        <v>409</v>
      </c>
      <c r="C113" t="s">
        <v>167</v>
      </c>
      <c r="D113" t="s">
        <v>119</v>
      </c>
    </row>
    <row r="114" spans="1:4" x14ac:dyDescent="0.2">
      <c r="A114" t="s">
        <v>114</v>
      </c>
      <c r="B114" t="s">
        <v>410</v>
      </c>
      <c r="C114" t="s">
        <v>238</v>
      </c>
      <c r="D114" t="s">
        <v>141</v>
      </c>
    </row>
    <row r="115" spans="1:4" x14ac:dyDescent="0.2">
      <c r="A115" t="s">
        <v>130</v>
      </c>
      <c r="B115" t="s">
        <v>411</v>
      </c>
      <c r="C115" t="s">
        <v>312</v>
      </c>
      <c r="D115" t="s">
        <v>64</v>
      </c>
    </row>
    <row r="116" spans="1:4" x14ac:dyDescent="0.2">
      <c r="A116" t="s">
        <v>94</v>
      </c>
      <c r="B116" t="s">
        <v>412</v>
      </c>
      <c r="C116" t="s">
        <v>163</v>
      </c>
      <c r="D116" t="s">
        <v>142</v>
      </c>
    </row>
    <row r="117" spans="1:4" x14ac:dyDescent="0.2">
      <c r="A117" t="s">
        <v>94</v>
      </c>
      <c r="B117" t="s">
        <v>413</v>
      </c>
      <c r="C117" t="s">
        <v>191</v>
      </c>
      <c r="D117" t="s">
        <v>143</v>
      </c>
    </row>
    <row r="118" spans="1:4" x14ac:dyDescent="0.2">
      <c r="A118" t="s">
        <v>94</v>
      </c>
      <c r="B118" t="s">
        <v>331</v>
      </c>
      <c r="C118" t="s">
        <v>200</v>
      </c>
      <c r="D118" t="s">
        <v>38</v>
      </c>
    </row>
    <row r="119" spans="1:4" x14ac:dyDescent="0.2">
      <c r="A119" t="s">
        <v>37</v>
      </c>
      <c r="B119" t="s">
        <v>303</v>
      </c>
      <c r="C119" t="s">
        <v>169</v>
      </c>
      <c r="D119" t="s">
        <v>38</v>
      </c>
    </row>
    <row r="120" spans="1:4" x14ac:dyDescent="0.2">
      <c r="A120" t="s">
        <v>96</v>
      </c>
      <c r="B120" t="s">
        <v>414</v>
      </c>
      <c r="C120" t="s">
        <v>187</v>
      </c>
      <c r="D120" t="s">
        <v>144</v>
      </c>
    </row>
    <row r="121" spans="1:4" x14ac:dyDescent="0.2">
      <c r="A121" t="s">
        <v>37</v>
      </c>
      <c r="B121" t="s">
        <v>299</v>
      </c>
      <c r="C121" t="s">
        <v>167</v>
      </c>
      <c r="D121" t="s">
        <v>38</v>
      </c>
    </row>
    <row r="122" spans="1:4" x14ac:dyDescent="0.2">
      <c r="A122" t="s">
        <v>94</v>
      </c>
      <c r="B122" t="s">
        <v>415</v>
      </c>
      <c r="C122" t="s">
        <v>163</v>
      </c>
      <c r="D122" t="s">
        <v>75</v>
      </c>
    </row>
    <row r="123" spans="1:4" x14ac:dyDescent="0.2">
      <c r="A123" t="s">
        <v>37</v>
      </c>
      <c r="B123" t="s">
        <v>303</v>
      </c>
      <c r="C123" t="s">
        <v>169</v>
      </c>
      <c r="D123" t="s">
        <v>38</v>
      </c>
    </row>
    <row r="124" spans="1:4" x14ac:dyDescent="0.2">
      <c r="A124" t="s">
        <v>37</v>
      </c>
      <c r="B124" t="s">
        <v>416</v>
      </c>
      <c r="C124" t="s">
        <v>167</v>
      </c>
      <c r="D124" t="s">
        <v>45</v>
      </c>
    </row>
    <row r="125" spans="1:4" x14ac:dyDescent="0.2">
      <c r="A125" t="s">
        <v>37</v>
      </c>
      <c r="B125" t="s">
        <v>303</v>
      </c>
      <c r="C125" t="s">
        <v>169</v>
      </c>
      <c r="D125" t="s">
        <v>38</v>
      </c>
    </row>
    <row r="126" spans="1:4" x14ac:dyDescent="0.2">
      <c r="A126" t="s">
        <v>37</v>
      </c>
      <c r="B126" t="s">
        <v>303</v>
      </c>
      <c r="C126" t="s">
        <v>169</v>
      </c>
      <c r="D126" t="s">
        <v>38</v>
      </c>
    </row>
    <row r="127" spans="1:4" x14ac:dyDescent="0.2">
      <c r="A127" t="s">
        <v>37</v>
      </c>
      <c r="B127" t="s">
        <v>337</v>
      </c>
      <c r="C127" t="s">
        <v>167</v>
      </c>
      <c r="D127" t="s">
        <v>73</v>
      </c>
    </row>
    <row r="128" spans="1:4" x14ac:dyDescent="0.2">
      <c r="A128" t="s">
        <v>94</v>
      </c>
      <c r="B128" t="s">
        <v>417</v>
      </c>
      <c r="C128" t="s">
        <v>191</v>
      </c>
      <c r="D128" t="s">
        <v>106</v>
      </c>
    </row>
    <row r="129" spans="1:4" x14ac:dyDescent="0.2">
      <c r="A129" t="s">
        <v>130</v>
      </c>
      <c r="B129" t="s">
        <v>418</v>
      </c>
      <c r="C129" t="s">
        <v>189</v>
      </c>
      <c r="D129" t="s">
        <v>128</v>
      </c>
    </row>
    <row r="130" spans="1:4" x14ac:dyDescent="0.2">
      <c r="A130" t="s">
        <v>37</v>
      </c>
      <c r="B130" t="s">
        <v>303</v>
      </c>
      <c r="C130" t="s">
        <v>169</v>
      </c>
      <c r="D130" t="s">
        <v>38</v>
      </c>
    </row>
    <row r="131" spans="1:4" x14ac:dyDescent="0.2">
      <c r="A131" t="s">
        <v>101</v>
      </c>
      <c r="B131" t="s">
        <v>419</v>
      </c>
      <c r="C131" t="s">
        <v>420</v>
      </c>
      <c r="D131" t="s">
        <v>145</v>
      </c>
    </row>
    <row r="132" spans="1:4" x14ac:dyDescent="0.2">
      <c r="A132" t="s">
        <v>37</v>
      </c>
      <c r="B132" t="s">
        <v>421</v>
      </c>
      <c r="C132" t="s">
        <v>167</v>
      </c>
      <c r="D132" t="s">
        <v>146</v>
      </c>
    </row>
    <row r="133" spans="1:4" x14ac:dyDescent="0.2">
      <c r="A133" t="s">
        <v>94</v>
      </c>
      <c r="B133" t="s">
        <v>297</v>
      </c>
      <c r="C133" t="s">
        <v>191</v>
      </c>
      <c r="D133" t="s">
        <v>38</v>
      </c>
    </row>
    <row r="134" spans="1:4" x14ac:dyDescent="0.2">
      <c r="A134" t="s">
        <v>96</v>
      </c>
      <c r="B134" t="s">
        <v>422</v>
      </c>
      <c r="C134" t="s">
        <v>365</v>
      </c>
      <c r="D134" t="s">
        <v>147</v>
      </c>
    </row>
    <row r="135" spans="1:4" x14ac:dyDescent="0.2">
      <c r="A135" t="s">
        <v>120</v>
      </c>
      <c r="B135" t="s">
        <v>423</v>
      </c>
      <c r="C135" t="s">
        <v>424</v>
      </c>
      <c r="D135" t="s">
        <v>67</v>
      </c>
    </row>
    <row r="136" spans="1:4" x14ac:dyDescent="0.2">
      <c r="A136" t="s">
        <v>37</v>
      </c>
      <c r="B136" t="s">
        <v>303</v>
      </c>
      <c r="C136" t="s">
        <v>169</v>
      </c>
      <c r="D136" t="s">
        <v>38</v>
      </c>
    </row>
    <row r="137" spans="1:4" x14ac:dyDescent="0.2">
      <c r="A137" t="s">
        <v>114</v>
      </c>
      <c r="B137" t="s">
        <v>425</v>
      </c>
      <c r="C137" t="s">
        <v>247</v>
      </c>
      <c r="D137" t="s">
        <v>128</v>
      </c>
    </row>
    <row r="138" spans="1:4" x14ac:dyDescent="0.2">
      <c r="A138" t="s">
        <v>120</v>
      </c>
      <c r="B138" t="s">
        <v>426</v>
      </c>
      <c r="C138" t="s">
        <v>424</v>
      </c>
      <c r="D138" t="s">
        <v>107</v>
      </c>
    </row>
    <row r="139" spans="1:4" x14ac:dyDescent="0.2">
      <c r="A139" t="s">
        <v>94</v>
      </c>
      <c r="B139" t="s">
        <v>297</v>
      </c>
      <c r="C139" t="s">
        <v>191</v>
      </c>
      <c r="D139" t="s">
        <v>38</v>
      </c>
    </row>
    <row r="140" spans="1:4" x14ac:dyDescent="0.2">
      <c r="A140" t="s">
        <v>35</v>
      </c>
      <c r="B140" t="s">
        <v>427</v>
      </c>
      <c r="C140" t="s">
        <v>309</v>
      </c>
      <c r="D140" t="s">
        <v>148</v>
      </c>
    </row>
    <row r="141" spans="1:4" x14ac:dyDescent="0.2">
      <c r="A141" t="s">
        <v>37</v>
      </c>
      <c r="B141" t="s">
        <v>303</v>
      </c>
      <c r="C141" t="s">
        <v>169</v>
      </c>
      <c r="D141" t="s">
        <v>38</v>
      </c>
    </row>
    <row r="142" spans="1:4" x14ac:dyDescent="0.2">
      <c r="A142" t="s">
        <v>96</v>
      </c>
      <c r="B142" t="s">
        <v>428</v>
      </c>
      <c r="C142" t="s">
        <v>429</v>
      </c>
      <c r="D142" t="s">
        <v>75</v>
      </c>
    </row>
    <row r="143" spans="1:4" x14ac:dyDescent="0.2">
      <c r="A143" t="s">
        <v>37</v>
      </c>
      <c r="B143" t="s">
        <v>430</v>
      </c>
      <c r="C143" t="s">
        <v>167</v>
      </c>
      <c r="D143" t="s">
        <v>81</v>
      </c>
    </row>
    <row r="144" spans="1:4" x14ac:dyDescent="0.2">
      <c r="A144" t="s">
        <v>37</v>
      </c>
      <c r="B144" t="s">
        <v>303</v>
      </c>
      <c r="C144" t="s">
        <v>169</v>
      </c>
      <c r="D144" t="s">
        <v>38</v>
      </c>
    </row>
    <row r="145" spans="1:4" x14ac:dyDescent="0.2">
      <c r="A145" t="s">
        <v>109</v>
      </c>
      <c r="B145" t="s">
        <v>431</v>
      </c>
      <c r="C145" t="s">
        <v>432</v>
      </c>
      <c r="D145" t="s">
        <v>51</v>
      </c>
    </row>
    <row r="146" spans="1:4" x14ac:dyDescent="0.2">
      <c r="A146" t="s">
        <v>37</v>
      </c>
      <c r="B146" t="s">
        <v>303</v>
      </c>
      <c r="C146" t="s">
        <v>169</v>
      </c>
      <c r="D146" t="s">
        <v>38</v>
      </c>
    </row>
    <row r="147" spans="1:4" x14ac:dyDescent="0.2">
      <c r="A147" t="s">
        <v>130</v>
      </c>
      <c r="B147" t="s">
        <v>433</v>
      </c>
      <c r="C147" t="s">
        <v>185</v>
      </c>
      <c r="D147" t="s">
        <v>136</v>
      </c>
    </row>
    <row r="148" spans="1:4" x14ac:dyDescent="0.2">
      <c r="A148" t="s">
        <v>37</v>
      </c>
      <c r="B148" t="s">
        <v>303</v>
      </c>
      <c r="C148" t="s">
        <v>169</v>
      </c>
      <c r="D148" t="s">
        <v>38</v>
      </c>
    </row>
    <row r="149" spans="1:4" x14ac:dyDescent="0.2">
      <c r="A149" t="s">
        <v>117</v>
      </c>
      <c r="B149" t="s">
        <v>434</v>
      </c>
      <c r="C149" t="s">
        <v>161</v>
      </c>
      <c r="D149" t="s">
        <v>60</v>
      </c>
    </row>
    <row r="150" spans="1:4" x14ac:dyDescent="0.2">
      <c r="A150" t="s">
        <v>37</v>
      </c>
      <c r="B150" t="s">
        <v>299</v>
      </c>
      <c r="C150" t="s">
        <v>167</v>
      </c>
      <c r="D150" t="s">
        <v>38</v>
      </c>
    </row>
    <row r="151" spans="1:4" x14ac:dyDescent="0.2">
      <c r="A151" t="s">
        <v>96</v>
      </c>
      <c r="B151" t="s">
        <v>435</v>
      </c>
      <c r="C151" t="s">
        <v>229</v>
      </c>
      <c r="D151" t="s">
        <v>149</v>
      </c>
    </row>
    <row r="152" spans="1:4" x14ac:dyDescent="0.2">
      <c r="A152" t="s">
        <v>101</v>
      </c>
      <c r="B152" t="s">
        <v>436</v>
      </c>
      <c r="C152" t="s">
        <v>256</v>
      </c>
      <c r="D152" t="s">
        <v>100</v>
      </c>
    </row>
    <row r="153" spans="1:4" x14ac:dyDescent="0.2">
      <c r="A153" t="s">
        <v>37</v>
      </c>
      <c r="B153" t="s">
        <v>303</v>
      </c>
      <c r="C153" t="s">
        <v>169</v>
      </c>
      <c r="D153" t="s">
        <v>38</v>
      </c>
    </row>
    <row r="154" spans="1:4" x14ac:dyDescent="0.2">
      <c r="A154" t="s">
        <v>101</v>
      </c>
      <c r="B154" t="s">
        <v>437</v>
      </c>
      <c r="C154" t="s">
        <v>316</v>
      </c>
      <c r="D154" t="s">
        <v>124</v>
      </c>
    </row>
    <row r="155" spans="1:4" x14ac:dyDescent="0.2">
      <c r="A155" t="s">
        <v>37</v>
      </c>
      <c r="B155" t="s">
        <v>299</v>
      </c>
      <c r="C155" t="s">
        <v>167</v>
      </c>
      <c r="D155" t="s">
        <v>38</v>
      </c>
    </row>
    <row r="156" spans="1:4" x14ac:dyDescent="0.2">
      <c r="A156" t="s">
        <v>112</v>
      </c>
      <c r="B156" t="s">
        <v>438</v>
      </c>
      <c r="C156" t="s">
        <v>439</v>
      </c>
      <c r="D156" t="s">
        <v>52</v>
      </c>
    </row>
    <row r="157" spans="1:4" x14ac:dyDescent="0.2">
      <c r="A157" t="s">
        <v>117</v>
      </c>
      <c r="B157" t="s">
        <v>440</v>
      </c>
      <c r="C157" t="s">
        <v>441</v>
      </c>
      <c r="D157" t="s">
        <v>150</v>
      </c>
    </row>
    <row r="158" spans="1:4" x14ac:dyDescent="0.2">
      <c r="A158" t="s">
        <v>37</v>
      </c>
      <c r="B158" t="s">
        <v>303</v>
      </c>
      <c r="C158" t="s">
        <v>169</v>
      </c>
      <c r="D158" t="s">
        <v>38</v>
      </c>
    </row>
    <row r="159" spans="1:4" x14ac:dyDescent="0.2">
      <c r="A159" t="s">
        <v>35</v>
      </c>
      <c r="B159" t="s">
        <v>442</v>
      </c>
      <c r="C159" t="s">
        <v>443</v>
      </c>
      <c r="D159" t="s">
        <v>98</v>
      </c>
    </row>
    <row r="160" spans="1:4" x14ac:dyDescent="0.2">
      <c r="A160" t="s">
        <v>37</v>
      </c>
      <c r="B160" t="s">
        <v>444</v>
      </c>
      <c r="C160" t="s">
        <v>169</v>
      </c>
      <c r="D160" t="s">
        <v>92</v>
      </c>
    </row>
    <row r="161" spans="1:4" x14ac:dyDescent="0.2">
      <c r="A161" t="s">
        <v>37</v>
      </c>
      <c r="B161" t="s">
        <v>303</v>
      </c>
      <c r="C161" t="s">
        <v>169</v>
      </c>
      <c r="D161" t="s">
        <v>38</v>
      </c>
    </row>
    <row r="162" spans="1:4" x14ac:dyDescent="0.2">
      <c r="A162" t="s">
        <v>96</v>
      </c>
      <c r="B162" t="s">
        <v>445</v>
      </c>
      <c r="C162" t="s">
        <v>446</v>
      </c>
      <c r="D162" t="s">
        <v>151</v>
      </c>
    </row>
    <row r="163" spans="1:4" x14ac:dyDescent="0.2">
      <c r="A163" t="s">
        <v>37</v>
      </c>
      <c r="B163" t="s">
        <v>303</v>
      </c>
      <c r="C163" t="s">
        <v>169</v>
      </c>
      <c r="D163" t="s">
        <v>38</v>
      </c>
    </row>
    <row r="164" spans="1:4" x14ac:dyDescent="0.2">
      <c r="A164" t="s">
        <v>117</v>
      </c>
      <c r="B164" t="s">
        <v>447</v>
      </c>
      <c r="C164" t="s">
        <v>448</v>
      </c>
      <c r="D164" t="s">
        <v>152</v>
      </c>
    </row>
  </sheetData>
  <autoFilter ref="A1:D164" xr:uid="{C828A219-D4A0-4121-BA16-1BF5CD40EB4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6560-52A4-3446-A9B1-9AA7AC3A7C2F}">
  <dimension ref="A1:D41"/>
  <sheetViews>
    <sheetView workbookViewId="0">
      <selection activeCell="B41" sqref="B2:B41"/>
    </sheetView>
  </sheetViews>
  <sheetFormatPr defaultColWidth="11.42578125" defaultRowHeight="12.75" x14ac:dyDescent="0.2"/>
  <cols>
    <col min="1" max="1" width="16.7109375" bestFit="1" customWidth="1"/>
    <col min="2" max="2" width="28.140625" bestFit="1" customWidth="1"/>
    <col min="3" max="3" width="23.140625" bestFit="1" customWidth="1"/>
    <col min="4" max="4" width="15.7109375" bestFit="1" customWidth="1"/>
    <col min="5" max="5" width="14.28515625" bestFit="1" customWidth="1"/>
    <col min="6" max="6" width="26.85546875" bestFit="1" customWidth="1"/>
    <col min="7" max="7" width="9.7109375" bestFit="1" customWidth="1"/>
    <col min="8" max="8" width="13.140625" bestFit="1" customWidth="1"/>
    <col min="9" max="9" width="28.140625" bestFit="1" customWidth="1"/>
  </cols>
  <sheetData>
    <row r="1" spans="1:4" x14ac:dyDescent="0.2">
      <c r="A1" t="s">
        <v>289</v>
      </c>
      <c r="B1" t="s">
        <v>290</v>
      </c>
      <c r="C1" t="s">
        <v>291</v>
      </c>
      <c r="D1" t="s">
        <v>292</v>
      </c>
    </row>
    <row r="2" spans="1:4" x14ac:dyDescent="0.2">
      <c r="A2" t="s">
        <v>37</v>
      </c>
      <c r="B2" t="s">
        <v>449</v>
      </c>
      <c r="C2" t="s">
        <v>169</v>
      </c>
      <c r="D2" t="s">
        <v>38</v>
      </c>
    </row>
    <row r="3" spans="1:4" x14ac:dyDescent="0.2">
      <c r="A3" t="s">
        <v>101</v>
      </c>
      <c r="B3" t="s">
        <v>84</v>
      </c>
      <c r="C3" t="s">
        <v>300</v>
      </c>
      <c r="D3" t="s">
        <v>106</v>
      </c>
    </row>
    <row r="4" spans="1:4" x14ac:dyDescent="0.2">
      <c r="A4" t="s">
        <v>135</v>
      </c>
      <c r="B4" t="s">
        <v>450</v>
      </c>
      <c r="C4" t="s">
        <v>232</v>
      </c>
      <c r="D4" t="s">
        <v>38</v>
      </c>
    </row>
    <row r="5" spans="1:4" x14ac:dyDescent="0.2">
      <c r="A5" t="s">
        <v>37</v>
      </c>
      <c r="B5" t="s">
        <v>449</v>
      </c>
      <c r="C5" t="s">
        <v>169</v>
      </c>
      <c r="D5" t="s">
        <v>38</v>
      </c>
    </row>
    <row r="6" spans="1:4" x14ac:dyDescent="0.2">
      <c r="A6" t="s">
        <v>95</v>
      </c>
      <c r="B6" t="s">
        <v>451</v>
      </c>
      <c r="C6" t="s">
        <v>202</v>
      </c>
      <c r="D6" t="s">
        <v>124</v>
      </c>
    </row>
    <row r="7" spans="1:4" x14ac:dyDescent="0.2">
      <c r="A7" t="s">
        <v>37</v>
      </c>
      <c r="B7" t="s">
        <v>452</v>
      </c>
      <c r="C7" t="s">
        <v>169</v>
      </c>
      <c r="D7" t="s">
        <v>51</v>
      </c>
    </row>
    <row r="8" spans="1:4" x14ac:dyDescent="0.2">
      <c r="A8" t="s">
        <v>95</v>
      </c>
      <c r="B8" t="s">
        <v>453</v>
      </c>
      <c r="C8" t="s">
        <v>202</v>
      </c>
      <c r="D8" t="s">
        <v>153</v>
      </c>
    </row>
    <row r="9" spans="1:4" x14ac:dyDescent="0.2">
      <c r="A9" t="s">
        <v>105</v>
      </c>
      <c r="B9" t="s">
        <v>454</v>
      </c>
      <c r="C9" t="s">
        <v>312</v>
      </c>
      <c r="D9" t="s">
        <v>38</v>
      </c>
    </row>
    <row r="10" spans="1:4" x14ac:dyDescent="0.2">
      <c r="A10" t="s">
        <v>112</v>
      </c>
      <c r="B10" t="s">
        <v>455</v>
      </c>
      <c r="C10" t="s">
        <v>163</v>
      </c>
      <c r="D10" t="s">
        <v>62</v>
      </c>
    </row>
    <row r="11" spans="1:4" x14ac:dyDescent="0.2">
      <c r="A11" t="s">
        <v>112</v>
      </c>
      <c r="B11" t="s">
        <v>456</v>
      </c>
      <c r="C11" t="s">
        <v>191</v>
      </c>
      <c r="D11" t="s">
        <v>38</v>
      </c>
    </row>
    <row r="12" spans="1:4" x14ac:dyDescent="0.2">
      <c r="A12" t="s">
        <v>112</v>
      </c>
      <c r="B12" t="s">
        <v>456</v>
      </c>
      <c r="C12" t="s">
        <v>191</v>
      </c>
      <c r="D12" t="s">
        <v>38</v>
      </c>
    </row>
    <row r="13" spans="1:4" x14ac:dyDescent="0.2">
      <c r="A13" t="s">
        <v>94</v>
      </c>
      <c r="B13" t="s">
        <v>457</v>
      </c>
      <c r="C13" t="s">
        <v>336</v>
      </c>
      <c r="D13" t="s">
        <v>53</v>
      </c>
    </row>
    <row r="14" spans="1:4" x14ac:dyDescent="0.2">
      <c r="A14" t="s">
        <v>37</v>
      </c>
      <c r="B14" t="s">
        <v>458</v>
      </c>
      <c r="C14" t="s">
        <v>169</v>
      </c>
      <c r="D14" t="s">
        <v>128</v>
      </c>
    </row>
    <row r="15" spans="1:4" x14ac:dyDescent="0.2">
      <c r="A15" t="s">
        <v>37</v>
      </c>
      <c r="B15" t="s">
        <v>449</v>
      </c>
      <c r="C15" t="s">
        <v>169</v>
      </c>
      <c r="D15" t="s">
        <v>38</v>
      </c>
    </row>
    <row r="16" spans="1:4" x14ac:dyDescent="0.2">
      <c r="A16" t="s">
        <v>35</v>
      </c>
      <c r="B16" t="s">
        <v>459</v>
      </c>
      <c r="C16" t="s">
        <v>460</v>
      </c>
      <c r="D16" t="s">
        <v>62</v>
      </c>
    </row>
    <row r="17" spans="1:4" x14ac:dyDescent="0.2">
      <c r="A17" t="s">
        <v>35</v>
      </c>
      <c r="B17" t="s">
        <v>461</v>
      </c>
      <c r="C17" t="s">
        <v>462</v>
      </c>
      <c r="D17" t="s">
        <v>122</v>
      </c>
    </row>
    <row r="18" spans="1:4" x14ac:dyDescent="0.2">
      <c r="A18" t="s">
        <v>37</v>
      </c>
      <c r="B18" t="s">
        <v>449</v>
      </c>
      <c r="C18" t="s">
        <v>169</v>
      </c>
      <c r="D18" t="s">
        <v>38</v>
      </c>
    </row>
    <row r="19" spans="1:4" x14ac:dyDescent="0.2">
      <c r="A19" t="s">
        <v>35</v>
      </c>
      <c r="B19" t="s">
        <v>463</v>
      </c>
      <c r="C19" t="s">
        <v>464</v>
      </c>
      <c r="D19" t="s">
        <v>128</v>
      </c>
    </row>
    <row r="20" spans="1:4" x14ac:dyDescent="0.2">
      <c r="A20" t="s">
        <v>37</v>
      </c>
      <c r="B20" t="s">
        <v>465</v>
      </c>
      <c r="C20" t="s">
        <v>167</v>
      </c>
      <c r="D20" t="s">
        <v>100</v>
      </c>
    </row>
    <row r="21" spans="1:4" x14ac:dyDescent="0.2">
      <c r="A21" t="s">
        <v>37</v>
      </c>
      <c r="B21" t="s">
        <v>449</v>
      </c>
      <c r="C21" t="s">
        <v>169</v>
      </c>
      <c r="D21" t="s">
        <v>38</v>
      </c>
    </row>
    <row r="22" spans="1:4" x14ac:dyDescent="0.2">
      <c r="A22" t="s">
        <v>135</v>
      </c>
      <c r="B22" t="s">
        <v>466</v>
      </c>
      <c r="C22" t="s">
        <v>330</v>
      </c>
      <c r="D22" t="s">
        <v>58</v>
      </c>
    </row>
    <row r="23" spans="1:4" x14ac:dyDescent="0.2">
      <c r="A23" t="s">
        <v>37</v>
      </c>
      <c r="B23" t="s">
        <v>467</v>
      </c>
      <c r="C23" t="s">
        <v>167</v>
      </c>
      <c r="D23" t="s">
        <v>79</v>
      </c>
    </row>
    <row r="24" spans="1:4" x14ac:dyDescent="0.2">
      <c r="A24" t="s">
        <v>37</v>
      </c>
      <c r="B24" t="s">
        <v>468</v>
      </c>
      <c r="C24" t="s">
        <v>167</v>
      </c>
      <c r="D24" t="s">
        <v>128</v>
      </c>
    </row>
    <row r="25" spans="1:4" x14ac:dyDescent="0.2">
      <c r="A25" t="s">
        <v>95</v>
      </c>
      <c r="B25" t="s">
        <v>469</v>
      </c>
      <c r="C25" t="s">
        <v>264</v>
      </c>
      <c r="D25" t="s">
        <v>74</v>
      </c>
    </row>
    <row r="26" spans="1:4" x14ac:dyDescent="0.2">
      <c r="A26" t="s">
        <v>37</v>
      </c>
      <c r="B26" t="s">
        <v>470</v>
      </c>
      <c r="C26" t="s">
        <v>167</v>
      </c>
      <c r="D26" t="s">
        <v>106</v>
      </c>
    </row>
    <row r="27" spans="1:4" x14ac:dyDescent="0.2">
      <c r="A27" t="s">
        <v>94</v>
      </c>
      <c r="B27" t="s">
        <v>471</v>
      </c>
      <c r="C27" t="s">
        <v>472</v>
      </c>
      <c r="D27" t="s">
        <v>156</v>
      </c>
    </row>
    <row r="28" spans="1:4" x14ac:dyDescent="0.2">
      <c r="A28" t="s">
        <v>37</v>
      </c>
      <c r="B28" t="s">
        <v>449</v>
      </c>
      <c r="C28" t="s">
        <v>169</v>
      </c>
      <c r="D28" t="s">
        <v>38</v>
      </c>
    </row>
    <row r="29" spans="1:4" x14ac:dyDescent="0.2">
      <c r="A29" t="s">
        <v>35</v>
      </c>
      <c r="B29" t="s">
        <v>473</v>
      </c>
      <c r="C29" t="s">
        <v>391</v>
      </c>
      <c r="D29" t="s">
        <v>157</v>
      </c>
    </row>
    <row r="30" spans="1:4" x14ac:dyDescent="0.2">
      <c r="A30" t="s">
        <v>37</v>
      </c>
      <c r="B30" t="s">
        <v>465</v>
      </c>
      <c r="C30" t="s">
        <v>167</v>
      </c>
      <c r="D30" t="s">
        <v>100</v>
      </c>
    </row>
    <row r="31" spans="1:4" x14ac:dyDescent="0.2">
      <c r="A31" t="s">
        <v>37</v>
      </c>
      <c r="B31" t="s">
        <v>449</v>
      </c>
      <c r="C31" t="s">
        <v>169</v>
      </c>
      <c r="D31" t="s">
        <v>38</v>
      </c>
    </row>
    <row r="32" spans="1:4" x14ac:dyDescent="0.2">
      <c r="A32" t="s">
        <v>95</v>
      </c>
      <c r="B32" t="s">
        <v>474</v>
      </c>
      <c r="C32" t="s">
        <v>475</v>
      </c>
      <c r="D32" t="s">
        <v>69</v>
      </c>
    </row>
    <row r="33" spans="1:4" x14ac:dyDescent="0.2">
      <c r="A33" t="s">
        <v>37</v>
      </c>
      <c r="B33" t="s">
        <v>476</v>
      </c>
      <c r="C33" t="s">
        <v>169</v>
      </c>
      <c r="D33" t="s">
        <v>151</v>
      </c>
    </row>
    <row r="34" spans="1:4" x14ac:dyDescent="0.2">
      <c r="A34" t="s">
        <v>95</v>
      </c>
      <c r="B34" t="s">
        <v>477</v>
      </c>
      <c r="C34" t="s">
        <v>478</v>
      </c>
      <c r="D34" t="s">
        <v>77</v>
      </c>
    </row>
    <row r="35" spans="1:4" x14ac:dyDescent="0.2">
      <c r="A35" t="s">
        <v>37</v>
      </c>
      <c r="B35" t="s">
        <v>449</v>
      </c>
      <c r="C35" t="s">
        <v>169</v>
      </c>
      <c r="D35" t="s">
        <v>38</v>
      </c>
    </row>
    <row r="36" spans="1:4" x14ac:dyDescent="0.2">
      <c r="A36" t="s">
        <v>112</v>
      </c>
      <c r="B36" t="s">
        <v>479</v>
      </c>
      <c r="C36" t="s">
        <v>163</v>
      </c>
      <c r="D36" t="s">
        <v>77</v>
      </c>
    </row>
    <row r="37" spans="1:4" x14ac:dyDescent="0.2">
      <c r="A37" t="s">
        <v>95</v>
      </c>
      <c r="B37" t="s">
        <v>480</v>
      </c>
      <c r="C37" t="s">
        <v>481</v>
      </c>
      <c r="D37" t="s">
        <v>158</v>
      </c>
    </row>
    <row r="38" spans="1:4" x14ac:dyDescent="0.2">
      <c r="A38" t="s">
        <v>112</v>
      </c>
      <c r="B38" t="s">
        <v>482</v>
      </c>
      <c r="C38" t="s">
        <v>163</v>
      </c>
      <c r="D38" t="s">
        <v>55</v>
      </c>
    </row>
    <row r="39" spans="1:4" x14ac:dyDescent="0.2">
      <c r="A39" t="s">
        <v>105</v>
      </c>
      <c r="B39" t="s">
        <v>154</v>
      </c>
      <c r="C39" t="s">
        <v>189</v>
      </c>
      <c r="D39" t="s">
        <v>128</v>
      </c>
    </row>
    <row r="40" spans="1:4" x14ac:dyDescent="0.2">
      <c r="A40" t="s">
        <v>94</v>
      </c>
      <c r="B40" t="s">
        <v>483</v>
      </c>
      <c r="C40" t="s">
        <v>484</v>
      </c>
      <c r="D40" t="s">
        <v>159</v>
      </c>
    </row>
    <row r="41" spans="1:4" x14ac:dyDescent="0.2">
      <c r="A41" t="s">
        <v>37</v>
      </c>
      <c r="B41" t="s">
        <v>485</v>
      </c>
      <c r="C41" t="s">
        <v>167</v>
      </c>
      <c r="D41" t="s">
        <v>148</v>
      </c>
    </row>
  </sheetData>
  <autoFilter ref="A1:D41" xr:uid="{C8FC8089-39AC-4C05-B37C-D8FE53CE476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F5EF-1DF7-014D-8411-56F9E2655D9D}">
  <dimension ref="A1:M28"/>
  <sheetViews>
    <sheetView topLeftCell="A6" zoomScale="110" zoomScaleNormal="110" workbookViewId="0">
      <selection activeCell="B20" sqref="B20"/>
    </sheetView>
  </sheetViews>
  <sheetFormatPr defaultColWidth="11.42578125" defaultRowHeight="12.75" x14ac:dyDescent="0.2"/>
  <cols>
    <col min="1" max="1" width="19.85546875" bestFit="1" customWidth="1"/>
    <col min="9" max="9" width="14.28515625" bestFit="1" customWidth="1"/>
    <col min="10" max="10" width="26.85546875" bestFit="1" customWidth="1"/>
  </cols>
  <sheetData>
    <row r="1" spans="1:13" ht="15.75" thickBot="1" x14ac:dyDescent="0.3">
      <c r="A1" s="16" t="s">
        <v>34</v>
      </c>
      <c r="B1" s="17"/>
      <c r="C1" s="17"/>
      <c r="D1" s="17"/>
      <c r="E1" s="17"/>
      <c r="F1" s="17"/>
      <c r="G1" s="18"/>
      <c r="I1" s="16" t="s">
        <v>30</v>
      </c>
      <c r="J1" s="17"/>
      <c r="K1" s="17"/>
      <c r="L1" s="17"/>
      <c r="M1" s="18"/>
    </row>
    <row r="2" spans="1:13" ht="15.75" thickBot="1" x14ac:dyDescent="0.3">
      <c r="A2" s="15" t="s">
        <v>29</v>
      </c>
      <c r="B2" s="14" t="s">
        <v>28</v>
      </c>
      <c r="C2" s="14" t="s">
        <v>20</v>
      </c>
      <c r="E2" s="19" t="s">
        <v>27</v>
      </c>
      <c r="F2" s="20"/>
      <c r="G2" s="21"/>
      <c r="I2" t="s">
        <v>0</v>
      </c>
      <c r="J2" t="s">
        <v>1</v>
      </c>
    </row>
    <row r="3" spans="1:13" x14ac:dyDescent="0.2">
      <c r="A3" s="13" t="s">
        <v>26</v>
      </c>
      <c r="B3" s="12">
        <v>320</v>
      </c>
      <c r="C3" s="11">
        <f>B3/B3</f>
        <v>1</v>
      </c>
      <c r="E3" t="e">
        <f>#REF!</f>
        <v>#REF!</v>
      </c>
    </row>
    <row r="4" spans="1:13" ht="13.5" thickBot="1" x14ac:dyDescent="0.25">
      <c r="A4" s="10" t="s">
        <v>25</v>
      </c>
      <c r="B4" s="9" t="s">
        <v>24</v>
      </c>
      <c r="C4" s="9" t="s">
        <v>24</v>
      </c>
      <c r="E4" t="e">
        <f>#REF!</f>
        <v>#REF!</v>
      </c>
    </row>
    <row r="6" spans="1:13" ht="15" x14ac:dyDescent="0.25">
      <c r="A6" s="8" t="s">
        <v>23</v>
      </c>
      <c r="B6" s="7" t="s">
        <v>22</v>
      </c>
      <c r="C6" s="7"/>
      <c r="D6" s="7"/>
      <c r="E6" s="7"/>
      <c r="F6" s="7"/>
      <c r="G6" s="7"/>
    </row>
    <row r="7" spans="1:13" ht="15" x14ac:dyDescent="0.25">
      <c r="A7" s="8"/>
      <c r="B7" s="7"/>
      <c r="C7" s="7"/>
      <c r="D7" s="7"/>
      <c r="E7" s="7"/>
      <c r="F7" s="7"/>
      <c r="G7" s="7"/>
    </row>
    <row r="8" spans="1:13" ht="15" x14ac:dyDescent="0.25">
      <c r="A8" s="6" t="s">
        <v>21</v>
      </c>
      <c r="B8" s="4" t="s">
        <v>31</v>
      </c>
      <c r="C8" s="5" t="s">
        <v>20</v>
      </c>
      <c r="D8" s="4" t="s">
        <v>32</v>
      </c>
      <c r="E8" s="5" t="s">
        <v>20</v>
      </c>
      <c r="F8" s="4" t="s">
        <v>33</v>
      </c>
      <c r="G8" s="5" t="s">
        <v>20</v>
      </c>
    </row>
    <row r="9" spans="1:13" ht="15" x14ac:dyDescent="0.25">
      <c r="A9" s="4" t="s">
        <v>19</v>
      </c>
      <c r="B9" s="4">
        <v>4</v>
      </c>
      <c r="C9" s="3">
        <f t="shared" ref="C9:C24" si="0">B9/$B$25</f>
        <v>3.4188034188034191E-2</v>
      </c>
      <c r="D9" s="4">
        <v>3</v>
      </c>
      <c r="E9" s="3">
        <f t="shared" ref="E9:E24" si="1">D9/$D$25</f>
        <v>1.8404907975460124E-2</v>
      </c>
      <c r="F9" s="4">
        <v>4</v>
      </c>
      <c r="G9" s="3">
        <f t="shared" ref="G9:G24" si="2">F9/$F$25</f>
        <v>0.1</v>
      </c>
    </row>
    <row r="10" spans="1:13" ht="15" x14ac:dyDescent="0.25">
      <c r="A10" s="4" t="s">
        <v>18</v>
      </c>
      <c r="B10" s="4">
        <v>53</v>
      </c>
      <c r="C10" s="3">
        <f t="shared" si="0"/>
        <v>0.45299145299145299</v>
      </c>
      <c r="D10" s="4">
        <v>66</v>
      </c>
      <c r="E10" s="3">
        <f t="shared" si="1"/>
        <v>0.40490797546012269</v>
      </c>
      <c r="F10" s="4">
        <v>17</v>
      </c>
      <c r="G10" s="3">
        <f t="shared" si="2"/>
        <v>0.42499999999999999</v>
      </c>
    </row>
    <row r="11" spans="1:13" ht="15" x14ac:dyDescent="0.25">
      <c r="A11" s="4" t="s">
        <v>17</v>
      </c>
      <c r="B11" s="4">
        <v>2</v>
      </c>
      <c r="C11" s="3">
        <f t="shared" si="0"/>
        <v>1.7094017094017096E-2</v>
      </c>
      <c r="D11" s="4">
        <v>1</v>
      </c>
      <c r="E11" s="3">
        <f t="shared" si="1"/>
        <v>6.1349693251533744E-3</v>
      </c>
      <c r="F11" s="4">
        <v>6</v>
      </c>
      <c r="G11" s="3">
        <f t="shared" si="2"/>
        <v>0.15</v>
      </c>
    </row>
    <row r="12" spans="1:13" ht="15" x14ac:dyDescent="0.25">
      <c r="A12" s="4" t="s">
        <v>16</v>
      </c>
      <c r="B12" s="4">
        <v>5</v>
      </c>
      <c r="C12" s="3">
        <f t="shared" si="0"/>
        <v>4.2735042735042736E-2</v>
      </c>
      <c r="D12" s="4">
        <v>5</v>
      </c>
      <c r="E12" s="3">
        <f t="shared" si="1"/>
        <v>3.0674846625766871E-2</v>
      </c>
      <c r="F12" s="4">
        <v>3</v>
      </c>
      <c r="G12" s="3">
        <f t="shared" si="2"/>
        <v>7.4999999999999997E-2</v>
      </c>
    </row>
    <row r="13" spans="1:13" ht="15" x14ac:dyDescent="0.25">
      <c r="A13" s="4" t="s">
        <v>15</v>
      </c>
      <c r="B13" s="4">
        <v>5</v>
      </c>
      <c r="C13" s="3">
        <f t="shared" si="0"/>
        <v>4.2735042735042736E-2</v>
      </c>
      <c r="D13" s="4">
        <v>1</v>
      </c>
      <c r="E13" s="3">
        <f t="shared" si="1"/>
        <v>6.1349693251533744E-3</v>
      </c>
      <c r="F13" s="4">
        <v>2</v>
      </c>
      <c r="G13" s="3">
        <f t="shared" si="2"/>
        <v>0.05</v>
      </c>
    </row>
    <row r="14" spans="1:13" ht="15" x14ac:dyDescent="0.25">
      <c r="A14" s="4" t="s">
        <v>14</v>
      </c>
      <c r="B14" s="4">
        <v>6</v>
      </c>
      <c r="C14" s="3">
        <f t="shared" si="0"/>
        <v>5.128205128205128E-2</v>
      </c>
      <c r="D14" s="4">
        <v>9</v>
      </c>
      <c r="E14" s="3">
        <f t="shared" si="1"/>
        <v>5.5214723926380369E-2</v>
      </c>
      <c r="F14" s="4">
        <v>1</v>
      </c>
      <c r="G14" s="3">
        <f t="shared" si="2"/>
        <v>2.5000000000000001E-2</v>
      </c>
    </row>
    <row r="15" spans="1:13" ht="15" x14ac:dyDescent="0.25">
      <c r="A15" s="4" t="s">
        <v>13</v>
      </c>
      <c r="B15" s="4">
        <v>5</v>
      </c>
      <c r="C15" s="3">
        <f t="shared" si="0"/>
        <v>4.2735042735042736E-2</v>
      </c>
      <c r="D15" s="4">
        <v>3</v>
      </c>
      <c r="E15" s="3">
        <f t="shared" si="1"/>
        <v>1.8404907975460124E-2</v>
      </c>
      <c r="F15" s="4">
        <v>2</v>
      </c>
      <c r="G15" s="3">
        <f t="shared" si="2"/>
        <v>0.05</v>
      </c>
    </row>
    <row r="16" spans="1:13" ht="15" x14ac:dyDescent="0.25">
      <c r="A16" s="4" t="s">
        <v>12</v>
      </c>
      <c r="B16" s="4">
        <v>11</v>
      </c>
      <c r="C16" s="3">
        <f t="shared" si="0"/>
        <v>9.4017094017094016E-2</v>
      </c>
      <c r="D16" s="4">
        <v>23</v>
      </c>
      <c r="E16" s="3">
        <f t="shared" si="1"/>
        <v>0.1411042944785276</v>
      </c>
      <c r="F16" s="4">
        <v>5</v>
      </c>
      <c r="G16" s="3">
        <f t="shared" si="2"/>
        <v>0.125</v>
      </c>
    </row>
    <row r="17" spans="1:13" ht="15" x14ac:dyDescent="0.25">
      <c r="A17" s="4" t="s">
        <v>11</v>
      </c>
      <c r="B17" s="4">
        <v>4</v>
      </c>
      <c r="C17" s="3">
        <f t="shared" si="0"/>
        <v>3.4188034188034191E-2</v>
      </c>
      <c r="D17" s="4">
        <v>5</v>
      </c>
      <c r="E17" s="3">
        <f t="shared" si="1"/>
        <v>3.0674846625766871E-2</v>
      </c>
      <c r="F17" s="4">
        <f>'[1]user-3'!K10</f>
        <v>0</v>
      </c>
      <c r="G17" s="3">
        <f t="shared" si="2"/>
        <v>0</v>
      </c>
    </row>
    <row r="18" spans="1:13" ht="15" x14ac:dyDescent="0.25">
      <c r="A18" s="4" t="s">
        <v>10</v>
      </c>
      <c r="B18" s="4">
        <v>1</v>
      </c>
      <c r="C18" s="3">
        <f t="shared" si="0"/>
        <v>8.5470085470085479E-3</v>
      </c>
      <c r="D18" s="4">
        <v>17</v>
      </c>
      <c r="E18" s="3">
        <f t="shared" si="1"/>
        <v>0.10429447852760736</v>
      </c>
      <c r="F18" s="4">
        <f>'[1]user-3'!K11</f>
        <v>0</v>
      </c>
      <c r="G18" s="3">
        <f t="shared" si="2"/>
        <v>0</v>
      </c>
    </row>
    <row r="19" spans="1:13" ht="15" x14ac:dyDescent="0.25">
      <c r="A19" s="4" t="s">
        <v>9</v>
      </c>
      <c r="B19" s="4">
        <v>1</v>
      </c>
      <c r="C19" s="3">
        <f t="shared" si="0"/>
        <v>8.5470085470085479E-3</v>
      </c>
      <c r="D19" s="4">
        <v>4</v>
      </c>
      <c r="E19" s="3">
        <f t="shared" si="1"/>
        <v>2.4539877300613498E-2</v>
      </c>
      <c r="F19" s="4">
        <f>'[1]user-3'!K12</f>
        <v>0</v>
      </c>
      <c r="G19" s="3">
        <f t="shared" si="2"/>
        <v>0</v>
      </c>
    </row>
    <row r="20" spans="1:13" ht="15" x14ac:dyDescent="0.25">
      <c r="A20" s="4" t="s">
        <v>8</v>
      </c>
      <c r="B20" s="4">
        <v>5</v>
      </c>
      <c r="C20" s="3">
        <f t="shared" si="0"/>
        <v>4.2735042735042736E-2</v>
      </c>
      <c r="D20" s="4">
        <v>6</v>
      </c>
      <c r="E20" s="3">
        <f t="shared" si="1"/>
        <v>3.6809815950920248E-2</v>
      </c>
      <c r="F20" s="4">
        <f>'[1]user-3'!K13</f>
        <v>0</v>
      </c>
      <c r="G20" s="3">
        <f t="shared" si="2"/>
        <v>0</v>
      </c>
    </row>
    <row r="21" spans="1:13" ht="15" x14ac:dyDescent="0.25">
      <c r="A21" s="4" t="s">
        <v>7</v>
      </c>
      <c r="B21" s="4">
        <v>2</v>
      </c>
      <c r="C21" s="3">
        <f t="shared" si="0"/>
        <v>1.7094017094017096E-2</v>
      </c>
      <c r="D21" s="4">
        <v>5</v>
      </c>
      <c r="E21" s="3">
        <f t="shared" si="1"/>
        <v>3.0674846625766871E-2</v>
      </c>
      <c r="F21" s="4">
        <f>'[1]user-3'!K14</f>
        <v>0</v>
      </c>
      <c r="G21" s="3">
        <f t="shared" si="2"/>
        <v>0</v>
      </c>
    </row>
    <row r="22" spans="1:13" ht="15" x14ac:dyDescent="0.25">
      <c r="A22" s="4" t="s">
        <v>6</v>
      </c>
      <c r="B22" s="4">
        <v>4</v>
      </c>
      <c r="C22" s="3">
        <f t="shared" si="0"/>
        <v>3.4188034188034191E-2</v>
      </c>
      <c r="D22" s="4">
        <v>7</v>
      </c>
      <c r="E22" s="3">
        <f t="shared" si="1"/>
        <v>4.2944785276073622E-2</v>
      </c>
      <c r="F22" s="4">
        <f>'[1]user-3'!K15</f>
        <v>0</v>
      </c>
      <c r="G22" s="3">
        <f t="shared" si="2"/>
        <v>0</v>
      </c>
    </row>
    <row r="23" spans="1:13" ht="15" x14ac:dyDescent="0.25">
      <c r="A23" s="4" t="s">
        <v>5</v>
      </c>
      <c r="B23" s="4">
        <v>9</v>
      </c>
      <c r="C23" s="3">
        <f t="shared" si="0"/>
        <v>7.6923076923076927E-2</v>
      </c>
      <c r="D23" s="4">
        <v>8</v>
      </c>
      <c r="E23" s="3">
        <f t="shared" si="1"/>
        <v>4.9079754601226995E-2</v>
      </c>
      <c r="F23" s="4">
        <f>'[1]user-3'!K16</f>
        <v>0</v>
      </c>
      <c r="G23" s="3">
        <f t="shared" si="2"/>
        <v>0</v>
      </c>
    </row>
    <row r="24" spans="1:13" ht="15" x14ac:dyDescent="0.25">
      <c r="A24" s="4" t="s">
        <v>4</v>
      </c>
      <c r="B24" s="4">
        <f>'[1]user-01'!K17</f>
        <v>0</v>
      </c>
      <c r="C24" s="3">
        <f t="shared" si="0"/>
        <v>0</v>
      </c>
      <c r="D24" s="4">
        <f>'[1]user-2'!K17</f>
        <v>0</v>
      </c>
      <c r="E24" s="3">
        <f t="shared" si="1"/>
        <v>0</v>
      </c>
      <c r="F24" s="4">
        <f>'[1]user-3'!K17</f>
        <v>0</v>
      </c>
      <c r="G24" s="3">
        <f t="shared" si="2"/>
        <v>0</v>
      </c>
    </row>
    <row r="25" spans="1:13" ht="15" x14ac:dyDescent="0.25">
      <c r="A25" s="2" t="s">
        <v>3</v>
      </c>
      <c r="B25" s="2">
        <v>117</v>
      </c>
      <c r="C25" s="2">
        <f>SUM(C9:C24)</f>
        <v>0.99999999999999978</v>
      </c>
      <c r="D25" s="2">
        <v>163</v>
      </c>
      <c r="E25" s="2">
        <f>SUM(E9:E24)</f>
        <v>1</v>
      </c>
      <c r="F25" s="2">
        <v>40</v>
      </c>
      <c r="G25" s="2">
        <f>SUM(G9:G24)</f>
        <v>1</v>
      </c>
    </row>
    <row r="28" spans="1:13" ht="15" x14ac:dyDescent="0.25">
      <c r="A28" t="s">
        <v>2</v>
      </c>
      <c r="B28" t="str">
        <f>B8</f>
        <v>Oct</v>
      </c>
      <c r="C28" s="1">
        <f>SUM(C9*1,C10*2,C11*3,C12*4,C13*5,C14*6,C15*7,C16*8,C17*9,C18*10,C19*11,C20*12,C21*13,C22*14,C23*15,C24*16)</f>
        <v>5.5897435897435903</v>
      </c>
      <c r="D28" t="str">
        <f>D8</f>
        <v>Nov</v>
      </c>
      <c r="E28" s="1">
        <f>SUM(E9*1,E10*2,E11*3,E12*4,E13*5,E14*6,E15*7,E16*8,E17*9,E18*10,E19*11,E20*12,E21*13,E22*14,E23*15,E24*16)</f>
        <v>6.3558282208588963</v>
      </c>
      <c r="F28" t="str">
        <f>F8</f>
        <v>Dec</v>
      </c>
      <c r="G28" s="1">
        <f>SUM(G9*1,G10*2,G11*3,G12*4,G13*5,G14*6,G15*7,G16*8,G17*9,G18*10,G19*11,G20*12,G21*13,G22*14,G23*15,G24*16)</f>
        <v>3.45</v>
      </c>
      <c r="I28" s="1"/>
      <c r="K28" s="1"/>
      <c r="M28" s="1"/>
    </row>
  </sheetData>
  <mergeCells count="3">
    <mergeCell ref="I1:M1"/>
    <mergeCell ref="A1:G1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Oct</vt:lpstr>
      <vt:lpstr>Nov</vt:lpstr>
      <vt:lpstr>Dec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Alberico Barros Filho</cp:lastModifiedBy>
  <cp:revision>0</cp:revision>
  <dcterms:created xsi:type="dcterms:W3CDTF">2019-09-09T07:23:31Z</dcterms:created>
  <dcterms:modified xsi:type="dcterms:W3CDTF">2019-10-29T05:28:28Z</dcterms:modified>
  <dc:language>en-US</dc:language>
</cp:coreProperties>
</file>