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\320\shootthemup\doc\"/>
    </mc:Choice>
  </mc:AlternateContent>
  <xr:revisionPtr revIDLastSave="0" documentId="13_ncr:1_{1D77586D-5C14-47E1-81B6-E51AC770C38C}" xr6:coauthVersionLast="47" xr6:coauthVersionMax="47" xr10:uidLastSave="{00000000-0000-0000-0000-000000000000}"/>
  <bookViews>
    <workbookView xWindow="3405" yWindow="100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<sst xmlns="http://schemas.openxmlformats.org/spreadsheetml/2006/main" count="55" uniqueCount="39">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</sst>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3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14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480</v>
      </c>
      <c r="D4" s="17">
        <f>SUBTOTAL(9,$D$7:$D$531)</f>
        <v>360</v>
      </c>
      <c r="E4" s="21">
        <f>SUM(C4:D4)</f>
        <v>840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37</v>
      </c>
      <c r="B15" s="31">
        <v>45910</v>
      </c>
      <c r="C15" s="32">
        <v>1</v>
      </c>
      <c r="D15" s="33">
        <v>30</v>
      </c>
      <c r="E15" s="34" t="s">
        <v>14</v>
      </c>
      <c r="F15" s="20" t="s">
        <v>30</v>
      </c>
      <c r="G15" s="37"/>
      <c r="N15">
        <v>8</v>
      </c>
      <c r="O15">
        <v>35</v>
      </c>
    </row>
    <row r="16" spans="1:15" x14ac:dyDescent="0.25">
      <c r="A16" s="39">
        <f>IF(ISBLANK(B16),"",_xlfn.ISOWEEKNUM('Journal de travail'!$B16))</f>
        <v>38</v>
      </c>
      <c r="B16" s="27">
        <v>45917</v>
      </c>
      <c r="C16" s="28">
        <v>2</v>
      </c>
      <c r="D16" s="29"/>
      <c r="E16" s="30" t="s">
        <v>4</v>
      </c>
      <c r="F16" s="20" t="s">
        <v>33</v>
      </c>
      <c r="G16" s="36" t="s">
        <v>32</v>
      </c>
      <c r="O16">
        <v>40</v>
      </c>
    </row>
    <row r="17" spans="1:15" x14ac:dyDescent="0.25">
      <c r="A17" s="40">
        <f>IF(ISBLANK(B17),"",_xlfn.ISOWEEKNUM('Journal de travail'!$B17))</f>
        <v>38</v>
      </c>
      <c r="B17" s="31">
        <v>45917</v>
      </c>
      <c r="C17" s="32">
        <v>1</v>
      </c>
      <c r="D17" s="33"/>
      <c r="E17" s="34" t="s">
        <v>2</v>
      </c>
      <c r="F17" s="20" t="s">
        <v>31</v>
      </c>
      <c r="G17" s="37"/>
      <c r="O17">
        <v>45</v>
      </c>
    </row>
    <row r="18" spans="1:15" x14ac:dyDescent="0.25">
      <c r="A18" s="39">
        <f>IF(ISBLANK(B18),"",_xlfn.ISOWEEKNUM('Journal de travail'!$B18))</f>
        <v>39</v>
      </c>
      <c r="B18" s="27">
        <v>45924</v>
      </c>
      <c r="C18" s="28">
        <v>1</v>
      </c>
      <c r="D18" s="29"/>
      <c r="E18" s="30" t="s">
        <v>14</v>
      </c>
      <c r="F18" s="20" t="s">
        <v>34</v>
      </c>
      <c r="G18" s="36"/>
      <c r="O18">
        <v>50</v>
      </c>
    </row>
    <row r="19" spans="1:15" x14ac:dyDescent="0.25">
      <c r="A19" s="40">
        <f>IF(ISBLANK(B19),"",_xlfn.ISOWEEKNUM('Journal de travail'!$B19))</f>
        <v>39</v>
      </c>
      <c r="B19" s="31">
        <v>45924</v>
      </c>
      <c r="C19" s="32"/>
      <c r="D19" s="33">
        <v>30</v>
      </c>
      <c r="E19" s="34" t="s">
        <v>14</v>
      </c>
      <c r="F19" s="20" t="s">
        <v>35</v>
      </c>
      <c r="G19" s="37"/>
      <c r="O19">
        <v>55</v>
      </c>
    </row>
    <row r="20" spans="1:15" x14ac:dyDescent="0.25">
      <c r="A20" s="39">
        <f>IF(ISBLANK(B20),"",_xlfn.ISOWEEKNUM('Journal de travail'!$B20))</f>
        <v>39</v>
      </c>
      <c r="B20" s="27">
        <v>45924</v>
      </c>
      <c r="C20" s="28"/>
      <c r="D20" s="29">
        <v>30</v>
      </c>
      <c r="E20" s="30" t="s">
        <v>4</v>
      </c>
      <c r="F20" s="20" t="s">
        <v>36</v>
      </c>
      <c r="G20" s="36"/>
    </row>
    <row r="21" spans="1:15" x14ac:dyDescent="0.25">
      <c r="A21" s="40">
        <f>IF(ISBLANK(B21),"",_xlfn.ISOWEEKNUM('Journal de travail'!$B21))</f>
        <v>39</v>
      </c>
      <c r="B21" s="31">
        <v>45924</v>
      </c>
      <c r="C21" s="32">
        <v>1</v>
      </c>
      <c r="D21" s="33"/>
      <c r="E21" s="34" t="s">
        <v>14</v>
      </c>
      <c r="F21" s="20" t="s">
        <v>37</v>
      </c>
      <c r="G21" s="37" t="s">
        <v>38</v>
      </c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2025-09-24T14:28:33Z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