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VS2022\shootthemup\doc\"/>
    </mc:Choice>
  </mc:AlternateContent>
  <xr:revisionPtr revIDLastSave="0" documentId="13_ncr:1_{6ED8F207-779F-4D2F-B65F-FEA668A4DB74}" xr6:coauthVersionLast="47" xr6:coauthVersionMax="47" xr10:uidLastSave="{00000000-0000-0000-0000-000000000000}"/>
  <bookViews>
    <workbookView xWindow="-120" yWindow="-120" windowWidth="38640" windowHeight="23520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<sst xmlns="http://schemas.openxmlformats.org/spreadsheetml/2006/main" count="84" uniqueCount="54">
  <si>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</si>
  <si>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</si>
  <si>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</si>
  <si>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</si>
  <si>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</si>
  <si>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</si>
  <si>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</si>
  <si>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</si>
  <si>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</si>
  <si>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</si>
  <si>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</si>
  <si>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</si>
  <si>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</si>
  <si>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</si>
  <si>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</si>
  <si>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</si>
  <si>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</si>
  <si>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</si>
  <si>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</si>
  <si>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</si>
  <si>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</si>
  <si>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</si>
  <si>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</si>
  <si>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</si>
  <si>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</si>
  <si>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</si>
  <si>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</si>
  <si>
    <t>Documentation en lien avec markdown.</t>
  </si>
  <si>
    <t>Expliquations à propos du cdc, git, etc</t>
  </si>
  <si>
    <t>Expliquations sur l'utilisation de figma.</t>
  </si>
  <si>
    <t>Modifcation des userstories pour qu'elles soient conforme avec les remarques du prof.</t>
  </si>
  <si>
    <t xml:space="preserve">Je refais l'exos drones pour bien comprendre </t>
  </si>
  <si>
    <t xml:space="preserve">Je ne savais pas quoi faire je ne comprennais rien au forms </t>
  </si>
  <si>
    <t>Documentation en lien avec les forms</t>
  </si>
  <si>
    <t xml:space="preserve">Reprise de l'exo drones dans le projet </t>
  </si>
  <si>
    <t>Ajout des mouvements</t>
  </si>
  <si>
    <t>Prise de connaissance des conventions de codage</t>
  </si>
  <si>
    <t>Suppression du 2e timer et mise en forme du code en conséquance</t>
  </si>
  <si>
    <t>j'ai enfin compris comment la methode NewFrame est appelée</t>
  </si>
  <si>
    <t>Comment dessiner des fonctions sur un form</t>
  </si>
  <si>
    <t xml:space="preserve">Débuts dans la création des ennemis </t>
  </si>
  <si>
    <t xml:space="preserve">Modification du nom de projet </t>
  </si>
  <si>
    <t>Réponse au mail de M.Sahli</t>
  </si>
  <si>
    <t>Modifcations mineures sur joueur et modification des textures</t>
  </si>
  <si>
    <t>Finalisation de la US sur les ennemis</t>
  </si>
  <si>
    <t>Ajout des projectiles ennemis</t>
  </si>
  <si>
    <t>Déplacement des listes dans leurs classes respectives et nettoyage de l'update dans le AirSpace</t>
  </si>
  <si>
    <t>je n'ai plus d'erreur mais les ennemis tirent très bizarrement et aléatoirement</t>
  </si>
  <si>
    <t>Trouver pourquoi ces ennemis tirent bizarrement</t>
  </si>
  <si>
    <t>les ennemis tirent le meme nombre de charges que il y a d'ennemis (16h01)</t>
  </si>
  <si>
    <t>Redéplacement des listes au bon endroit et nettoyage de tout le code</t>
  </si>
  <si>
    <t>Les classes view n'existent plus le render et les updates se font dans model</t>
  </si>
  <si>
    <t>Ajout des colisions</t>
  </si>
  <si>
    <t>Ajout des boucliers pour arriver au look final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</si>
</sst>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16" activePane="bottomLeft" state="frozen"/>
      <selection pane="bottomLeft" activeCell="F44" sqref="F44"/>
    </sheetView>
  </sheetViews>
  <sheetFormatPr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27 heures 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1020</v>
      </c>
      <c r="D4" s="17">
        <f>SUBTOTAL(9,$D$7:$D$531)</f>
        <v>600</v>
      </c>
      <c r="E4" s="21">
        <f>SUM(C4:D4)</f>
        <v>1620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35</v>
      </c>
      <c r="B7" s="23">
        <v>45896</v>
      </c>
      <c r="C7" s="24">
        <v>1</v>
      </c>
      <c r="D7" s="25">
        <v>30</v>
      </c>
      <c r="E7" s="26" t="s">
        <v>4</v>
      </c>
      <c r="F7" s="20" t="s">
        <v>21</v>
      </c>
      <c r="G7" s="35" t="s">
        <v>28</v>
      </c>
    </row>
    <row r="8" spans="1:15" x14ac:dyDescent="0.25">
      <c r="A8" s="39">
        <f>IF(ISBLANK(B8),"",_xlfn.ISOWEEKNUM('Journal de travail'!$B8))</f>
        <v>35</v>
      </c>
      <c r="B8" s="27">
        <v>45896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35</v>
      </c>
      <c r="B9" s="31">
        <v>45896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35</v>
      </c>
      <c r="B10" s="27">
        <v>45896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 t="str">
        <f>IF(ISBLANK(B11),"",_xlfn.ISOWEEKNUM('Journal de travail'!$B11))</f>
        <v/>
      </c>
      <c r="B11" s="31"/>
      <c r="C11" s="32"/>
      <c r="D11" s="33"/>
      <c r="E11" s="34"/>
      <c r="F11" s="20"/>
      <c r="G11" s="37"/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/>
      <c r="D12" s="29">
        <v>30</v>
      </c>
      <c r="E12" s="30" t="s">
        <v>4</v>
      </c>
      <c r="F12" s="20" t="s">
        <v>21</v>
      </c>
      <c r="G12" s="36" t="s">
        <v>29</v>
      </c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>
        <v>1</v>
      </c>
      <c r="D13" s="33">
        <v>30</v>
      </c>
      <c r="E13" s="34" t="s">
        <v>14</v>
      </c>
      <c r="F13" s="20" t="s">
        <v>25</v>
      </c>
      <c r="G13" s="37"/>
      <c r="N13">
        <v>6</v>
      </c>
      <c r="O13">
        <v>25</v>
      </c>
    </row>
    <row r="14" spans="1:15" x14ac:dyDescent="0.25">
      <c r="A14" s="39">
        <f>IF(ISBLANK(B14),"",_xlfn.ISOWEEKNUM('Journal de travail'!$B14))</f>
        <v>36</v>
      </c>
      <c r="B14" s="27">
        <v>45903</v>
      </c>
      <c r="C14" s="28"/>
      <c r="D14" s="29">
        <v>40</v>
      </c>
      <c r="E14" s="30" t="s">
        <v>4</v>
      </c>
      <c r="F14" s="20" t="s">
        <v>27</v>
      </c>
      <c r="G14" s="36"/>
      <c r="N14">
        <v>7</v>
      </c>
      <c r="O14">
        <v>30</v>
      </c>
    </row>
    <row r="15" spans="1:15" x14ac:dyDescent="0.25">
      <c r="A15" s="40">
        <f>IF(ISBLANK(B15),"",_xlfn.ISOWEEKNUM('Journal de travail'!$B15))</f>
        <v>36</v>
      </c>
      <c r="B15" s="31">
        <v>45903</v>
      </c>
      <c r="C15" s="32"/>
      <c r="D15" s="33">
        <v>50</v>
      </c>
      <c r="E15" s="34" t="s">
        <v>14</v>
      </c>
      <c r="F15" s="20" t="s">
        <v>26</v>
      </c>
      <c r="G15" s="37"/>
      <c r="N15">
        <v>8</v>
      </c>
      <c r="O15">
        <v>35</v>
      </c>
    </row>
    <row r="16" spans="1:15" x14ac:dyDescent="0.25">
      <c r="A16" s="39" t="str">
        <f>IF(ISBLANK(B16),"",_xlfn.ISOWEEKNUM('Journal de travail'!$B16))</f>
        <v/>
      </c>
      <c r="B16" s="27"/>
      <c r="C16" s="28"/>
      <c r="D16" s="29"/>
      <c r="E16" s="30"/>
      <c r="F16" s="20"/>
      <c r="G16" s="36"/>
      <c r="O16">
        <v>40</v>
      </c>
    </row>
    <row r="17" spans="1:15" x14ac:dyDescent="0.25">
      <c r="A17" s="40">
        <f>IF(ISBLANK(B17),"",_xlfn.ISOWEEKNUM('Journal de travail'!$B17))</f>
        <v>37</v>
      </c>
      <c r="B17" s="31">
        <v>45910</v>
      </c>
      <c r="C17" s="32">
        <v>1</v>
      </c>
      <c r="D17" s="33">
        <v>30</v>
      </c>
      <c r="E17" s="34" t="s">
        <v>14</v>
      </c>
      <c r="F17" s="20" t="s">
        <v>30</v>
      </c>
      <c r="G17" s="37"/>
      <c r="O17">
        <v>45</v>
      </c>
    </row>
    <row r="18" spans="1:15" x14ac:dyDescent="0.25">
      <c r="A18" s="39" t="str">
        <f>IF(ISBLANK(B18),"",_xlfn.ISOWEEKNUM('Journal de travail'!$B18))</f>
        <v/>
      </c>
      <c r="B18" s="27"/>
      <c r="C18" s="28"/>
      <c r="D18" s="29"/>
      <c r="E18" s="30"/>
      <c r="F18" s="20"/>
      <c r="G18" s="36"/>
      <c r="O18">
        <v>50</v>
      </c>
    </row>
    <row r="19" spans="1:15" x14ac:dyDescent="0.25">
      <c r="A19" s="40">
        <f>IF(ISBLANK(B19),"",_xlfn.ISOWEEKNUM('Journal de travail'!$B19))</f>
        <v>38</v>
      </c>
      <c r="B19" s="31">
        <v>45917</v>
      </c>
      <c r="C19" s="32">
        <v>2</v>
      </c>
      <c r="D19" s="33"/>
      <c r="E19" s="34" t="s">
        <v>4</v>
      </c>
      <c r="F19" s="20" t="s">
        <v>33</v>
      </c>
      <c r="G19" s="37" t="s">
        <v>32</v>
      </c>
      <c r="O19">
        <v>55</v>
      </c>
    </row>
    <row r="20" spans="1:15" x14ac:dyDescent="0.25">
      <c r="A20" s="39">
        <f>IF(ISBLANK(B20),"",_xlfn.ISOWEEKNUM('Journal de travail'!$B20))</f>
        <v>38</v>
      </c>
      <c r="B20" s="27">
        <v>45917</v>
      </c>
      <c r="C20" s="28">
        <v>1</v>
      </c>
      <c r="D20" s="29"/>
      <c r="E20" s="30" t="s">
        <v>2</v>
      </c>
      <c r="F20" s="20" t="s">
        <v>31</v>
      </c>
      <c r="G20" s="36"/>
    </row>
    <row r="21" spans="1:15" x14ac:dyDescent="0.25">
      <c r="A21" s="40" t="str">
        <f>IF(ISBLANK(B21),"",_xlfn.ISOWEEKNUM('Journal de travail'!$B21))</f>
        <v/>
      </c>
      <c r="B21" s="31"/>
      <c r="C21" s="32"/>
      <c r="D21" s="33"/>
      <c r="E21" s="34"/>
      <c r="F21" s="20"/>
      <c r="G21" s="37"/>
    </row>
    <row r="22" spans="1:15" x14ac:dyDescent="0.25">
      <c r="A22" s="39">
        <f>IF(ISBLANK(B22),"",_xlfn.ISOWEEKNUM('Journal de travail'!$B22))</f>
        <v>39</v>
      </c>
      <c r="B22" s="27">
        <v>45924</v>
      </c>
      <c r="C22" s="28">
        <v>1</v>
      </c>
      <c r="D22" s="29"/>
      <c r="E22" s="30" t="s">
        <v>14</v>
      </c>
      <c r="F22" s="20" t="s">
        <v>34</v>
      </c>
      <c r="G22" s="36"/>
    </row>
    <row r="23" spans="1:15" x14ac:dyDescent="0.25">
      <c r="A23" s="40">
        <f>IF(ISBLANK(B23),"",_xlfn.ISOWEEKNUM('Journal de travail'!$B23))</f>
        <v>39</v>
      </c>
      <c r="B23" s="31">
        <v>45924</v>
      </c>
      <c r="C23" s="32"/>
      <c r="D23" s="33">
        <v>30</v>
      </c>
      <c r="E23" s="34" t="s">
        <v>14</v>
      </c>
      <c r="F23" s="20" t="s">
        <v>35</v>
      </c>
      <c r="G23" s="37"/>
    </row>
    <row r="24" spans="1:15" x14ac:dyDescent="0.25">
      <c r="A24" s="39">
        <f>IF(ISBLANK(B24),"",_xlfn.ISOWEEKNUM('Journal de travail'!$B24))</f>
        <v>39</v>
      </c>
      <c r="B24" s="27">
        <v>45924</v>
      </c>
      <c r="C24" s="28"/>
      <c r="D24" s="29">
        <v>30</v>
      </c>
      <c r="E24" s="30" t="s">
        <v>4</v>
      </c>
      <c r="F24" s="20" t="s">
        <v>36</v>
      </c>
      <c r="G24" s="36"/>
    </row>
    <row r="25" spans="1:15" x14ac:dyDescent="0.25">
      <c r="A25" s="40">
        <f>IF(ISBLANK(B25),"",_xlfn.ISOWEEKNUM('Journal de travail'!$B25))</f>
        <v>39</v>
      </c>
      <c r="B25" s="31">
        <v>45924</v>
      </c>
      <c r="C25" s="32">
        <v>1</v>
      </c>
      <c r="D25" s="33"/>
      <c r="E25" s="34" t="s">
        <v>14</v>
      </c>
      <c r="F25" s="20" t="s">
        <v>37</v>
      </c>
      <c r="G25" s="37" t="s">
        <v>38</v>
      </c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>
        <f>IF(ISBLANK(B27),"",_xlfn.ISOWEEKNUM('Journal de travail'!$B27))</f>
        <v>40</v>
      </c>
      <c r="B27" s="31">
        <v>45931</v>
      </c>
      <c r="C27" s="32">
        <v>1</v>
      </c>
      <c r="D27" s="33">
        <v>30</v>
      </c>
      <c r="E27" s="34" t="s">
        <v>4</v>
      </c>
      <c r="F27" s="20" t="s">
        <v>39</v>
      </c>
      <c r="G27" s="37"/>
    </row>
    <row r="28" spans="1:15" x14ac:dyDescent="0.25">
      <c r="A28" s="39">
        <f>IF(ISBLANK(B28),"",_xlfn.ISOWEEKNUM('Journal de travail'!$B28))</f>
        <v>40</v>
      </c>
      <c r="B28" s="27">
        <v>45931</v>
      </c>
      <c r="C28" s="28">
        <v>1</v>
      </c>
      <c r="D28" s="29">
        <v>30</v>
      </c>
      <c r="E28" s="30" t="s">
        <v>14</v>
      </c>
      <c r="F28" s="19" t="s">
        <v>40</v>
      </c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>
        <f>IF(ISBLANK(B30),"",_xlfn.ISOWEEKNUM('Journal de travail'!$B30))</f>
        <v>41</v>
      </c>
      <c r="B30" s="27">
        <v>45938</v>
      </c>
      <c r="C30" s="28"/>
      <c r="D30" s="29">
        <v>20</v>
      </c>
      <c r="E30" s="30" t="s">
        <v>17</v>
      </c>
      <c r="F30" s="20" t="s">
        <v>21</v>
      </c>
      <c r="G30" s="36"/>
    </row>
    <row r="31" spans="1:15" x14ac:dyDescent="0.25">
      <c r="A31" s="40">
        <f>IF(ISBLANK(B31),"",_xlfn.ISOWEEKNUM('Journal de travail'!$B31))</f>
        <v>41</v>
      </c>
      <c r="B31" s="31">
        <v>45938</v>
      </c>
      <c r="C31" s="32"/>
      <c r="D31" s="33">
        <v>20</v>
      </c>
      <c r="E31" s="34" t="s">
        <v>14</v>
      </c>
      <c r="F31" s="19" t="s">
        <v>41</v>
      </c>
      <c r="G31" s="37"/>
    </row>
    <row r="32" spans="1:15" x14ac:dyDescent="0.25">
      <c r="A32" s="39">
        <f>IF(ISBLANK(B32),"",_xlfn.ISOWEEKNUM('Journal de travail'!$B32))</f>
        <v>41</v>
      </c>
      <c r="B32" s="27">
        <v>45938</v>
      </c>
      <c r="C32" s="28"/>
      <c r="D32" s="29">
        <v>50</v>
      </c>
      <c r="E32" s="30" t="s">
        <v>14</v>
      </c>
      <c r="F32" s="20" t="s">
        <v>43</v>
      </c>
      <c r="G32" s="36"/>
    </row>
    <row r="33" spans="1:7" x14ac:dyDescent="0.25">
      <c r="A33" s="40">
        <f>IF(ISBLANK(B33),"",_xlfn.ISOWEEKNUM('Journal de travail'!$B33))</f>
        <v>41</v>
      </c>
      <c r="B33" s="31">
        <v>45938</v>
      </c>
      <c r="C33" s="32"/>
      <c r="D33" s="33">
        <v>15</v>
      </c>
      <c r="E33" s="34" t="s">
        <v>17</v>
      </c>
      <c r="F33" s="19" t="s">
        <v>42</v>
      </c>
      <c r="G33" s="37"/>
    </row>
    <row r="34" spans="1:7" x14ac:dyDescent="0.25">
      <c r="A34" s="39">
        <f>IF(ISBLANK(B34),"",_xlfn.ISOWEEKNUM('Journal de travail'!$B34))</f>
        <v>41</v>
      </c>
      <c r="B34" s="27">
        <v>45938</v>
      </c>
      <c r="C34" s="28"/>
      <c r="D34" s="29">
        <v>30</v>
      </c>
      <c r="E34" s="30" t="s">
        <v>14</v>
      </c>
      <c r="F34" s="19" t="s">
        <v>44</v>
      </c>
      <c r="G34" s="36"/>
    </row>
    <row r="35" spans="1:7" x14ac:dyDescent="0.25">
      <c r="A35" s="40">
        <f>IF(ISBLANK(B35),"",_xlfn.ISOWEEKNUM('Journal de travail'!$B35))</f>
        <v>41</v>
      </c>
      <c r="B35" s="31">
        <v>45938</v>
      </c>
      <c r="C35" s="32"/>
      <c r="D35" s="33">
        <v>45</v>
      </c>
      <c r="E35" s="34" t="s">
        <v>14</v>
      </c>
      <c r="F35" s="20" t="s">
        <v>45</v>
      </c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>
        <f>IF(ISBLANK(B37),"",_xlfn.ISOWEEKNUM('Journal de travail'!$B37))</f>
        <v>44</v>
      </c>
      <c r="B37" s="31">
        <v>45959</v>
      </c>
      <c r="C37" s="32">
        <v>1</v>
      </c>
      <c r="D37" s="33"/>
      <c r="E37" s="34" t="s">
        <v>14</v>
      </c>
      <c r="F37" s="19" t="s">
        <v>46</v>
      </c>
      <c r="G37" s="37" t="s">
        <v>47</v>
      </c>
    </row>
    <row r="38" spans="1:7" x14ac:dyDescent="0.25">
      <c r="A38" s="39">
        <f>IF(ISBLANK(B38),"",_xlfn.ISOWEEKNUM('Journal de travail'!$B38))</f>
        <v>44</v>
      </c>
      <c r="B38" s="27">
        <v>45959</v>
      </c>
      <c r="C38" s="28">
        <v>2</v>
      </c>
      <c r="D38" s="29"/>
      <c r="E38" s="30" t="s">
        <v>2</v>
      </c>
      <c r="F38" s="19" t="s">
        <v>48</v>
      </c>
      <c r="G38" s="36" t="s">
        <v>49</v>
      </c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>
        <f>IF(ISBLANK(B40),"",_xlfn.ISOWEEKNUM('Journal de travail'!$B40))</f>
        <v>44</v>
      </c>
      <c r="B40" s="27">
        <v>45961</v>
      </c>
      <c r="C40" s="28">
        <v>2</v>
      </c>
      <c r="D40" s="29"/>
      <c r="E40" s="30" t="s">
        <v>14</v>
      </c>
      <c r="F40" s="19" t="s">
        <v>50</v>
      </c>
      <c r="G40" s="36" t="s">
        <v>51</v>
      </c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>
        <f>IF(ISBLANK(B42),"",_xlfn.ISOWEEKNUM('Journal de travail'!$B42))</f>
        <v>40</v>
      </c>
      <c r="B42" s="27">
        <v>45931</v>
      </c>
      <c r="C42" s="28">
        <v>1</v>
      </c>
      <c r="D42" s="29"/>
      <c r="E42" s="30" t="s">
        <v>14</v>
      </c>
      <c r="F42" s="19" t="s">
        <v>52</v>
      </c>
      <c r="G42" s="36"/>
    </row>
    <row r="43" spans="1:7" x14ac:dyDescent="0.25">
      <c r="A43" s="40" t="str">
        <f>IF(ISBLANK(B43),"",_xlfn.ISOWEEKNUM('Journal de travail'!$B43))</f>
        <v/>
      </c>
      <c r="B43" s="31"/>
      <c r="C43" s="32">
        <v>1</v>
      </c>
      <c r="D43" s="33"/>
      <c r="E43" s="34" t="s">
        <v>14</v>
      </c>
      <c r="F43" s="19" t="s">
        <v>53</v>
      </c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2025-11-01T16:21:03Z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