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lber\sandraorsulic\"/>
    </mc:Choice>
  </mc:AlternateContent>
  <xr:revisionPtr revIDLastSave="0" documentId="8_{FF71943F-E871-40CA-87D7-629933FE6D43}" xr6:coauthVersionLast="47" xr6:coauthVersionMax="47" xr10:uidLastSave="{00000000-0000-0000-0000-000000000000}"/>
  <bookViews>
    <workbookView xWindow="-108" yWindow="-108" windowWidth="23256" windowHeight="12456" xr2:uid="{A80C9DDC-7692-4AB4-8773-15870D7AEA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" i="1" l="1"/>
  <c r="E8" i="1"/>
  <c r="E7" i="1"/>
  <c r="E6" i="1"/>
  <c r="E5" i="1"/>
  <c r="E4" i="1"/>
  <c r="E3" i="1"/>
  <c r="E2" i="1"/>
  <c r="B3" i="1"/>
  <c r="C3" i="1"/>
  <c r="D9" i="1"/>
  <c r="D8" i="1"/>
  <c r="D7" i="1"/>
  <c r="D6" i="1"/>
  <c r="D5" i="1"/>
  <c r="D4" i="1"/>
  <c r="D3" i="1"/>
  <c r="D2" i="1"/>
  <c r="C9" i="1"/>
  <c r="C8" i="1"/>
  <c r="C7" i="1"/>
  <c r="C6" i="1"/>
  <c r="C5" i="1"/>
  <c r="C4" i="1"/>
  <c r="C2" i="1"/>
  <c r="B9" i="1"/>
  <c r="B8" i="1"/>
  <c r="B7" i="1"/>
  <c r="B6" i="1"/>
  <c r="B5" i="1"/>
  <c r="B4" i="1"/>
  <c r="B2" i="1"/>
</calcChain>
</file>

<file path=xl/sharedStrings.xml><?xml version="1.0" encoding="utf-8"?>
<sst xmlns="http://schemas.openxmlformats.org/spreadsheetml/2006/main" count="17" uniqueCount="14">
  <si>
    <t>Cell Line</t>
  </si>
  <si>
    <t>STDEV</t>
  </si>
  <si>
    <t>PLCO</t>
  </si>
  <si>
    <t xml:space="preserve">Omental </t>
  </si>
  <si>
    <t>TCGA</t>
  </si>
  <si>
    <t>Count</t>
  </si>
  <si>
    <t>Mean</t>
  </si>
  <si>
    <t>Median</t>
  </si>
  <si>
    <t>25th Percentile</t>
  </si>
  <si>
    <t>Minimum</t>
  </si>
  <si>
    <t>75th Percentile</t>
  </si>
  <si>
    <t>Max</t>
  </si>
  <si>
    <t xml:space="preserve">OMENTAL </t>
  </si>
  <si>
    <t>Nuclei Counts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</si>
</sst>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6AB666-D6EE-4644-995E-19A1E77D3DD1}">
  <dimension ref="A1:M225"/>
  <sheetViews>
    <sheetView tabSelected="1" workbookViewId="0">
      <selection activeCell="R8" sqref="R8"/>
    </sheetView>
  </sheetViews>
  <sheetFormatPr defaultRowHeight="14.4" x14ac:dyDescent="0.3"/>
  <cols>
    <col min="9" max="9" width="13.77734375" customWidth="1"/>
  </cols>
  <sheetData>
    <row r="1" spans="1:13" x14ac:dyDescent="0.3">
      <c r="B1" t="s">
        <v>0</v>
      </c>
      <c r="C1" t="s">
        <v>2</v>
      </c>
      <c r="D1" t="s">
        <v>3</v>
      </c>
      <c r="E1" t="s">
        <v>4</v>
      </c>
      <c r="I1" t="s">
        <v>13</v>
      </c>
      <c r="J1" t="s">
        <v>0</v>
      </c>
      <c r="K1" t="s">
        <v>2</v>
      </c>
      <c r="L1" t="s">
        <v>12</v>
      </c>
      <c r="M1" t="s">
        <v>4</v>
      </c>
    </row>
    <row r="2" spans="1:13" x14ac:dyDescent="0.3">
      <c r="A2" t="s">
        <v>5</v>
      </c>
      <c r="B2">
        <f>COUNT(J2:J51)</f>
        <v>50</v>
      </c>
      <c r="C2">
        <f xml:space="preserve"> COUNT(K2:K225)</f>
        <v>224</v>
      </c>
      <c r="D2">
        <f>COUNT(L2:L155)</f>
        <v>154</v>
      </c>
      <c r="E2">
        <f>COUNT(M2:M105)</f>
        <v>104</v>
      </c>
      <c r="J2">
        <v>458</v>
      </c>
      <c r="K2">
        <v>18880</v>
      </c>
      <c r="L2">
        <v>1400</v>
      </c>
      <c r="M2">
        <v>14249</v>
      </c>
    </row>
    <row r="3" spans="1:13" x14ac:dyDescent="0.3">
      <c r="A3" t="s">
        <v>6</v>
      </c>
      <c r="B3">
        <f xml:space="preserve"> AVERAGE(J2:J51)</f>
        <v>417.54</v>
      </c>
      <c r="C3">
        <f>AVERAGE(K2:K225)</f>
        <v>12058.629464285714</v>
      </c>
      <c r="D3">
        <f xml:space="preserve"> AVERAGE(L2:L155)</f>
        <v>11736.967532467532</v>
      </c>
      <c r="E3">
        <f>AVERAGE(M2:M105)</f>
        <v>13897.692307692309</v>
      </c>
      <c r="J3">
        <v>278</v>
      </c>
      <c r="K3">
        <v>20948</v>
      </c>
      <c r="L3">
        <v>8825</v>
      </c>
      <c r="M3">
        <v>23596</v>
      </c>
    </row>
    <row r="4" spans="1:13" x14ac:dyDescent="0.3">
      <c r="A4" t="s">
        <v>1</v>
      </c>
      <c r="B4">
        <f>STDEV(J2:J51)</f>
        <v>107.36248157051693</v>
      </c>
      <c r="C4">
        <f>STDEV(K2:K225)</f>
        <v>6199.8223684396153</v>
      </c>
      <c r="D4">
        <f>STDEV(L2:L155)</f>
        <v>4828.4405369173601</v>
      </c>
      <c r="E4">
        <f>STDEV(M2:M105)</f>
        <v>6342.115821149303</v>
      </c>
      <c r="J4">
        <v>518</v>
      </c>
      <c r="K4">
        <v>16386</v>
      </c>
      <c r="L4">
        <v>4186</v>
      </c>
      <c r="M4">
        <v>22425</v>
      </c>
    </row>
    <row r="5" spans="1:13" x14ac:dyDescent="0.3">
      <c r="A5" t="s">
        <v>9</v>
      </c>
      <c r="B5">
        <f>MIN(J2:J51)</f>
        <v>223</v>
      </c>
      <c r="C5">
        <f>MIN(K2:K225)</f>
        <v>20</v>
      </c>
      <c r="D5">
        <f>MIN(L2:L155)</f>
        <v>1293</v>
      </c>
      <c r="E5">
        <f>MIN(M2:M105)</f>
        <v>220</v>
      </c>
      <c r="J5">
        <v>347</v>
      </c>
      <c r="K5">
        <v>10583</v>
      </c>
      <c r="L5">
        <v>10391</v>
      </c>
      <c r="M5">
        <v>15671</v>
      </c>
    </row>
    <row r="6" spans="1:13" x14ac:dyDescent="0.3">
      <c r="A6" t="s">
        <v>8</v>
      </c>
      <c r="B6">
        <f>PERCENTILE(J2:J51, 0.25)</f>
        <v>334.5</v>
      </c>
      <c r="C6">
        <f>PERCENTILE(K2:K225, 0.25)</f>
        <v>7361.75</v>
      </c>
      <c r="D6">
        <f xml:space="preserve"> PERCENTILE(L2:L155, 0.25)</f>
        <v>8667.75</v>
      </c>
      <c r="E6">
        <f>PERCENTILE(M2:M105, 0.25)</f>
        <v>9972.5</v>
      </c>
      <c r="J6">
        <v>281</v>
      </c>
      <c r="K6">
        <v>18316</v>
      </c>
      <c r="L6">
        <v>8186</v>
      </c>
      <c r="M6">
        <v>19172</v>
      </c>
    </row>
    <row r="7" spans="1:13" x14ac:dyDescent="0.3">
      <c r="A7" t="s">
        <v>7</v>
      </c>
      <c r="B7">
        <f>MEDIAN(J2:J51)</f>
        <v>417</v>
      </c>
      <c r="C7">
        <f xml:space="preserve"> MEDIAN(K2:K225)</f>
        <v>12670.5</v>
      </c>
      <c r="D7">
        <f xml:space="preserve"> MEDIAN(L2:L155)</f>
        <v>11706.5</v>
      </c>
      <c r="E7">
        <f>MEDIAN(M2:M105)</f>
        <v>14104</v>
      </c>
      <c r="J7">
        <v>339</v>
      </c>
      <c r="K7">
        <v>13770</v>
      </c>
      <c r="L7">
        <v>12740</v>
      </c>
      <c r="M7">
        <v>15059</v>
      </c>
    </row>
    <row r="8" spans="1:13" x14ac:dyDescent="0.3">
      <c r="A8" t="s">
        <v>10</v>
      </c>
      <c r="B8">
        <f>PERCENTILE(J2:J51, 0.75)</f>
        <v>498.75</v>
      </c>
      <c r="C8">
        <f xml:space="preserve"> PERCENTILE(K2:K225, 0.75)</f>
        <v>16204.25</v>
      </c>
      <c r="D8">
        <f xml:space="preserve"> PERCENTILE(L2:L155, 0.75)</f>
        <v>14577</v>
      </c>
      <c r="E8">
        <f xml:space="preserve"> PERCENTILE(M2:M105, 0.75)</f>
        <v>18394</v>
      </c>
      <c r="J8">
        <v>516</v>
      </c>
      <c r="K8">
        <v>16606</v>
      </c>
      <c r="L8">
        <v>19832</v>
      </c>
      <c r="M8">
        <v>13165</v>
      </c>
    </row>
    <row r="9" spans="1:13" x14ac:dyDescent="0.3">
      <c r="A9" t="s">
        <v>11</v>
      </c>
      <c r="B9">
        <f>MAX(J2:J51)</f>
        <v>675</v>
      </c>
      <c r="C9">
        <f>MAX(K2:K225)</f>
        <v>32877</v>
      </c>
      <c r="D9">
        <f xml:space="preserve"> MAX(L2:L155)</f>
        <v>24218</v>
      </c>
      <c r="E9">
        <f>MAX(M2:M105)</f>
        <v>32450</v>
      </c>
      <c r="J9">
        <v>302</v>
      </c>
      <c r="K9">
        <v>15611</v>
      </c>
      <c r="L9">
        <v>10586</v>
      </c>
      <c r="M9">
        <v>9399</v>
      </c>
    </row>
    <row r="10" spans="1:13" x14ac:dyDescent="0.3">
      <c r="J10">
        <v>401</v>
      </c>
      <c r="K10">
        <v>18129</v>
      </c>
      <c r="L10">
        <v>14317</v>
      </c>
      <c r="M10">
        <v>24621</v>
      </c>
    </row>
    <row r="11" spans="1:13" x14ac:dyDescent="0.3">
      <c r="J11">
        <v>675</v>
      </c>
      <c r="K11">
        <v>16175</v>
      </c>
      <c r="L11">
        <v>19158</v>
      </c>
      <c r="M11">
        <v>14825</v>
      </c>
    </row>
    <row r="12" spans="1:13" x14ac:dyDescent="0.3">
      <c r="J12">
        <v>352</v>
      </c>
      <c r="K12">
        <v>21890</v>
      </c>
      <c r="L12">
        <v>14594</v>
      </c>
      <c r="M12">
        <v>18207</v>
      </c>
    </row>
    <row r="13" spans="1:13" x14ac:dyDescent="0.3">
      <c r="J13">
        <v>390</v>
      </c>
      <c r="K13">
        <v>11216</v>
      </c>
      <c r="L13">
        <v>16641</v>
      </c>
      <c r="M13">
        <v>15856</v>
      </c>
    </row>
    <row r="14" spans="1:13" x14ac:dyDescent="0.3">
      <c r="J14">
        <v>299</v>
      </c>
      <c r="K14">
        <v>18203</v>
      </c>
      <c r="L14">
        <v>23337</v>
      </c>
      <c r="M14">
        <v>32450</v>
      </c>
    </row>
    <row r="15" spans="1:13" x14ac:dyDescent="0.3">
      <c r="J15">
        <v>336</v>
      </c>
      <c r="K15">
        <v>9068</v>
      </c>
      <c r="L15">
        <v>4889</v>
      </c>
      <c r="M15">
        <v>21477</v>
      </c>
    </row>
    <row r="16" spans="1:13" x14ac:dyDescent="0.3">
      <c r="J16">
        <v>281</v>
      </c>
      <c r="K16">
        <v>18373</v>
      </c>
      <c r="L16">
        <v>21995</v>
      </c>
      <c r="M16">
        <v>13219</v>
      </c>
    </row>
    <row r="17" spans="10:13" x14ac:dyDescent="0.3">
      <c r="J17">
        <v>331</v>
      </c>
      <c r="K17">
        <v>15933</v>
      </c>
      <c r="L17">
        <v>13691</v>
      </c>
      <c r="M17">
        <v>20270</v>
      </c>
    </row>
    <row r="18" spans="10:13" x14ac:dyDescent="0.3">
      <c r="J18">
        <v>498</v>
      </c>
      <c r="K18">
        <v>1823</v>
      </c>
      <c r="L18">
        <v>9372</v>
      </c>
      <c r="M18">
        <v>16278</v>
      </c>
    </row>
    <row r="19" spans="10:13" x14ac:dyDescent="0.3">
      <c r="J19">
        <v>327</v>
      </c>
      <c r="K19">
        <v>10313</v>
      </c>
      <c r="L19">
        <v>17690</v>
      </c>
      <c r="M19">
        <v>12741</v>
      </c>
    </row>
    <row r="20" spans="10:13" x14ac:dyDescent="0.3">
      <c r="J20">
        <v>226</v>
      </c>
      <c r="K20">
        <v>16292</v>
      </c>
      <c r="L20">
        <v>6767</v>
      </c>
      <c r="M20">
        <v>18664</v>
      </c>
    </row>
    <row r="21" spans="10:13" x14ac:dyDescent="0.3">
      <c r="J21">
        <v>414</v>
      </c>
      <c r="K21">
        <v>20403</v>
      </c>
      <c r="L21">
        <v>9596</v>
      </c>
      <c r="M21">
        <v>220</v>
      </c>
    </row>
    <row r="22" spans="10:13" x14ac:dyDescent="0.3">
      <c r="J22">
        <v>500</v>
      </c>
      <c r="K22">
        <v>18480</v>
      </c>
      <c r="L22">
        <v>16412</v>
      </c>
      <c r="M22">
        <v>18397</v>
      </c>
    </row>
    <row r="23" spans="10:13" x14ac:dyDescent="0.3">
      <c r="J23">
        <v>434</v>
      </c>
      <c r="K23">
        <v>20796</v>
      </c>
      <c r="L23">
        <v>8312</v>
      </c>
      <c r="M23">
        <v>22114</v>
      </c>
    </row>
    <row r="24" spans="10:13" x14ac:dyDescent="0.3">
      <c r="J24">
        <v>439</v>
      </c>
      <c r="K24">
        <v>23004</v>
      </c>
      <c r="L24">
        <v>19468</v>
      </c>
      <c r="M24">
        <v>1967</v>
      </c>
    </row>
    <row r="25" spans="10:13" x14ac:dyDescent="0.3">
      <c r="J25">
        <v>306</v>
      </c>
      <c r="K25">
        <v>21582</v>
      </c>
      <c r="L25">
        <v>8796</v>
      </c>
      <c r="M25">
        <v>19140</v>
      </c>
    </row>
    <row r="26" spans="10:13" x14ac:dyDescent="0.3">
      <c r="J26">
        <v>436</v>
      </c>
      <c r="K26">
        <v>14230</v>
      </c>
      <c r="L26">
        <v>9850</v>
      </c>
      <c r="M26">
        <v>23022</v>
      </c>
    </row>
    <row r="27" spans="10:13" x14ac:dyDescent="0.3">
      <c r="J27">
        <v>422</v>
      </c>
      <c r="K27">
        <v>2396</v>
      </c>
      <c r="L27">
        <v>14942</v>
      </c>
      <c r="M27">
        <v>12386</v>
      </c>
    </row>
    <row r="28" spans="10:13" x14ac:dyDescent="0.3">
      <c r="J28">
        <v>543</v>
      </c>
      <c r="K28">
        <v>20152</v>
      </c>
      <c r="L28">
        <v>4972</v>
      </c>
      <c r="M28">
        <v>23740</v>
      </c>
    </row>
    <row r="29" spans="10:13" x14ac:dyDescent="0.3">
      <c r="J29">
        <v>367</v>
      </c>
      <c r="K29">
        <v>17235</v>
      </c>
      <c r="L29">
        <v>5537</v>
      </c>
      <c r="M29">
        <v>15776</v>
      </c>
    </row>
    <row r="30" spans="10:13" x14ac:dyDescent="0.3">
      <c r="J30">
        <v>332</v>
      </c>
      <c r="K30">
        <v>17199</v>
      </c>
      <c r="L30">
        <v>12239</v>
      </c>
      <c r="M30">
        <v>22371</v>
      </c>
    </row>
    <row r="31" spans="10:13" x14ac:dyDescent="0.3">
      <c r="J31">
        <v>514</v>
      </c>
      <c r="K31">
        <v>23029</v>
      </c>
      <c r="L31">
        <v>10905</v>
      </c>
      <c r="M31">
        <v>22126</v>
      </c>
    </row>
    <row r="32" spans="10:13" x14ac:dyDescent="0.3">
      <c r="J32">
        <v>342</v>
      </c>
      <c r="K32">
        <v>15337</v>
      </c>
      <c r="L32">
        <v>3509</v>
      </c>
      <c r="M32">
        <v>17303</v>
      </c>
    </row>
    <row r="33" spans="10:13" x14ac:dyDescent="0.3">
      <c r="J33">
        <v>503</v>
      </c>
      <c r="K33">
        <v>21370</v>
      </c>
      <c r="L33">
        <v>5877</v>
      </c>
      <c r="M33">
        <v>14393</v>
      </c>
    </row>
    <row r="34" spans="10:13" x14ac:dyDescent="0.3">
      <c r="J34">
        <v>420</v>
      </c>
      <c r="K34">
        <v>23585</v>
      </c>
      <c r="L34">
        <v>19148</v>
      </c>
      <c r="M34">
        <v>18644</v>
      </c>
    </row>
    <row r="35" spans="10:13" x14ac:dyDescent="0.3">
      <c r="J35">
        <v>223</v>
      </c>
      <c r="K35">
        <v>16535</v>
      </c>
      <c r="L35">
        <v>15032</v>
      </c>
      <c r="M35">
        <v>10986</v>
      </c>
    </row>
    <row r="36" spans="10:13" x14ac:dyDescent="0.3">
      <c r="J36">
        <v>458</v>
      </c>
      <c r="K36">
        <v>3993</v>
      </c>
      <c r="L36">
        <v>22517</v>
      </c>
      <c r="M36">
        <v>13959</v>
      </c>
    </row>
    <row r="37" spans="10:13" x14ac:dyDescent="0.3">
      <c r="J37">
        <v>480</v>
      </c>
      <c r="K37">
        <v>17944</v>
      </c>
      <c r="L37">
        <v>9659</v>
      </c>
      <c r="M37">
        <v>12756</v>
      </c>
    </row>
    <row r="38" spans="10:13" x14ac:dyDescent="0.3">
      <c r="J38">
        <v>427</v>
      </c>
      <c r="K38">
        <v>5571</v>
      </c>
      <c r="L38">
        <v>24218</v>
      </c>
      <c r="M38">
        <v>12496</v>
      </c>
    </row>
    <row r="39" spans="10:13" x14ac:dyDescent="0.3">
      <c r="J39">
        <v>579</v>
      </c>
      <c r="K39">
        <v>5458</v>
      </c>
      <c r="L39">
        <v>18025</v>
      </c>
      <c r="M39">
        <v>11631</v>
      </c>
    </row>
    <row r="40" spans="10:13" x14ac:dyDescent="0.3">
      <c r="J40">
        <v>399</v>
      </c>
      <c r="K40">
        <v>13237</v>
      </c>
      <c r="L40">
        <v>13640</v>
      </c>
      <c r="M40">
        <v>1101</v>
      </c>
    </row>
    <row r="41" spans="10:13" x14ac:dyDescent="0.3">
      <c r="J41">
        <v>279</v>
      </c>
      <c r="K41">
        <v>14048</v>
      </c>
      <c r="L41">
        <v>13222</v>
      </c>
      <c r="M41">
        <v>9235</v>
      </c>
    </row>
    <row r="42" spans="10:13" x14ac:dyDescent="0.3">
      <c r="J42">
        <v>481</v>
      </c>
      <c r="K42">
        <v>16071</v>
      </c>
      <c r="L42">
        <v>15352</v>
      </c>
      <c r="M42">
        <v>13712</v>
      </c>
    </row>
    <row r="43" spans="10:13" x14ac:dyDescent="0.3">
      <c r="J43">
        <v>614</v>
      </c>
      <c r="K43">
        <v>20877</v>
      </c>
      <c r="L43">
        <v>12910</v>
      </c>
      <c r="M43">
        <v>23648</v>
      </c>
    </row>
    <row r="44" spans="10:13" x14ac:dyDescent="0.3">
      <c r="J44">
        <v>541</v>
      </c>
      <c r="K44">
        <v>18721</v>
      </c>
      <c r="L44">
        <v>10115</v>
      </c>
      <c r="M44">
        <v>13255</v>
      </c>
    </row>
    <row r="45" spans="10:13" x14ac:dyDescent="0.3">
      <c r="J45">
        <v>334</v>
      </c>
      <c r="K45">
        <v>2548</v>
      </c>
      <c r="L45">
        <v>10592</v>
      </c>
      <c r="M45">
        <v>2684</v>
      </c>
    </row>
    <row r="46" spans="10:13" x14ac:dyDescent="0.3">
      <c r="J46">
        <v>375</v>
      </c>
      <c r="K46">
        <v>6009</v>
      </c>
      <c r="L46">
        <v>13297</v>
      </c>
      <c r="M46">
        <v>9817</v>
      </c>
    </row>
    <row r="47" spans="10:13" x14ac:dyDescent="0.3">
      <c r="J47">
        <v>437</v>
      </c>
      <c r="K47">
        <v>16676</v>
      </c>
      <c r="L47">
        <v>16033</v>
      </c>
      <c r="M47">
        <v>12289</v>
      </c>
    </row>
    <row r="48" spans="10:13" x14ac:dyDescent="0.3">
      <c r="J48">
        <v>499</v>
      </c>
      <c r="K48">
        <v>15480</v>
      </c>
      <c r="L48">
        <v>6875</v>
      </c>
      <c r="M48">
        <v>8005</v>
      </c>
    </row>
    <row r="49" spans="10:13" x14ac:dyDescent="0.3">
      <c r="J49">
        <v>666</v>
      </c>
      <c r="K49">
        <v>1760</v>
      </c>
      <c r="L49">
        <v>7121</v>
      </c>
      <c r="M49">
        <v>6731</v>
      </c>
    </row>
    <row r="50" spans="10:13" x14ac:dyDescent="0.3">
      <c r="J50">
        <v>552</v>
      </c>
      <c r="K50">
        <v>7248</v>
      </c>
      <c r="L50">
        <v>6232</v>
      </c>
      <c r="M50">
        <v>8293</v>
      </c>
    </row>
    <row r="51" spans="10:13" x14ac:dyDescent="0.3">
      <c r="J51">
        <v>406</v>
      </c>
      <c r="K51">
        <v>4516</v>
      </c>
      <c r="L51">
        <v>18450</v>
      </c>
      <c r="M51">
        <v>14646</v>
      </c>
    </row>
    <row r="52" spans="10:13" x14ac:dyDescent="0.3">
      <c r="K52">
        <v>14562</v>
      </c>
      <c r="L52">
        <v>5511</v>
      </c>
      <c r="M52">
        <v>13048</v>
      </c>
    </row>
    <row r="53" spans="10:13" x14ac:dyDescent="0.3">
      <c r="K53">
        <v>4089</v>
      </c>
      <c r="L53">
        <v>5752</v>
      </c>
      <c r="M53">
        <v>4482</v>
      </c>
    </row>
    <row r="54" spans="10:13" x14ac:dyDescent="0.3">
      <c r="K54">
        <v>1139</v>
      </c>
      <c r="L54">
        <v>15044</v>
      </c>
      <c r="M54">
        <v>3246</v>
      </c>
    </row>
    <row r="55" spans="10:13" x14ac:dyDescent="0.3">
      <c r="K55">
        <v>2928</v>
      </c>
      <c r="L55">
        <v>16049</v>
      </c>
      <c r="M55">
        <v>23661</v>
      </c>
    </row>
    <row r="56" spans="10:13" x14ac:dyDescent="0.3">
      <c r="K56">
        <v>23697</v>
      </c>
      <c r="L56">
        <v>14526</v>
      </c>
      <c r="M56">
        <v>10271</v>
      </c>
    </row>
    <row r="57" spans="10:13" x14ac:dyDescent="0.3">
      <c r="K57">
        <v>9579</v>
      </c>
      <c r="L57">
        <v>16818</v>
      </c>
      <c r="M57">
        <v>17262</v>
      </c>
    </row>
    <row r="58" spans="10:13" x14ac:dyDescent="0.3">
      <c r="K58">
        <v>4684</v>
      </c>
      <c r="L58">
        <v>11165</v>
      </c>
      <c r="M58">
        <v>16916</v>
      </c>
    </row>
    <row r="59" spans="10:13" x14ac:dyDescent="0.3">
      <c r="K59">
        <v>11790</v>
      </c>
      <c r="L59">
        <v>18164</v>
      </c>
      <c r="M59">
        <v>10424</v>
      </c>
    </row>
    <row r="60" spans="10:13" x14ac:dyDescent="0.3">
      <c r="K60">
        <v>25354</v>
      </c>
      <c r="L60">
        <v>10229</v>
      </c>
      <c r="M60">
        <v>7245</v>
      </c>
    </row>
    <row r="61" spans="10:13" x14ac:dyDescent="0.3">
      <c r="K61">
        <v>19218</v>
      </c>
      <c r="L61">
        <v>13155</v>
      </c>
      <c r="M61">
        <v>960</v>
      </c>
    </row>
    <row r="62" spans="10:13" x14ac:dyDescent="0.3">
      <c r="K62">
        <v>9725</v>
      </c>
      <c r="L62">
        <v>2182</v>
      </c>
      <c r="M62">
        <v>19279</v>
      </c>
    </row>
    <row r="63" spans="10:13" x14ac:dyDescent="0.3">
      <c r="K63">
        <v>17207</v>
      </c>
      <c r="L63">
        <v>12489</v>
      </c>
      <c r="M63">
        <v>8608</v>
      </c>
    </row>
    <row r="64" spans="10:13" x14ac:dyDescent="0.3">
      <c r="K64">
        <v>2852</v>
      </c>
      <c r="L64">
        <v>5787</v>
      </c>
      <c r="M64">
        <v>17358</v>
      </c>
    </row>
    <row r="65" spans="11:13" x14ac:dyDescent="0.3">
      <c r="K65">
        <v>13887</v>
      </c>
      <c r="L65">
        <v>13314</v>
      </c>
      <c r="M65">
        <v>10908</v>
      </c>
    </row>
    <row r="66" spans="11:13" x14ac:dyDescent="0.3">
      <c r="K66">
        <v>12595</v>
      </c>
      <c r="L66">
        <v>9569</v>
      </c>
      <c r="M66">
        <v>16393</v>
      </c>
    </row>
    <row r="67" spans="11:13" x14ac:dyDescent="0.3">
      <c r="K67">
        <v>12285</v>
      </c>
      <c r="L67">
        <v>19705</v>
      </c>
      <c r="M67">
        <v>16192</v>
      </c>
    </row>
    <row r="68" spans="11:13" x14ac:dyDescent="0.3">
      <c r="K68">
        <v>12977</v>
      </c>
      <c r="L68">
        <v>10579</v>
      </c>
      <c r="M68">
        <v>10024</v>
      </c>
    </row>
    <row r="69" spans="11:13" x14ac:dyDescent="0.3">
      <c r="K69">
        <v>12163</v>
      </c>
      <c r="L69">
        <v>12532</v>
      </c>
      <c r="M69">
        <v>11583</v>
      </c>
    </row>
    <row r="70" spans="11:13" x14ac:dyDescent="0.3">
      <c r="K70">
        <v>10281</v>
      </c>
      <c r="L70">
        <v>15635</v>
      </c>
      <c r="M70">
        <v>3072</v>
      </c>
    </row>
    <row r="71" spans="11:13" x14ac:dyDescent="0.3">
      <c r="K71">
        <v>13507</v>
      </c>
      <c r="L71">
        <v>8044</v>
      </c>
      <c r="M71">
        <v>11711</v>
      </c>
    </row>
    <row r="72" spans="11:13" x14ac:dyDescent="0.3">
      <c r="K72">
        <v>15826</v>
      </c>
      <c r="L72">
        <v>9745</v>
      </c>
      <c r="M72">
        <v>13488</v>
      </c>
    </row>
    <row r="73" spans="11:13" x14ac:dyDescent="0.3">
      <c r="K73">
        <v>185</v>
      </c>
      <c r="L73">
        <v>8828</v>
      </c>
      <c r="M73">
        <v>6854</v>
      </c>
    </row>
    <row r="74" spans="11:13" x14ac:dyDescent="0.3">
      <c r="K74">
        <v>8824</v>
      </c>
      <c r="L74">
        <v>10985</v>
      </c>
      <c r="M74">
        <v>16281</v>
      </c>
    </row>
    <row r="75" spans="11:13" x14ac:dyDescent="0.3">
      <c r="K75">
        <v>13308</v>
      </c>
      <c r="L75">
        <v>11740</v>
      </c>
      <c r="M75">
        <v>15438</v>
      </c>
    </row>
    <row r="76" spans="11:13" x14ac:dyDescent="0.3">
      <c r="K76">
        <v>10679</v>
      </c>
      <c r="L76">
        <v>11601</v>
      </c>
      <c r="M76">
        <v>2654</v>
      </c>
    </row>
    <row r="77" spans="11:13" x14ac:dyDescent="0.3">
      <c r="K77">
        <v>13749</v>
      </c>
      <c r="L77">
        <v>18352</v>
      </c>
      <c r="M77">
        <v>11238</v>
      </c>
    </row>
    <row r="78" spans="11:13" x14ac:dyDescent="0.3">
      <c r="K78">
        <v>15570</v>
      </c>
      <c r="L78">
        <v>18306</v>
      </c>
      <c r="M78">
        <v>11684</v>
      </c>
    </row>
    <row r="79" spans="11:13" x14ac:dyDescent="0.3">
      <c r="K79">
        <v>19809</v>
      </c>
      <c r="L79">
        <v>10411</v>
      </c>
      <c r="M79">
        <v>17308</v>
      </c>
    </row>
    <row r="80" spans="11:13" x14ac:dyDescent="0.3">
      <c r="K80">
        <v>13884</v>
      </c>
      <c r="L80">
        <v>8494</v>
      </c>
      <c r="M80">
        <v>13831</v>
      </c>
    </row>
    <row r="81" spans="11:13" x14ac:dyDescent="0.3">
      <c r="K81">
        <v>3666</v>
      </c>
      <c r="L81">
        <v>20524</v>
      </c>
      <c r="M81">
        <v>6303</v>
      </c>
    </row>
    <row r="82" spans="11:13" x14ac:dyDescent="0.3">
      <c r="K82">
        <v>15299</v>
      </c>
      <c r="L82">
        <v>11986</v>
      </c>
      <c r="M82">
        <v>10120</v>
      </c>
    </row>
    <row r="83" spans="11:13" x14ac:dyDescent="0.3">
      <c r="K83">
        <v>7451</v>
      </c>
      <c r="L83">
        <v>13794</v>
      </c>
      <c r="M83">
        <v>18115</v>
      </c>
    </row>
    <row r="84" spans="11:13" x14ac:dyDescent="0.3">
      <c r="K84">
        <v>20238</v>
      </c>
      <c r="L84">
        <v>20304</v>
      </c>
      <c r="M84">
        <v>21808</v>
      </c>
    </row>
    <row r="85" spans="11:13" x14ac:dyDescent="0.3">
      <c r="K85">
        <v>14126</v>
      </c>
      <c r="L85">
        <v>3301</v>
      </c>
      <c r="M85">
        <v>16051</v>
      </c>
    </row>
    <row r="86" spans="11:13" x14ac:dyDescent="0.3">
      <c r="K86">
        <v>10401</v>
      </c>
      <c r="L86">
        <v>13025</v>
      </c>
      <c r="M86">
        <v>14279</v>
      </c>
    </row>
    <row r="87" spans="11:13" x14ac:dyDescent="0.3">
      <c r="K87">
        <v>7011</v>
      </c>
      <c r="L87">
        <v>11673</v>
      </c>
      <c r="M87">
        <v>23209</v>
      </c>
    </row>
    <row r="88" spans="11:13" x14ac:dyDescent="0.3">
      <c r="K88">
        <v>15572</v>
      </c>
      <c r="L88">
        <v>14059</v>
      </c>
      <c r="M88">
        <v>18860</v>
      </c>
    </row>
    <row r="89" spans="11:13" x14ac:dyDescent="0.3">
      <c r="K89">
        <v>7292</v>
      </c>
      <c r="L89">
        <v>10907</v>
      </c>
      <c r="M89">
        <v>18450</v>
      </c>
    </row>
    <row r="90" spans="11:13" x14ac:dyDescent="0.3">
      <c r="K90">
        <v>10137</v>
      </c>
      <c r="L90">
        <v>11290</v>
      </c>
      <c r="M90">
        <v>22821</v>
      </c>
    </row>
    <row r="91" spans="11:13" x14ac:dyDescent="0.3">
      <c r="K91">
        <v>20112</v>
      </c>
      <c r="L91">
        <v>17175</v>
      </c>
      <c r="M91">
        <v>13876</v>
      </c>
    </row>
    <row r="92" spans="11:13" x14ac:dyDescent="0.3">
      <c r="K92">
        <v>517</v>
      </c>
      <c r="L92">
        <v>6963</v>
      </c>
      <c r="M92">
        <v>9818</v>
      </c>
    </row>
    <row r="93" spans="11:13" x14ac:dyDescent="0.3">
      <c r="K93">
        <v>1556</v>
      </c>
      <c r="L93">
        <v>3764</v>
      </c>
      <c r="M93">
        <v>6854</v>
      </c>
    </row>
    <row r="94" spans="11:13" x14ac:dyDescent="0.3">
      <c r="K94">
        <v>9331</v>
      </c>
      <c r="L94">
        <v>8625</v>
      </c>
      <c r="M94">
        <v>9595</v>
      </c>
    </row>
    <row r="95" spans="11:13" x14ac:dyDescent="0.3">
      <c r="K95">
        <v>12368</v>
      </c>
      <c r="L95">
        <v>13826</v>
      </c>
      <c r="M95">
        <v>15664</v>
      </c>
    </row>
    <row r="96" spans="11:13" x14ac:dyDescent="0.3">
      <c r="K96">
        <v>17348</v>
      </c>
      <c r="L96">
        <v>13809</v>
      </c>
      <c r="M96">
        <v>6511</v>
      </c>
    </row>
    <row r="97" spans="11:13" x14ac:dyDescent="0.3">
      <c r="K97">
        <v>9253</v>
      </c>
      <c r="L97">
        <v>10912</v>
      </c>
      <c r="M97">
        <v>15145</v>
      </c>
    </row>
    <row r="98" spans="11:13" x14ac:dyDescent="0.3">
      <c r="K98">
        <v>2174</v>
      </c>
      <c r="L98">
        <v>13726</v>
      </c>
      <c r="M98">
        <v>20143</v>
      </c>
    </row>
    <row r="99" spans="11:13" x14ac:dyDescent="0.3">
      <c r="K99">
        <v>18084</v>
      </c>
      <c r="L99">
        <v>14126</v>
      </c>
      <c r="M99">
        <v>16519</v>
      </c>
    </row>
    <row r="100" spans="11:13" x14ac:dyDescent="0.3">
      <c r="K100">
        <v>16594</v>
      </c>
      <c r="L100">
        <v>2321</v>
      </c>
      <c r="M100">
        <v>5981</v>
      </c>
    </row>
    <row r="101" spans="11:13" x14ac:dyDescent="0.3">
      <c r="K101">
        <v>4601</v>
      </c>
      <c r="L101">
        <v>10833</v>
      </c>
      <c r="M101">
        <v>11344</v>
      </c>
    </row>
    <row r="102" spans="11:13" x14ac:dyDescent="0.3">
      <c r="K102">
        <v>7984</v>
      </c>
      <c r="L102">
        <v>11201</v>
      </c>
      <c r="M102">
        <v>18393</v>
      </c>
    </row>
    <row r="103" spans="11:13" x14ac:dyDescent="0.3">
      <c r="K103">
        <v>11971</v>
      </c>
      <c r="L103">
        <v>12089</v>
      </c>
      <c r="M103">
        <v>1707</v>
      </c>
    </row>
    <row r="104" spans="11:13" x14ac:dyDescent="0.3">
      <c r="K104">
        <v>6491</v>
      </c>
      <c r="L104">
        <v>11911</v>
      </c>
      <c r="M104">
        <v>3472</v>
      </c>
    </row>
    <row r="105" spans="11:13" x14ac:dyDescent="0.3">
      <c r="K105">
        <v>8358</v>
      </c>
      <c r="L105">
        <v>13771</v>
      </c>
      <c r="M105">
        <v>20716</v>
      </c>
    </row>
    <row r="106" spans="11:13" x14ac:dyDescent="0.3">
      <c r="K106">
        <v>13138</v>
      </c>
      <c r="L106">
        <v>12259</v>
      </c>
    </row>
    <row r="107" spans="11:13" x14ac:dyDescent="0.3">
      <c r="K107">
        <v>7284</v>
      </c>
      <c r="L107">
        <v>19373</v>
      </c>
    </row>
    <row r="108" spans="11:13" x14ac:dyDescent="0.3">
      <c r="K108">
        <v>18828</v>
      </c>
      <c r="L108">
        <v>14810</v>
      </c>
    </row>
    <row r="109" spans="11:13" x14ac:dyDescent="0.3">
      <c r="K109">
        <v>32877</v>
      </c>
      <c r="L109">
        <v>7446</v>
      </c>
    </row>
    <row r="110" spans="11:13" x14ac:dyDescent="0.3">
      <c r="K110">
        <v>16474</v>
      </c>
      <c r="L110">
        <v>11452</v>
      </c>
    </row>
    <row r="111" spans="11:13" x14ac:dyDescent="0.3">
      <c r="K111">
        <v>6912</v>
      </c>
      <c r="L111">
        <v>9116</v>
      </c>
    </row>
    <row r="112" spans="11:13" x14ac:dyDescent="0.3">
      <c r="K112">
        <v>4054</v>
      </c>
      <c r="L112">
        <v>13012</v>
      </c>
    </row>
    <row r="113" spans="11:12" x14ac:dyDescent="0.3">
      <c r="K113">
        <v>12932</v>
      </c>
      <c r="L113">
        <v>6633</v>
      </c>
    </row>
    <row r="114" spans="11:12" x14ac:dyDescent="0.3">
      <c r="K114">
        <v>10899</v>
      </c>
      <c r="L114">
        <v>10269</v>
      </c>
    </row>
    <row r="115" spans="11:12" x14ac:dyDescent="0.3">
      <c r="K115">
        <v>20088</v>
      </c>
      <c r="L115">
        <v>7786</v>
      </c>
    </row>
    <row r="116" spans="11:12" x14ac:dyDescent="0.3">
      <c r="K116">
        <v>22177</v>
      </c>
      <c r="L116">
        <v>14189</v>
      </c>
    </row>
    <row r="117" spans="11:12" x14ac:dyDescent="0.3">
      <c r="K117">
        <v>3909</v>
      </c>
      <c r="L117">
        <v>13281</v>
      </c>
    </row>
    <row r="118" spans="11:12" x14ac:dyDescent="0.3">
      <c r="K118">
        <v>16465</v>
      </c>
      <c r="L118">
        <v>11166</v>
      </c>
    </row>
    <row r="119" spans="11:12" x14ac:dyDescent="0.3">
      <c r="K119">
        <v>9269</v>
      </c>
      <c r="L119">
        <v>13427</v>
      </c>
    </row>
    <row r="120" spans="11:12" x14ac:dyDescent="0.3">
      <c r="K120">
        <v>13218</v>
      </c>
      <c r="L120">
        <v>18724</v>
      </c>
    </row>
    <row r="121" spans="11:12" x14ac:dyDescent="0.3">
      <c r="K121">
        <v>4656</v>
      </c>
      <c r="L121">
        <v>10753</v>
      </c>
    </row>
    <row r="122" spans="11:12" x14ac:dyDescent="0.3">
      <c r="K122">
        <v>4488</v>
      </c>
      <c r="L122">
        <v>8921</v>
      </c>
    </row>
    <row r="123" spans="11:12" x14ac:dyDescent="0.3">
      <c r="K123">
        <v>18999</v>
      </c>
      <c r="L123">
        <v>7453</v>
      </c>
    </row>
    <row r="124" spans="11:12" x14ac:dyDescent="0.3">
      <c r="K124">
        <v>15744</v>
      </c>
      <c r="L124">
        <v>4435</v>
      </c>
    </row>
    <row r="125" spans="11:12" x14ac:dyDescent="0.3">
      <c r="K125">
        <v>13171</v>
      </c>
      <c r="L125">
        <v>15192</v>
      </c>
    </row>
    <row r="126" spans="11:12" x14ac:dyDescent="0.3">
      <c r="K126">
        <v>15681</v>
      </c>
      <c r="L126">
        <v>12134</v>
      </c>
    </row>
    <row r="127" spans="11:12" x14ac:dyDescent="0.3">
      <c r="K127">
        <v>16767</v>
      </c>
      <c r="L127">
        <v>7944</v>
      </c>
    </row>
    <row r="128" spans="11:12" x14ac:dyDescent="0.3">
      <c r="K128">
        <v>1446</v>
      </c>
      <c r="L128">
        <v>2550</v>
      </c>
    </row>
    <row r="129" spans="11:12" x14ac:dyDescent="0.3">
      <c r="K129">
        <v>12330</v>
      </c>
      <c r="L129">
        <v>8335</v>
      </c>
    </row>
    <row r="130" spans="11:12" x14ac:dyDescent="0.3">
      <c r="K130">
        <v>8809</v>
      </c>
      <c r="L130">
        <v>13615</v>
      </c>
    </row>
    <row r="131" spans="11:12" x14ac:dyDescent="0.3">
      <c r="K131">
        <v>18487</v>
      </c>
      <c r="L131">
        <v>9652</v>
      </c>
    </row>
    <row r="132" spans="11:12" x14ac:dyDescent="0.3">
      <c r="K132">
        <v>18826</v>
      </c>
      <c r="L132">
        <v>10606</v>
      </c>
    </row>
    <row r="133" spans="11:12" x14ac:dyDescent="0.3">
      <c r="K133">
        <v>11886</v>
      </c>
      <c r="L133">
        <v>17046</v>
      </c>
    </row>
    <row r="134" spans="11:12" x14ac:dyDescent="0.3">
      <c r="K134">
        <v>2717</v>
      </c>
      <c r="L134">
        <v>12262</v>
      </c>
    </row>
    <row r="135" spans="11:12" x14ac:dyDescent="0.3">
      <c r="K135">
        <v>16710</v>
      </c>
      <c r="L135">
        <v>14481</v>
      </c>
    </row>
    <row r="136" spans="11:12" x14ac:dyDescent="0.3">
      <c r="K136">
        <v>7821</v>
      </c>
      <c r="L136">
        <v>16533</v>
      </c>
    </row>
    <row r="137" spans="11:12" x14ac:dyDescent="0.3">
      <c r="K137">
        <v>9751</v>
      </c>
      <c r="L137">
        <v>15782</v>
      </c>
    </row>
    <row r="138" spans="11:12" x14ac:dyDescent="0.3">
      <c r="K138">
        <v>2813</v>
      </c>
      <c r="L138">
        <v>17770</v>
      </c>
    </row>
    <row r="139" spans="11:12" x14ac:dyDescent="0.3">
      <c r="K139">
        <v>16160</v>
      </c>
      <c r="L139">
        <v>10928</v>
      </c>
    </row>
    <row r="140" spans="11:12" x14ac:dyDescent="0.3">
      <c r="K140">
        <v>21871</v>
      </c>
      <c r="L140">
        <v>14750</v>
      </c>
    </row>
    <row r="141" spans="11:12" x14ac:dyDescent="0.3">
      <c r="K141">
        <v>14527</v>
      </c>
      <c r="L141">
        <v>12904</v>
      </c>
    </row>
    <row r="142" spans="11:12" x14ac:dyDescent="0.3">
      <c r="K142">
        <v>11030</v>
      </c>
      <c r="L142">
        <v>14208</v>
      </c>
    </row>
    <row r="143" spans="11:12" x14ac:dyDescent="0.3">
      <c r="K143">
        <v>11195</v>
      </c>
      <c r="L143">
        <v>10467</v>
      </c>
    </row>
    <row r="144" spans="11:12" x14ac:dyDescent="0.3">
      <c r="K144">
        <v>10925</v>
      </c>
      <c r="L144">
        <v>16959</v>
      </c>
    </row>
    <row r="145" spans="11:12" x14ac:dyDescent="0.3">
      <c r="K145">
        <v>14887</v>
      </c>
      <c r="L145">
        <v>3127</v>
      </c>
    </row>
    <row r="146" spans="11:12" x14ac:dyDescent="0.3">
      <c r="K146">
        <v>14681</v>
      </c>
      <c r="L146">
        <v>1293</v>
      </c>
    </row>
    <row r="147" spans="11:12" x14ac:dyDescent="0.3">
      <c r="K147">
        <v>14419</v>
      </c>
      <c r="L147">
        <v>1307</v>
      </c>
    </row>
    <row r="148" spans="11:12" x14ac:dyDescent="0.3">
      <c r="K148">
        <v>10748</v>
      </c>
      <c r="L148">
        <v>9398</v>
      </c>
    </row>
    <row r="149" spans="11:12" x14ac:dyDescent="0.3">
      <c r="K149">
        <v>7385</v>
      </c>
      <c r="L149">
        <v>13059</v>
      </c>
    </row>
    <row r="150" spans="11:12" x14ac:dyDescent="0.3">
      <c r="K150">
        <v>6932</v>
      </c>
      <c r="L150">
        <v>5833</v>
      </c>
    </row>
    <row r="151" spans="11:12" x14ac:dyDescent="0.3">
      <c r="K151">
        <v>8992</v>
      </c>
      <c r="L151">
        <v>7242</v>
      </c>
    </row>
    <row r="152" spans="11:12" x14ac:dyDescent="0.3">
      <c r="K152">
        <v>9444</v>
      </c>
      <c r="L152">
        <v>3479</v>
      </c>
    </row>
    <row r="153" spans="11:12" x14ac:dyDescent="0.3">
      <c r="K153">
        <v>6789</v>
      </c>
      <c r="L153">
        <v>8235</v>
      </c>
    </row>
    <row r="154" spans="11:12" x14ac:dyDescent="0.3">
      <c r="K154">
        <v>20530</v>
      </c>
      <c r="L154">
        <v>13682</v>
      </c>
    </row>
    <row r="155" spans="11:12" x14ac:dyDescent="0.3">
      <c r="K155">
        <v>2451</v>
      </c>
      <c r="L155">
        <v>10139</v>
      </c>
    </row>
    <row r="156" spans="11:12" x14ac:dyDescent="0.3">
      <c r="K156">
        <v>11006</v>
      </c>
    </row>
    <row r="157" spans="11:12" x14ac:dyDescent="0.3">
      <c r="K157">
        <v>20413</v>
      </c>
    </row>
    <row r="158" spans="11:12" x14ac:dyDescent="0.3">
      <c r="K158">
        <v>8130</v>
      </c>
    </row>
    <row r="159" spans="11:12" x14ac:dyDescent="0.3">
      <c r="K159">
        <v>14814</v>
      </c>
    </row>
    <row r="160" spans="11:12" x14ac:dyDescent="0.3">
      <c r="K160">
        <v>15795</v>
      </c>
    </row>
    <row r="161" spans="11:11" x14ac:dyDescent="0.3">
      <c r="K161">
        <v>5629</v>
      </c>
    </row>
    <row r="162" spans="11:11" x14ac:dyDescent="0.3">
      <c r="K162">
        <v>1039</v>
      </c>
    </row>
    <row r="163" spans="11:11" x14ac:dyDescent="0.3">
      <c r="K163">
        <v>1748</v>
      </c>
    </row>
    <row r="164" spans="11:11" x14ac:dyDescent="0.3">
      <c r="K164">
        <v>14199</v>
      </c>
    </row>
    <row r="165" spans="11:11" x14ac:dyDescent="0.3">
      <c r="K165">
        <v>20</v>
      </c>
    </row>
    <row r="166" spans="11:11" x14ac:dyDescent="0.3">
      <c r="K166">
        <v>4721</v>
      </c>
    </row>
    <row r="167" spans="11:11" x14ac:dyDescent="0.3">
      <c r="K167">
        <v>13295</v>
      </c>
    </row>
    <row r="168" spans="11:11" x14ac:dyDescent="0.3">
      <c r="K168">
        <v>5984</v>
      </c>
    </row>
    <row r="169" spans="11:11" x14ac:dyDescent="0.3">
      <c r="K169">
        <v>1922</v>
      </c>
    </row>
    <row r="170" spans="11:11" x14ac:dyDescent="0.3">
      <c r="K170">
        <v>11520</v>
      </c>
    </row>
    <row r="171" spans="11:11" x14ac:dyDescent="0.3">
      <c r="K171">
        <v>12978</v>
      </c>
    </row>
    <row r="172" spans="11:11" x14ac:dyDescent="0.3">
      <c r="K172">
        <v>8137</v>
      </c>
    </row>
    <row r="173" spans="11:11" x14ac:dyDescent="0.3">
      <c r="K173">
        <v>5530</v>
      </c>
    </row>
    <row r="174" spans="11:11" x14ac:dyDescent="0.3">
      <c r="K174">
        <v>14961</v>
      </c>
    </row>
    <row r="175" spans="11:11" x14ac:dyDescent="0.3">
      <c r="K175">
        <v>777</v>
      </c>
    </row>
    <row r="176" spans="11:11" x14ac:dyDescent="0.3">
      <c r="K176">
        <v>12290</v>
      </c>
    </row>
    <row r="177" spans="11:11" x14ac:dyDescent="0.3">
      <c r="K177">
        <v>15385</v>
      </c>
    </row>
    <row r="178" spans="11:11" x14ac:dyDescent="0.3">
      <c r="K178">
        <v>1894</v>
      </c>
    </row>
    <row r="179" spans="11:11" x14ac:dyDescent="0.3">
      <c r="K179">
        <v>6360</v>
      </c>
    </row>
    <row r="180" spans="11:11" x14ac:dyDescent="0.3">
      <c r="K180">
        <v>15474</v>
      </c>
    </row>
    <row r="181" spans="11:11" x14ac:dyDescent="0.3">
      <c r="K181">
        <v>3118</v>
      </c>
    </row>
    <row r="182" spans="11:11" x14ac:dyDescent="0.3">
      <c r="K182">
        <v>8117</v>
      </c>
    </row>
    <row r="183" spans="11:11" x14ac:dyDescent="0.3">
      <c r="K183">
        <v>6226</v>
      </c>
    </row>
    <row r="184" spans="11:11" x14ac:dyDescent="0.3">
      <c r="K184">
        <v>2197</v>
      </c>
    </row>
    <row r="185" spans="11:11" x14ac:dyDescent="0.3">
      <c r="K185">
        <v>12970</v>
      </c>
    </row>
    <row r="186" spans="11:11" x14ac:dyDescent="0.3">
      <c r="K186">
        <v>14006</v>
      </c>
    </row>
    <row r="187" spans="11:11" x14ac:dyDescent="0.3">
      <c r="K187">
        <v>15451</v>
      </c>
    </row>
    <row r="188" spans="11:11" x14ac:dyDescent="0.3">
      <c r="K188">
        <v>15260</v>
      </c>
    </row>
    <row r="189" spans="11:11" x14ac:dyDescent="0.3">
      <c r="K189">
        <v>12746</v>
      </c>
    </row>
    <row r="190" spans="11:11" x14ac:dyDescent="0.3">
      <c r="K190">
        <v>14573</v>
      </c>
    </row>
    <row r="191" spans="11:11" x14ac:dyDescent="0.3">
      <c r="K191">
        <v>12911</v>
      </c>
    </row>
    <row r="192" spans="11:11" x14ac:dyDescent="0.3">
      <c r="K192">
        <v>9437</v>
      </c>
    </row>
    <row r="193" spans="11:11" x14ac:dyDescent="0.3">
      <c r="K193">
        <v>19782</v>
      </c>
    </row>
    <row r="194" spans="11:11" x14ac:dyDescent="0.3">
      <c r="K194">
        <v>5985</v>
      </c>
    </row>
    <row r="195" spans="11:11" x14ac:dyDescent="0.3">
      <c r="K195">
        <v>11137</v>
      </c>
    </row>
    <row r="196" spans="11:11" x14ac:dyDescent="0.3">
      <c r="K196">
        <v>2354</v>
      </c>
    </row>
    <row r="197" spans="11:11" x14ac:dyDescent="0.3">
      <c r="K197">
        <v>7740</v>
      </c>
    </row>
    <row r="198" spans="11:11" x14ac:dyDescent="0.3">
      <c r="K198">
        <v>14202</v>
      </c>
    </row>
    <row r="199" spans="11:11" x14ac:dyDescent="0.3">
      <c r="K199">
        <v>1594</v>
      </c>
    </row>
    <row r="200" spans="11:11" x14ac:dyDescent="0.3">
      <c r="K200">
        <v>12278</v>
      </c>
    </row>
    <row r="201" spans="11:11" x14ac:dyDescent="0.3">
      <c r="K201">
        <v>10967</v>
      </c>
    </row>
    <row r="202" spans="11:11" x14ac:dyDescent="0.3">
      <c r="K202">
        <v>16150</v>
      </c>
    </row>
    <row r="203" spans="11:11" x14ac:dyDescent="0.3">
      <c r="K203">
        <v>13680</v>
      </c>
    </row>
    <row r="204" spans="11:11" x14ac:dyDescent="0.3">
      <c r="K204">
        <v>10314</v>
      </c>
    </row>
    <row r="205" spans="11:11" x14ac:dyDescent="0.3">
      <c r="K205">
        <v>9889</v>
      </c>
    </row>
    <row r="206" spans="11:11" x14ac:dyDescent="0.3">
      <c r="K206">
        <v>7760</v>
      </c>
    </row>
    <row r="207" spans="11:11" x14ac:dyDescent="0.3">
      <c r="K207">
        <v>13189</v>
      </c>
    </row>
    <row r="208" spans="11:11" x14ac:dyDescent="0.3">
      <c r="K208">
        <v>24569</v>
      </c>
    </row>
    <row r="209" spans="11:11" x14ac:dyDescent="0.3">
      <c r="K209">
        <v>19195</v>
      </c>
    </row>
    <row r="210" spans="11:11" x14ac:dyDescent="0.3">
      <c r="K210">
        <v>15087</v>
      </c>
    </row>
    <row r="211" spans="11:11" x14ac:dyDescent="0.3">
      <c r="K211">
        <v>6386</v>
      </c>
    </row>
    <row r="212" spans="11:11" x14ac:dyDescent="0.3">
      <c r="K212">
        <v>1424</v>
      </c>
    </row>
    <row r="213" spans="11:11" x14ac:dyDescent="0.3">
      <c r="K213">
        <v>12063</v>
      </c>
    </row>
    <row r="214" spans="11:11" x14ac:dyDescent="0.3">
      <c r="K214">
        <v>2490</v>
      </c>
    </row>
    <row r="215" spans="11:11" x14ac:dyDescent="0.3">
      <c r="K215">
        <v>11424</v>
      </c>
    </row>
    <row r="216" spans="11:11" x14ac:dyDescent="0.3">
      <c r="K216">
        <v>11881</v>
      </c>
    </row>
    <row r="217" spans="11:11" x14ac:dyDescent="0.3">
      <c r="K217">
        <v>18455</v>
      </c>
    </row>
    <row r="218" spans="11:11" x14ac:dyDescent="0.3">
      <c r="K218">
        <v>8628</v>
      </c>
    </row>
    <row r="219" spans="11:11" x14ac:dyDescent="0.3">
      <c r="K219">
        <v>11281</v>
      </c>
    </row>
    <row r="220" spans="11:11" x14ac:dyDescent="0.3">
      <c r="K220">
        <v>24945</v>
      </c>
    </row>
    <row r="221" spans="11:11" x14ac:dyDescent="0.3">
      <c r="K221">
        <v>15235</v>
      </c>
    </row>
    <row r="222" spans="11:11" x14ac:dyDescent="0.3">
      <c r="K222">
        <v>14714</v>
      </c>
    </row>
    <row r="223" spans="11:11" x14ac:dyDescent="0.3">
      <c r="K223">
        <v>10582</v>
      </c>
    </row>
    <row r="224" spans="11:11" x14ac:dyDescent="0.3">
      <c r="K224">
        <v>15210</v>
      </c>
    </row>
    <row r="225" spans="11:11" x14ac:dyDescent="0.3">
      <c r="K225">
        <v>18625</v>
      </c>
    </row>
  </sheetData>
  <pageMargins left="0.7" right="0.7" top="0.75" bottom="0.75" header="0.3" footer="0.3"/>
  <pageSetup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953E7D72922C44DBFAAF72B63F4EBE7" ma:contentTypeVersion="6" ma:contentTypeDescription="Create a new document." ma:contentTypeScope="" ma:versionID="8ed503c0370a7587980fc72042ac167f">
  <xsd:schema xmlns:xsd="http://www.w3.org/2001/XMLSchema" xmlns:xs="http://www.w3.org/2001/XMLSchema" xmlns:p="http://schemas.microsoft.com/office/2006/metadata/properties" xmlns:ns3="c4ec75d2-4559-4205-8b64-22acc82e2b5a" targetNamespace="http://schemas.microsoft.com/office/2006/metadata/properties" ma:root="true" ma:fieldsID="3afd6aac1ef68fe4feed46921b8bfb60" ns3:_="">
    <xsd:import namespace="c4ec75d2-4559-4205-8b64-22acc82e2b5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ec75d2-4559-4205-8b64-22acc82e2b5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632BB492-24D3-4E55-B1ED-1BBBD158171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ec75d2-4559-4205-8b64-22acc82e2b5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650B043-353D-4EAB-A0C7-EB6C649BD5A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B69FEE9A-119E-4A37-8C55-2825BECFC080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4ec75d2-4559-4205-8b64-22acc82e2b5a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Chen</dc:creator>
  <cp:lastModifiedBy>Albert Chen</cp:lastModifiedBy>
  <cp:lastPrinted>2025-01-13T10:03:28Z</cp:lastPrinted>
  <dcterms:created xsi:type="dcterms:W3CDTF">2025-01-13T09:13:31Z</dcterms:created>
  <dcterms:modified xsi:type="dcterms:W3CDTF">2025-01-13T10:04:01Z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0x0101004953E7D72922C44DBFAAF72B63F4EBE7</vt:lpwstr>
  </property>
</Properties>
</file>