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ord-freq" sheetId="4" r:id="rId1"/>
    <sheet name="roots" sheetId="1" r:id="rId2"/>
  </sheets>
  <calcPr calcId="125725"/>
</workbook>
</file>

<file path=xl/calcChain.xml><?xml version="1.0" encoding="utf-8"?>
<calcChain xmlns="http://schemas.openxmlformats.org/spreadsheetml/2006/main">
  <c r="I41" i="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H6"/>
  <c r="H3"/>
  <c r="H2"/>
</calcChain>
</file>

<file path=xl/sharedStrings.xml><?xml version="1.0" encoding="utf-8"?>
<sst xmlns="http://schemas.openxmlformats.org/spreadsheetml/2006/main" count="138" uniqueCount="90">
  <si>
    <t>libset</t>
  </si>
  <si>
    <t>iswed</t>
  </si>
  <si>
    <t>barmil</t>
  </si>
  <si>
    <t>marbut</t>
  </si>
  <si>
    <t>jinkixfu</t>
  </si>
  <si>
    <t>sultan</t>
  </si>
  <si>
    <t>miġnun</t>
  </si>
  <si>
    <t>maqjel</t>
  </si>
  <si>
    <t>ġidra</t>
  </si>
  <si>
    <t>akbar</t>
  </si>
  <si>
    <t>miktub</t>
  </si>
  <si>
    <t>xandar</t>
  </si>
  <si>
    <t>jqarben</t>
  </si>
  <si>
    <t>isqof</t>
  </si>
  <si>
    <t>ħarbu</t>
  </si>
  <si>
    <t>ilsiera</t>
  </si>
  <si>
    <t>aħjar</t>
  </si>
  <si>
    <t>kotba</t>
  </si>
  <si>
    <t>ħarbex</t>
  </si>
  <si>
    <t>ħatfet</t>
  </si>
  <si>
    <t>tingiża</t>
  </si>
  <si>
    <t>żarbun</t>
  </si>
  <si>
    <t>nħelsu</t>
  </si>
  <si>
    <t>ħamsa</t>
  </si>
  <si>
    <t>tikmix</t>
  </si>
  <si>
    <t>tiżfen</t>
  </si>
  <si>
    <t>maħmuġin</t>
  </si>
  <si>
    <t>jinħaslu</t>
  </si>
  <si>
    <t>fetħet</t>
  </si>
  <si>
    <t>naħla</t>
  </si>
  <si>
    <t>miftuħ</t>
  </si>
  <si>
    <t>xitwa</t>
  </si>
  <si>
    <t>siġra</t>
  </si>
  <si>
    <t>intilfu</t>
  </si>
  <si>
    <t>ninżel</t>
  </si>
  <si>
    <t>norbot</t>
  </si>
  <si>
    <t>ħasla</t>
  </si>
  <si>
    <t>qatra</t>
  </si>
  <si>
    <t>bitħa</t>
  </si>
  <si>
    <t>tiġri</t>
  </si>
  <si>
    <t>word</t>
  </si>
  <si>
    <t>root</t>
  </si>
  <si>
    <t>type freq</t>
  </si>
  <si>
    <t>token freq</t>
  </si>
  <si>
    <t>l.b.s</t>
  </si>
  <si>
    <t>s.w.d</t>
  </si>
  <si>
    <t>b.r.m.l</t>
  </si>
  <si>
    <t>r.b.t</t>
  </si>
  <si>
    <t>k.x.f</t>
  </si>
  <si>
    <t>s.l.t.n</t>
  </si>
  <si>
    <t>ġ.n.n</t>
  </si>
  <si>
    <t>q.j.l</t>
  </si>
  <si>
    <t>ġ.d.r</t>
  </si>
  <si>
    <t>k.b.r</t>
  </si>
  <si>
    <t>k.t.b</t>
  </si>
  <si>
    <t>x.n.d.r</t>
  </si>
  <si>
    <t>q.r.b.n</t>
  </si>
  <si>
    <t>s.q.f</t>
  </si>
  <si>
    <t>ħ.r.b</t>
  </si>
  <si>
    <t>ħ.j.r</t>
  </si>
  <si>
    <t>ħ.r.b.x</t>
  </si>
  <si>
    <t>ħ.t.f</t>
  </si>
  <si>
    <t>n.g.ż</t>
  </si>
  <si>
    <t>ż.r.b.n</t>
  </si>
  <si>
    <t>ħ.l.s</t>
  </si>
  <si>
    <t>ħ.m.s</t>
  </si>
  <si>
    <t>k.m.x</t>
  </si>
  <si>
    <t>ż.f.n</t>
  </si>
  <si>
    <t>ħ.m.ġ</t>
  </si>
  <si>
    <t>ħ.s.l</t>
  </si>
  <si>
    <t>f.t.ħ</t>
  </si>
  <si>
    <t>n.ħ.l</t>
  </si>
  <si>
    <t>x.t.w</t>
  </si>
  <si>
    <t>s.ġ.r</t>
  </si>
  <si>
    <t>t.l.f</t>
  </si>
  <si>
    <t>n.ż.l</t>
  </si>
  <si>
    <t>q.t.r</t>
  </si>
  <si>
    <t>b.t.ħ</t>
  </si>
  <si>
    <t>ġ.r.j</t>
  </si>
  <si>
    <t>l.s.r</t>
  </si>
  <si>
    <t>N</t>
  </si>
  <si>
    <t>A</t>
  </si>
  <si>
    <t>V/Part</t>
  </si>
  <si>
    <t>#</t>
  </si>
  <si>
    <t>frequency</t>
  </si>
  <si>
    <t>?</t>
  </si>
  <si>
    <t>1?</t>
  </si>
  <si>
    <t>TTR</t>
  </si>
  <si>
    <t>glide?</t>
  </si>
  <si>
    <t>target 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</si>
</sst>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1" sqref="C1"/>
    </sheetView>
  </sheetViews>
  <sheetFormatPr defaultRowHeight="15"/>
  <cols>
    <col min="1" max="1" width="9.140625" style="5"/>
    <col min="2" max="2" width="16.85546875" style="5" customWidth="1"/>
    <col min="3" max="3" width="15.42578125" style="5" customWidth="1"/>
  </cols>
  <sheetData>
    <row r="1" spans="1:3">
      <c r="A1" s="4" t="s">
        <v>83</v>
      </c>
      <c r="B1" s="4" t="s">
        <v>89</v>
      </c>
      <c r="C1" s="4" t="s">
        <v>84</v>
      </c>
    </row>
    <row r="2" spans="1:3">
      <c r="A2" s="5">
        <v>1</v>
      </c>
      <c r="B2" s="5" t="s">
        <v>16</v>
      </c>
      <c r="C2" s="5">
        <v>47715</v>
      </c>
    </row>
    <row r="3" spans="1:3">
      <c r="A3" s="5">
        <v>2</v>
      </c>
      <c r="B3" s="5" t="s">
        <v>9</v>
      </c>
      <c r="C3" s="5">
        <v>18304</v>
      </c>
    </row>
    <row r="4" spans="1:3">
      <c r="A4" s="5">
        <v>3</v>
      </c>
      <c r="B4" s="5" t="s">
        <v>10</v>
      </c>
      <c r="C4" s="5">
        <v>9590</v>
      </c>
    </row>
    <row r="5" spans="1:3">
      <c r="A5" s="5">
        <v>4</v>
      </c>
      <c r="B5" s="5" t="s">
        <v>17</v>
      </c>
      <c r="C5" s="5">
        <v>7556</v>
      </c>
    </row>
    <row r="6" spans="1:3">
      <c r="A6" s="5">
        <v>5</v>
      </c>
      <c r="B6" s="5" t="s">
        <v>3</v>
      </c>
      <c r="C6" s="5">
        <v>4513</v>
      </c>
    </row>
    <row r="7" spans="1:3">
      <c r="A7" s="5">
        <v>6</v>
      </c>
      <c r="B7" s="5" t="s">
        <v>30</v>
      </c>
      <c r="C7" s="5">
        <v>4362</v>
      </c>
    </row>
    <row r="8" spans="1:3">
      <c r="A8" s="5">
        <v>7</v>
      </c>
      <c r="B8" s="5" t="s">
        <v>23</v>
      </c>
      <c r="C8" s="5">
        <v>3356</v>
      </c>
    </row>
    <row r="9" spans="1:3">
      <c r="A9" s="5">
        <v>8</v>
      </c>
      <c r="B9" s="5" t="s">
        <v>1</v>
      </c>
      <c r="C9" s="5">
        <v>2697</v>
      </c>
    </row>
    <row r="10" spans="1:3">
      <c r="A10" s="5">
        <v>9</v>
      </c>
      <c r="B10" s="5" t="s">
        <v>31</v>
      </c>
      <c r="C10" s="5">
        <v>2150</v>
      </c>
    </row>
    <row r="11" spans="1:3">
      <c r="A11" s="5">
        <v>10</v>
      </c>
      <c r="B11" s="5" t="s">
        <v>39</v>
      </c>
      <c r="C11" s="5">
        <v>1753</v>
      </c>
    </row>
    <row r="12" spans="1:3">
      <c r="A12" s="5">
        <v>11</v>
      </c>
      <c r="B12" s="5" t="s">
        <v>32</v>
      </c>
      <c r="C12" s="5">
        <v>1696</v>
      </c>
    </row>
    <row r="13" spans="1:3">
      <c r="A13" s="5">
        <v>12</v>
      </c>
      <c r="B13" s="5" t="s">
        <v>28</v>
      </c>
      <c r="C13" s="5">
        <v>1025</v>
      </c>
    </row>
    <row r="14" spans="1:3">
      <c r="A14" s="5">
        <v>13</v>
      </c>
      <c r="B14" s="5" t="s">
        <v>38</v>
      </c>
      <c r="C14" s="5">
        <v>964</v>
      </c>
    </row>
    <row r="15" spans="1:3">
      <c r="A15" s="5">
        <v>14</v>
      </c>
      <c r="B15" s="5" t="s">
        <v>14</v>
      </c>
      <c r="C15" s="5">
        <v>759</v>
      </c>
    </row>
    <row r="16" spans="1:3">
      <c r="A16" s="5">
        <v>15</v>
      </c>
      <c r="B16" s="5" t="s">
        <v>2</v>
      </c>
      <c r="C16" s="5">
        <v>754</v>
      </c>
    </row>
    <row r="17" spans="1:3">
      <c r="A17" s="5">
        <v>16</v>
      </c>
      <c r="B17" s="5" t="s">
        <v>13</v>
      </c>
      <c r="C17" s="5">
        <v>715</v>
      </c>
    </row>
    <row r="18" spans="1:3">
      <c r="A18" s="5">
        <v>17</v>
      </c>
      <c r="B18" s="5" t="s">
        <v>11</v>
      </c>
      <c r="C18" s="5">
        <v>563</v>
      </c>
    </row>
    <row r="19" spans="1:3">
      <c r="A19" s="5">
        <v>18</v>
      </c>
      <c r="B19" s="5" t="s">
        <v>21</v>
      </c>
      <c r="C19" s="5">
        <v>446</v>
      </c>
    </row>
    <row r="20" spans="1:3">
      <c r="A20" s="5">
        <v>19</v>
      </c>
      <c r="B20" s="5" t="s">
        <v>6</v>
      </c>
      <c r="C20" s="5">
        <v>394</v>
      </c>
    </row>
    <row r="21" spans="1:3">
      <c r="A21" s="5">
        <v>20</v>
      </c>
      <c r="B21" s="5" t="s">
        <v>37</v>
      </c>
      <c r="C21" s="5">
        <v>356</v>
      </c>
    </row>
    <row r="22" spans="1:3">
      <c r="A22" s="5">
        <v>21</v>
      </c>
      <c r="B22" s="5" t="s">
        <v>33</v>
      </c>
      <c r="C22" s="5">
        <v>353</v>
      </c>
    </row>
    <row r="23" spans="1:3">
      <c r="A23" s="5">
        <v>22</v>
      </c>
      <c r="B23" s="5" t="s">
        <v>15</v>
      </c>
      <c r="C23" s="5">
        <v>266</v>
      </c>
    </row>
    <row r="24" spans="1:3">
      <c r="A24" s="5">
        <v>23</v>
      </c>
      <c r="B24" s="5" t="s">
        <v>35</v>
      </c>
      <c r="C24" s="5">
        <v>253</v>
      </c>
    </row>
    <row r="25" spans="1:3">
      <c r="A25" s="5">
        <v>24</v>
      </c>
      <c r="B25" s="5" t="s">
        <v>34</v>
      </c>
      <c r="C25" s="5">
        <v>227</v>
      </c>
    </row>
    <row r="26" spans="1:3">
      <c r="A26" s="5">
        <v>25</v>
      </c>
      <c r="B26" s="5" t="s">
        <v>26</v>
      </c>
      <c r="C26" s="5">
        <v>224</v>
      </c>
    </row>
    <row r="27" spans="1:3">
      <c r="A27" s="5">
        <v>26</v>
      </c>
      <c r="B27" s="5" t="s">
        <v>5</v>
      </c>
      <c r="C27" s="5">
        <v>204</v>
      </c>
    </row>
    <row r="28" spans="1:3">
      <c r="A28" s="5">
        <v>27</v>
      </c>
      <c r="B28" s="5" t="s">
        <v>4</v>
      </c>
      <c r="C28" s="5">
        <v>160</v>
      </c>
    </row>
    <row r="29" spans="1:3">
      <c r="A29" s="5">
        <v>28</v>
      </c>
      <c r="B29" s="5" t="s">
        <v>27</v>
      </c>
      <c r="C29" s="5">
        <v>149</v>
      </c>
    </row>
    <row r="30" spans="1:3">
      <c r="A30" s="5">
        <v>29</v>
      </c>
      <c r="B30" s="5" t="s">
        <v>25</v>
      </c>
      <c r="C30" s="5">
        <v>116</v>
      </c>
    </row>
    <row r="31" spans="1:3">
      <c r="A31" s="5">
        <v>30</v>
      </c>
      <c r="B31" s="5" t="s">
        <v>24</v>
      </c>
      <c r="C31" s="5">
        <v>103</v>
      </c>
    </row>
    <row r="32" spans="1:3">
      <c r="A32" s="5">
        <v>31</v>
      </c>
      <c r="B32" s="5" t="s">
        <v>36</v>
      </c>
      <c r="C32" s="5">
        <v>84</v>
      </c>
    </row>
    <row r="33" spans="1:3">
      <c r="A33" s="5">
        <v>32</v>
      </c>
      <c r="B33" s="5" t="s">
        <v>29</v>
      </c>
      <c r="C33" s="5">
        <v>80</v>
      </c>
    </row>
    <row r="34" spans="1:3">
      <c r="A34" s="5">
        <v>33</v>
      </c>
      <c r="B34" s="5" t="s">
        <v>22</v>
      </c>
      <c r="C34" s="5">
        <v>72</v>
      </c>
    </row>
    <row r="35" spans="1:3">
      <c r="A35" s="5">
        <v>34</v>
      </c>
      <c r="B35" s="5" t="s">
        <v>7</v>
      </c>
      <c r="C35" s="5">
        <v>66</v>
      </c>
    </row>
    <row r="36" spans="1:3">
      <c r="A36" s="5">
        <v>35</v>
      </c>
      <c r="B36" s="5" t="s">
        <v>20</v>
      </c>
      <c r="C36" s="5">
        <v>56</v>
      </c>
    </row>
    <row r="37" spans="1:3">
      <c r="A37" s="5">
        <v>36</v>
      </c>
      <c r="B37" s="5" t="s">
        <v>19</v>
      </c>
      <c r="C37" s="5">
        <v>43</v>
      </c>
    </row>
    <row r="38" spans="1:3">
      <c r="A38" s="5">
        <v>37</v>
      </c>
      <c r="B38" s="5" t="s">
        <v>0</v>
      </c>
      <c r="C38" s="5">
        <v>34</v>
      </c>
    </row>
    <row r="39" spans="1:3">
      <c r="A39" s="5">
        <v>38</v>
      </c>
      <c r="B39" s="5" t="s">
        <v>18</v>
      </c>
      <c r="C39" s="5">
        <v>28</v>
      </c>
    </row>
    <row r="40" spans="1:3">
      <c r="A40" s="5">
        <v>39</v>
      </c>
      <c r="B40" s="5" t="s">
        <v>8</v>
      </c>
      <c r="C40" s="5">
        <v>23</v>
      </c>
    </row>
    <row r="41" spans="1:3">
      <c r="A41" s="5">
        <v>40</v>
      </c>
      <c r="B41" s="5" t="s">
        <v>12</v>
      </c>
      <c r="C41" s="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pane ySplit="600"/>
      <selection activeCell="D1" sqref="D1"/>
      <selection pane="bottomLeft" activeCell="C7" sqref="C7"/>
    </sheetView>
  </sheetViews>
  <sheetFormatPr defaultRowHeight="15"/>
  <cols>
    <col min="1" max="1" width="13.85546875" customWidth="1"/>
    <col min="3" max="6" width="9.140625" style="3"/>
    <col min="7" max="7" width="13.5703125" style="3" customWidth="1"/>
    <col min="8" max="8" width="14.5703125" style="3" customWidth="1"/>
  </cols>
  <sheetData>
    <row r="1" spans="1:9">
      <c r="A1" s="1" t="s">
        <v>40</v>
      </c>
      <c r="B1" s="1" t="s">
        <v>41</v>
      </c>
      <c r="C1" s="2" t="s">
        <v>88</v>
      </c>
      <c r="D1" s="2" t="s">
        <v>80</v>
      </c>
      <c r="E1" s="2" t="s">
        <v>82</v>
      </c>
      <c r="F1" s="2" t="s">
        <v>81</v>
      </c>
      <c r="G1" s="2" t="s">
        <v>42</v>
      </c>
      <c r="H1" s="2" t="s">
        <v>43</v>
      </c>
      <c r="I1" s="2" t="s">
        <v>87</v>
      </c>
    </row>
    <row r="2" spans="1:9">
      <c r="A2" t="s">
        <v>2</v>
      </c>
      <c r="B2" t="s">
        <v>46</v>
      </c>
      <c r="C2" s="3">
        <v>0</v>
      </c>
      <c r="D2" s="3">
        <v>1</v>
      </c>
      <c r="E2" s="3">
        <v>0</v>
      </c>
      <c r="F2" s="3">
        <v>0</v>
      </c>
      <c r="G2" s="3">
        <v>2</v>
      </c>
      <c r="H2" s="3">
        <f>785+93</f>
        <v>878</v>
      </c>
      <c r="I2">
        <f>G2/H2</f>
        <v>2.2779043280182231E-3</v>
      </c>
    </row>
    <row r="3" spans="1:9">
      <c r="A3" t="s">
        <v>38</v>
      </c>
      <c r="B3" t="s">
        <v>77</v>
      </c>
      <c r="C3" s="3">
        <v>0</v>
      </c>
      <c r="D3" s="3">
        <v>1</v>
      </c>
      <c r="E3" s="3" t="s">
        <v>86</v>
      </c>
      <c r="F3" s="3">
        <v>0</v>
      </c>
      <c r="G3" s="3">
        <v>3</v>
      </c>
      <c r="H3" s="3">
        <f>1008+184</f>
        <v>1192</v>
      </c>
      <c r="I3">
        <f t="shared" ref="I3:I41" si="0">G3/H3</f>
        <v>2.5167785234899327E-3</v>
      </c>
    </row>
    <row r="4" spans="1:9">
      <c r="A4" t="s">
        <v>28</v>
      </c>
      <c r="B4" t="s">
        <v>70</v>
      </c>
      <c r="C4" s="3">
        <v>0</v>
      </c>
      <c r="D4" s="3">
        <v>1</v>
      </c>
      <c r="E4" s="3">
        <v>1</v>
      </c>
      <c r="F4" s="3">
        <v>0</v>
      </c>
      <c r="G4" s="3">
        <v>225</v>
      </c>
      <c r="H4" s="3">
        <v>37571</v>
      </c>
      <c r="I4">
        <f t="shared" si="0"/>
        <v>5.9886614676213038E-3</v>
      </c>
    </row>
    <row r="5" spans="1:9">
      <c r="A5" t="s">
        <v>30</v>
      </c>
      <c r="B5" t="s">
        <v>70</v>
      </c>
      <c r="C5" s="3">
        <v>0</v>
      </c>
      <c r="D5" s="3">
        <v>1</v>
      </c>
      <c r="E5" s="3">
        <v>1</v>
      </c>
      <c r="F5" s="3">
        <v>0</v>
      </c>
      <c r="G5" s="3">
        <v>225</v>
      </c>
      <c r="H5" s="3">
        <v>37571</v>
      </c>
      <c r="I5">
        <f t="shared" si="0"/>
        <v>5.9886614676213038E-3</v>
      </c>
    </row>
    <row r="6" spans="1:9">
      <c r="A6" t="s">
        <v>8</v>
      </c>
      <c r="B6" t="s">
        <v>52</v>
      </c>
      <c r="C6" s="3">
        <v>0</v>
      </c>
      <c r="D6" s="3">
        <v>1</v>
      </c>
      <c r="E6" s="3">
        <v>0</v>
      </c>
      <c r="F6" s="3">
        <v>0</v>
      </c>
      <c r="G6" s="3">
        <v>2</v>
      </c>
      <c r="H6" s="3">
        <f>39+35</f>
        <v>74</v>
      </c>
      <c r="I6">
        <f t="shared" si="0"/>
        <v>2.7027027027027029E-2</v>
      </c>
    </row>
    <row r="7" spans="1:9">
      <c r="A7" t="s">
        <v>6</v>
      </c>
      <c r="B7" t="s">
        <v>50</v>
      </c>
      <c r="C7" s="3">
        <v>0</v>
      </c>
      <c r="D7" s="3">
        <v>1</v>
      </c>
      <c r="E7" s="3">
        <v>1</v>
      </c>
      <c r="F7" s="3">
        <v>0</v>
      </c>
      <c r="G7" s="3">
        <v>75</v>
      </c>
      <c r="H7" s="3">
        <v>2734</v>
      </c>
      <c r="I7">
        <f t="shared" si="0"/>
        <v>2.74323335771763E-2</v>
      </c>
    </row>
    <row r="8" spans="1:9">
      <c r="A8" t="s">
        <v>39</v>
      </c>
      <c r="B8" t="s">
        <v>78</v>
      </c>
      <c r="C8" s="3">
        <v>1</v>
      </c>
      <c r="D8" s="3">
        <v>1</v>
      </c>
      <c r="E8" s="3">
        <v>1</v>
      </c>
      <c r="F8" s="3">
        <v>0</v>
      </c>
      <c r="G8" s="3">
        <v>60</v>
      </c>
      <c r="H8" s="3">
        <v>31627</v>
      </c>
      <c r="I8">
        <f t="shared" si="0"/>
        <v>1.8971132260410409E-3</v>
      </c>
    </row>
    <row r="9" spans="1:9">
      <c r="A9" t="s">
        <v>16</v>
      </c>
      <c r="B9" t="s">
        <v>59</v>
      </c>
      <c r="C9" s="3">
        <v>1</v>
      </c>
      <c r="D9" s="3">
        <v>1</v>
      </c>
      <c r="E9" s="3">
        <v>1</v>
      </c>
      <c r="F9" s="3">
        <v>1</v>
      </c>
      <c r="G9" s="3">
        <v>105</v>
      </c>
      <c r="H9" s="3">
        <v>53918</v>
      </c>
      <c r="I9">
        <f t="shared" si="0"/>
        <v>1.9474016098519975E-3</v>
      </c>
    </row>
    <row r="10" spans="1:9">
      <c r="A10" t="s">
        <v>22</v>
      </c>
      <c r="B10" t="s">
        <v>64</v>
      </c>
      <c r="C10" s="3">
        <v>0</v>
      </c>
      <c r="D10" s="3">
        <v>1</v>
      </c>
      <c r="E10" s="3">
        <v>1</v>
      </c>
      <c r="F10" s="3">
        <v>0</v>
      </c>
      <c r="G10" s="3">
        <v>114</v>
      </c>
      <c r="H10" s="3">
        <v>9815</v>
      </c>
      <c r="I10">
        <f t="shared" si="0"/>
        <v>1.1614875191034131E-2</v>
      </c>
    </row>
    <row r="11" spans="1:9">
      <c r="A11" t="s">
        <v>26</v>
      </c>
      <c r="B11" t="s">
        <v>68</v>
      </c>
      <c r="C11" s="3">
        <v>0</v>
      </c>
      <c r="D11" s="3">
        <v>1</v>
      </c>
      <c r="E11" s="3">
        <v>1</v>
      </c>
      <c r="F11" s="3">
        <v>0</v>
      </c>
      <c r="G11" s="3">
        <v>86</v>
      </c>
      <c r="H11" s="3">
        <v>2142</v>
      </c>
      <c r="I11">
        <f t="shared" si="0"/>
        <v>4.0149393090569564E-2</v>
      </c>
    </row>
    <row r="12" spans="1:9">
      <c r="A12" t="s">
        <v>23</v>
      </c>
      <c r="B12" t="s">
        <v>65</v>
      </c>
      <c r="C12" s="3">
        <v>0</v>
      </c>
      <c r="D12" s="3">
        <v>1</v>
      </c>
      <c r="E12" s="3" t="s">
        <v>86</v>
      </c>
      <c r="F12" s="3">
        <v>0</v>
      </c>
      <c r="G12" s="3">
        <v>10</v>
      </c>
      <c r="H12" s="3">
        <v>27697</v>
      </c>
      <c r="I12">
        <f t="shared" si="0"/>
        <v>3.6104993320576235E-4</v>
      </c>
    </row>
    <row r="13" spans="1:9">
      <c r="A13" t="s">
        <v>14</v>
      </c>
      <c r="B13" t="s">
        <v>58</v>
      </c>
      <c r="C13" s="3">
        <v>0</v>
      </c>
      <c r="D13" s="3">
        <v>1</v>
      </c>
      <c r="E13" s="3">
        <v>1</v>
      </c>
      <c r="F13" s="3">
        <v>0</v>
      </c>
      <c r="G13" s="3">
        <v>136</v>
      </c>
      <c r="H13" s="3">
        <v>6197</v>
      </c>
      <c r="I13">
        <f t="shared" si="0"/>
        <v>2.1946102953041793E-2</v>
      </c>
    </row>
    <row r="14" spans="1:9">
      <c r="A14" t="s">
        <v>18</v>
      </c>
      <c r="B14" t="s">
        <v>60</v>
      </c>
      <c r="C14" s="3">
        <v>0</v>
      </c>
      <c r="D14" s="3">
        <v>1</v>
      </c>
      <c r="E14" s="3">
        <v>1</v>
      </c>
      <c r="F14" s="3">
        <v>0</v>
      </c>
      <c r="G14" s="3">
        <v>25</v>
      </c>
      <c r="H14" s="3">
        <v>241</v>
      </c>
      <c r="I14">
        <f t="shared" si="0"/>
        <v>0.1037344398340249</v>
      </c>
    </row>
    <row r="15" spans="1:9">
      <c r="A15" t="s">
        <v>27</v>
      </c>
      <c r="B15" t="s">
        <v>69</v>
      </c>
      <c r="C15" s="3">
        <v>0</v>
      </c>
      <c r="D15" s="3">
        <v>1</v>
      </c>
      <c r="E15" s="3">
        <v>1</v>
      </c>
      <c r="F15" s="3">
        <v>0</v>
      </c>
      <c r="G15" s="3">
        <v>111</v>
      </c>
      <c r="H15" s="3">
        <v>2712</v>
      </c>
      <c r="I15">
        <f t="shared" si="0"/>
        <v>4.092920353982301E-2</v>
      </c>
    </row>
    <row r="16" spans="1:9">
      <c r="A16" t="s">
        <v>36</v>
      </c>
      <c r="B16" t="s">
        <v>69</v>
      </c>
      <c r="C16" s="3">
        <v>0</v>
      </c>
      <c r="D16" s="3">
        <v>1</v>
      </c>
      <c r="E16" s="3">
        <v>1</v>
      </c>
      <c r="F16" s="3">
        <v>0</v>
      </c>
      <c r="G16" s="3">
        <v>111</v>
      </c>
      <c r="H16" s="3">
        <v>2712</v>
      </c>
      <c r="I16">
        <f t="shared" si="0"/>
        <v>4.092920353982301E-2</v>
      </c>
    </row>
    <row r="17" spans="1:9">
      <c r="A17" t="s">
        <v>19</v>
      </c>
      <c r="B17" t="s">
        <v>61</v>
      </c>
      <c r="C17" s="3">
        <v>0</v>
      </c>
      <c r="D17" s="3">
        <v>1</v>
      </c>
      <c r="E17" s="3">
        <v>1</v>
      </c>
      <c r="F17" s="3">
        <v>0</v>
      </c>
      <c r="G17" s="3">
        <v>110</v>
      </c>
      <c r="H17" s="3">
        <v>2819</v>
      </c>
      <c r="I17">
        <f t="shared" si="0"/>
        <v>3.9020929407591345E-2</v>
      </c>
    </row>
    <row r="18" spans="1:9">
      <c r="A18" t="s">
        <v>9</v>
      </c>
      <c r="B18" t="s">
        <v>53</v>
      </c>
      <c r="C18" s="3">
        <v>0</v>
      </c>
      <c r="D18" s="3">
        <v>1</v>
      </c>
      <c r="E18" s="3">
        <v>1</v>
      </c>
      <c r="F18" s="3">
        <v>1</v>
      </c>
      <c r="G18" s="3">
        <v>194</v>
      </c>
      <c r="H18" s="3">
        <v>168409</v>
      </c>
      <c r="I18">
        <f t="shared" si="0"/>
        <v>1.151957436954082E-3</v>
      </c>
    </row>
    <row r="19" spans="1:9">
      <c r="A19" t="s">
        <v>24</v>
      </c>
      <c r="B19" t="s">
        <v>66</v>
      </c>
      <c r="C19" s="3">
        <v>0</v>
      </c>
      <c r="D19" s="3">
        <v>1</v>
      </c>
      <c r="E19" s="3">
        <v>1</v>
      </c>
      <c r="F19" s="3">
        <v>0</v>
      </c>
      <c r="G19" s="3">
        <v>24</v>
      </c>
      <c r="H19" s="3">
        <v>374</v>
      </c>
      <c r="I19">
        <f t="shared" si="0"/>
        <v>6.4171122994652413E-2</v>
      </c>
    </row>
    <row r="20" spans="1:9">
      <c r="A20" t="s">
        <v>10</v>
      </c>
      <c r="B20" t="s">
        <v>54</v>
      </c>
      <c r="C20" s="3">
        <v>0</v>
      </c>
      <c r="D20" s="3">
        <v>1</v>
      </c>
      <c r="E20" s="3">
        <v>1</v>
      </c>
      <c r="F20" s="3">
        <v>0</v>
      </c>
      <c r="G20" s="3">
        <v>224</v>
      </c>
      <c r="H20" s="3">
        <v>73184</v>
      </c>
      <c r="I20">
        <f t="shared" si="0"/>
        <v>3.060778312199388E-3</v>
      </c>
    </row>
    <row r="21" spans="1:9">
      <c r="A21" t="s">
        <v>17</v>
      </c>
      <c r="B21" t="s">
        <v>54</v>
      </c>
      <c r="C21" s="3">
        <v>0</v>
      </c>
      <c r="D21" s="3">
        <v>1</v>
      </c>
      <c r="E21" s="3">
        <v>1</v>
      </c>
      <c r="F21" s="3">
        <v>0</v>
      </c>
      <c r="G21" s="3">
        <v>224</v>
      </c>
      <c r="H21" s="3">
        <v>73184</v>
      </c>
      <c r="I21">
        <f t="shared" si="0"/>
        <v>3.060778312199388E-3</v>
      </c>
    </row>
    <row r="22" spans="1:9">
      <c r="A22" t="s">
        <v>4</v>
      </c>
      <c r="B22" t="s">
        <v>48</v>
      </c>
      <c r="C22" s="3">
        <v>0</v>
      </c>
      <c r="D22" s="3">
        <v>1</v>
      </c>
      <c r="E22" s="3">
        <v>1</v>
      </c>
      <c r="F22" s="3">
        <v>0</v>
      </c>
      <c r="G22" s="3">
        <v>138</v>
      </c>
      <c r="H22" s="3">
        <v>4518</v>
      </c>
      <c r="I22">
        <f t="shared" si="0"/>
        <v>3.054448871181939E-2</v>
      </c>
    </row>
    <row r="23" spans="1:9">
      <c r="A23" t="s">
        <v>0</v>
      </c>
      <c r="B23" t="s">
        <v>44</v>
      </c>
      <c r="C23" s="3">
        <v>0</v>
      </c>
      <c r="D23" s="3">
        <v>1</v>
      </c>
      <c r="E23" s="3">
        <v>1</v>
      </c>
      <c r="F23" s="3">
        <v>0</v>
      </c>
      <c r="G23" s="3">
        <v>161</v>
      </c>
      <c r="H23" s="3">
        <v>7924</v>
      </c>
      <c r="I23">
        <f t="shared" si="0"/>
        <v>2.0318021201413426E-2</v>
      </c>
    </row>
    <row r="24" spans="1:9">
      <c r="A24" t="s">
        <v>15</v>
      </c>
      <c r="B24" t="s">
        <v>79</v>
      </c>
      <c r="C24" s="3">
        <v>0</v>
      </c>
      <c r="D24" s="3">
        <v>1</v>
      </c>
      <c r="E24" s="3">
        <v>0</v>
      </c>
      <c r="F24" s="3">
        <v>0</v>
      </c>
      <c r="G24" s="3">
        <v>2</v>
      </c>
      <c r="H24" s="3">
        <v>523</v>
      </c>
      <c r="I24">
        <f t="shared" si="0"/>
        <v>3.8240917782026767E-3</v>
      </c>
    </row>
    <row r="25" spans="1:9">
      <c r="A25" t="s">
        <v>20</v>
      </c>
      <c r="B25" t="s">
        <v>62</v>
      </c>
      <c r="C25" s="3">
        <v>0</v>
      </c>
      <c r="D25" s="3">
        <v>1</v>
      </c>
      <c r="E25" s="3">
        <v>1</v>
      </c>
      <c r="F25" s="3">
        <v>0</v>
      </c>
      <c r="G25" s="3">
        <v>44</v>
      </c>
      <c r="H25" s="3">
        <v>401</v>
      </c>
      <c r="I25">
        <f t="shared" si="0"/>
        <v>0.10972568578553615</v>
      </c>
    </row>
    <row r="26" spans="1:9">
      <c r="A26" t="s">
        <v>29</v>
      </c>
      <c r="B26" t="s">
        <v>71</v>
      </c>
      <c r="C26" s="3">
        <v>0</v>
      </c>
      <c r="D26" s="3">
        <v>1</v>
      </c>
      <c r="E26" s="3" t="s">
        <v>86</v>
      </c>
      <c r="F26" s="3">
        <v>0</v>
      </c>
      <c r="G26" s="3">
        <v>4</v>
      </c>
      <c r="H26" s="3">
        <v>765</v>
      </c>
      <c r="I26">
        <f t="shared" si="0"/>
        <v>5.2287581699346402E-3</v>
      </c>
    </row>
    <row r="27" spans="1:9">
      <c r="A27" t="s">
        <v>34</v>
      </c>
      <c r="B27" t="s">
        <v>75</v>
      </c>
      <c r="C27" s="3">
        <v>0</v>
      </c>
      <c r="D27" s="3">
        <v>1</v>
      </c>
      <c r="E27" s="3">
        <v>1</v>
      </c>
      <c r="F27" s="3">
        <v>0</v>
      </c>
      <c r="G27" s="3">
        <v>210</v>
      </c>
      <c r="H27" s="3">
        <v>22741</v>
      </c>
      <c r="I27">
        <f t="shared" si="0"/>
        <v>9.2344224088650451E-3</v>
      </c>
    </row>
    <row r="28" spans="1:9">
      <c r="A28" t="s">
        <v>7</v>
      </c>
      <c r="B28" t="s">
        <v>51</v>
      </c>
      <c r="C28" s="3">
        <v>1</v>
      </c>
      <c r="D28" s="3">
        <v>1</v>
      </c>
      <c r="E28" s="3" t="s">
        <v>85</v>
      </c>
      <c r="F28" s="3" t="s">
        <v>85</v>
      </c>
      <c r="G28" s="3">
        <v>3</v>
      </c>
      <c r="H28" s="3">
        <v>1412</v>
      </c>
      <c r="I28">
        <f t="shared" si="0"/>
        <v>2.124645892351275E-3</v>
      </c>
    </row>
    <row r="29" spans="1:9">
      <c r="A29" t="s">
        <v>12</v>
      </c>
      <c r="B29" t="s">
        <v>56</v>
      </c>
      <c r="C29" s="3">
        <v>0</v>
      </c>
      <c r="D29" s="3">
        <v>1</v>
      </c>
      <c r="E29" s="3">
        <v>1</v>
      </c>
      <c r="F29" s="3">
        <v>0</v>
      </c>
      <c r="G29" s="3">
        <v>37</v>
      </c>
      <c r="H29" s="3">
        <v>686</v>
      </c>
      <c r="I29">
        <f t="shared" si="0"/>
        <v>5.393586005830904E-2</v>
      </c>
    </row>
    <row r="30" spans="1:9">
      <c r="A30" t="s">
        <v>37</v>
      </c>
      <c r="B30" t="s">
        <v>76</v>
      </c>
      <c r="C30" s="3">
        <v>0</v>
      </c>
      <c r="D30" s="3">
        <v>1</v>
      </c>
      <c r="E30" s="3">
        <v>1</v>
      </c>
      <c r="F30" s="3">
        <v>0</v>
      </c>
      <c r="G30" s="3">
        <v>33</v>
      </c>
      <c r="H30" s="3">
        <v>898</v>
      </c>
      <c r="I30">
        <f t="shared" si="0"/>
        <v>3.6748329621380846E-2</v>
      </c>
    </row>
    <row r="31" spans="1:9">
      <c r="A31" t="s">
        <v>3</v>
      </c>
      <c r="B31" t="s">
        <v>47</v>
      </c>
      <c r="C31" s="3">
        <v>0</v>
      </c>
      <c r="D31" s="3">
        <v>1</v>
      </c>
      <c r="E31" s="3">
        <v>1</v>
      </c>
      <c r="F31" s="3">
        <v>0</v>
      </c>
      <c r="G31" s="3">
        <v>168</v>
      </c>
      <c r="H31" s="3">
        <v>39675</v>
      </c>
      <c r="I31">
        <f t="shared" si="0"/>
        <v>4.2344045368620034E-3</v>
      </c>
    </row>
    <row r="32" spans="1:9">
      <c r="A32" t="s">
        <v>35</v>
      </c>
      <c r="B32" t="s">
        <v>47</v>
      </c>
      <c r="C32" s="3">
        <v>0</v>
      </c>
      <c r="D32" s="3">
        <v>1</v>
      </c>
      <c r="E32" s="3">
        <v>1</v>
      </c>
      <c r="F32" s="3">
        <v>0</v>
      </c>
      <c r="G32" s="3">
        <v>168</v>
      </c>
      <c r="H32" s="3">
        <v>39675</v>
      </c>
      <c r="I32">
        <f t="shared" si="0"/>
        <v>4.2344045368620034E-3</v>
      </c>
    </row>
    <row r="33" spans="1:9">
      <c r="A33" t="s">
        <v>32</v>
      </c>
      <c r="B33" t="s">
        <v>73</v>
      </c>
      <c r="C33" s="3">
        <v>0</v>
      </c>
      <c r="D33" s="3">
        <v>1</v>
      </c>
      <c r="E33" s="3">
        <v>1</v>
      </c>
      <c r="F33" s="3">
        <v>0</v>
      </c>
      <c r="G33" s="3">
        <v>6</v>
      </c>
      <c r="H33" s="3">
        <v>6767</v>
      </c>
      <c r="I33">
        <f t="shared" si="0"/>
        <v>8.8665582976208063E-4</v>
      </c>
    </row>
    <row r="34" spans="1:9">
      <c r="A34" t="s">
        <v>5</v>
      </c>
      <c r="B34" t="s">
        <v>49</v>
      </c>
      <c r="C34" s="3">
        <v>0</v>
      </c>
      <c r="D34" s="3">
        <v>1</v>
      </c>
      <c r="E34" s="3">
        <v>1</v>
      </c>
      <c r="F34" s="3">
        <v>0</v>
      </c>
      <c r="G34" s="3">
        <v>22</v>
      </c>
      <c r="H34" s="3">
        <v>1656</v>
      </c>
      <c r="I34">
        <f t="shared" si="0"/>
        <v>1.3285024154589372E-2</v>
      </c>
    </row>
    <row r="35" spans="1:9">
      <c r="A35" t="s">
        <v>13</v>
      </c>
      <c r="B35" t="s">
        <v>57</v>
      </c>
      <c r="C35" s="3">
        <v>0</v>
      </c>
      <c r="D35" s="3">
        <v>1</v>
      </c>
      <c r="E35" s="3">
        <v>0</v>
      </c>
      <c r="F35" s="3">
        <v>0</v>
      </c>
      <c r="G35" s="3">
        <v>5</v>
      </c>
      <c r="H35" s="3">
        <v>12200</v>
      </c>
      <c r="I35">
        <f t="shared" si="0"/>
        <v>4.0983606557377049E-4</v>
      </c>
    </row>
    <row r="36" spans="1:9">
      <c r="A36" t="s">
        <v>1</v>
      </c>
      <c r="B36" t="s">
        <v>45</v>
      </c>
      <c r="C36" s="3">
        <v>1</v>
      </c>
      <c r="D36" s="3">
        <v>1</v>
      </c>
      <c r="E36" s="3">
        <v>1</v>
      </c>
      <c r="F36" s="3">
        <v>1</v>
      </c>
      <c r="G36" s="3">
        <v>33</v>
      </c>
      <c r="H36" s="3">
        <v>5048</v>
      </c>
      <c r="I36">
        <f t="shared" si="0"/>
        <v>6.5372424722662439E-3</v>
      </c>
    </row>
    <row r="37" spans="1:9">
      <c r="A37" t="s">
        <v>33</v>
      </c>
      <c r="B37" t="s">
        <v>74</v>
      </c>
      <c r="C37" s="3">
        <v>0</v>
      </c>
      <c r="D37" s="3">
        <v>1</v>
      </c>
      <c r="E37" s="3">
        <v>1</v>
      </c>
      <c r="F37" s="3">
        <v>0</v>
      </c>
      <c r="G37" s="3">
        <v>338</v>
      </c>
      <c r="H37" s="3">
        <v>40085</v>
      </c>
      <c r="I37">
        <f t="shared" si="0"/>
        <v>8.4320818261194967E-3</v>
      </c>
    </row>
    <row r="38" spans="1:9">
      <c r="A38" t="s">
        <v>11</v>
      </c>
      <c r="B38" t="s">
        <v>55</v>
      </c>
      <c r="C38" s="3">
        <v>0</v>
      </c>
      <c r="D38" s="3">
        <v>1</v>
      </c>
      <c r="E38" s="3">
        <v>1</v>
      </c>
      <c r="F38" s="3">
        <v>0</v>
      </c>
      <c r="G38" s="3">
        <v>95</v>
      </c>
      <c r="H38" s="3">
        <v>17369</v>
      </c>
      <c r="I38">
        <f t="shared" si="0"/>
        <v>5.4695146525418851E-3</v>
      </c>
    </row>
    <row r="39" spans="1:9">
      <c r="A39" t="s">
        <v>31</v>
      </c>
      <c r="B39" t="s">
        <v>72</v>
      </c>
      <c r="C39" s="3">
        <v>1</v>
      </c>
      <c r="D39" s="3">
        <v>1</v>
      </c>
      <c r="E39" s="3" t="s">
        <v>86</v>
      </c>
      <c r="F39" s="3">
        <v>0</v>
      </c>
      <c r="G39" s="3">
        <v>6</v>
      </c>
      <c r="H39" s="3">
        <v>2707</v>
      </c>
      <c r="I39">
        <f t="shared" si="0"/>
        <v>2.216475803472479E-3</v>
      </c>
    </row>
    <row r="40" spans="1:9">
      <c r="A40" t="s">
        <v>25</v>
      </c>
      <c r="B40" t="s">
        <v>67</v>
      </c>
      <c r="C40" s="3">
        <v>0</v>
      </c>
      <c r="D40" s="3">
        <v>1</v>
      </c>
      <c r="E40" s="3">
        <v>1</v>
      </c>
      <c r="F40" s="3">
        <v>0</v>
      </c>
      <c r="G40" s="3">
        <v>74</v>
      </c>
      <c r="H40" s="3">
        <v>1968</v>
      </c>
      <c r="I40">
        <f t="shared" si="0"/>
        <v>3.7601626016260166E-2</v>
      </c>
    </row>
    <row r="41" spans="1:9">
      <c r="A41" t="s">
        <v>21</v>
      </c>
      <c r="B41" t="s">
        <v>63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1154</v>
      </c>
      <c r="I41">
        <f t="shared" si="0"/>
        <v>3.4662045060658577E-3</v>
      </c>
    </row>
  </sheetData>
  <sortState ref="A2:H41">
    <sortCondition ref="B2:B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word-freq</vt:lpstr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2012-04-10T06:44:50Z</dcterms:modified>
</cp:coreProperties>
</file>