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931"/>
  <workbookPr/>
  <mc:AlternateContent xmlns:mc="http://schemas.openxmlformats.org/markup-compatibility/2006">
    <mc:Choice Requires="x15">
      <x15ac:absPath xmlns:x15ac="http://schemas.microsoft.com/office/spreadsheetml/2010/11/ac" url="C:\Users\User\OneDrive\Documents\Video and blog files\Video &amp; blog\"/>
    </mc:Choice>
  </mc:AlternateContent>
  <xr:revisionPtr revIDLastSave="5" documentId="4CC8DB11616D5A0B40D7D07C01E2DD4467106F83" xr6:coauthVersionLast="28" xr6:coauthVersionMax="28" xr10:uidLastSave="{2F060382-4D57-4C34-B834-30D5FE59A7C6}"/>
  <bookViews>
    <workbookView xWindow="0" yWindow="0" windowWidth="20400" windowHeight="7665" activeTab="1" xr2:uid="{00000000-000D-0000-FFFF-FFFF00000000}"/>
  </bookViews>
  <sheets>
    <sheet name="MS EXCEL LESSONS" sheetId="2" r:id="rId1"/>
    <sheet name="Database functions" sheetId="1" r:id="rId2"/>
  </sheets>
  <externalReferences>
    <externalReference r:id="rId3"/>
  </externalReferences>
  <definedNames>
    <definedName name="Hasmik">#REF!</definedName>
    <definedName name="Լճեր">[1]!Lakes[Լիճ]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G9" i="1"/>
  <c r="G13" i="1"/>
  <c r="K9" i="1"/>
  <c r="K10" i="1"/>
  <c r="K11" i="1"/>
  <c r="G8" i="1"/>
  <c r="K14" i="1"/>
  <c r="K13" i="1"/>
  <c r="K12" i="1"/>
  <c r="G5" i="1"/>
  <c r="G6" i="1"/>
  <c r="G7" i="1"/>
  <c r="G10" i="1"/>
  <c r="G11" i="1"/>
  <c r="G12" i="1"/>
  <c r="G14" i="1"/>
  <c r="G15" i="1"/>
  <c r="G16" i="1"/>
  <c r="G17" i="1"/>
  <c r="G18" i="1"/>
  <c r="G4" i="1"/>
</calcChain>
</file>

<file path=xl/sharedStrings.xml><?xml version="1.0" encoding="utf-8"?>
<sst xmlns="http://schemas.openxmlformats.org/spreadsheetml/2006/main" count="85" uniqueCount="34">
  <si>
    <t>www.excelist.am</t>
  </si>
  <si>
    <t>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</si>
  <si>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</si>
  <si>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</si>
  <si>
    <t>Ամիս</t>
  </si>
  <si>
    <t>Վաճառող</t>
  </si>
  <si>
    <t>Ռեգիոն</t>
  </si>
  <si>
    <t>Ապրանք</t>
  </si>
  <si>
    <t>Քանակ</t>
  </si>
  <si>
    <t>Գին</t>
  </si>
  <si>
    <t>Վաճառք</t>
  </si>
  <si>
    <t>Հունվար</t>
  </si>
  <si>
    <t>Իվանյան</t>
  </si>
  <si>
    <t>Արևելք</t>
  </si>
  <si>
    <t>Մատիտ</t>
  </si>
  <si>
    <t>Թղթեր</t>
  </si>
  <si>
    <t>Արևմուտք</t>
  </si>
  <si>
    <t>Պետրոսյան</t>
  </si>
  <si>
    <t>Կարապետյան</t>
  </si>
  <si>
    <t>Գումար</t>
  </si>
  <si>
    <t>Միջին</t>
  </si>
  <si>
    <t>Արտադրյալ</t>
  </si>
  <si>
    <t>Կենտրոն</t>
  </si>
  <si>
    <t>Թվերի քանակ</t>
  </si>
  <si>
    <t>Սիմոնյան</t>
  </si>
  <si>
    <t>Մաքսիմում</t>
  </si>
  <si>
    <t>Փետրվար</t>
  </si>
  <si>
    <t>Սիրեկյան</t>
  </si>
  <si>
    <t>Մինիմում</t>
  </si>
  <si>
    <t>Մարտ</t>
  </si>
  <si>
    <t>Կասյան</t>
  </si>
  <si>
    <t>Ապրիլ</t>
  </si>
  <si>
    <t>Մայիս</t>
  </si>
  <si>
    <t>Հունիս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</si>
</sst>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9]mmmm;@"/>
    <numFmt numFmtId="165" formatCode="[$-419]mmmm\ yyyy;@"/>
  </numFmts>
  <fonts count="15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 val="double"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b/>
      <u val="double"/>
      <sz val="11"/>
      <color rgb="FF0070C0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5" fillId="0" borderId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Protection="1">
      <protection locked="0"/>
    </xf>
    <xf numFmtId="0" fontId="1" fillId="2" borderId="0" xfId="0" applyNumberFormat="1" applyFont="1" applyFill="1" applyBorder="1" applyAlignment="1"/>
    <xf numFmtId="164" fontId="2" fillId="0" borderId="0" xfId="0" applyNumberFormat="1" applyFont="1" applyBorder="1"/>
    <xf numFmtId="0" fontId="2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2" fillId="0" borderId="1" xfId="0" applyFont="1" applyFill="1" applyBorder="1"/>
    <xf numFmtId="0" fontId="2" fillId="0" borderId="1" xfId="0" applyFont="1" applyBorder="1"/>
    <xf numFmtId="164" fontId="2" fillId="0" borderId="1" xfId="0" applyNumberFormat="1" applyFont="1" applyBorder="1"/>
    <xf numFmtId="0" fontId="0" fillId="0" borderId="0" xfId="0" applyFill="1"/>
    <xf numFmtId="0" fontId="2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164" fontId="3" fillId="0" borderId="0" xfId="0" applyNumberFormat="1" applyFont="1" applyFill="1" applyBorder="1"/>
    <xf numFmtId="0" fontId="2" fillId="0" borderId="2" xfId="0" applyNumberFormat="1" applyFont="1" applyFill="1" applyBorder="1" applyAlignment="1"/>
    <xf numFmtId="0" fontId="2" fillId="3" borderId="0" xfId="0" applyNumberFormat="1" applyFont="1" applyFill="1" applyAlignment="1">
      <alignment horizontal="left"/>
    </xf>
    <xf numFmtId="165" fontId="6" fillId="4" borderId="0" xfId="1" applyFont="1" applyFill="1"/>
    <xf numFmtId="165" fontId="8" fillId="4" borderId="0" xfId="2" applyNumberFormat="1" applyFont="1" applyFill="1" applyAlignment="1"/>
    <xf numFmtId="165" fontId="5" fillId="4" borderId="0" xfId="1" applyFill="1"/>
    <xf numFmtId="165" fontId="4" fillId="4" borderId="0" xfId="1" applyFont="1" applyFill="1" applyAlignment="1"/>
    <xf numFmtId="0" fontId="9" fillId="4" borderId="0" xfId="2" applyFont="1" applyFill="1" applyBorder="1" applyAlignment="1">
      <alignment horizontal="left"/>
    </xf>
    <xf numFmtId="0" fontId="11" fillId="4" borderId="0" xfId="3" applyFont="1" applyFill="1" applyBorder="1" applyAlignment="1">
      <alignment horizontal="left"/>
    </xf>
    <xf numFmtId="165" fontId="6" fillId="4" borderId="0" xfId="1" applyFont="1" applyFill="1" applyBorder="1"/>
    <xf numFmtId="0" fontId="11" fillId="4" borderId="0" xfId="3" applyFont="1" applyFill="1" applyBorder="1" applyAlignment="1">
      <alignment horizontal="left" wrapText="1"/>
    </xf>
    <xf numFmtId="165" fontId="13" fillId="4" borderId="0" xfId="1" applyFont="1" applyFill="1" applyAlignment="1"/>
    <xf numFmtId="165" fontId="14" fillId="4" borderId="0" xfId="1" applyFont="1" applyFill="1" applyAlignment="1"/>
    <xf numFmtId="0" fontId="0" fillId="5" borderId="0" xfId="0" applyFill="1"/>
  </cellXfs>
  <cellStyles count="4">
    <cellStyle name="Hyperlink 2" xfId="2" xr:uid="{00000000-0005-0000-0000-000000000000}"/>
    <cellStyle name="Hyperlink 2 2" xfId="3" xr:uid="{00000000-0005-0000-0000-000001000000}"/>
    <cellStyle name="Normal 2" xfId="1" xr:uid="{00000000-0005-0000-0000-000003000000}"/>
    <cellStyle name="Սովորական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b.com/excel.lesson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xcelist.am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://www.youtube.com/c/MsExcelOnlineLessons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107157</xdr:colOff>
      <xdr:row>0</xdr:row>
      <xdr:rowOff>40047</xdr:rowOff>
    </xdr:from>
    <xdr:ext cx="512885" cy="49669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7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0901"/>
          <a:ext cx="655985" cy="727849"/>
        </a:xfrm>
        <a:prstGeom prst="rect">
          <a:avLst/>
        </a:prstGeom>
      </xdr:spPr>
    </xdr:pic>
    <xdr:clientData/>
  </xdr:oneCellAnchor>
  <xdr:oneCellAnchor>
    <xdr:from>
      <xdr:col>0</xdr:col>
      <xdr:colOff>89296</xdr:colOff>
      <xdr:row>6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" y="1973872"/>
          <a:ext cx="454271" cy="41543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54391</xdr:rowOff>
    </xdr:from>
    <xdr:ext cx="655985" cy="727849"/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1216"/>
          <a:ext cx="655985" cy="72784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08fb53a66a3e4e1/Documents/Video%20and%20blog%20files/Video%20%5e0%20blog/MS%20Excel%20-%20&#1332;&#1387;&#1398;&#1377;&#1396;&#1387;&#1391;%20&#1407;&#1377;&#1408;&#1377;&#1390;&#1406;&#1400;&#1394;%20&#1409;&#1400;&#1410;&#1409;&#1377;&#1391;&#1387;%20(Drop%20down%20list)%20&#1405;&#1407;&#1381;&#1394;&#1390;&#1400;&#1410;&#1396;&#13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 EXCEL LESSONS"/>
      <sheetName val="Sheet1"/>
      <sheetName val="Sheet2"/>
      <sheetName val="MS Excel - Դինամիկ տարածվող ցու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.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CC33"/>
  </sheetPr>
  <dimension ref="A1:B9"/>
  <sheetViews>
    <sheetView showGridLines="0" zoomScale="180" zoomScaleNormal="180" workbookViewId="0" xr3:uid="{AEA406A1-0E4B-5B11-9CD5-51D6E497D94C}"/>
  </sheetViews>
  <sheetFormatPr defaultRowHeight="15.75"/>
  <cols>
    <col min="1" max="1" width="8.7109375" style="15" customWidth="1"/>
    <col min="2" max="2" width="32.85546875" style="18" customWidth="1"/>
    <col min="3" max="16384" width="9.140625" style="17"/>
  </cols>
  <sheetData>
    <row r="1" spans="1:2" ht="38.25" customHeight="1">
      <c r="B1" s="16" t="s">
        <v>0</v>
      </c>
    </row>
    <row r="2" spans="1:2" ht="12.75" customHeight="1"/>
    <row r="3" spans="1:2" ht="36" customHeight="1">
      <c r="B3" s="19" t="s">
        <v>1</v>
      </c>
    </row>
    <row r="4" spans="1:2" ht="12.75" customHeight="1">
      <c r="B4" s="20"/>
    </row>
    <row r="5" spans="1:2" ht="36" customHeight="1">
      <c r="A5" s="21"/>
      <c r="B5" s="20" t="s">
        <v>2</v>
      </c>
    </row>
    <row r="6" spans="1:2" ht="12.75" customHeight="1">
      <c r="B6" s="20"/>
    </row>
    <row r="7" spans="1:2" ht="36" customHeight="1">
      <c r="B7" s="22" t="s">
        <v>3</v>
      </c>
    </row>
    <row r="8" spans="1:2">
      <c r="B8" s="23"/>
    </row>
    <row r="9" spans="1:2">
      <c r="B9" s="24"/>
    </row>
  </sheetData>
  <hyperlinks>
    <hyperlink ref="B3" r:id="rId1" xr:uid="{00000000-0004-0000-0000-000000000000}"/>
    <hyperlink ref="B5" r:id="rId2" xr:uid="{00000000-0004-0000-0000-000001000000}"/>
    <hyperlink ref="B7" r:id="rId3" xr:uid="{00000000-0004-0000-0000-000002000000}"/>
    <hyperlink ref="B1" r:id="rId4" xr:uid="{00000000-0004-0000-0000-000003000000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3:L47"/>
  <sheetViews>
    <sheetView showGridLines="0" tabSelected="1" zoomScale="145" zoomScaleNormal="145" workbookViewId="0" xr3:uid="{958C4451-9541-5A59-BF78-D2F731DF1C81}">
      <selection activeCell="L4" sqref="L4"/>
    </sheetView>
  </sheetViews>
  <sheetFormatPr defaultRowHeight="15"/>
  <cols>
    <col min="1" max="1" width="9.85546875" bestFit="1" customWidth="1"/>
    <col min="2" max="2" width="14.28515625" customWidth="1"/>
    <col min="3" max="3" width="10" style="1" bestFit="1" customWidth="1"/>
    <col min="4" max="4" width="9.42578125" style="1" bestFit="1" customWidth="1"/>
    <col min="5" max="5" width="8.140625" bestFit="1" customWidth="1"/>
    <col min="6" max="6" width="7.42578125" bestFit="1" customWidth="1"/>
    <col min="7" max="7" width="9.42578125" style="1" bestFit="1" customWidth="1"/>
    <col min="8" max="8" width="2.28515625" customWidth="1"/>
    <col min="9" max="9" width="9" customWidth="1"/>
    <col min="10" max="12" width="13.28515625" customWidth="1"/>
    <col min="13" max="13" width="12.28515625" customWidth="1"/>
  </cols>
  <sheetData>
    <row r="3" spans="1:12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I3" s="25" t="s">
        <v>10</v>
      </c>
      <c r="J3" s="2" t="s">
        <v>5</v>
      </c>
      <c r="K3" s="2" t="s">
        <v>7</v>
      </c>
      <c r="L3" s="2" t="s">
        <v>6</v>
      </c>
    </row>
    <row r="4" spans="1:12">
      <c r="A4" s="3" t="s">
        <v>11</v>
      </c>
      <c r="B4" s="4" t="s">
        <v>12</v>
      </c>
      <c r="C4" s="4" t="s">
        <v>13</v>
      </c>
      <c r="D4" s="4" t="s">
        <v>14</v>
      </c>
      <c r="E4" s="5">
        <v>95</v>
      </c>
      <c r="F4" s="5">
        <v>284.05</v>
      </c>
      <c r="G4" s="5">
        <f>+E4*F4</f>
        <v>26984.75</v>
      </c>
      <c r="J4" s="6" t="s">
        <v>12</v>
      </c>
      <c r="K4" s="7" t="s">
        <v>15</v>
      </c>
      <c r="L4" s="8" t="s">
        <v>13</v>
      </c>
    </row>
    <row r="5" spans="1:12">
      <c r="A5" s="3" t="s">
        <v>11</v>
      </c>
      <c r="B5" s="4" t="s">
        <v>12</v>
      </c>
      <c r="C5" s="4" t="s">
        <v>16</v>
      </c>
      <c r="D5" s="4" t="s">
        <v>15</v>
      </c>
      <c r="E5" s="5">
        <v>50</v>
      </c>
      <c r="F5" s="5">
        <v>249.5</v>
      </c>
      <c r="G5" s="5">
        <f t="shared" ref="G5:G18" si="0">+E5*F5</f>
        <v>12475</v>
      </c>
      <c r="J5" s="13"/>
      <c r="K5" s="7"/>
      <c r="L5" s="8"/>
    </row>
    <row r="6" spans="1:12">
      <c r="A6" s="3" t="s">
        <v>11</v>
      </c>
      <c r="B6" s="4" t="s">
        <v>12</v>
      </c>
      <c r="C6" s="4" t="s">
        <v>16</v>
      </c>
      <c r="D6" s="4" t="s">
        <v>14</v>
      </c>
      <c r="E6" s="5">
        <v>36</v>
      </c>
      <c r="F6" s="5">
        <v>107.64000000000001</v>
      </c>
      <c r="G6" s="5">
        <f t="shared" si="0"/>
        <v>3875.0400000000004</v>
      </c>
      <c r="J6" s="9"/>
    </row>
    <row r="7" spans="1:12">
      <c r="A7" s="3" t="s">
        <v>11</v>
      </c>
      <c r="B7" s="4" t="s">
        <v>17</v>
      </c>
      <c r="C7" s="4" t="s">
        <v>16</v>
      </c>
      <c r="D7" s="4" t="s">
        <v>15</v>
      </c>
      <c r="E7" s="5">
        <v>27</v>
      </c>
      <c r="F7" s="5">
        <v>134.73000000000002</v>
      </c>
      <c r="G7" s="5">
        <f t="shared" si="0"/>
        <v>3637.7100000000005</v>
      </c>
    </row>
    <row r="8" spans="1:12">
      <c r="A8" s="3" t="s">
        <v>11</v>
      </c>
      <c r="B8" s="4" t="s">
        <v>18</v>
      </c>
      <c r="C8" s="4" t="s">
        <v>16</v>
      </c>
      <c r="D8" s="4" t="s">
        <v>14</v>
      </c>
      <c r="E8" s="5">
        <v>56</v>
      </c>
      <c r="F8" s="5">
        <v>167.44</v>
      </c>
      <c r="G8" s="5">
        <f t="shared" si="0"/>
        <v>9376.64</v>
      </c>
      <c r="J8" s="14" t="s">
        <v>19</v>
      </c>
      <c r="K8">
        <f>DSUM($A$3:$G$18,I$3,$J$3:$L$4)</f>
        <v>35928.000000000007</v>
      </c>
    </row>
    <row r="9" spans="1:12">
      <c r="A9" s="3" t="s">
        <v>11</v>
      </c>
      <c r="B9" s="4" t="s">
        <v>12</v>
      </c>
      <c r="C9" s="4" t="s">
        <v>13</v>
      </c>
      <c r="D9" s="4" t="s">
        <v>15</v>
      </c>
      <c r="E9" s="5">
        <v>60</v>
      </c>
      <c r="F9" s="5">
        <v>299.40000000000003</v>
      </c>
      <c r="G9" s="5">
        <f t="shared" si="0"/>
        <v>17964.000000000004</v>
      </c>
      <c r="J9" s="14" t="s">
        <v>20</v>
      </c>
      <c r="K9">
        <f>DAVERAGE($A$3:$G$18,I$3,$J$3:$L$4)</f>
        <v>17964.000000000004</v>
      </c>
    </row>
    <row r="10" spans="1:12">
      <c r="A10" s="3" t="s">
        <v>11</v>
      </c>
      <c r="B10" s="4" t="s">
        <v>12</v>
      </c>
      <c r="C10" s="4" t="s">
        <v>16</v>
      </c>
      <c r="D10" s="4" t="s">
        <v>14</v>
      </c>
      <c r="E10" s="5">
        <v>75</v>
      </c>
      <c r="F10" s="5">
        <v>224.25000000000003</v>
      </c>
      <c r="G10" s="5">
        <f t="shared" si="0"/>
        <v>16818.750000000004</v>
      </c>
      <c r="J10" s="14" t="s">
        <v>21</v>
      </c>
      <c r="K10">
        <f>DPRODUCT($A$3:$G$18,I$3,$J$3:$L$4)</f>
        <v>322705296.00000012</v>
      </c>
    </row>
    <row r="11" spans="1:12">
      <c r="A11" s="3" t="s">
        <v>11</v>
      </c>
      <c r="B11" s="4" t="s">
        <v>12</v>
      </c>
      <c r="C11" s="4" t="s">
        <v>22</v>
      </c>
      <c r="D11" s="4" t="s">
        <v>14</v>
      </c>
      <c r="E11" s="5">
        <v>90</v>
      </c>
      <c r="F11" s="5">
        <v>269.10000000000002</v>
      </c>
      <c r="G11" s="5">
        <f t="shared" si="0"/>
        <v>24219.000000000004</v>
      </c>
      <c r="J11" s="14" t="s">
        <v>23</v>
      </c>
      <c r="K11">
        <f>DCOUNT($A$3:$G$18,I$3,$J$3:$L$4)</f>
        <v>2</v>
      </c>
    </row>
    <row r="12" spans="1:12">
      <c r="A12" s="3" t="s">
        <v>11</v>
      </c>
      <c r="B12" s="4" t="s">
        <v>24</v>
      </c>
      <c r="C12" s="4" t="s">
        <v>16</v>
      </c>
      <c r="D12" s="4" t="s">
        <v>14</v>
      </c>
      <c r="E12" s="5">
        <v>32</v>
      </c>
      <c r="F12" s="5">
        <v>95.68</v>
      </c>
      <c r="G12" s="5">
        <f t="shared" si="0"/>
        <v>3061.76</v>
      </c>
      <c r="J12" s="14" t="s">
        <v>8</v>
      </c>
      <c r="K12">
        <f>DCOUNTA($A$3:$G$18,I$3,$J$3:$L$4)</f>
        <v>2</v>
      </c>
    </row>
    <row r="13" spans="1:12">
      <c r="A13" s="3" t="s">
        <v>11</v>
      </c>
      <c r="B13" s="4" t="s">
        <v>12</v>
      </c>
      <c r="C13" s="4" t="s">
        <v>13</v>
      </c>
      <c r="D13" s="4" t="s">
        <v>15</v>
      </c>
      <c r="E13" s="5">
        <v>60</v>
      </c>
      <c r="F13" s="5">
        <v>299.40000000000003</v>
      </c>
      <c r="G13" s="5">
        <f t="shared" si="0"/>
        <v>17964.000000000004</v>
      </c>
      <c r="J13" s="14" t="s">
        <v>25</v>
      </c>
      <c r="K13">
        <f>DMAX($A$3:$G$18,I$3,$J$3:$L$4)</f>
        <v>17964.000000000004</v>
      </c>
    </row>
    <row r="14" spans="1:12">
      <c r="A14" s="3" t="s">
        <v>26</v>
      </c>
      <c r="B14" s="4" t="s">
        <v>27</v>
      </c>
      <c r="C14" s="4" t="s">
        <v>22</v>
      </c>
      <c r="D14" s="4" t="s">
        <v>14</v>
      </c>
      <c r="E14" s="5">
        <v>90</v>
      </c>
      <c r="F14" s="5">
        <v>269.10000000000002</v>
      </c>
      <c r="G14" s="5">
        <f t="shared" si="0"/>
        <v>24219.000000000004</v>
      </c>
      <c r="J14" s="14" t="s">
        <v>28</v>
      </c>
      <c r="K14">
        <f>DMIN($A$3:$G$18,I$3,$J$3:$L$4)</f>
        <v>17964.000000000004</v>
      </c>
    </row>
    <row r="15" spans="1:12">
      <c r="A15" s="3" t="s">
        <v>29</v>
      </c>
      <c r="B15" s="4" t="s">
        <v>30</v>
      </c>
      <c r="C15" s="4" t="s">
        <v>13</v>
      </c>
      <c r="D15" s="4" t="s">
        <v>15</v>
      </c>
      <c r="E15" s="5">
        <v>29</v>
      </c>
      <c r="F15" s="5">
        <v>144.71</v>
      </c>
      <c r="G15" s="5">
        <f t="shared" si="0"/>
        <v>4196.59</v>
      </c>
    </row>
    <row r="16" spans="1:12">
      <c r="A16" s="3" t="s">
        <v>31</v>
      </c>
      <c r="B16" s="4" t="s">
        <v>30</v>
      </c>
      <c r="C16" s="4" t="s">
        <v>13</v>
      </c>
      <c r="D16" s="4" t="s">
        <v>15</v>
      </c>
      <c r="E16" s="5">
        <v>81</v>
      </c>
      <c r="F16" s="5">
        <v>404.19</v>
      </c>
      <c r="G16" s="5">
        <f t="shared" si="0"/>
        <v>32739.39</v>
      </c>
    </row>
    <row r="17" spans="1:7">
      <c r="A17" s="3" t="s">
        <v>32</v>
      </c>
      <c r="B17" s="4" t="s">
        <v>12</v>
      </c>
      <c r="C17" s="4" t="s">
        <v>13</v>
      </c>
      <c r="D17" s="4" t="s">
        <v>14</v>
      </c>
      <c r="E17" s="5">
        <v>35</v>
      </c>
      <c r="F17" s="5">
        <v>104.65</v>
      </c>
      <c r="G17" s="5">
        <f t="shared" si="0"/>
        <v>3662.75</v>
      </c>
    </row>
    <row r="18" spans="1:7">
      <c r="A18" s="8" t="s">
        <v>33</v>
      </c>
      <c r="B18" s="10" t="s">
        <v>27</v>
      </c>
      <c r="C18" s="10" t="s">
        <v>22</v>
      </c>
      <c r="D18" s="10" t="s">
        <v>14</v>
      </c>
      <c r="E18" s="11">
        <v>2</v>
      </c>
      <c r="F18" s="11">
        <v>550</v>
      </c>
      <c r="G18" s="11">
        <f t="shared" si="0"/>
        <v>1100</v>
      </c>
    </row>
    <row r="19" spans="1:7">
      <c r="C19"/>
      <c r="D19"/>
      <c r="G19"/>
    </row>
    <row r="20" spans="1:7">
      <c r="C20"/>
      <c r="D20"/>
      <c r="G20"/>
    </row>
    <row r="21" spans="1:7">
      <c r="A21" s="12"/>
      <c r="C21"/>
      <c r="D21"/>
      <c r="G21"/>
    </row>
    <row r="22" spans="1:7">
      <c r="C22"/>
      <c r="D22"/>
      <c r="G22"/>
    </row>
    <row r="23" spans="1:7">
      <c r="C23"/>
      <c r="D23"/>
      <c r="G23"/>
    </row>
    <row r="24" spans="1:7">
      <c r="C24"/>
      <c r="D24"/>
      <c r="G24"/>
    </row>
    <row r="25" spans="1:7">
      <c r="C25"/>
      <c r="D25"/>
      <c r="G25"/>
    </row>
    <row r="26" spans="1:7">
      <c r="C26"/>
      <c r="D26"/>
      <c r="G26"/>
    </row>
    <row r="27" spans="1:7">
      <c r="C27"/>
      <c r="D27"/>
      <c r="G27"/>
    </row>
    <row r="28" spans="1:7">
      <c r="C28"/>
      <c r="D28"/>
      <c r="G28"/>
    </row>
    <row r="29" spans="1:7">
      <c r="C29"/>
      <c r="D29"/>
      <c r="G29"/>
    </row>
    <row r="30" spans="1:7">
      <c r="C30"/>
      <c r="D30"/>
      <c r="G30"/>
    </row>
    <row r="31" spans="1:7">
      <c r="C31"/>
      <c r="D31"/>
      <c r="G31"/>
    </row>
    <row r="32" spans="1:7">
      <c r="C32"/>
      <c r="D32"/>
      <c r="G32"/>
    </row>
    <row r="33" spans="3:7">
      <c r="C33"/>
      <c r="D33"/>
      <c r="G33"/>
    </row>
    <row r="34" spans="3:7">
      <c r="C34"/>
      <c r="D34"/>
      <c r="G34"/>
    </row>
    <row r="35" spans="3:7">
      <c r="C35"/>
      <c r="D35"/>
      <c r="G35"/>
    </row>
    <row r="36" spans="3:7">
      <c r="C36"/>
      <c r="D36"/>
      <c r="G36"/>
    </row>
    <row r="37" spans="3:7">
      <c r="C37"/>
      <c r="D37"/>
      <c r="G37"/>
    </row>
    <row r="38" spans="3:7">
      <c r="C38"/>
      <c r="D38"/>
      <c r="G38"/>
    </row>
    <row r="39" spans="3:7">
      <c r="C39"/>
      <c r="D39"/>
      <c r="G39"/>
    </row>
    <row r="40" spans="3:7">
      <c r="C40"/>
      <c r="D40"/>
      <c r="G40"/>
    </row>
    <row r="41" spans="3:7">
      <c r="C41"/>
      <c r="D41"/>
      <c r="G41"/>
    </row>
    <row r="42" spans="3:7">
      <c r="C42"/>
      <c r="D42"/>
      <c r="G42"/>
    </row>
    <row r="43" spans="3:7">
      <c r="C43"/>
      <c r="D43"/>
      <c r="G43"/>
    </row>
    <row r="44" spans="3:7">
      <c r="C44"/>
      <c r="D44"/>
      <c r="G44"/>
    </row>
    <row r="45" spans="3:7">
      <c r="C45"/>
      <c r="D45"/>
      <c r="G45"/>
    </row>
    <row r="46" spans="3:7">
      <c r="C46"/>
      <c r="D46"/>
      <c r="G46"/>
    </row>
    <row r="47" spans="3:7">
      <c r="C47"/>
      <c r="D47"/>
      <c r="G47"/>
    </row>
  </sheetData>
  <dataValidations count="1">
    <dataValidation type="list" allowBlank="1" showInputMessage="1" showErrorMessage="1" sqref="I3:L3" xr:uid="{00000000-0002-0000-0100-000000000000}">
      <formula1>$A$3:$G$3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Mayis Margaryan</cp:lastModifiedBy>
  <cp:revision/>
  <dcterms:created xsi:type="dcterms:W3CDTF">2017-03-24T10:36:07Z</dcterms:created>
  <dcterms:modified xsi:type="dcterms:W3CDTF">2018-01-05T12:35:24Z</dcterms:modified>
  <cp:category/>
  <cp:contentStatus/>
</cp:coreProperties>
</file>