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420\Desktop\UBIQUM\3 IOT ANALYTICS\3 Evaluate Techniques for Wifi Locationing\"/>
    </mc:Choice>
  </mc:AlternateContent>
  <xr:revisionPtr revIDLastSave="0" documentId="13_ncr:1_{AF1B59F4-2E97-47D1-943B-A7078BB641FC}" xr6:coauthVersionLast="36" xr6:coauthVersionMax="36" xr10:uidLastSave="{00000000-0000-0000-0000-000000000000}"/>
  <bookViews>
    <workbookView xWindow="0" yWindow="0" windowWidth="18870" windowHeight="7575" activeTab="1" xr2:uid="{0290278D-E0D8-426D-B874-F01C4D6ABEEC}"/>
  </bookViews>
  <sheets>
    <sheet name="Hoja1" sheetId="1" r:id="rId1"/>
    <sheet name="Hoja1 (2)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" i="3" l="1"/>
  <c r="Q36" i="3"/>
  <c r="O36" i="3"/>
  <c r="S27" i="3"/>
  <c r="Q27" i="3"/>
  <c r="O27" i="3"/>
  <c r="S18" i="3"/>
  <c r="Q18" i="3"/>
  <c r="O18" i="3"/>
  <c r="S9" i="3"/>
  <c r="Q9" i="3"/>
  <c r="O9" i="3"/>
  <c r="I27" i="3"/>
  <c r="G27" i="3"/>
  <c r="E27" i="3"/>
  <c r="I18" i="3"/>
  <c r="G18" i="3"/>
  <c r="E18" i="3"/>
  <c r="I9" i="3"/>
  <c r="G9" i="3"/>
  <c r="E9" i="3"/>
  <c r="H16" i="1" l="1"/>
  <c r="F16" i="1"/>
  <c r="D16" i="1"/>
  <c r="H9" i="1" l="1"/>
  <c r="F9" i="1"/>
  <c r="D9" i="1"/>
</calcChain>
</file>

<file path=xl/sharedStrings.xml><?xml version="1.0" encoding="utf-8"?>
<sst xmlns="http://schemas.openxmlformats.org/spreadsheetml/2006/main" count="167" uniqueCount="26">
  <si>
    <t>FLOOR</t>
  </si>
  <si>
    <t>LATITUDE</t>
  </si>
  <si>
    <t>BUILDING 0</t>
  </si>
  <si>
    <t>BUILDING 1</t>
  </si>
  <si>
    <t>BUILDING 2</t>
  </si>
  <si>
    <t>LONGITUDE</t>
  </si>
  <si>
    <t>GENERAL</t>
  </si>
  <si>
    <t>std</t>
  </si>
  <si>
    <t>MAE</t>
  </si>
  <si>
    <t>ACCURACY</t>
  </si>
  <si>
    <t>logstdcent</t>
  </si>
  <si>
    <t>stdcentr</t>
  </si>
  <si>
    <t>GBM3</t>
  </si>
  <si>
    <t>GBM1</t>
  </si>
  <si>
    <t>RF2</t>
  </si>
  <si>
    <t>GBM2</t>
  </si>
  <si>
    <t>FF-</t>
  </si>
  <si>
    <t>FT-</t>
  </si>
  <si>
    <t>RF12</t>
  </si>
  <si>
    <t>TFF</t>
  </si>
  <si>
    <t>RF12 GBM1</t>
  </si>
  <si>
    <t>TFT</t>
  </si>
  <si>
    <t>TTF</t>
  </si>
  <si>
    <t>RF1</t>
  </si>
  <si>
    <t>TTT</t>
  </si>
  <si>
    <t>GBM13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</si>
</sst>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7" xfId="0" applyBorder="1"/>
    <xf numFmtId="0" fontId="2" fillId="3" borderId="1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5" xfId="2" applyBorder="1" applyAlignment="1">
      <alignment horizontal="center"/>
    </xf>
    <xf numFmtId="2" fontId="3" fillId="4" borderId="0" xfId="3" applyNumberFormat="1" applyBorder="1" applyAlignment="1">
      <alignment horizontal="center"/>
    </xf>
    <xf numFmtId="2" fontId="3" fillId="4" borderId="0" xfId="3" applyNumberFormat="1" applyAlignment="1">
      <alignment horizontal="center"/>
    </xf>
    <xf numFmtId="0" fontId="0" fillId="5" borderId="13" xfId="0" applyFill="1" applyBorder="1"/>
    <xf numFmtId="0" fontId="0" fillId="6" borderId="13" xfId="0" applyFill="1" applyBorder="1"/>
  </cellXfs>
  <cellStyles count="4">
    <cellStyle name="Bueno" xfId="2" builtinId="26"/>
    <cellStyle name="Incorrecto" xfId="1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A7D7-B375-45A9-8D9D-83E4E1240A2C}">
  <dimension ref="B2:I16"/>
  <sheetViews>
    <sheetView workbookViewId="0">
      <selection activeCell="J18" sqref="D18:J29"/>
    </sheetView>
  </sheetViews>
  <sheetFormatPr baseColWidth="10" defaultRowHeight="15" x14ac:dyDescent="0.25"/>
  <cols>
    <col min="2" max="2" width="14.140625" style="1" customWidth="1"/>
    <col min="3" max="3" width="11.42578125" style="1"/>
    <col min="4" max="4" width="9.7109375" style="1" customWidth="1"/>
    <col min="5" max="5" width="13.85546875" style="1" customWidth="1"/>
    <col min="6" max="6" width="9.7109375" style="1" customWidth="1"/>
    <col min="7" max="7" width="13.85546875" style="1" customWidth="1"/>
    <col min="8" max="8" width="9.7109375" style="1" customWidth="1"/>
    <col min="9" max="9" width="13.85546875" customWidth="1"/>
  </cols>
  <sheetData>
    <row r="2" spans="2:9" ht="15.75" thickBot="1" x14ac:dyDescent="0.3"/>
    <row r="3" spans="2:9" ht="15.75" thickBot="1" x14ac:dyDescent="0.3">
      <c r="D3" s="12" t="s">
        <v>9</v>
      </c>
      <c r="E3" s="14"/>
      <c r="F3" s="12" t="s">
        <v>8</v>
      </c>
      <c r="G3" s="13"/>
      <c r="H3" s="13"/>
      <c r="I3" s="14"/>
    </row>
    <row r="5" spans="2:9" ht="15.75" thickBot="1" x14ac:dyDescent="0.3">
      <c r="D5" s="11" t="s">
        <v>0</v>
      </c>
      <c r="E5" s="11"/>
      <c r="F5" s="11" t="s">
        <v>1</v>
      </c>
      <c r="G5" s="11"/>
      <c r="H5" s="11" t="s">
        <v>5</v>
      </c>
      <c r="I5" s="11"/>
    </row>
    <row r="6" spans="2:9" x14ac:dyDescent="0.25">
      <c r="B6" s="1" t="s">
        <v>2</v>
      </c>
      <c r="C6" s="1">
        <v>536</v>
      </c>
      <c r="D6" s="4">
        <v>96.64</v>
      </c>
      <c r="E6" s="5" t="s">
        <v>10</v>
      </c>
      <c r="F6" s="4">
        <v>4.41</v>
      </c>
      <c r="G6" s="5" t="s">
        <v>7</v>
      </c>
      <c r="H6" s="4">
        <v>4.97</v>
      </c>
      <c r="I6" s="5" t="s">
        <v>7</v>
      </c>
    </row>
    <row r="7" spans="2:9" x14ac:dyDescent="0.25">
      <c r="B7" s="1" t="s">
        <v>3</v>
      </c>
      <c r="C7" s="1">
        <v>307</v>
      </c>
      <c r="D7" s="9">
        <v>84.69</v>
      </c>
      <c r="E7" s="10" t="s">
        <v>10</v>
      </c>
      <c r="F7" s="9">
        <v>8.67</v>
      </c>
      <c r="G7" s="10" t="s">
        <v>7</v>
      </c>
      <c r="H7" s="9">
        <v>8.0299999999999994</v>
      </c>
      <c r="I7" s="10" t="s">
        <v>7</v>
      </c>
    </row>
    <row r="8" spans="2:9" ht="15.75" thickBot="1" x14ac:dyDescent="0.3">
      <c r="B8" s="1" t="s">
        <v>4</v>
      </c>
      <c r="C8" s="1">
        <v>268</v>
      </c>
      <c r="D8" s="7">
        <v>94.77</v>
      </c>
      <c r="E8" s="8" t="s">
        <v>11</v>
      </c>
      <c r="F8" s="7">
        <v>7.83</v>
      </c>
      <c r="G8" s="8" t="s">
        <v>10</v>
      </c>
      <c r="H8" s="7">
        <v>8.98</v>
      </c>
      <c r="I8" s="8" t="s">
        <v>7</v>
      </c>
    </row>
    <row r="9" spans="2:9" x14ac:dyDescent="0.25">
      <c r="B9" s="1" t="s">
        <v>6</v>
      </c>
      <c r="D9" s="2">
        <f>SUMPRODUCT(D6:D8,$C$6:$C$8)/SUM($C$6:$C$8)</f>
        <v>92.886795679567953</v>
      </c>
      <c r="E9" s="2"/>
      <c r="F9" s="2">
        <f>SUMPRODUCT(F6:F8,$C$6:$C$8)/SUM($C$6:$C$8)</f>
        <v>6.4121422142214231</v>
      </c>
      <c r="G9" s="2"/>
      <c r="H9" s="2">
        <f>SUMPRODUCT(H6:H8,$C$6:$C$8)/SUM($C$6:$C$8)</f>
        <v>6.782871287128712</v>
      </c>
    </row>
    <row r="12" spans="2:9" ht="15.75" thickBot="1" x14ac:dyDescent="0.3">
      <c r="D12" s="11" t="s">
        <v>0</v>
      </c>
      <c r="E12" s="11"/>
      <c r="F12" s="11" t="s">
        <v>1</v>
      </c>
      <c r="G12" s="11"/>
      <c r="H12" s="11" t="s">
        <v>5</v>
      </c>
      <c r="I12" s="11"/>
    </row>
    <row r="13" spans="2:9" x14ac:dyDescent="0.25">
      <c r="B13" s="1" t="s">
        <v>2</v>
      </c>
      <c r="C13" s="1">
        <v>536</v>
      </c>
      <c r="D13" s="4">
        <v>96.64</v>
      </c>
      <c r="E13" s="5" t="s">
        <v>10</v>
      </c>
      <c r="F13" s="4">
        <v>4.41</v>
      </c>
      <c r="G13" s="5" t="s">
        <v>7</v>
      </c>
      <c r="H13" s="4">
        <v>4.97</v>
      </c>
      <c r="I13" s="5" t="s">
        <v>7</v>
      </c>
    </row>
    <row r="14" spans="2:9" x14ac:dyDescent="0.25">
      <c r="B14" s="1" t="s">
        <v>3</v>
      </c>
      <c r="C14" s="1">
        <v>307</v>
      </c>
      <c r="D14" s="6">
        <v>88.27</v>
      </c>
      <c r="E14" s="10" t="s">
        <v>10</v>
      </c>
      <c r="F14" s="9">
        <v>8.67</v>
      </c>
      <c r="G14" s="10" t="s">
        <v>7</v>
      </c>
      <c r="H14" s="9">
        <v>8.0299999999999994</v>
      </c>
      <c r="I14" s="10" t="s">
        <v>7</v>
      </c>
    </row>
    <row r="15" spans="2:9" ht="15.75" thickBot="1" x14ac:dyDescent="0.3">
      <c r="B15" s="1" t="s">
        <v>4</v>
      </c>
      <c r="C15" s="1">
        <v>268</v>
      </c>
      <c r="D15" s="7">
        <v>94.02</v>
      </c>
      <c r="E15" s="8" t="s">
        <v>10</v>
      </c>
      <c r="F15" s="7">
        <v>8.2200000000000006</v>
      </c>
      <c r="G15" s="8" t="s">
        <v>7</v>
      </c>
      <c r="H15" s="7">
        <v>8.98</v>
      </c>
      <c r="I15" s="8" t="s">
        <v>7</v>
      </c>
    </row>
    <row r="16" spans="2:9" x14ac:dyDescent="0.25">
      <c r="B16" s="1" t="s">
        <v>6</v>
      </c>
      <c r="D16" s="2">
        <f>SUMPRODUCT(D13:D15,$C$6:$C$8)/SUM($C$6:$C$8)</f>
        <v>93.695130513051296</v>
      </c>
      <c r="E16" s="2"/>
      <c r="F16" s="2">
        <f>SUMPRODUCT(F13:F15,$C$6:$C$8)/SUM($C$6:$C$8)</f>
        <v>6.5062196219621971</v>
      </c>
      <c r="G16" s="2"/>
      <c r="H16" s="2">
        <f>SUMPRODUCT(H13:H15,$C$6:$C$8)/SUM($C$6:$C$8)</f>
        <v>6.782871287128712</v>
      </c>
    </row>
  </sheetData>
  <mergeCells count="8">
    <mergeCell ref="F3:I3"/>
    <mergeCell ref="D3:E3"/>
    <mergeCell ref="D12:E12"/>
    <mergeCell ref="F12:G12"/>
    <mergeCell ref="H12:I12"/>
    <mergeCell ref="D5:E5"/>
    <mergeCell ref="F5:G5"/>
    <mergeCell ref="H5:I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DAB0B-69C1-4C11-878D-A55B5DF41275}">
  <dimension ref="B2:U38"/>
  <sheetViews>
    <sheetView tabSelected="1" workbookViewId="0">
      <selection activeCell="E33" sqref="E33"/>
    </sheetView>
  </sheetViews>
  <sheetFormatPr baseColWidth="10" defaultRowHeight="15" x14ac:dyDescent="0.25"/>
  <cols>
    <col min="2" max="2" width="2.85546875" customWidth="1"/>
    <col min="3" max="3" width="14.140625" style="3" customWidth="1"/>
    <col min="4" max="4" width="11.42578125" style="3"/>
    <col min="5" max="5" width="9.7109375" style="3" customWidth="1"/>
    <col min="6" max="6" width="13.85546875" style="3" customWidth="1"/>
    <col min="7" max="7" width="9.7109375" style="3" customWidth="1"/>
    <col min="8" max="8" width="13.85546875" style="3" customWidth="1"/>
    <col min="9" max="9" width="9.7109375" style="3" customWidth="1"/>
    <col min="10" max="10" width="13.85546875" customWidth="1"/>
    <col min="11" max="12" width="2.85546875" customWidth="1"/>
    <col min="21" max="21" width="2.85546875" customWidth="1"/>
  </cols>
  <sheetData>
    <row r="2" spans="2:21" ht="15.75" thickBot="1" x14ac:dyDescent="0.3">
      <c r="B2" s="21"/>
      <c r="C2" s="22"/>
      <c r="D2" s="22"/>
      <c r="E2" s="22"/>
      <c r="F2" s="22"/>
      <c r="G2" s="22"/>
      <c r="H2" s="22"/>
      <c r="I2" s="22"/>
      <c r="J2" s="23"/>
      <c r="K2" s="24"/>
      <c r="L2" s="21"/>
      <c r="M2" s="23"/>
      <c r="N2" s="23"/>
      <c r="O2" s="23"/>
      <c r="P2" s="23"/>
      <c r="Q2" s="23"/>
      <c r="R2" s="23"/>
      <c r="S2" s="23"/>
      <c r="T2" s="23"/>
      <c r="U2" s="24"/>
    </row>
    <row r="3" spans="2:21" ht="15.75" thickBot="1" x14ac:dyDescent="0.3">
      <c r="B3" s="19"/>
      <c r="C3" s="18" t="s">
        <v>16</v>
      </c>
      <c r="D3" s="18"/>
      <c r="E3" s="12" t="s">
        <v>9</v>
      </c>
      <c r="F3" s="14"/>
      <c r="G3" s="12" t="s">
        <v>8</v>
      </c>
      <c r="H3" s="13"/>
      <c r="I3" s="13"/>
      <c r="J3" s="14"/>
      <c r="K3" s="25"/>
      <c r="L3" s="19"/>
      <c r="M3" s="18" t="s">
        <v>21</v>
      </c>
      <c r="N3" s="18"/>
      <c r="O3" s="12" t="s">
        <v>9</v>
      </c>
      <c r="P3" s="14"/>
      <c r="Q3" s="12" t="s">
        <v>8</v>
      </c>
      <c r="R3" s="13"/>
      <c r="S3" s="13"/>
      <c r="T3" s="14"/>
      <c r="U3" s="25"/>
    </row>
    <row r="4" spans="2:21" x14ac:dyDescent="0.25">
      <c r="B4" s="19"/>
      <c r="C4" s="18"/>
      <c r="D4" s="18"/>
      <c r="E4" s="18"/>
      <c r="F4" s="18"/>
      <c r="G4" s="18"/>
      <c r="H4" s="18"/>
      <c r="I4" s="18"/>
      <c r="J4" s="17"/>
      <c r="K4" s="25"/>
      <c r="L4" s="19"/>
      <c r="M4" s="18"/>
      <c r="N4" s="18"/>
      <c r="O4" s="18"/>
      <c r="P4" s="18"/>
      <c r="Q4" s="18"/>
      <c r="R4" s="18"/>
      <c r="S4" s="18"/>
      <c r="T4" s="17"/>
      <c r="U4" s="25"/>
    </row>
    <row r="5" spans="2:21" ht="15.75" thickBot="1" x14ac:dyDescent="0.3">
      <c r="B5" s="19"/>
      <c r="C5" s="18"/>
      <c r="D5" s="18"/>
      <c r="E5" s="26" t="s">
        <v>0</v>
      </c>
      <c r="F5" s="26"/>
      <c r="G5" s="26" t="s">
        <v>5</v>
      </c>
      <c r="H5" s="26"/>
      <c r="I5" s="26" t="s">
        <v>1</v>
      </c>
      <c r="J5" s="26"/>
      <c r="K5" s="25"/>
      <c r="L5" s="19"/>
      <c r="M5" s="18"/>
      <c r="N5" s="18"/>
      <c r="O5" s="26" t="s">
        <v>0</v>
      </c>
      <c r="P5" s="26"/>
      <c r="Q5" s="26" t="s">
        <v>5</v>
      </c>
      <c r="R5" s="26"/>
      <c r="S5" s="26" t="s">
        <v>1</v>
      </c>
      <c r="T5" s="26"/>
      <c r="U5" s="25"/>
    </row>
    <row r="6" spans="2:21" x14ac:dyDescent="0.25">
      <c r="B6" s="19"/>
      <c r="C6" s="18" t="s">
        <v>2</v>
      </c>
      <c r="D6" s="18">
        <v>536</v>
      </c>
      <c r="E6" s="4">
        <v>95.71</v>
      </c>
      <c r="F6" s="5" t="s">
        <v>12</v>
      </c>
      <c r="G6" s="4">
        <v>5.51</v>
      </c>
      <c r="H6" s="5" t="s">
        <v>12</v>
      </c>
      <c r="I6" s="4">
        <v>4.92</v>
      </c>
      <c r="J6" s="5" t="s">
        <v>15</v>
      </c>
      <c r="K6" s="25"/>
      <c r="L6" s="19"/>
      <c r="M6" s="18" t="s">
        <v>2</v>
      </c>
      <c r="N6" s="18">
        <v>536</v>
      </c>
      <c r="O6" s="4">
        <v>96.45</v>
      </c>
      <c r="P6" s="5" t="s">
        <v>12</v>
      </c>
      <c r="Q6" s="4">
        <v>5.55</v>
      </c>
      <c r="R6" s="5" t="s">
        <v>15</v>
      </c>
      <c r="S6" s="4">
        <v>4.45</v>
      </c>
      <c r="T6" s="5" t="s">
        <v>15</v>
      </c>
      <c r="U6" s="25"/>
    </row>
    <row r="7" spans="2:21" x14ac:dyDescent="0.25">
      <c r="B7" s="19"/>
      <c r="C7" s="18" t="s">
        <v>3</v>
      </c>
      <c r="D7" s="18">
        <v>307</v>
      </c>
      <c r="E7" s="30">
        <v>82.73</v>
      </c>
      <c r="F7" s="10" t="s">
        <v>14</v>
      </c>
      <c r="G7" s="9">
        <v>10.18</v>
      </c>
      <c r="H7" s="10" t="s">
        <v>12</v>
      </c>
      <c r="I7" s="9">
        <v>9.77</v>
      </c>
      <c r="J7" s="10" t="s">
        <v>12</v>
      </c>
      <c r="K7" s="25"/>
      <c r="L7" s="19"/>
      <c r="M7" s="18" t="s">
        <v>3</v>
      </c>
      <c r="N7" s="18">
        <v>307</v>
      </c>
      <c r="O7" s="9">
        <v>82.08</v>
      </c>
      <c r="P7" s="10" t="s">
        <v>12</v>
      </c>
      <c r="Q7" s="9">
        <v>8.6</v>
      </c>
      <c r="R7" s="10" t="s">
        <v>12</v>
      </c>
      <c r="S7" s="9">
        <v>8.85</v>
      </c>
      <c r="T7" s="10" t="s">
        <v>12</v>
      </c>
      <c r="U7" s="25"/>
    </row>
    <row r="8" spans="2:21" ht="15.75" thickBot="1" x14ac:dyDescent="0.3">
      <c r="B8" s="19"/>
      <c r="C8" s="18" t="s">
        <v>4</v>
      </c>
      <c r="D8" s="18">
        <v>268</v>
      </c>
      <c r="E8" s="7">
        <v>91.79</v>
      </c>
      <c r="F8" s="8" t="s">
        <v>13</v>
      </c>
      <c r="G8" s="7">
        <v>11.19</v>
      </c>
      <c r="H8" s="8" t="s">
        <v>12</v>
      </c>
      <c r="I8" s="7">
        <v>8.01</v>
      </c>
      <c r="J8" s="8" t="s">
        <v>15</v>
      </c>
      <c r="K8" s="25"/>
      <c r="L8" s="19"/>
      <c r="M8" s="18" t="s">
        <v>4</v>
      </c>
      <c r="N8" s="18">
        <v>268</v>
      </c>
      <c r="O8" s="31">
        <v>94.4</v>
      </c>
      <c r="P8" s="8" t="s">
        <v>12</v>
      </c>
      <c r="Q8" s="7">
        <v>10.17</v>
      </c>
      <c r="R8" s="8" t="s">
        <v>12</v>
      </c>
      <c r="S8" s="7">
        <v>7.75</v>
      </c>
      <c r="T8" s="8" t="s">
        <v>12</v>
      </c>
      <c r="U8" s="25"/>
    </row>
    <row r="9" spans="2:21" x14ac:dyDescent="0.25">
      <c r="B9" s="19"/>
      <c r="C9" s="18" t="s">
        <v>6</v>
      </c>
      <c r="D9" s="18"/>
      <c r="E9" s="27">
        <f>SUMPRODUCT(E6:E8,$D$6:$D$8)/SUM($D$6:$D$8)</f>
        <v>91.177668766876693</v>
      </c>
      <c r="F9" s="27"/>
      <c r="G9" s="27">
        <f>SUMPRODUCT(G6:G8,$D$6:$D$8)/SUM($D$6:$D$8)</f>
        <v>8.1706030603060302</v>
      </c>
      <c r="H9" s="27"/>
      <c r="I9" s="27">
        <f>SUMPRODUCT(I6:I8,$D$6:$D$8)/SUM($D$6:$D$8)</f>
        <v>7.005571557155716</v>
      </c>
      <c r="J9" s="17"/>
      <c r="K9" s="25"/>
      <c r="L9" s="19"/>
      <c r="M9" s="18" t="s">
        <v>6</v>
      </c>
      <c r="N9" s="18"/>
      <c r="O9" s="2">
        <f>SUMPRODUCT(O6:O8,$D$6:$D$8)/SUM($D$6:$D$8)</f>
        <v>91.984662466246633</v>
      </c>
      <c r="P9" s="27"/>
      <c r="Q9" s="27">
        <f>SUMPRODUCT(Q6:Q8,$D$6:$D$8)/SUM($D$6:$D$8)</f>
        <v>7.5072547254725466</v>
      </c>
      <c r="R9" s="27"/>
      <c r="S9" s="27">
        <f>SUMPRODUCT(S6:S8,$D$6:$D$8)/SUM($D$6:$D$8)</f>
        <v>6.4618811881188112</v>
      </c>
      <c r="T9" s="17"/>
      <c r="U9" s="25"/>
    </row>
    <row r="10" spans="2:21" x14ac:dyDescent="0.25">
      <c r="B10" s="20"/>
      <c r="C10" s="16"/>
      <c r="D10" s="16"/>
      <c r="E10" s="16"/>
      <c r="F10" s="16"/>
      <c r="G10" s="16"/>
      <c r="H10" s="16"/>
      <c r="I10" s="16"/>
      <c r="J10" s="15"/>
      <c r="K10" s="28"/>
      <c r="L10" s="20"/>
      <c r="M10" s="16"/>
      <c r="N10" s="16"/>
      <c r="O10" s="16"/>
      <c r="P10" s="16"/>
      <c r="Q10" s="16"/>
      <c r="R10" s="16"/>
      <c r="S10" s="16"/>
      <c r="T10" s="15"/>
      <c r="U10" s="28"/>
    </row>
    <row r="11" spans="2:21" ht="15.75" thickBot="1" x14ac:dyDescent="0.3">
      <c r="B11" s="21"/>
      <c r="C11" s="22"/>
      <c r="D11" s="22"/>
      <c r="E11" s="22"/>
      <c r="F11" s="22"/>
      <c r="G11" s="22"/>
      <c r="H11" s="22"/>
      <c r="I11" s="22"/>
      <c r="J11" s="23"/>
      <c r="K11" s="24"/>
      <c r="L11" s="21"/>
      <c r="M11" s="23"/>
      <c r="N11" s="23"/>
      <c r="O11" s="23"/>
      <c r="P11" s="23"/>
      <c r="Q11" s="23"/>
      <c r="R11" s="23"/>
      <c r="S11" s="23"/>
      <c r="T11" s="23"/>
      <c r="U11" s="24"/>
    </row>
    <row r="12" spans="2:21" ht="15.75" thickBot="1" x14ac:dyDescent="0.3">
      <c r="B12" s="19"/>
      <c r="C12" s="18" t="s">
        <v>17</v>
      </c>
      <c r="D12" s="18"/>
      <c r="E12" s="12" t="s">
        <v>9</v>
      </c>
      <c r="F12" s="14"/>
      <c r="G12" s="12" t="s">
        <v>8</v>
      </c>
      <c r="H12" s="13"/>
      <c r="I12" s="13"/>
      <c r="J12" s="14"/>
      <c r="K12" s="25"/>
      <c r="L12" s="19"/>
      <c r="M12" s="18" t="s">
        <v>22</v>
      </c>
      <c r="N12" s="18"/>
      <c r="O12" s="12" t="s">
        <v>9</v>
      </c>
      <c r="P12" s="14"/>
      <c r="Q12" s="12" t="s">
        <v>8</v>
      </c>
      <c r="R12" s="13"/>
      <c r="S12" s="13"/>
      <c r="T12" s="14"/>
      <c r="U12" s="25"/>
    </row>
    <row r="13" spans="2:21" x14ac:dyDescent="0.25">
      <c r="B13" s="19"/>
      <c r="C13" s="18"/>
      <c r="D13" s="18"/>
      <c r="E13" s="18"/>
      <c r="F13" s="18"/>
      <c r="G13" s="18"/>
      <c r="H13" s="18"/>
      <c r="I13" s="18"/>
      <c r="J13" s="17"/>
      <c r="K13" s="25"/>
      <c r="L13" s="19"/>
      <c r="M13" s="18"/>
      <c r="N13" s="18"/>
      <c r="O13" s="18"/>
      <c r="P13" s="18"/>
      <c r="Q13" s="18"/>
      <c r="R13" s="18"/>
      <c r="S13" s="18"/>
      <c r="T13" s="17"/>
      <c r="U13" s="25"/>
    </row>
    <row r="14" spans="2:21" ht="15.75" thickBot="1" x14ac:dyDescent="0.3">
      <c r="B14" s="19"/>
      <c r="C14" s="18"/>
      <c r="D14" s="18"/>
      <c r="E14" s="26" t="s">
        <v>0</v>
      </c>
      <c r="F14" s="26"/>
      <c r="G14" s="26" t="s">
        <v>5</v>
      </c>
      <c r="H14" s="26"/>
      <c r="I14" s="26" t="s">
        <v>1</v>
      </c>
      <c r="J14" s="26"/>
      <c r="K14" s="25"/>
      <c r="L14" s="19"/>
      <c r="M14" s="18"/>
      <c r="N14" s="18"/>
      <c r="O14" s="26" t="s">
        <v>0</v>
      </c>
      <c r="P14" s="26"/>
      <c r="Q14" s="26" t="s">
        <v>5</v>
      </c>
      <c r="R14" s="26"/>
      <c r="S14" s="26" t="s">
        <v>1</v>
      </c>
      <c r="T14" s="26"/>
      <c r="U14" s="25"/>
    </row>
    <row r="15" spans="2:21" x14ac:dyDescent="0.25">
      <c r="B15" s="19"/>
      <c r="C15" s="18" t="s">
        <v>2</v>
      </c>
      <c r="D15" s="18">
        <v>536</v>
      </c>
      <c r="E15" s="29">
        <v>96.64</v>
      </c>
      <c r="F15" s="5" t="s">
        <v>12</v>
      </c>
      <c r="G15" s="29">
        <v>5.18</v>
      </c>
      <c r="H15" s="5" t="s">
        <v>12</v>
      </c>
      <c r="I15" s="4">
        <v>4.9800000000000004</v>
      </c>
      <c r="J15" s="5" t="s">
        <v>12</v>
      </c>
      <c r="K15" s="25"/>
      <c r="L15" s="19"/>
      <c r="M15" s="18" t="s">
        <v>2</v>
      </c>
      <c r="N15" s="18">
        <v>536</v>
      </c>
      <c r="O15" s="4">
        <v>96.08</v>
      </c>
      <c r="P15" s="5" t="s">
        <v>23</v>
      </c>
      <c r="Q15" s="4">
        <v>5.29</v>
      </c>
      <c r="R15" s="5" t="s">
        <v>15</v>
      </c>
      <c r="S15" s="29">
        <v>4.43</v>
      </c>
      <c r="T15" s="5" t="s">
        <v>15</v>
      </c>
      <c r="U15" s="25"/>
    </row>
    <row r="16" spans="2:21" x14ac:dyDescent="0.25">
      <c r="B16" s="19"/>
      <c r="C16" s="18" t="s">
        <v>3</v>
      </c>
      <c r="D16" s="18">
        <v>307</v>
      </c>
      <c r="E16" s="9">
        <v>81.12</v>
      </c>
      <c r="F16" s="10" t="s">
        <v>18</v>
      </c>
      <c r="G16" s="9">
        <v>9.6199999999999992</v>
      </c>
      <c r="H16" s="10" t="s">
        <v>12</v>
      </c>
      <c r="I16" s="9">
        <v>9.39</v>
      </c>
      <c r="J16" s="10" t="s">
        <v>12</v>
      </c>
      <c r="K16" s="25"/>
      <c r="L16" s="19"/>
      <c r="M16" s="18" t="s">
        <v>3</v>
      </c>
      <c r="N16" s="18">
        <v>307</v>
      </c>
      <c r="O16" s="9">
        <v>82.08</v>
      </c>
      <c r="P16" s="10" t="s">
        <v>12</v>
      </c>
      <c r="Q16" s="9">
        <v>9.1999999999999993</v>
      </c>
      <c r="R16" s="10" t="s">
        <v>12</v>
      </c>
      <c r="S16" s="30">
        <v>8.68</v>
      </c>
      <c r="T16" s="10" t="s">
        <v>12</v>
      </c>
      <c r="U16" s="25"/>
    </row>
    <row r="17" spans="2:21" ht="15.75" thickBot="1" x14ac:dyDescent="0.3">
      <c r="B17" s="19"/>
      <c r="C17" s="18" t="s">
        <v>4</v>
      </c>
      <c r="D17" s="18">
        <v>268</v>
      </c>
      <c r="E17" s="7">
        <v>93.28</v>
      </c>
      <c r="F17" s="8" t="s">
        <v>12</v>
      </c>
      <c r="G17" s="7">
        <v>10.49</v>
      </c>
      <c r="H17" s="8" t="s">
        <v>12</v>
      </c>
      <c r="I17" s="7">
        <v>7.85</v>
      </c>
      <c r="J17" s="8" t="s">
        <v>15</v>
      </c>
      <c r="K17" s="25"/>
      <c r="L17" s="19"/>
      <c r="M17" s="18" t="s">
        <v>4</v>
      </c>
      <c r="N17" s="18">
        <v>268</v>
      </c>
      <c r="O17" s="7">
        <v>94.03</v>
      </c>
      <c r="P17" s="8" t="s">
        <v>13</v>
      </c>
      <c r="Q17" s="7">
        <v>10.24</v>
      </c>
      <c r="R17" s="8" t="s">
        <v>15</v>
      </c>
      <c r="S17" s="31">
        <v>7.33</v>
      </c>
      <c r="T17" s="8" t="s">
        <v>12</v>
      </c>
      <c r="U17" s="25"/>
    </row>
    <row r="18" spans="2:21" x14ac:dyDescent="0.25">
      <c r="B18" s="19"/>
      <c r="C18" s="18" t="s">
        <v>6</v>
      </c>
      <c r="D18" s="18"/>
      <c r="E18" s="27">
        <f>SUMPRODUCT(E15:E17,$D$6:$D$8)/SUM($D$6:$D$8)</f>
        <v>91.540882088208832</v>
      </c>
      <c r="F18" s="27"/>
      <c r="G18" s="27">
        <f>SUMPRODUCT(G15:G17,$D$6:$D$8)/SUM($D$6:$D$8)</f>
        <v>7.6877947794779473</v>
      </c>
      <c r="H18" s="27"/>
      <c r="I18" s="27">
        <f>SUMPRODUCT(I15:I17,$D$6:$D$8)/SUM($D$6:$D$8)</f>
        <v>6.8909180918091808</v>
      </c>
      <c r="J18" s="17"/>
      <c r="K18" s="25"/>
      <c r="L18" s="19"/>
      <c r="M18" s="18" t="s">
        <v>6</v>
      </c>
      <c r="N18" s="18"/>
      <c r="O18" s="27">
        <f>SUMPRODUCT(O15:O17,$D$6:$D$8)/SUM($D$6:$D$8)</f>
        <v>91.716903690369051</v>
      </c>
      <c r="P18" s="27"/>
      <c r="Q18" s="27">
        <f>SUMPRODUCT(Q15:Q17,$D$6:$D$8)/SUM($D$6:$D$8)</f>
        <v>7.5645004500450046</v>
      </c>
      <c r="R18" s="27"/>
      <c r="S18" s="32">
        <f>SUMPRODUCT(S15:S17,$D$6:$D$8)/SUM($D$6:$D$8)</f>
        <v>6.3039423942394244</v>
      </c>
      <c r="T18" s="17"/>
      <c r="U18" s="25"/>
    </row>
    <row r="19" spans="2:21" x14ac:dyDescent="0.25">
      <c r="B19" s="20"/>
      <c r="C19" s="16"/>
      <c r="D19" s="16"/>
      <c r="E19" s="16"/>
      <c r="F19" s="16"/>
      <c r="G19" s="16"/>
      <c r="H19" s="16"/>
      <c r="I19" s="16"/>
      <c r="J19" s="15"/>
      <c r="K19" s="28"/>
      <c r="L19" s="20"/>
      <c r="M19" s="15"/>
      <c r="N19" s="15"/>
      <c r="O19" s="15"/>
      <c r="P19" s="15"/>
      <c r="Q19" s="15"/>
      <c r="R19" s="15"/>
      <c r="S19" s="15"/>
      <c r="T19" s="15"/>
      <c r="U19" s="28"/>
    </row>
    <row r="20" spans="2:21" ht="15.75" thickBot="1" x14ac:dyDescent="0.3">
      <c r="B20" s="19"/>
      <c r="C20" s="18"/>
      <c r="D20" s="18"/>
      <c r="E20" s="18"/>
      <c r="F20" s="18"/>
      <c r="G20" s="18"/>
      <c r="H20" s="18"/>
      <c r="I20" s="18"/>
      <c r="J20" s="17"/>
      <c r="K20" s="25"/>
      <c r="L20" s="35"/>
      <c r="M20" s="23"/>
      <c r="N20" s="23"/>
      <c r="O20" s="23"/>
      <c r="P20" s="23"/>
      <c r="Q20" s="23"/>
      <c r="R20" s="23"/>
      <c r="S20" s="23"/>
      <c r="T20" s="23"/>
      <c r="U20" s="24"/>
    </row>
    <row r="21" spans="2:21" ht="15.75" thickBot="1" x14ac:dyDescent="0.3">
      <c r="B21" s="19"/>
      <c r="C21" s="18" t="s">
        <v>19</v>
      </c>
      <c r="D21" s="18"/>
      <c r="E21" s="12" t="s">
        <v>9</v>
      </c>
      <c r="F21" s="14"/>
      <c r="G21" s="12" t="s">
        <v>8</v>
      </c>
      <c r="H21" s="13"/>
      <c r="I21" s="13"/>
      <c r="J21" s="14"/>
      <c r="K21" s="25"/>
      <c r="L21" s="19"/>
      <c r="M21" s="18" t="s">
        <v>24</v>
      </c>
      <c r="N21" s="18"/>
      <c r="O21" s="12" t="s">
        <v>9</v>
      </c>
      <c r="P21" s="14"/>
      <c r="Q21" s="12" t="s">
        <v>8</v>
      </c>
      <c r="R21" s="13"/>
      <c r="S21" s="13"/>
      <c r="T21" s="14"/>
      <c r="U21" s="25"/>
    </row>
    <row r="22" spans="2:21" x14ac:dyDescent="0.25">
      <c r="B22" s="19"/>
      <c r="C22" s="18"/>
      <c r="D22" s="18"/>
      <c r="E22" s="18"/>
      <c r="F22" s="18"/>
      <c r="G22" s="18"/>
      <c r="H22" s="18"/>
      <c r="I22" s="18"/>
      <c r="J22" s="17"/>
      <c r="K22" s="25"/>
      <c r="L22" s="19"/>
      <c r="M22" s="18"/>
      <c r="N22" s="18"/>
      <c r="O22" s="18"/>
      <c r="P22" s="18"/>
      <c r="Q22" s="18"/>
      <c r="R22" s="18"/>
      <c r="S22" s="18"/>
      <c r="T22" s="17"/>
      <c r="U22" s="25"/>
    </row>
    <row r="23" spans="2:21" ht="15.75" thickBot="1" x14ac:dyDescent="0.3">
      <c r="B23" s="19"/>
      <c r="C23" s="18"/>
      <c r="D23" s="18"/>
      <c r="E23" s="26" t="s">
        <v>0</v>
      </c>
      <c r="F23" s="26"/>
      <c r="G23" s="26" t="s">
        <v>5</v>
      </c>
      <c r="H23" s="26"/>
      <c r="I23" s="26" t="s">
        <v>1</v>
      </c>
      <c r="J23" s="26"/>
      <c r="K23" s="25"/>
      <c r="L23" s="19"/>
      <c r="M23" s="18"/>
      <c r="N23" s="18"/>
      <c r="O23" s="26" t="s">
        <v>0</v>
      </c>
      <c r="P23" s="26"/>
      <c r="Q23" s="26" t="s">
        <v>5</v>
      </c>
      <c r="R23" s="26"/>
      <c r="S23" s="26" t="s">
        <v>1</v>
      </c>
      <c r="T23" s="26"/>
      <c r="U23" s="25"/>
    </row>
    <row r="24" spans="2:21" x14ac:dyDescent="0.25">
      <c r="B24" s="19"/>
      <c r="C24" s="18" t="s">
        <v>2</v>
      </c>
      <c r="D24" s="18">
        <v>536</v>
      </c>
      <c r="E24" s="29">
        <v>96.64</v>
      </c>
      <c r="F24" s="5" t="s">
        <v>12</v>
      </c>
      <c r="G24" s="4">
        <v>5.49</v>
      </c>
      <c r="H24" s="5" t="s">
        <v>15</v>
      </c>
      <c r="I24" s="4">
        <v>4.63</v>
      </c>
      <c r="J24" s="5" t="s">
        <v>15</v>
      </c>
      <c r="K24" s="25"/>
      <c r="L24" s="19"/>
      <c r="M24" s="18" t="s">
        <v>2</v>
      </c>
      <c r="N24" s="18">
        <v>536</v>
      </c>
      <c r="O24" s="4">
        <v>96.45</v>
      </c>
      <c r="P24" s="5" t="s">
        <v>25</v>
      </c>
      <c r="Q24" s="4">
        <v>5.29</v>
      </c>
      <c r="R24" s="5" t="s">
        <v>15</v>
      </c>
      <c r="S24" s="29">
        <v>4.43</v>
      </c>
      <c r="T24" s="5" t="s">
        <v>12</v>
      </c>
      <c r="U24" s="25"/>
    </row>
    <row r="25" spans="2:21" x14ac:dyDescent="0.25">
      <c r="B25" s="19"/>
      <c r="C25" s="18" t="s">
        <v>3</v>
      </c>
      <c r="D25" s="18">
        <v>307</v>
      </c>
      <c r="E25" s="9">
        <v>77.52</v>
      </c>
      <c r="F25" s="10" t="s">
        <v>20</v>
      </c>
      <c r="G25" s="9">
        <v>9.1</v>
      </c>
      <c r="H25" s="10" t="s">
        <v>12</v>
      </c>
      <c r="I25" s="30">
        <v>8.68</v>
      </c>
      <c r="J25" s="10" t="s">
        <v>12</v>
      </c>
      <c r="K25" s="25"/>
      <c r="L25" s="19"/>
      <c r="M25" s="18" t="s">
        <v>3</v>
      </c>
      <c r="N25" s="18">
        <v>307</v>
      </c>
      <c r="O25" s="30">
        <v>86.32</v>
      </c>
      <c r="P25" s="10" t="s">
        <v>12</v>
      </c>
      <c r="Q25" s="30">
        <v>8.4600000000000009</v>
      </c>
      <c r="R25" s="10" t="s">
        <v>12</v>
      </c>
      <c r="S25" s="9">
        <v>8.74</v>
      </c>
      <c r="T25" s="10" t="s">
        <v>12</v>
      </c>
      <c r="U25" s="25"/>
    </row>
    <row r="26" spans="2:21" ht="15.75" thickBot="1" x14ac:dyDescent="0.3">
      <c r="B26" s="19"/>
      <c r="C26" s="18" t="s">
        <v>4</v>
      </c>
      <c r="D26" s="18">
        <v>268</v>
      </c>
      <c r="E26" s="7">
        <v>93.28</v>
      </c>
      <c r="F26" s="8" t="s">
        <v>12</v>
      </c>
      <c r="G26" s="7">
        <v>10.91</v>
      </c>
      <c r="H26" s="8" t="s">
        <v>12</v>
      </c>
      <c r="I26" s="7">
        <v>8.4499999999999993</v>
      </c>
      <c r="J26" s="8" t="s">
        <v>13</v>
      </c>
      <c r="K26" s="25"/>
      <c r="L26" s="19"/>
      <c r="M26" s="18" t="s">
        <v>4</v>
      </c>
      <c r="N26" s="18">
        <v>268</v>
      </c>
      <c r="O26" s="31">
        <v>94.4</v>
      </c>
      <c r="P26" s="8" t="s">
        <v>12</v>
      </c>
      <c r="Q26" s="31">
        <v>10.11</v>
      </c>
      <c r="R26" s="8" t="s">
        <v>12</v>
      </c>
      <c r="S26" s="7">
        <v>7.8</v>
      </c>
      <c r="T26" s="8" t="s">
        <v>15</v>
      </c>
      <c r="U26" s="25"/>
    </row>
    <row r="27" spans="2:21" x14ac:dyDescent="0.25">
      <c r="B27" s="19"/>
      <c r="C27" s="18" t="s">
        <v>6</v>
      </c>
      <c r="D27" s="18"/>
      <c r="E27" s="27">
        <f>SUMPRODUCT(E24:E26,$D$6:$D$8)/SUM($D$6:$D$8)</f>
        <v>90.54610261026103</v>
      </c>
      <c r="F27" s="27"/>
      <c r="G27" s="27">
        <f>SUMPRODUCT(G24:G26,$D$6:$D$8)/SUM($D$6:$D$8)</f>
        <v>7.7949774977497759</v>
      </c>
      <c r="H27" s="27"/>
      <c r="I27" s="27">
        <f>SUMPRODUCT(I24:I26,$D$6:$D$8)/SUM($D$6:$D$8)</f>
        <v>6.6706030603060293</v>
      </c>
      <c r="J27" s="17"/>
      <c r="K27" s="25"/>
      <c r="L27" s="19"/>
      <c r="M27" s="18" t="s">
        <v>6</v>
      </c>
      <c r="N27" s="18"/>
      <c r="O27" s="32">
        <f>SUMPRODUCT(O24:O26,$D$6:$D$8)/SUM($D$6:$D$8)</f>
        <v>93.156291629162922</v>
      </c>
      <c r="Q27" s="33">
        <f>SUMPRODUCT(Q24:Q26,$D$6:$D$8)/SUM($D$6:$D$8)</f>
        <v>7.3286588658865881</v>
      </c>
      <c r="S27" s="2">
        <f>SUMPRODUCT(S24:S26,$D$6:$D$8)/SUM($D$6:$D$8)</f>
        <v>6.4338973897389735</v>
      </c>
      <c r="U27" s="25"/>
    </row>
    <row r="28" spans="2:21" x14ac:dyDescent="0.25">
      <c r="B28" s="20"/>
      <c r="C28" s="16"/>
      <c r="D28" s="16"/>
      <c r="E28" s="16"/>
      <c r="F28" s="16"/>
      <c r="G28" s="16"/>
      <c r="H28" s="16"/>
      <c r="I28" s="16"/>
      <c r="J28" s="15"/>
      <c r="K28" s="28"/>
      <c r="L28" s="20"/>
      <c r="M28" s="15"/>
      <c r="N28" s="15"/>
      <c r="O28" s="15"/>
      <c r="P28" s="15"/>
      <c r="Q28" s="15"/>
      <c r="R28" s="15"/>
      <c r="S28" s="15"/>
      <c r="T28" s="15"/>
      <c r="U28" s="28"/>
    </row>
    <row r="29" spans="2:21" ht="15.75" thickBot="1" x14ac:dyDescent="0.3">
      <c r="L29" s="34"/>
      <c r="M29" s="23"/>
      <c r="N29" s="23"/>
      <c r="O29" s="23"/>
      <c r="P29" s="23"/>
      <c r="Q29" s="23"/>
      <c r="R29" s="23"/>
      <c r="S29" s="23"/>
      <c r="T29" s="23"/>
      <c r="U29" s="24"/>
    </row>
    <row r="30" spans="2:21" ht="15.75" thickBot="1" x14ac:dyDescent="0.3">
      <c r="L30" s="19"/>
      <c r="M30" s="18" t="s">
        <v>24</v>
      </c>
      <c r="N30" s="18"/>
      <c r="O30" s="12" t="s">
        <v>9</v>
      </c>
      <c r="P30" s="14"/>
      <c r="Q30" s="12" t="s">
        <v>8</v>
      </c>
      <c r="R30" s="13"/>
      <c r="S30" s="13"/>
      <c r="T30" s="14"/>
      <c r="U30" s="25"/>
    </row>
    <row r="31" spans="2:21" x14ac:dyDescent="0.25">
      <c r="L31" s="19"/>
      <c r="M31" s="18"/>
      <c r="N31" s="18"/>
      <c r="O31" s="18"/>
      <c r="P31" s="18"/>
      <c r="Q31" s="18"/>
      <c r="R31" s="18"/>
      <c r="S31" s="18"/>
      <c r="T31" s="17"/>
      <c r="U31" s="25"/>
    </row>
    <row r="32" spans="2:21" ht="15.75" thickBot="1" x14ac:dyDescent="0.3">
      <c r="L32" s="19"/>
      <c r="M32" s="18"/>
      <c r="N32" s="18"/>
      <c r="O32" s="26" t="s">
        <v>0</v>
      </c>
      <c r="P32" s="26"/>
      <c r="Q32" s="26" t="s">
        <v>5</v>
      </c>
      <c r="R32" s="26"/>
      <c r="S32" s="26" t="s">
        <v>1</v>
      </c>
      <c r="T32" s="26"/>
      <c r="U32" s="25"/>
    </row>
    <row r="33" spans="12:21" x14ac:dyDescent="0.25">
      <c r="L33" s="19"/>
      <c r="M33" s="18" t="s">
        <v>2</v>
      </c>
      <c r="N33" s="18">
        <v>536</v>
      </c>
      <c r="O33" s="4">
        <v>96.45</v>
      </c>
      <c r="P33" s="5" t="s">
        <v>25</v>
      </c>
      <c r="Q33" s="4">
        <v>5.29</v>
      </c>
      <c r="R33" s="5" t="s">
        <v>15</v>
      </c>
      <c r="S33" s="29">
        <v>4.43</v>
      </c>
      <c r="T33" s="5" t="s">
        <v>12</v>
      </c>
      <c r="U33" s="25"/>
    </row>
    <row r="34" spans="12:21" x14ac:dyDescent="0.25">
      <c r="L34" s="19"/>
      <c r="M34" s="18" t="s">
        <v>3</v>
      </c>
      <c r="N34" s="18">
        <v>307</v>
      </c>
      <c r="O34" s="6">
        <v>87.62</v>
      </c>
      <c r="P34" s="10" t="s">
        <v>12</v>
      </c>
      <c r="Q34" s="30">
        <v>8.4600000000000009</v>
      </c>
      <c r="R34" s="10" t="s">
        <v>12</v>
      </c>
      <c r="S34" s="9">
        <v>8.74</v>
      </c>
      <c r="T34" s="10" t="s">
        <v>12</v>
      </c>
      <c r="U34" s="25"/>
    </row>
    <row r="35" spans="12:21" ht="15.75" thickBot="1" x14ac:dyDescent="0.3">
      <c r="L35" s="19"/>
      <c r="M35" s="18" t="s">
        <v>4</v>
      </c>
      <c r="N35" s="18">
        <v>268</v>
      </c>
      <c r="O35" s="31">
        <v>94.4</v>
      </c>
      <c r="P35" s="8" t="s">
        <v>12</v>
      </c>
      <c r="Q35" s="31">
        <v>10.11</v>
      </c>
      <c r="R35" s="8" t="s">
        <v>12</v>
      </c>
      <c r="S35" s="7">
        <v>7.8</v>
      </c>
      <c r="T35" s="8" t="s">
        <v>15</v>
      </c>
      <c r="U35" s="25"/>
    </row>
    <row r="36" spans="12:21" x14ac:dyDescent="0.25">
      <c r="L36" s="19"/>
      <c r="M36" s="18" t="s">
        <v>6</v>
      </c>
      <c r="N36" s="18"/>
      <c r="O36" s="32">
        <f>SUMPRODUCT(O33:O35,$D$6:$D$8)/SUM($D$6:$D$8)</f>
        <v>93.515517551755181</v>
      </c>
      <c r="Q36" s="33">
        <f>SUMPRODUCT(Q33:Q35,$D$6:$D$8)/SUM($D$6:$D$8)</f>
        <v>7.3286588658865881</v>
      </c>
      <c r="S36" s="2">
        <f>SUMPRODUCT(S33:S35,$D$6:$D$8)/SUM($D$6:$D$8)</f>
        <v>6.4338973897389735</v>
      </c>
      <c r="U36" s="25"/>
    </row>
    <row r="37" spans="12:21" x14ac:dyDescent="0.25">
      <c r="L37" s="19"/>
      <c r="M37" s="17"/>
      <c r="N37" s="17"/>
      <c r="O37" s="17"/>
      <c r="P37" s="17"/>
      <c r="Q37" s="17"/>
      <c r="R37" s="17"/>
      <c r="S37" s="17"/>
      <c r="T37" s="17"/>
      <c r="U37" s="25"/>
    </row>
    <row r="38" spans="12:21" x14ac:dyDescent="0.25">
      <c r="L38" s="20"/>
      <c r="M38" s="15"/>
      <c r="N38" s="15"/>
      <c r="O38" s="15"/>
      <c r="P38" s="15"/>
      <c r="Q38" s="15"/>
      <c r="R38" s="15"/>
      <c r="S38" s="15"/>
      <c r="T38" s="15"/>
      <c r="U38" s="28"/>
    </row>
  </sheetData>
  <mergeCells count="35">
    <mergeCell ref="S23:T23"/>
    <mergeCell ref="O30:P30"/>
    <mergeCell ref="Q30:T30"/>
    <mergeCell ref="O32:P32"/>
    <mergeCell ref="Q32:R32"/>
    <mergeCell ref="S32:T32"/>
    <mergeCell ref="O5:P5"/>
    <mergeCell ref="Q5:R5"/>
    <mergeCell ref="S5:T5"/>
    <mergeCell ref="O12:P12"/>
    <mergeCell ref="Q12:T12"/>
    <mergeCell ref="O14:P14"/>
    <mergeCell ref="Q14:R14"/>
    <mergeCell ref="S14:T14"/>
    <mergeCell ref="O3:P3"/>
    <mergeCell ref="Q3:T3"/>
    <mergeCell ref="O21:P21"/>
    <mergeCell ref="Q21:T21"/>
    <mergeCell ref="O23:P23"/>
    <mergeCell ref="Q23:R23"/>
    <mergeCell ref="E14:F14"/>
    <mergeCell ref="G14:H14"/>
    <mergeCell ref="I14:J14"/>
    <mergeCell ref="E21:F21"/>
    <mergeCell ref="G21:J21"/>
    <mergeCell ref="E23:F23"/>
    <mergeCell ref="G23:H23"/>
    <mergeCell ref="I23:J23"/>
    <mergeCell ref="E12:F12"/>
    <mergeCell ref="G12:J12"/>
    <mergeCell ref="E3:F3"/>
    <mergeCell ref="G3:J3"/>
    <mergeCell ref="E5:F5"/>
    <mergeCell ref="G5:H5"/>
    <mergeCell ref="I5:J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T420</dc:creator>
  <cp:lastModifiedBy>T420</cp:lastModifiedBy>
  <dcterms:created xsi:type="dcterms:W3CDTF">2019-11-14T08:49:47Z</dcterms:created>
  <dcterms:modified xsi:type="dcterms:W3CDTF">2019-11-18T15:53:00Z</dcterms:modified>
</cp:coreProperties>
</file>