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lnote\Documents\Code\Jupyter\"/>
    </mc:Choice>
  </mc:AlternateContent>
  <xr:revisionPtr revIDLastSave="0" documentId="13_ncr:1_{5F0552A3-574F-4F08-8454-23AD79C6EF63}" xr6:coauthVersionLast="45" xr6:coauthVersionMax="45" xr10:uidLastSave="{00000000-0000-0000-0000-000000000000}"/>
  <bookViews>
    <workbookView xWindow="-108" yWindow="-108" windowWidth="23256" windowHeight="12576" xr2:uid="{638109DC-F493-4A58-A10F-3F3D24ECC8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3" i="1"/>
  <c r="E3" i="1"/>
  <c r="E4" i="1"/>
  <c r="E5" i="1"/>
  <c r="E6" i="1"/>
  <c r="E7" i="1"/>
  <c r="E8" i="1"/>
  <c r="E9" i="1"/>
  <c r="E10" i="1"/>
  <c r="E11" i="1"/>
  <c r="E12" i="1"/>
  <c r="F12" i="1" l="1"/>
  <c r="H12" i="1" s="1"/>
  <c r="F6" i="1"/>
  <c r="H6" i="1" s="1"/>
  <c r="F5" i="1"/>
  <c r="H5" i="1" s="1"/>
  <c r="F4" i="1"/>
  <c r="H4" i="1" s="1"/>
  <c r="F3" i="1"/>
  <c r="H3" i="1" s="1"/>
  <c r="F11" i="1"/>
  <c r="H11" i="1" s="1"/>
  <c r="F10" i="1"/>
  <c r="H10" i="1" s="1"/>
  <c r="F9" i="1"/>
  <c r="H9" i="1" s="1"/>
  <c r="F8" i="1"/>
  <c r="H8" i="1" s="1"/>
  <c r="F7" i="1"/>
  <c r="H7" i="1" s="1"/>
  <c r="G9" i="1"/>
  <c r="G12" i="1" l="1"/>
  <c r="G11" i="1"/>
  <c r="G5" i="1"/>
  <c r="G4" i="1"/>
  <c r="G6" i="1"/>
  <c r="G7" i="1"/>
  <c r="G8" i="1"/>
  <c r="G10" i="1"/>
  <c r="G3" i="1"/>
</calcChain>
</file>

<file path=xl/sharedStrings.xml><?xml version="1.0" encoding="utf-8"?>
<sst xmlns="http://schemas.openxmlformats.org/spreadsheetml/2006/main" count="23" uniqueCount="19">
  <si>
    <t>j</t>
  </si>
  <si>
    <t>tj</t>
  </si>
  <si>
    <t>nj</t>
  </si>
  <si>
    <t>1-1/nj</t>
  </si>
  <si>
    <t>^R(tj)</t>
  </si>
  <si>
    <t>S.D(R(tj))</t>
  </si>
  <si>
    <t>Cumulative Hazard (1-R(tj))*100</t>
  </si>
  <si>
    <t>censurado</t>
  </si>
  <si>
    <t>+</t>
  </si>
  <si>
    <t>1/(nj*(nj-1))</t>
  </si>
  <si>
    <t>a</t>
  </si>
  <si>
    <t>b</t>
  </si>
  <si>
    <t>c</t>
  </si>
  <si>
    <t>d</t>
  </si>
  <si>
    <t>e</t>
  </si>
  <si>
    <t>g</t>
  </si>
  <si>
    <t>h</t>
  </si>
  <si>
    <t>f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</si>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</sst>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DDC8B-9859-4EE2-AB97-F5B8D3E6D607}">
  <dimension ref="A1:I12"/>
  <sheetViews>
    <sheetView tabSelected="1" workbookViewId="0">
      <selection activeCell="I2" sqref="I2"/>
    </sheetView>
  </sheetViews>
  <sheetFormatPr defaultRowHeight="13.8" x14ac:dyDescent="0.25"/>
  <cols>
    <col min="8" max="8" width="26.796875" bestFit="1" customWidth="1"/>
  </cols>
  <sheetData>
    <row r="1" spans="1:9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17</v>
      </c>
      <c r="G1" t="s">
        <v>15</v>
      </c>
      <c r="H1" t="s">
        <v>16</v>
      </c>
      <c r="I1" t="s">
        <v>18</v>
      </c>
    </row>
    <row r="2" spans="1:9" x14ac:dyDescent="0.25">
      <c r="A2" t="s">
        <v>0</v>
      </c>
      <c r="B2" t="s">
        <v>7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9</v>
      </c>
    </row>
    <row r="3" spans="1:9" x14ac:dyDescent="0.25">
      <c r="A3">
        <v>1</v>
      </c>
      <c r="C3">
        <v>298</v>
      </c>
      <c r="D3">
        <v>10</v>
      </c>
      <c r="E3">
        <f t="shared" ref="E3:E12" si="0">IF(B3="",1-1/D3,1)</f>
        <v>0.9</v>
      </c>
      <c r="F3">
        <f>1*PRODUCT($E$3:E3)</f>
        <v>0.9</v>
      </c>
      <c r="G3">
        <f>(F3^2)*SUM($I$3:I3)</f>
        <v>9.0000000000000011E-3</v>
      </c>
      <c r="H3">
        <f>(1-F3)</f>
        <v>9.9999999999999978E-2</v>
      </c>
      <c r="I3">
        <f t="shared" ref="I3:I12" si="1">IFERROR(IF(B3="",1/(D3*(D3-1)),0),0)</f>
        <v>1.1111111111111112E-2</v>
      </c>
    </row>
    <row r="4" spans="1:9" x14ac:dyDescent="0.25">
      <c r="A4">
        <v>2</v>
      </c>
      <c r="C4">
        <v>492</v>
      </c>
      <c r="D4">
        <v>9</v>
      </c>
      <c r="E4">
        <f t="shared" si="0"/>
        <v>0.88888888888888884</v>
      </c>
      <c r="F4">
        <f>1*PRODUCT($E$3:E4)</f>
        <v>0.79999999999999993</v>
      </c>
      <c r="G4">
        <f>(F4^2)*SUM($I$3:I4)</f>
        <v>1.5999999999999997E-2</v>
      </c>
      <c r="H4">
        <f t="shared" ref="H4:H12" si="2">(1-F4)</f>
        <v>0.20000000000000007</v>
      </c>
      <c r="I4">
        <f t="shared" si="1"/>
        <v>1.3888888888888888E-2</v>
      </c>
    </row>
    <row r="5" spans="1:9" x14ac:dyDescent="0.25">
      <c r="A5">
        <v>3</v>
      </c>
      <c r="C5">
        <v>692</v>
      </c>
      <c r="D5">
        <v>8</v>
      </c>
      <c r="E5">
        <f t="shared" si="0"/>
        <v>0.875</v>
      </c>
      <c r="F5">
        <f>1*PRODUCT($E$3:E5)</f>
        <v>0.7</v>
      </c>
      <c r="G5">
        <f>(F5^2)*SUM($I$3:I5)</f>
        <v>2.0999999999999998E-2</v>
      </c>
      <c r="H5">
        <f t="shared" si="2"/>
        <v>0.30000000000000004</v>
      </c>
      <c r="I5">
        <f t="shared" si="1"/>
        <v>1.7857142857142856E-2</v>
      </c>
    </row>
    <row r="6" spans="1:9" x14ac:dyDescent="0.25">
      <c r="A6">
        <v>4</v>
      </c>
      <c r="C6">
        <v>850</v>
      </c>
      <c r="D6">
        <v>7</v>
      </c>
      <c r="E6">
        <f t="shared" si="0"/>
        <v>0.85714285714285721</v>
      </c>
      <c r="F6">
        <f>1*PRODUCT($E$3:E6)</f>
        <v>0.6</v>
      </c>
      <c r="G6">
        <f>(F6^2)*SUM($I$3:I6)</f>
        <v>2.4E-2</v>
      </c>
      <c r="H6">
        <f t="shared" si="2"/>
        <v>0.4</v>
      </c>
      <c r="I6">
        <f t="shared" si="1"/>
        <v>2.3809523809523808E-2</v>
      </c>
    </row>
    <row r="7" spans="1:9" x14ac:dyDescent="0.25">
      <c r="A7">
        <v>5</v>
      </c>
      <c r="C7">
        <v>980</v>
      </c>
      <c r="D7">
        <v>6</v>
      </c>
      <c r="E7">
        <f t="shared" si="0"/>
        <v>0.83333333333333337</v>
      </c>
      <c r="F7">
        <f>1*PRODUCT($E$3:E7)</f>
        <v>0.5</v>
      </c>
      <c r="G7">
        <f>(F7^2)*SUM($I$3:I7)</f>
        <v>2.5000000000000001E-2</v>
      </c>
      <c r="H7">
        <f t="shared" si="2"/>
        <v>0.5</v>
      </c>
      <c r="I7">
        <f t="shared" si="1"/>
        <v>3.3333333333333333E-2</v>
      </c>
    </row>
    <row r="8" spans="1:9" x14ac:dyDescent="0.25">
      <c r="A8">
        <v>6</v>
      </c>
      <c r="B8" t="s">
        <v>8</v>
      </c>
      <c r="C8">
        <v>1200</v>
      </c>
      <c r="D8">
        <v>5</v>
      </c>
      <c r="E8">
        <f t="shared" si="0"/>
        <v>1</v>
      </c>
      <c r="F8">
        <f>1*PRODUCT($E$3:E8)</f>
        <v>0.5</v>
      </c>
      <c r="G8">
        <f>(F8^2)*SUM($I$3:I8)</f>
        <v>2.5000000000000001E-2</v>
      </c>
      <c r="H8">
        <f t="shared" si="2"/>
        <v>0.5</v>
      </c>
      <c r="I8">
        <f t="shared" si="1"/>
        <v>0</v>
      </c>
    </row>
    <row r="9" spans="1:9" x14ac:dyDescent="0.25">
      <c r="A9">
        <v>7</v>
      </c>
      <c r="B9" t="s">
        <v>8</v>
      </c>
      <c r="C9">
        <v>1200</v>
      </c>
      <c r="D9">
        <v>4</v>
      </c>
      <c r="E9">
        <f t="shared" si="0"/>
        <v>1</v>
      </c>
      <c r="F9">
        <f>1*PRODUCT($E$3:E9)</f>
        <v>0.5</v>
      </c>
      <c r="G9">
        <f>(F9^2)*SUM($I$3:I9)</f>
        <v>2.5000000000000001E-2</v>
      </c>
      <c r="H9">
        <f t="shared" si="2"/>
        <v>0.5</v>
      </c>
      <c r="I9">
        <f t="shared" si="1"/>
        <v>0</v>
      </c>
    </row>
    <row r="10" spans="1:9" x14ac:dyDescent="0.25">
      <c r="A10">
        <v>8</v>
      </c>
      <c r="B10" t="s">
        <v>8</v>
      </c>
      <c r="C10">
        <v>1200</v>
      </c>
      <c r="D10">
        <v>3</v>
      </c>
      <c r="E10">
        <f t="shared" si="0"/>
        <v>1</v>
      </c>
      <c r="F10">
        <f>1*PRODUCT($E$3:E10)</f>
        <v>0.5</v>
      </c>
      <c r="G10">
        <f>(F10^2)*SUM($I$3:I10)</f>
        <v>2.5000000000000001E-2</v>
      </c>
      <c r="H10">
        <f t="shared" si="2"/>
        <v>0.5</v>
      </c>
      <c r="I10">
        <f t="shared" si="1"/>
        <v>0</v>
      </c>
    </row>
    <row r="11" spans="1:9" x14ac:dyDescent="0.25">
      <c r="A11">
        <v>9</v>
      </c>
      <c r="B11" t="s">
        <v>8</v>
      </c>
      <c r="C11">
        <v>1200</v>
      </c>
      <c r="D11">
        <v>2</v>
      </c>
      <c r="E11">
        <f t="shared" si="0"/>
        <v>1</v>
      </c>
      <c r="F11">
        <f>1*PRODUCT($E$3:E11)</f>
        <v>0.5</v>
      </c>
      <c r="G11">
        <f>(F11^2)*SUM($I$3:I11)</f>
        <v>2.5000000000000001E-2</v>
      </c>
      <c r="H11">
        <f t="shared" si="2"/>
        <v>0.5</v>
      </c>
      <c r="I11">
        <f t="shared" si="1"/>
        <v>0</v>
      </c>
    </row>
    <row r="12" spans="1:9" x14ac:dyDescent="0.25">
      <c r="A12">
        <v>10</v>
      </c>
      <c r="B12" t="s">
        <v>8</v>
      </c>
      <c r="C12">
        <v>1200</v>
      </c>
      <c r="D12">
        <v>1</v>
      </c>
      <c r="E12">
        <f t="shared" si="0"/>
        <v>1</v>
      </c>
      <c r="F12">
        <f>1*PRODUCT($E$3:E12)</f>
        <v>0.5</v>
      </c>
      <c r="G12">
        <f>(F12^2)*SUM($I$3:I12)</f>
        <v>2.5000000000000001E-2</v>
      </c>
      <c r="H12">
        <f t="shared" si="2"/>
        <v>0.5</v>
      </c>
      <c r="I12">
        <f t="shared" si="1"/>
        <v>0</v>
      </c>
    </row>
  </sheetData>
  <conditionalFormatting sqref="E2:E13">
    <cfRule type="expression" dxfId="0" priority="1">
      <formula>E2=1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Albertini</dc:creator>
  <cp:lastModifiedBy>Albertini</cp:lastModifiedBy>
  <dcterms:created xsi:type="dcterms:W3CDTF">2020-05-27T21:33:34Z</dcterms:created>
  <dcterms:modified xsi:type="dcterms:W3CDTF">2020-05-27T22:43:35Z</dcterms:modified>
</cp:coreProperties>
</file>