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\\serverdl\commerciale\11 - Italia\PON FESR 2014-2020\MATRICI\"/>
    </mc:Choice>
  </mc:AlternateContent>
  <bookViews>
    <workbookView xWindow="0" yWindow="0" windowWidth="28800" windowHeight="12435"/>
  </bookViews>
  <sheets>
    <sheet name="Foglio1" sheetId="1" r:id="rId1"/>
  </sheets>
  <externalReferences>
    <externalReference r:id="rId2"/>
  </externalReferences>
  <definedNames>
    <definedName name="_xlnm.Print_Area" localSheetId="0">Foglio1!$A$1:$F$49</definedName>
  </definedNames>
  <calcPr calcId="152511"/>
</workbook>
</file>

<file path=xl/calcChain.xml><?xml version="1.0" encoding="utf-8"?>
<calcChain xmlns="http://schemas.openxmlformats.org/spreadsheetml/2006/main">
  <c r="D44" i="1" l="1"/>
  <c r="D23" i="1" l="1"/>
  <c r="E23" i="1" s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E8" i="1" l="1"/>
  <c r="E14" i="1" l="1"/>
  <c r="E13" i="1"/>
  <c r="E9" i="1" l="1"/>
  <c r="E10" i="1"/>
  <c r="E11" i="1"/>
  <c r="E12" i="1"/>
  <c r="E15" i="1"/>
  <c r="E16" i="1"/>
  <c r="E17" i="1"/>
  <c r="E18" i="1"/>
  <c r="E19" i="1"/>
  <c r="E20" i="1"/>
  <c r="E21" i="1"/>
  <c r="E22" i="1"/>
  <c r="E32" i="1" l="1"/>
  <c r="D46" i="1" l="1"/>
  <c r="F46" i="1" s="1"/>
  <c r="D47" i="1"/>
  <c r="F47" i="1" s="1"/>
  <c r="D45" i="1"/>
  <c r="F45" i="1" s="1"/>
  <c r="D42" i="1"/>
  <c r="F42" i="1" s="1"/>
  <c r="D41" i="1"/>
  <c r="F41" i="1" s="1"/>
  <c r="E7" i="1" l="1"/>
  <c r="E26" i="1" s="1"/>
  <c r="E33" i="1" l="1"/>
  <c r="D43" i="1" l="1"/>
  <c r="F43" i="1" s="1"/>
  <c r="E29" i="1"/>
  <c r="E30" i="1"/>
  <c r="E31" i="1"/>
  <c r="E35" i="1" l="1"/>
  <c r="D49" i="1"/>
  <c r="F49" i="1" s="1"/>
</calcChain>
</file>

<file path=xl/sharedStrings.xml><?xml version="1.0" encoding="utf-8"?>
<sst xmlns="http://schemas.openxmlformats.org/spreadsheetml/2006/main" count="97" uniqueCount="72">
  <si>
    <t xml:space="preserve">Totale progetto </t>
  </si>
  <si>
    <t xml:space="preserve">Finanziamento </t>
  </si>
  <si>
    <t>importi iva compresa</t>
  </si>
  <si>
    <t>% utilizzata</t>
  </si>
  <si>
    <t xml:space="preserve">A - ATTREZZATURE </t>
  </si>
  <si>
    <t>max 2%</t>
  </si>
  <si>
    <t xml:space="preserve">TOTALI </t>
  </si>
  <si>
    <t xml:space="preserve">PREZZO TOTALE IVA INCLUSA </t>
  </si>
  <si>
    <t xml:space="preserve">PREZZO UNITARIO IVA INCLUSA </t>
  </si>
  <si>
    <t>TIPOLOGIA</t>
  </si>
  <si>
    <t>Q.TA'</t>
  </si>
  <si>
    <t xml:space="preserve">   </t>
  </si>
  <si>
    <t>max 1%</t>
  </si>
  <si>
    <t>max 6%</t>
  </si>
  <si>
    <t xml:space="preserve">RIEPILOGO PROGETTO  </t>
  </si>
  <si>
    <t>10.8.1.B2   (Tipologia B)
Laboratori professionalizzanti e per licei artistici e per gli istituti
tecnici e professionali</t>
  </si>
  <si>
    <t xml:space="preserve">Totale apparecchiature </t>
  </si>
  <si>
    <t>A - Progettazione</t>
  </si>
  <si>
    <t>B - Spese organizzative e gestionali</t>
  </si>
  <si>
    <t>C - Forniture</t>
  </si>
  <si>
    <t>D - Adattamenti edilizi</t>
  </si>
  <si>
    <t>E - Pubblicità</t>
  </si>
  <si>
    <t>F - Collaudo</t>
  </si>
  <si>
    <t>Adattamenti edilizi</t>
  </si>
  <si>
    <t>Pubblicità</t>
  </si>
  <si>
    <t>Collaudo</t>
  </si>
  <si>
    <t>Progettazione</t>
  </si>
  <si>
    <t>Spese organizzative e gestionali</t>
  </si>
  <si>
    <t xml:space="preserve">codice De Lorenzo </t>
  </si>
  <si>
    <t>(cliccare sul codice per visualizzare la scheda tecnica)</t>
  </si>
  <si>
    <t>Azione 10.8.1 
Interventi infrastrutturali per l’innovazione tecnologica, laboratori di settore e
per l’apprendimento delle competenze</t>
  </si>
  <si>
    <t>utilizzato</t>
  </si>
  <si>
    <t>LABORATORIO  DI AUTOMAZIONE</t>
  </si>
  <si>
    <t>DL 2110-131K</t>
  </si>
  <si>
    <t>DL 2110-131K-AB</t>
  </si>
  <si>
    <t>DL 2110ITS-1200</t>
  </si>
  <si>
    <t>DL 2210B</t>
  </si>
  <si>
    <t>DL 2112</t>
  </si>
  <si>
    <t>DL 2113</t>
  </si>
  <si>
    <t>DL 2120</t>
  </si>
  <si>
    <t>DL 2121</t>
  </si>
  <si>
    <t>DL 2122</t>
  </si>
  <si>
    <t>DL 2123</t>
  </si>
  <si>
    <t>DL 2125</t>
  </si>
  <si>
    <t>DL 2131</t>
  </si>
  <si>
    <t>DL 2314</t>
  </si>
  <si>
    <t>DL 2314SW</t>
  </si>
  <si>
    <t>DL 2314SIM</t>
  </si>
  <si>
    <t>DL 1893</t>
  </si>
  <si>
    <t>AUTOMAZIONE</t>
  </si>
  <si>
    <t>DL 2312HG</t>
  </si>
  <si>
    <t>SOFTWARE DI ACQUISIZIONE DATI PER CONTROLLO DI PROCESSO</t>
  </si>
  <si>
    <r>
      <rPr>
        <b/>
        <sz val="10"/>
        <rFont val="Arial"/>
        <family val="2"/>
      </rPr>
      <t>PANNELLO SIMULATORE PER INGRESSI E USCITE ANALOGICHE</t>
    </r>
    <r>
      <rPr>
        <sz val="10"/>
        <rFont val="Arial"/>
        <family val="2"/>
      </rPr>
      <t xml:space="preserve">
Per l'utilizzo e la comprensione del funzionamento dei moduli analogici del PLC. Completo di manuale didattico e software.</t>
    </r>
  </si>
  <si>
    <r>
      <rPr>
        <b/>
        <sz val="10"/>
        <rFont val="Arial"/>
        <family val="2"/>
      </rPr>
      <t>PANNELLO SIMULATORE PER INGRESSI DIGITALI</t>
    </r>
    <r>
      <rPr>
        <sz val="10"/>
        <rFont val="Arial"/>
        <family val="2"/>
      </rPr>
      <t xml:space="preserve">
Consente di apprendere ed approfondire le tecniche di programmazione mediante automatismi liberamente e fantasiosamente
elaborati oltre che di evidenziare le potenzialità del PLC. Completo di manuale didattico e software.</t>
    </r>
  </si>
  <si>
    <r>
      <rPr>
        <b/>
        <sz val="10"/>
        <rFont val="Arial"/>
        <family val="2"/>
      </rPr>
      <t>PANNELLO SIMULATORE DI PARCHEGGIO A DUE PIANI</t>
    </r>
    <r>
      <rPr>
        <sz val="10"/>
        <rFont val="Arial"/>
        <family val="2"/>
      </rPr>
      <t xml:space="preserve">
Simula realisticamente tutte le sequenze che ogni automobilista deve
compiere per utilizzare un parcheggio automatizzato. Il controllo automatico è effettuato mediante PLC. Completo di manuale didattico e software.</t>
    </r>
  </si>
  <si>
    <r>
      <rPr>
        <b/>
        <sz val="10"/>
        <rFont val="Arial"/>
        <family val="2"/>
      </rPr>
      <t>PANNELLO SIMULATORE DI IMPIANTO SEMAFORICO INTELLIGENTE</t>
    </r>
    <r>
      <rPr>
        <sz val="10"/>
        <rFont val="Arial"/>
        <family val="2"/>
      </rPr>
      <t xml:space="preserve">
Rappresenta un incrocio tra due strade a senso unico, controllate ciascuna da un semaforo e dotate di tre attraversamenti pedonali anch'essi con semaforo. Il controllo automatico dell'impianto semaforico è effettuato mediante PLC. Completo di manuale didattico e software.</t>
    </r>
  </si>
  <si>
    <r>
      <rPr>
        <b/>
        <sz val="10"/>
        <rFont val="Arial"/>
        <family val="2"/>
      </rPr>
      <t>PANNELLO SIMULATORE DI ASCENSORE</t>
    </r>
    <r>
      <rPr>
        <sz val="10"/>
        <rFont val="Arial"/>
        <family val="2"/>
      </rPr>
      <t xml:space="preserve">
Riproduce fedelmente un ascensore a tre fermate e consente
un approccio innovativo al controllo ed alla gestione mediante il PLC. Completo di manuale didattico e software.</t>
    </r>
  </si>
  <si>
    <r>
      <rPr>
        <b/>
        <sz val="10"/>
        <rFont val="Arial"/>
        <family val="2"/>
      </rPr>
      <t>PANNELLO SIMULATORE PER CONTROLLO MOTORI A GABBIA COMPLETO DI MOTORE</t>
    </r>
    <r>
      <rPr>
        <sz val="10"/>
        <rFont val="Arial"/>
        <family val="2"/>
      </rPr>
      <t xml:space="preserve">
Consente la simulazione di sistemi di avviamento dei motori con rotore a gabbia di scoiattolo. Il controllo e la gestione automatica sono effettuate mediante PLC. Completo di manuale didattico.</t>
    </r>
  </si>
  <si>
    <r>
      <rPr>
        <b/>
        <sz val="10"/>
        <rFont val="Arial"/>
        <family val="2"/>
      </rPr>
      <t>STUDIO DEL MOTORE BRUSHLESS</t>
    </r>
    <r>
      <rPr>
        <sz val="10"/>
        <rFont val="Arial"/>
        <family val="2"/>
      </rPr>
      <t xml:space="preserve">
Sistema didattico completo per lo studio di 3 discipline (motore brushless in CC, PLC e Human Machine Interface‐HMI), importanti sia nel settore industriale che in quello civile.</t>
    </r>
  </si>
  <si>
    <r>
      <rPr>
        <b/>
        <sz val="10"/>
        <rFont val="Arial"/>
        <family val="2"/>
      </rPr>
      <t>UNITA' COMPUTERIZZATA ACQUISIZIONE DATI via USB</t>
    </r>
    <r>
      <rPr>
        <sz val="10"/>
        <rFont val="Arial"/>
        <family val="2"/>
      </rPr>
      <t xml:space="preserve">
Utilizzata per connettere i segnali del mondo reale ad un sistema di acquisizione dati.</t>
    </r>
  </si>
  <si>
    <r>
      <rPr>
        <b/>
        <sz val="10"/>
        <rFont val="Arial"/>
        <family val="2"/>
      </rPr>
      <t>SOFTWARE DI SIMULAZIONE DI UN CONTROLLO DI PROCESSO</t>
    </r>
    <r>
      <rPr>
        <sz val="10"/>
        <rFont val="Arial"/>
        <family val="2"/>
      </rPr>
      <t xml:space="preserve">
In ambiente LabVIEW. Il simulatore è composto di due parti: il controllore e il sistema da controllare.</t>
    </r>
  </si>
  <si>
    <r>
      <rPr>
        <b/>
        <sz val="10"/>
        <rFont val="Arial"/>
        <family val="2"/>
      </rPr>
      <t>TRAINER PER LO STUDIO DEI TRASDUTTORI</t>
    </r>
    <r>
      <rPr>
        <sz val="10"/>
        <rFont val="Arial"/>
        <family val="2"/>
      </rPr>
      <t xml:space="preserve">
Permette di apprendere i principi di funzionamento dei sensori e dei trasduttori che vengono utilizzati più frequentemente nell'industria. Suddiviso in due sezioni: nella sezione inferiore troviamo i trasduttori di
ingresso e uscita mentre nella sezione superiore troviamo tutti i sistemi di segnalazione e di strumentazione.  </t>
    </r>
  </si>
  <si>
    <r>
      <rPr>
        <b/>
        <sz val="10"/>
        <rFont val="Arial"/>
        <family val="2"/>
      </rPr>
      <t>TRAINER PER LO STUDIO DEI PLC ( PLC non incluso )</t>
    </r>
    <r>
      <rPr>
        <sz val="10"/>
        <rFont val="Arial"/>
        <family val="2"/>
      </rPr>
      <t xml:space="preserve">
Trainer modulare per lo studio del PLC e dell'HMI. Completo di cavetti di collegamento e manuale esperimenti.</t>
    </r>
  </si>
  <si>
    <r>
      <t xml:space="preserve">PLC Allen Bradley
</t>
    </r>
    <r>
      <rPr>
        <sz val="10"/>
        <rFont val="Arial"/>
        <family val="2"/>
      </rPr>
      <t>didattico per il trainer per lo studio del PLC</t>
    </r>
  </si>
  <si>
    <r>
      <rPr>
        <b/>
        <sz val="10"/>
        <rFont val="Arial"/>
        <family val="2"/>
      </rPr>
      <t>SISTEMA VIRTUALE PER LO STUDIO DEL PLC</t>
    </r>
    <r>
      <rPr>
        <sz val="10"/>
        <rFont val="Arial"/>
        <family val="2"/>
      </rPr>
      <t xml:space="preserve">
Strumento didattico per l’apprendimento della programmazione del PLC, che usa un PLC SIEMENS (serie SIMATIC S7‐1200) e un software didattico interattivo per la simulazione di ambienti industriali da controllare.</t>
    </r>
  </si>
  <si>
    <t>G - Addestramento all'uso delle attrezzature</t>
  </si>
  <si>
    <t>Addestramento all'uso delle attrezzature</t>
  </si>
  <si>
    <r>
      <rPr>
        <b/>
        <sz val="10"/>
        <rFont val="Arial"/>
        <family val="2"/>
      </rPr>
      <t>CONTROLLORE LOGICO PROGRAMMABILE S7-1200 CPU 1214C</t>
    </r>
    <r>
      <rPr>
        <sz val="10"/>
        <rFont val="Arial"/>
        <family val="2"/>
      </rPr>
      <t xml:space="preserve">
PLC trainer con 36 ingressi e 28 uscite, completo di pannello didattico per un facile accesso al PLC. Con incluso connettori cavi flat per una facile connessione ad varie applicazioni.</t>
    </r>
  </si>
  <si>
    <r>
      <rPr>
        <b/>
        <sz val="10"/>
        <rFont val="Arial"/>
        <family val="2"/>
      </rPr>
      <t>PANNELLO SIMULATORE DI CONTROLLO VELOCITA' MOTORE CC</t>
    </r>
    <r>
      <rPr>
        <sz val="10"/>
        <rFont val="Arial"/>
        <family val="2"/>
      </rPr>
      <t xml:space="preserve">
Il sistema si propone di evidenziare le tecniche di controllo programmabile per la regolazione della velocità di un motore a corrente continua con eccitazione costante. Il riferimento di velocità può essere fornito da un potenziometro, predisposto mediante selettori, o programmato direttamente dal PLC. </t>
    </r>
  </si>
  <si>
    <r>
      <rPr>
        <b/>
        <sz val="10"/>
        <rFont val="Arial"/>
        <family val="2"/>
      </rPr>
      <t>UNITA' CONTROLLO DI PROCESSO E TRASDUTTORI</t>
    </r>
    <r>
      <rPr>
        <sz val="10"/>
        <rFont val="Arial"/>
        <family val="2"/>
      </rPr>
      <t xml:space="preserve">
Composto da un impianto didattico e un modulo di controllo. Consente lo studio dei sensori, attenuatori e circuiti di controllo ad anello chiuso e aperto per flusso, temperatura, pressione, livello.</t>
    </r>
  </si>
  <si>
    <t>DESCRIZIONE</t>
  </si>
  <si>
    <t xml:space="preserve">Attrezzature 85%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</si>
</sst>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44" formatCode="_-&quot;€&quot;\ * #,##0.00_-;\-&quot;€&quot;\ * #,##0.00_-;_-&quot;€&quot;\ * &quot;-&quot;??_-;_-@_-"/>
    <numFmt numFmtId="43" formatCode="_-* #,##0.00_-;\-* #,##0.00_-;_-* &quot;-&quot;??_-;_-@_-"/>
    <numFmt numFmtId="164" formatCode="_-* #,##0.00\ &quot;€&quot;_-;\-* #,##0.00\ &quot;€&quot;_-;_-* &quot;-&quot;??\ &quot;€&quot;_-;_-@_-"/>
    <numFmt numFmtId="165" formatCode="0.0%"/>
    <numFmt numFmtId="166" formatCode="&quot;€&quot;\ #,##0.00"/>
    <numFmt numFmtId="167" formatCode="_(* #,##0_);_(* \(#,##0\);_(* &quot;-&quot;_);_(@_)"/>
    <numFmt numFmtId="168" formatCode="_(* #,##0.00_);_(* \(#,##0.00\);_(* &quot;-&quot;??_);_(@_)"/>
    <numFmt numFmtId="169" formatCode="_(* #,##0_);_(* \(#,##0\);_(* &quot;-&quot;??_);_(@_)"/>
    <numFmt numFmtId="170" formatCode="_([$€]* #,##0.00_);_([$€]* \(#,##0.00\);_([$€]* &quot;-&quot;??_);_(@_)"/>
    <numFmt numFmtId="171" formatCode="0.0"/>
    <numFmt numFmtId="172" formatCode="&quot;£&quot;#,##0;\-&quot;£&quot;#,##0"/>
    <numFmt numFmtId="173" formatCode="_(&quot;$&quot;* #,##0.00_);_(&quot;$&quot;* \(#,##0.00\);_(&quot;$&quot;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name val="Courier"/>
    </font>
    <font>
      <sz val="10"/>
      <name val="Arial"/>
      <family val="2"/>
    </font>
    <font>
      <sz val="12"/>
      <name val="Arial"/>
      <family val="2"/>
    </font>
    <font>
      <sz val="8"/>
      <name val="Verdana"/>
      <family val="2"/>
    </font>
    <font>
      <sz val="10"/>
      <name val="Courier"/>
      <family val="3"/>
    </font>
    <font>
      <u/>
      <sz val="8"/>
      <color theme="10"/>
      <name val="Verdana"/>
      <family val="2"/>
    </font>
    <font>
      <sz val="8"/>
      <color theme="1"/>
      <name val="Verdana"/>
      <family val="2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8"/>
      <color rgb="FFFF0000"/>
      <name val="Calibri"/>
      <family val="2"/>
      <scheme val="minor"/>
    </font>
    <font>
      <sz val="14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6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5501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3" fontId="7" fillId="0" borderId="0"/>
    <xf numFmtId="0" fontId="8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12" fillId="0" borderId="0" applyNumberForma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8" fontId="8" fillId="0" borderId="0" applyFont="0" applyFill="0" applyBorder="0" applyProtection="0">
      <alignment vertical="top"/>
    </xf>
    <xf numFmtId="168" fontId="8" fillId="0" borderId="0" applyFont="0" applyFill="0" applyBorder="0" applyProtection="0">
      <alignment vertical="top"/>
    </xf>
    <xf numFmtId="168" fontId="8" fillId="0" borderId="0" applyFont="0" applyFill="0" applyBorder="0" applyProtection="0">
      <alignment vertical="top"/>
    </xf>
    <xf numFmtId="168" fontId="8" fillId="0" borderId="0" applyFont="0" applyFill="0" applyBorder="0" applyProtection="0">
      <alignment vertical="top"/>
    </xf>
    <xf numFmtId="168" fontId="8" fillId="0" borderId="0" applyFont="0" applyFill="0" applyBorder="0" applyProtection="0">
      <alignment vertical="top"/>
    </xf>
    <xf numFmtId="168" fontId="8" fillId="0" borderId="0" applyFont="0" applyFill="0" applyBorder="0" applyProtection="0">
      <alignment vertical="top"/>
    </xf>
    <xf numFmtId="168" fontId="8" fillId="0" borderId="0" applyFont="0" applyFill="0" applyBorder="0" applyProtection="0">
      <alignment vertical="top"/>
    </xf>
    <xf numFmtId="168" fontId="8" fillId="0" borderId="0" applyFont="0" applyFill="0" applyBorder="0" applyProtection="0">
      <alignment vertical="top"/>
    </xf>
    <xf numFmtId="168" fontId="8" fillId="0" borderId="0" applyFont="0" applyFill="0" applyBorder="0" applyProtection="0">
      <alignment vertical="top"/>
    </xf>
    <xf numFmtId="168" fontId="8" fillId="0" borderId="0" applyFont="0" applyFill="0" applyBorder="0" applyProtection="0">
      <alignment vertical="top"/>
    </xf>
    <xf numFmtId="168" fontId="8" fillId="0" borderId="0" applyFont="0" applyFill="0" applyBorder="0" applyProtection="0">
      <alignment vertical="top"/>
    </xf>
    <xf numFmtId="168" fontId="8" fillId="0" borderId="0" applyFont="0" applyFill="0" applyBorder="0" applyProtection="0">
      <alignment vertical="top"/>
    </xf>
    <xf numFmtId="168" fontId="8" fillId="0" borderId="0" applyFont="0" applyFill="0" applyBorder="0" applyProtection="0">
      <alignment vertical="top"/>
    </xf>
    <xf numFmtId="168" fontId="8" fillId="0" borderId="0" applyFont="0" applyFill="0" applyBorder="0" applyProtection="0">
      <alignment vertical="top"/>
    </xf>
    <xf numFmtId="168" fontId="8" fillId="0" borderId="0" applyFont="0" applyFill="0" applyBorder="0" applyProtection="0">
      <alignment vertical="top"/>
    </xf>
    <xf numFmtId="168" fontId="8" fillId="0" borderId="0" applyFont="0" applyFill="0" applyBorder="0" applyAlignment="0" applyProtection="0"/>
    <xf numFmtId="168" fontId="8" fillId="0" borderId="0" applyFont="0" applyFill="0" applyBorder="0" applyProtection="0">
      <alignment vertical="top"/>
    </xf>
    <xf numFmtId="168" fontId="8" fillId="0" borderId="0" applyFont="0" applyFill="0" applyBorder="0" applyProtection="0">
      <alignment vertical="top"/>
    </xf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Protection="0">
      <alignment vertical="top"/>
    </xf>
    <xf numFmtId="168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172" fontId="8" fillId="0" borderId="0" applyFill="0" applyBorder="0" applyAlignment="0" applyProtection="0"/>
    <xf numFmtId="43" fontId="8" fillId="0" borderId="0" applyFill="0" applyBorder="0" applyAlignment="0" applyProtection="0"/>
    <xf numFmtId="169" fontId="8" fillId="0" borderId="0" applyFill="0" applyBorder="0" applyAlignment="0" applyProtection="0"/>
    <xf numFmtId="169" fontId="8" fillId="0" borderId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Protection="0">
      <alignment vertical="top"/>
    </xf>
    <xf numFmtId="168" fontId="8" fillId="0" borderId="0" applyFont="0" applyFill="0" applyBorder="0" applyProtection="0">
      <alignment vertical="top"/>
    </xf>
    <xf numFmtId="168" fontId="8" fillId="0" borderId="0" applyFont="0" applyFill="0" applyBorder="0" applyProtection="0">
      <alignment vertical="top"/>
    </xf>
    <xf numFmtId="168" fontId="8" fillId="0" borderId="0" applyFont="0" applyFill="0" applyBorder="0" applyProtection="0">
      <alignment vertical="top"/>
    </xf>
    <xf numFmtId="168" fontId="8" fillId="0" borderId="0" applyFont="0" applyFill="0" applyBorder="0" applyProtection="0">
      <alignment vertical="top"/>
    </xf>
    <xf numFmtId="168" fontId="8" fillId="0" borderId="0" applyFont="0" applyFill="0" applyBorder="0" applyProtection="0">
      <alignment vertical="top"/>
    </xf>
    <xf numFmtId="43" fontId="8" fillId="0" borderId="0" applyFont="0" applyFill="0" applyBorder="0" applyAlignment="0" applyProtection="0"/>
    <xf numFmtId="168" fontId="8" fillId="0" borderId="0" applyFont="0" applyFill="0" applyBorder="0" applyProtection="0">
      <alignment vertical="top"/>
    </xf>
    <xf numFmtId="168" fontId="8" fillId="0" borderId="0" applyFont="0" applyFill="0" applyBorder="0" applyProtection="0">
      <alignment vertical="top"/>
    </xf>
    <xf numFmtId="0" fontId="8" fillId="0" borderId="0" applyFont="0" applyFill="0" applyBorder="0" applyProtection="0">
      <alignment vertical="top"/>
    </xf>
    <xf numFmtId="168" fontId="8" fillId="0" borderId="0" applyFont="0" applyFill="0" applyBorder="0" applyProtection="0">
      <alignment vertical="top"/>
    </xf>
    <xf numFmtId="168" fontId="8" fillId="0" borderId="0" applyFont="0" applyFill="0" applyBorder="0" applyProtection="0">
      <alignment vertical="top"/>
    </xf>
    <xf numFmtId="168" fontId="8" fillId="0" borderId="0" applyFont="0" applyFill="0" applyBorder="0" applyProtection="0">
      <alignment vertical="top"/>
    </xf>
    <xf numFmtId="168" fontId="8" fillId="0" borderId="0" applyFont="0" applyFill="0" applyBorder="0" applyAlignment="0" applyProtection="0"/>
    <xf numFmtId="168" fontId="8" fillId="0" borderId="0" applyFont="0" applyFill="0" applyBorder="0" applyProtection="0">
      <alignment vertical="top"/>
    </xf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168" fontId="8" fillId="0" borderId="0" applyFont="0" applyFill="0" applyBorder="0" applyProtection="0">
      <alignment vertical="top"/>
    </xf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8" fillId="0" borderId="0" applyFont="0" applyFill="0" applyBorder="0" applyProtection="0">
      <alignment vertical="top"/>
    </xf>
    <xf numFmtId="168" fontId="8" fillId="0" borderId="0" applyFont="0" applyFill="0" applyBorder="0" applyProtection="0">
      <alignment vertical="top"/>
    </xf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Protection="0">
      <alignment vertical="top"/>
    </xf>
    <xf numFmtId="168" fontId="8" fillId="0" borderId="0" applyFont="0" applyFill="0" applyBorder="0" applyProtection="0">
      <alignment vertical="top"/>
    </xf>
    <xf numFmtId="168" fontId="8" fillId="0" borderId="0" applyFont="0" applyFill="0" applyBorder="0" applyProtection="0">
      <alignment vertical="top"/>
    </xf>
    <xf numFmtId="168" fontId="8" fillId="0" borderId="0" applyFont="0" applyFill="0" applyBorder="0" applyProtection="0">
      <alignment vertical="top"/>
    </xf>
    <xf numFmtId="168" fontId="8" fillId="0" borderId="0" applyFont="0" applyFill="0" applyBorder="0" applyProtection="0">
      <alignment vertical="top"/>
    </xf>
    <xf numFmtId="168" fontId="8" fillId="0" borderId="0" applyFont="0" applyFill="0" applyBorder="0" applyProtection="0">
      <alignment vertical="top"/>
    </xf>
    <xf numFmtId="168" fontId="8" fillId="0" borderId="0" applyFont="0" applyFill="0" applyBorder="0" applyProtection="0">
      <alignment vertical="top"/>
    </xf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Protection="0">
      <alignment vertical="top"/>
    </xf>
    <xf numFmtId="168" fontId="8" fillId="0" borderId="0" applyFont="0" applyFill="0" applyBorder="0" applyProtection="0">
      <alignment vertical="top"/>
    </xf>
    <xf numFmtId="168" fontId="8" fillId="0" borderId="0" applyFont="0" applyFill="0" applyBorder="0" applyProtection="0">
      <alignment vertical="top"/>
    </xf>
    <xf numFmtId="168" fontId="8" fillId="0" borderId="0" applyFont="0" applyFill="0" applyBorder="0" applyProtection="0">
      <alignment vertical="top"/>
    </xf>
    <xf numFmtId="168" fontId="8" fillId="0" borderId="0" applyFont="0" applyFill="0" applyBorder="0" applyProtection="0">
      <alignment vertical="top"/>
    </xf>
    <xf numFmtId="168" fontId="8" fillId="0" borderId="0" applyFont="0" applyFill="0" applyBorder="0" applyProtection="0">
      <alignment vertical="top"/>
    </xf>
    <xf numFmtId="168" fontId="8" fillId="0" borderId="0" applyFont="0" applyFill="0" applyBorder="0" applyProtection="0">
      <alignment vertical="top"/>
    </xf>
    <xf numFmtId="43" fontId="8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Protection="0">
      <alignment vertical="top"/>
    </xf>
    <xf numFmtId="168" fontId="8" fillId="0" borderId="0" applyFont="0" applyFill="0" applyBorder="0" applyProtection="0">
      <alignment vertical="top"/>
    </xf>
    <xf numFmtId="168" fontId="8" fillId="0" borderId="0" applyFont="0" applyFill="0" applyBorder="0" applyProtection="0">
      <alignment vertical="top"/>
    </xf>
    <xf numFmtId="0" fontId="8" fillId="0" borderId="0" applyFill="0" applyBorder="0" applyAlignment="0" applyProtection="0"/>
    <xf numFmtId="168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8" fontId="8" fillId="0" borderId="0" applyFont="0" applyFill="0" applyBorder="0" applyProtection="0">
      <alignment vertical="top"/>
    </xf>
    <xf numFmtId="168" fontId="8" fillId="0" borderId="0" applyFont="0" applyFill="0" applyBorder="0" applyProtection="0">
      <alignment vertical="top"/>
    </xf>
    <xf numFmtId="168" fontId="8" fillId="0" borderId="0" applyFont="0" applyFill="0" applyBorder="0" applyProtection="0">
      <alignment vertical="top"/>
    </xf>
    <xf numFmtId="168" fontId="8" fillId="0" borderId="0" applyFont="0" applyFill="0" applyBorder="0" applyProtection="0">
      <alignment vertical="top"/>
    </xf>
    <xf numFmtId="168" fontId="8" fillId="0" borderId="0" applyFont="0" applyFill="0" applyBorder="0" applyProtection="0">
      <alignment vertical="top"/>
    </xf>
    <xf numFmtId="43" fontId="8" fillId="0" borderId="0" applyFont="0" applyFill="0" applyBorder="0" applyAlignment="0" applyProtection="0"/>
    <xf numFmtId="168" fontId="8" fillId="0" borderId="0" applyFont="0" applyFill="0" applyBorder="0" applyProtection="0">
      <alignment vertical="top"/>
    </xf>
    <xf numFmtId="168" fontId="8" fillId="0" borderId="0" applyFont="0" applyFill="0" applyBorder="0" applyProtection="0">
      <alignment vertical="top"/>
    </xf>
    <xf numFmtId="168" fontId="8" fillId="0" borderId="0" applyFont="0" applyFill="0" applyBorder="0" applyProtection="0">
      <alignment vertical="top"/>
    </xf>
    <xf numFmtId="168" fontId="8" fillId="0" borderId="0" applyFont="0" applyFill="0" applyBorder="0" applyProtection="0">
      <alignment vertical="top"/>
    </xf>
    <xf numFmtId="43" fontId="8" fillId="0" borderId="0" applyFont="0" applyFill="0" applyBorder="0" applyAlignment="0" applyProtection="0"/>
    <xf numFmtId="168" fontId="8" fillId="0" borderId="0" applyFont="0" applyFill="0" applyBorder="0" applyProtection="0">
      <alignment vertical="top"/>
    </xf>
    <xf numFmtId="168" fontId="8" fillId="0" borderId="0" applyFont="0" applyFill="0" applyBorder="0" applyProtection="0">
      <alignment vertical="top"/>
    </xf>
    <xf numFmtId="168" fontId="8" fillId="0" borderId="0" applyFont="0" applyFill="0" applyBorder="0" applyProtection="0">
      <alignment vertical="top"/>
    </xf>
    <xf numFmtId="168" fontId="8" fillId="0" borderId="0" applyFont="0" applyFill="0" applyBorder="0" applyProtection="0">
      <alignment vertical="top"/>
    </xf>
    <xf numFmtId="168" fontId="8" fillId="0" borderId="0" applyFont="0" applyFill="0" applyBorder="0" applyProtection="0">
      <alignment vertical="top"/>
    </xf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8" fontId="8" fillId="0" borderId="0" applyFont="0" applyFill="0" applyBorder="0" applyProtection="0">
      <alignment vertical="top"/>
    </xf>
    <xf numFmtId="168" fontId="8" fillId="0" borderId="0" applyFont="0" applyFill="0" applyBorder="0" applyProtection="0">
      <alignment vertical="top"/>
    </xf>
    <xf numFmtId="168" fontId="8" fillId="0" borderId="0" applyFont="0" applyFill="0" applyBorder="0" applyProtection="0">
      <alignment vertical="top"/>
    </xf>
    <xf numFmtId="168" fontId="8" fillId="0" borderId="0" applyFont="0" applyFill="0" applyBorder="0" applyProtection="0">
      <alignment vertical="top"/>
    </xf>
    <xf numFmtId="168" fontId="8" fillId="0" borderId="0" applyFont="0" applyFill="0" applyBorder="0" applyProtection="0">
      <alignment vertical="top"/>
    </xf>
    <xf numFmtId="168" fontId="8" fillId="0" borderId="0" applyFont="0" applyFill="0" applyBorder="0" applyProtection="0">
      <alignment vertical="top"/>
    </xf>
    <xf numFmtId="168" fontId="8" fillId="0" borderId="0" applyFont="0" applyFill="0" applyBorder="0" applyProtection="0">
      <alignment vertical="top"/>
    </xf>
    <xf numFmtId="168" fontId="8" fillId="0" borderId="0" applyFont="0" applyFill="0" applyBorder="0" applyProtection="0">
      <alignment vertical="top"/>
    </xf>
    <xf numFmtId="43" fontId="8" fillId="0" borderId="0" applyFont="0" applyFill="0" applyBorder="0" applyAlignment="0" applyProtection="0"/>
    <xf numFmtId="168" fontId="8" fillId="0" borderId="0" applyFont="0" applyFill="0" applyBorder="0" applyProtection="0">
      <alignment vertical="top"/>
    </xf>
    <xf numFmtId="168" fontId="8" fillId="0" borderId="0" applyFont="0" applyFill="0" applyBorder="0" applyProtection="0">
      <alignment vertical="top"/>
    </xf>
    <xf numFmtId="168" fontId="8" fillId="0" borderId="0" applyFont="0" applyFill="0" applyBorder="0" applyProtection="0">
      <alignment vertical="top"/>
    </xf>
    <xf numFmtId="168" fontId="8" fillId="0" borderId="0" applyFont="0" applyFill="0" applyBorder="0" applyProtection="0">
      <alignment vertical="top"/>
    </xf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8" fontId="8" fillId="0" borderId="0" applyFont="0" applyFill="0" applyBorder="0" applyProtection="0">
      <alignment vertical="top"/>
    </xf>
    <xf numFmtId="168" fontId="8" fillId="0" borderId="0" applyFont="0" applyFill="0" applyBorder="0" applyProtection="0">
      <alignment vertical="top"/>
    </xf>
    <xf numFmtId="168" fontId="8" fillId="0" borderId="0" applyFont="0" applyFill="0" applyBorder="0" applyProtection="0">
      <alignment vertical="top"/>
    </xf>
    <xf numFmtId="168" fontId="8" fillId="0" borderId="0" applyFont="0" applyFill="0" applyBorder="0" applyProtection="0">
      <alignment vertical="top"/>
    </xf>
    <xf numFmtId="168" fontId="8" fillId="0" borderId="0" applyFont="0" applyFill="0" applyBorder="0" applyProtection="0">
      <alignment vertical="top"/>
    </xf>
    <xf numFmtId="168" fontId="8" fillId="0" borderId="0" applyFont="0" applyFill="0" applyBorder="0" applyProtection="0">
      <alignment vertical="top"/>
    </xf>
    <xf numFmtId="168" fontId="8" fillId="0" borderId="0" applyFont="0" applyFill="0" applyBorder="0" applyProtection="0">
      <alignment vertical="top"/>
    </xf>
    <xf numFmtId="168" fontId="8" fillId="0" borderId="0" applyFont="0" applyFill="0" applyBorder="0" applyProtection="0">
      <alignment vertical="top"/>
    </xf>
    <xf numFmtId="168" fontId="8" fillId="0" borderId="0" applyFont="0" applyFill="0" applyBorder="0" applyProtection="0">
      <alignment vertical="top"/>
    </xf>
    <xf numFmtId="168" fontId="8" fillId="0" borderId="0" applyFont="0" applyFill="0" applyBorder="0" applyProtection="0">
      <alignment vertical="top"/>
    </xf>
    <xf numFmtId="168" fontId="8" fillId="0" borderId="0" applyFont="0" applyFill="0" applyBorder="0" applyProtection="0">
      <alignment vertical="top"/>
    </xf>
    <xf numFmtId="168" fontId="8" fillId="0" borderId="0" applyFont="0" applyFill="0" applyBorder="0" applyProtection="0">
      <alignment vertical="top"/>
    </xf>
    <xf numFmtId="43" fontId="8" fillId="0" borderId="0" applyFont="0" applyFill="0" applyBorder="0" applyAlignment="0" applyProtection="0"/>
    <xf numFmtId="168" fontId="8" fillId="0" borderId="0" applyFont="0" applyFill="0" applyBorder="0" applyProtection="0">
      <alignment vertical="top"/>
    </xf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8" fontId="8" fillId="0" borderId="0" applyFont="0" applyFill="0" applyBorder="0" applyProtection="0">
      <alignment vertical="top"/>
    </xf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68" fontId="8" fillId="0" borderId="0" applyFont="0" applyFill="0" applyBorder="0" applyProtection="0">
      <alignment vertical="top"/>
    </xf>
    <xf numFmtId="43" fontId="8" fillId="0" borderId="0" applyFont="0" applyFill="0" applyBorder="0" applyAlignment="0" applyProtection="0"/>
    <xf numFmtId="173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>
      <alignment horizontal="justify"/>
    </xf>
    <xf numFmtId="0" fontId="8" fillId="0" borderId="0">
      <alignment horizontal="justify"/>
    </xf>
    <xf numFmtId="0" fontId="8" fillId="0" borderId="0">
      <alignment horizontal="justify"/>
    </xf>
    <xf numFmtId="0" fontId="8" fillId="0" borderId="0">
      <alignment horizontal="justify"/>
    </xf>
    <xf numFmtId="0" fontId="8" fillId="0" borderId="0">
      <alignment horizontal="justify"/>
    </xf>
    <xf numFmtId="0" fontId="8" fillId="0" borderId="0">
      <alignment horizontal="justify"/>
    </xf>
    <xf numFmtId="0" fontId="8" fillId="0" borderId="0">
      <alignment horizontal="justify"/>
    </xf>
    <xf numFmtId="0" fontId="8" fillId="0" borderId="0">
      <alignment horizontal="justify"/>
    </xf>
    <xf numFmtId="0" fontId="8" fillId="0" borderId="0">
      <alignment horizontal="justify"/>
    </xf>
    <xf numFmtId="0" fontId="8" fillId="0" borderId="0">
      <alignment horizontal="justify" vertical="top" wrapText="1"/>
    </xf>
    <xf numFmtId="0" fontId="8" fillId="0" borderId="0"/>
    <xf numFmtId="0" fontId="8" fillId="0" borderId="0">
      <alignment horizontal="justify" vertical="top" wrapText="1"/>
    </xf>
    <xf numFmtId="0" fontId="8" fillId="0" borderId="0">
      <alignment horizontal="justify"/>
    </xf>
    <xf numFmtId="0" fontId="8" fillId="0" borderId="0"/>
    <xf numFmtId="0" fontId="8" fillId="0" borderId="0">
      <alignment horizontal="justify"/>
    </xf>
    <xf numFmtId="0" fontId="1" fillId="0" borderId="0"/>
    <xf numFmtId="0" fontId="8" fillId="0" borderId="0">
      <alignment horizontal="justify"/>
    </xf>
    <xf numFmtId="0" fontId="8" fillId="0" borderId="0">
      <alignment horizontal="justify"/>
    </xf>
    <xf numFmtId="0" fontId="8" fillId="0" borderId="0">
      <alignment horizontal="justify"/>
    </xf>
    <xf numFmtId="0" fontId="8" fillId="0" borderId="0">
      <alignment horizontal="justify" vertical="top" wrapText="1"/>
    </xf>
    <xf numFmtId="0" fontId="8" fillId="0" borderId="0"/>
    <xf numFmtId="0" fontId="8" fillId="0" borderId="0">
      <alignment horizontal="justify" vertical="top" wrapText="1"/>
    </xf>
    <xf numFmtId="0" fontId="8" fillId="0" borderId="0">
      <alignment horizontal="justify" vertical="top" wrapText="1"/>
    </xf>
    <xf numFmtId="0" fontId="8" fillId="0" borderId="0">
      <alignment horizontal="justify" vertical="top" wrapText="1"/>
    </xf>
    <xf numFmtId="0" fontId="8" fillId="0" borderId="0">
      <alignment horizontal="justify" vertical="top" wrapText="1"/>
    </xf>
    <xf numFmtId="0" fontId="8" fillId="0" borderId="0">
      <alignment horizontal="justify" vertical="top" wrapText="1"/>
    </xf>
    <xf numFmtId="0" fontId="8" fillId="0" borderId="0">
      <alignment horizontal="justify" vertical="top" wrapText="1"/>
    </xf>
    <xf numFmtId="0" fontId="8" fillId="0" borderId="0"/>
    <xf numFmtId="0" fontId="8" fillId="0" borderId="0">
      <alignment horizontal="justify"/>
    </xf>
    <xf numFmtId="0" fontId="9" fillId="0" borderId="0"/>
    <xf numFmtId="0" fontId="8" fillId="0" borderId="0">
      <alignment horizontal="justify"/>
    </xf>
    <xf numFmtId="0" fontId="8" fillId="0" borderId="0">
      <alignment horizontal="justify"/>
    </xf>
    <xf numFmtId="0" fontId="8" fillId="0" borderId="0">
      <alignment horizontal="justify"/>
    </xf>
    <xf numFmtId="0" fontId="8" fillId="0" borderId="0">
      <alignment horizontal="justify"/>
    </xf>
    <xf numFmtId="0" fontId="8" fillId="0" borderId="0">
      <alignment horizontal="justify"/>
    </xf>
    <xf numFmtId="0" fontId="8" fillId="0" borderId="0">
      <alignment horizontal="justify"/>
    </xf>
    <xf numFmtId="0" fontId="8" fillId="0" borderId="0">
      <alignment horizontal="justify"/>
    </xf>
    <xf numFmtId="0" fontId="8" fillId="0" borderId="0">
      <alignment horizontal="justify"/>
    </xf>
    <xf numFmtId="0" fontId="8" fillId="0" borderId="0">
      <alignment horizontal="justify"/>
    </xf>
    <xf numFmtId="0" fontId="8" fillId="0" borderId="0">
      <alignment horizontal="justify"/>
    </xf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horizontal="justify"/>
    </xf>
    <xf numFmtId="0" fontId="8" fillId="0" borderId="0">
      <alignment horizontal="justify"/>
    </xf>
    <xf numFmtId="0" fontId="8" fillId="0" borderId="0">
      <alignment horizontal="justify"/>
    </xf>
    <xf numFmtId="0" fontId="8" fillId="0" borderId="0">
      <alignment horizontal="justify"/>
    </xf>
    <xf numFmtId="0" fontId="8" fillId="0" borderId="0">
      <alignment horizontal="justify"/>
    </xf>
    <xf numFmtId="0" fontId="8" fillId="0" borderId="0">
      <alignment horizontal="justify"/>
    </xf>
    <xf numFmtId="0" fontId="8" fillId="0" borderId="0">
      <alignment horizontal="justify"/>
    </xf>
    <xf numFmtId="0" fontId="8" fillId="0" borderId="0">
      <alignment horizontal="justify"/>
    </xf>
    <xf numFmtId="0" fontId="1" fillId="0" borderId="0"/>
    <xf numFmtId="0" fontId="8" fillId="0" borderId="0">
      <alignment horizontal="justify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>
      <alignment horizontal="justify"/>
    </xf>
    <xf numFmtId="0" fontId="8" fillId="0" borderId="0">
      <alignment horizontal="justify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>
      <alignment horizontal="justify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>
      <alignment horizontal="justify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>
      <alignment horizontal="justify"/>
    </xf>
    <xf numFmtId="0" fontId="8" fillId="0" borderId="0"/>
    <xf numFmtId="0" fontId="8" fillId="0" borderId="0"/>
    <xf numFmtId="0" fontId="8" fillId="0" borderId="0"/>
    <xf numFmtId="0" fontId="8" fillId="0" borderId="0">
      <alignment horizontal="justify" vertical="top" wrapText="1"/>
    </xf>
    <xf numFmtId="0" fontId="8" fillId="0" borderId="0"/>
    <xf numFmtId="0" fontId="1" fillId="0" borderId="0"/>
    <xf numFmtId="0" fontId="1" fillId="0" borderId="0"/>
    <xf numFmtId="0" fontId="1" fillId="0" borderId="0"/>
    <xf numFmtId="0" fontId="8" fillId="0" borderId="0">
      <alignment horizontal="justify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>
      <alignment horizontal="justify" vertical="top" wrapText="1"/>
    </xf>
    <xf numFmtId="0" fontId="8" fillId="0" borderId="0">
      <alignment horizontal="justify"/>
    </xf>
    <xf numFmtId="0" fontId="8" fillId="0" borderId="0">
      <alignment horizontal="justify"/>
    </xf>
    <xf numFmtId="0" fontId="8" fillId="0" borderId="0">
      <alignment horizontal="justify" vertical="top" wrapText="1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horizontal="justify"/>
    </xf>
    <xf numFmtId="0" fontId="8" fillId="0" borderId="0"/>
    <xf numFmtId="0" fontId="8" fillId="0" borderId="0">
      <alignment horizontal="justify"/>
    </xf>
    <xf numFmtId="0" fontId="8" fillId="0" borderId="0">
      <alignment horizontal="justify"/>
    </xf>
    <xf numFmtId="0" fontId="8" fillId="0" borderId="0">
      <alignment horizontal="justify"/>
    </xf>
    <xf numFmtId="0" fontId="8" fillId="0" borderId="0">
      <alignment horizontal="justify"/>
    </xf>
    <xf numFmtId="0" fontId="8" fillId="0" borderId="0">
      <alignment horizontal="justify"/>
    </xf>
    <xf numFmtId="0" fontId="8" fillId="0" borderId="0">
      <alignment horizontal="justify"/>
    </xf>
    <xf numFmtId="0" fontId="8" fillId="0" borderId="0">
      <alignment horizontal="justify"/>
    </xf>
    <xf numFmtId="0" fontId="8" fillId="0" borderId="0">
      <alignment horizontal="justify"/>
    </xf>
    <xf numFmtId="0" fontId="9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>
      <alignment horizontal="justify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>
      <alignment horizontal="justify"/>
    </xf>
    <xf numFmtId="0" fontId="8" fillId="0" borderId="0">
      <alignment horizontal="justify"/>
    </xf>
    <xf numFmtId="0" fontId="8" fillId="0" borderId="0">
      <alignment horizontal="justify"/>
    </xf>
    <xf numFmtId="0" fontId="8" fillId="0" borderId="0">
      <alignment horizontal="justify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horizontal="justify"/>
    </xf>
    <xf numFmtId="0" fontId="8" fillId="0" borderId="0">
      <alignment horizontal="justify"/>
    </xf>
    <xf numFmtId="0" fontId="8" fillId="0" borderId="0">
      <alignment horizontal="justify"/>
    </xf>
    <xf numFmtId="0" fontId="8" fillId="0" borderId="0">
      <alignment horizontal="justify"/>
    </xf>
    <xf numFmtId="0" fontId="8" fillId="0" borderId="0">
      <alignment horizontal="justify"/>
    </xf>
    <xf numFmtId="0" fontId="8" fillId="0" borderId="0">
      <alignment horizontal="justify"/>
    </xf>
    <xf numFmtId="0" fontId="8" fillId="0" borderId="0">
      <alignment horizontal="justify"/>
    </xf>
    <xf numFmtId="0" fontId="8" fillId="0" borderId="0">
      <alignment horizontal="justify"/>
    </xf>
    <xf numFmtId="0" fontId="8" fillId="0" borderId="0">
      <alignment horizontal="justify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8" fillId="0" borderId="0" applyNumberFormat="0" applyFont="0" applyFill="0" applyBorder="0" applyAlignment="0" applyProtection="0">
      <alignment vertical="top"/>
    </xf>
    <xf numFmtId="0" fontId="1" fillId="0" borderId="0"/>
    <xf numFmtId="0" fontId="8" fillId="0" borderId="0">
      <alignment horizontal="justify"/>
    </xf>
    <xf numFmtId="0" fontId="8" fillId="0" borderId="0">
      <alignment horizontal="justify"/>
    </xf>
    <xf numFmtId="0" fontId="8" fillId="0" borderId="0">
      <alignment horizontal="justify"/>
    </xf>
    <xf numFmtId="0" fontId="8" fillId="0" borderId="0">
      <alignment horizontal="justify"/>
    </xf>
    <xf numFmtId="0" fontId="8" fillId="0" borderId="0">
      <alignment horizontal="justify" vertical="top" wrapText="1"/>
    </xf>
    <xf numFmtId="0" fontId="8" fillId="0" borderId="0">
      <alignment horizontal="justify" vertical="top" wrapText="1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horizontal="justify"/>
    </xf>
    <xf numFmtId="0" fontId="8" fillId="0" borderId="0">
      <alignment horizontal="justify"/>
    </xf>
    <xf numFmtId="0" fontId="8" fillId="0" borderId="0">
      <alignment horizontal="justify"/>
    </xf>
    <xf numFmtId="0" fontId="8" fillId="0" borderId="0">
      <alignment horizontal="justify"/>
    </xf>
    <xf numFmtId="0" fontId="8" fillId="0" borderId="0">
      <alignment horizontal="justify"/>
    </xf>
    <xf numFmtId="0" fontId="8" fillId="0" borderId="0">
      <alignment horizontal="justify"/>
    </xf>
    <xf numFmtId="0" fontId="8" fillId="0" borderId="0">
      <alignment horizontal="justify"/>
    </xf>
    <xf numFmtId="0" fontId="8" fillId="0" borderId="0">
      <alignment horizontal="justify"/>
    </xf>
    <xf numFmtId="0" fontId="8" fillId="0" borderId="0">
      <alignment horizontal="justify"/>
    </xf>
    <xf numFmtId="0" fontId="8" fillId="0" borderId="0">
      <alignment horizontal="justify"/>
    </xf>
    <xf numFmtId="0" fontId="8" fillId="0" borderId="0">
      <alignment horizontal="justify"/>
    </xf>
    <xf numFmtId="0" fontId="8" fillId="0" borderId="0">
      <alignment horizontal="justify" vertical="top" wrapText="1"/>
    </xf>
    <xf numFmtId="0" fontId="8" fillId="0" borderId="0">
      <alignment horizontal="justify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horizontal="justify"/>
    </xf>
    <xf numFmtId="0" fontId="8" fillId="0" borderId="0">
      <alignment horizontal="justify"/>
    </xf>
    <xf numFmtId="0" fontId="8" fillId="0" borderId="0">
      <alignment horizontal="justify"/>
    </xf>
    <xf numFmtId="0" fontId="8" fillId="0" borderId="0">
      <alignment horizontal="justify"/>
    </xf>
    <xf numFmtId="0" fontId="8" fillId="0" borderId="0">
      <alignment horizontal="justify"/>
    </xf>
    <xf numFmtId="0" fontId="8" fillId="0" borderId="0">
      <alignment horizontal="justify"/>
    </xf>
    <xf numFmtId="0" fontId="8" fillId="0" borderId="0">
      <alignment horizontal="justify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horizontal="justify" vertical="top" wrapText="1"/>
    </xf>
    <xf numFmtId="0" fontId="9" fillId="0" borderId="0"/>
    <xf numFmtId="0" fontId="8" fillId="0" borderId="0">
      <alignment horizontal="justify" vertical="top" wrapText="1"/>
    </xf>
    <xf numFmtId="0" fontId="8" fillId="0" borderId="0">
      <alignment horizontal="justify" vertical="top" wrapText="1"/>
    </xf>
    <xf numFmtId="0" fontId="8" fillId="0" borderId="0">
      <alignment horizontal="justify" vertical="top" wrapText="1"/>
    </xf>
    <xf numFmtId="0" fontId="8" fillId="0" borderId="0"/>
    <xf numFmtId="3" fontId="1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3" fontId="11" fillId="0" borderId="0"/>
    <xf numFmtId="3" fontId="1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3" fontId="1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4" borderId="10" applyNumberFormat="0" applyFont="0" applyAlignment="0" applyProtection="0"/>
    <xf numFmtId="0" fontId="8" fillId="4" borderId="10" applyNumberFormat="0" applyFont="0" applyAlignment="0" applyProtection="0"/>
    <xf numFmtId="0" fontId="8" fillId="4" borderId="10" applyNumberFormat="0" applyFont="0" applyAlignment="0" applyProtection="0"/>
    <xf numFmtId="0" fontId="8" fillId="4" borderId="10" applyNumberFormat="0" applyFont="0" applyAlignment="0" applyProtection="0"/>
    <xf numFmtId="0" fontId="8" fillId="4" borderId="10" applyNumberFormat="0" applyFont="0" applyAlignment="0" applyProtection="0"/>
    <xf numFmtId="0" fontId="8" fillId="4" borderId="10" applyNumberFormat="0" applyFont="0" applyAlignment="0" applyProtection="0"/>
    <xf numFmtId="0" fontId="8" fillId="4" borderId="10" applyNumberFormat="0" applyFont="0" applyAlignment="0" applyProtection="0"/>
    <xf numFmtId="0" fontId="8" fillId="4" borderId="10" applyNumberFormat="0" applyFont="0" applyAlignment="0" applyProtection="0"/>
    <xf numFmtId="0" fontId="8" fillId="4" borderId="10" applyNumberFormat="0" applyFont="0" applyAlignment="0" applyProtection="0"/>
    <xf numFmtId="0" fontId="8" fillId="4" borderId="10" applyNumberFormat="0" applyFont="0" applyAlignment="0" applyProtection="0"/>
    <xf numFmtId="0" fontId="8" fillId="4" borderId="10" applyNumberFormat="0" applyFon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0" fillId="0" borderId="0" applyFont="0" applyFill="0" applyBorder="0" applyAlignment="0" applyProtection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0" fontId="8" fillId="0" borderId="0"/>
    <xf numFmtId="3" fontId="11" fillId="0" borderId="0"/>
    <xf numFmtId="0" fontId="8" fillId="0" borderId="0"/>
    <xf numFmtId="0" fontId="8" fillId="0" borderId="0"/>
    <xf numFmtId="3" fontId="11" fillId="0" borderId="0"/>
    <xf numFmtId="3" fontId="11" fillId="0" borderId="0"/>
    <xf numFmtId="0" fontId="8" fillId="0" borderId="0"/>
    <xf numFmtId="0" fontId="8" fillId="0" borderId="0"/>
    <xf numFmtId="3" fontId="11" fillId="0" borderId="0"/>
    <xf numFmtId="3" fontId="11" fillId="0" borderId="0"/>
    <xf numFmtId="0" fontId="8" fillId="0" borderId="0"/>
    <xf numFmtId="0" fontId="8" fillId="0" borderId="0"/>
    <xf numFmtId="3" fontId="11" fillId="0" borderId="0"/>
    <xf numFmtId="0" fontId="1" fillId="0" borderId="0"/>
    <xf numFmtId="0" fontId="8" fillId="0" borderId="0"/>
    <xf numFmtId="0" fontId="8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0" fontId="8" fillId="0" borderId="0"/>
    <xf numFmtId="0" fontId="8" fillId="0" borderId="0"/>
    <xf numFmtId="0" fontId="8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43" fontId="1" fillId="0" borderId="0" applyFont="0" applyFill="0" applyBorder="0" applyAlignment="0" applyProtection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3" fontId="11" fillId="0" borderId="0"/>
    <xf numFmtId="43" fontId="1" fillId="0" borderId="0" applyFont="0" applyFill="0" applyBorder="0" applyAlignment="0" applyProtection="0"/>
    <xf numFmtId="3" fontId="11" fillId="0" borderId="0"/>
    <xf numFmtId="0" fontId="8" fillId="0" borderId="0"/>
    <xf numFmtId="0" fontId="8" fillId="0" borderId="0"/>
    <xf numFmtId="3" fontId="11" fillId="0" borderId="0"/>
    <xf numFmtId="0" fontId="8" fillId="0" borderId="0"/>
    <xf numFmtId="0" fontId="8" fillId="0" borderId="0"/>
    <xf numFmtId="0" fontId="8" fillId="0" borderId="0"/>
    <xf numFmtId="0" fontId="8" fillId="0" borderId="0"/>
    <xf numFmtId="3" fontId="11" fillId="0" borderId="0"/>
    <xf numFmtId="0" fontId="8" fillId="0" borderId="0"/>
    <xf numFmtId="0" fontId="8" fillId="0" borderId="0"/>
    <xf numFmtId="0" fontId="8" fillId="0" borderId="0"/>
    <xf numFmtId="43" fontId="1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3" fontId="11" fillId="0" borderId="0"/>
    <xf numFmtId="3" fontId="1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3" fontId="11" fillId="0" borderId="0"/>
    <xf numFmtId="3" fontId="11" fillId="0" borderId="0"/>
    <xf numFmtId="3" fontId="11" fillId="0" borderId="0"/>
    <xf numFmtId="0" fontId="8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8" fillId="0" borderId="0"/>
    <xf numFmtId="3" fontId="11" fillId="0" borderId="0"/>
    <xf numFmtId="0" fontId="8" fillId="0" borderId="0"/>
    <xf numFmtId="3" fontId="11" fillId="0" borderId="0"/>
    <xf numFmtId="3" fontId="11" fillId="0" borderId="0"/>
    <xf numFmtId="3" fontId="11" fillId="0" borderId="0"/>
    <xf numFmtId="0" fontId="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0" fontId="8" fillId="0" borderId="0"/>
    <xf numFmtId="0" fontId="8" fillId="0" borderId="0"/>
    <xf numFmtId="0" fontId="8" fillId="0" borderId="0"/>
    <xf numFmtId="3" fontId="11" fillId="0" borderId="0"/>
    <xf numFmtId="3" fontId="11" fillId="0" borderId="0"/>
    <xf numFmtId="0" fontId="8" fillId="0" borderId="0"/>
    <xf numFmtId="3" fontId="11" fillId="0" borderId="0"/>
    <xf numFmtId="0" fontId="8" fillId="0" borderId="0"/>
    <xf numFmtId="3" fontId="11" fillId="0" borderId="0"/>
    <xf numFmtId="0" fontId="8" fillId="0" borderId="0"/>
    <xf numFmtId="3" fontId="11" fillId="0" borderId="0"/>
    <xf numFmtId="0" fontId="8" fillId="0" borderId="0"/>
    <xf numFmtId="0" fontId="8" fillId="0" borderId="0"/>
    <xf numFmtId="0" fontId="8" fillId="0" borderId="0"/>
    <xf numFmtId="3" fontId="11" fillId="0" borderId="0"/>
    <xf numFmtId="0" fontId="8" fillId="0" borderId="0"/>
    <xf numFmtId="3" fontId="11" fillId="0" borderId="0"/>
    <xf numFmtId="0" fontId="8" fillId="0" borderId="0"/>
    <xf numFmtId="0" fontId="8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0" fontId="1" fillId="0" borderId="0"/>
    <xf numFmtId="0" fontId="8" fillId="0" borderId="0"/>
    <xf numFmtId="3" fontId="11" fillId="0" borderId="0"/>
    <xf numFmtId="3" fontId="11" fillId="0" borderId="0"/>
    <xf numFmtId="0" fontId="8" fillId="0" borderId="0"/>
    <xf numFmtId="43" fontId="1" fillId="0" borderId="0" applyFont="0" applyFill="0" applyBorder="0" applyAlignment="0" applyProtection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0" fontId="8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0" fontId="1" fillId="0" borderId="0"/>
    <xf numFmtId="3" fontId="11" fillId="0" borderId="0"/>
    <xf numFmtId="43" fontId="1" fillId="0" borderId="0" applyFont="0" applyFill="0" applyBorder="0" applyAlignment="0" applyProtection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0" fontId="8" fillId="0" borderId="0"/>
    <xf numFmtId="0" fontId="8" fillId="0" borderId="0"/>
    <xf numFmtId="3" fontId="11" fillId="0" borderId="0"/>
    <xf numFmtId="0" fontId="8" fillId="0" borderId="0"/>
    <xf numFmtId="0" fontId="8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0" fontId="8" fillId="0" borderId="0"/>
    <xf numFmtId="3" fontId="11" fillId="0" borderId="0"/>
    <xf numFmtId="0" fontId="8" fillId="0" borderId="0"/>
    <xf numFmtId="0" fontId="8" fillId="0" borderId="0"/>
    <xf numFmtId="3" fontId="11" fillId="0" borderId="0"/>
    <xf numFmtId="0" fontId="8" fillId="0" borderId="0"/>
    <xf numFmtId="3" fontId="11" fillId="0" borderId="0"/>
    <xf numFmtId="3" fontId="11" fillId="0" borderId="0"/>
    <xf numFmtId="3" fontId="11" fillId="0" borderId="0"/>
    <xf numFmtId="0" fontId="8" fillId="0" borderId="0"/>
    <xf numFmtId="0" fontId="8" fillId="0" borderId="0"/>
    <xf numFmtId="3" fontId="11" fillId="0" borderId="0"/>
    <xf numFmtId="3" fontId="11" fillId="0" borderId="0"/>
    <xf numFmtId="0" fontId="8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0" fontId="8" fillId="0" borderId="0"/>
    <xf numFmtId="0" fontId="8" fillId="0" borderId="0"/>
    <xf numFmtId="3" fontId="11" fillId="0" borderId="0"/>
    <xf numFmtId="0" fontId="8" fillId="0" borderId="0"/>
    <xf numFmtId="3" fontId="11" fillId="0" borderId="0"/>
    <xf numFmtId="3" fontId="11" fillId="0" borderId="0"/>
    <xf numFmtId="0" fontId="8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0" fontId="8" fillId="0" borderId="0"/>
    <xf numFmtId="3" fontId="11" fillId="0" borderId="0"/>
    <xf numFmtId="0" fontId="8" fillId="0" borderId="0"/>
    <xf numFmtId="3" fontId="11" fillId="0" borderId="0"/>
    <xf numFmtId="3" fontId="11" fillId="0" borderId="0"/>
    <xf numFmtId="3" fontId="11" fillId="0" borderId="0"/>
    <xf numFmtId="0" fontId="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0" fontId="8" fillId="0" borderId="0"/>
    <xf numFmtId="3" fontId="11" fillId="0" borderId="0"/>
    <xf numFmtId="0" fontId="8" fillId="0" borderId="0"/>
    <xf numFmtId="3" fontId="11" fillId="0" borderId="0"/>
    <xf numFmtId="0" fontId="8" fillId="0" borderId="0"/>
    <xf numFmtId="3" fontId="11" fillId="0" borderId="0"/>
    <xf numFmtId="0" fontId="8" fillId="0" borderId="0"/>
    <xf numFmtId="0" fontId="8" fillId="0" borderId="0"/>
    <xf numFmtId="3" fontId="11" fillId="0" borderId="0"/>
    <xf numFmtId="3" fontId="11" fillId="0" borderId="0"/>
    <xf numFmtId="0" fontId="8" fillId="0" borderId="0"/>
    <xf numFmtId="3" fontId="11" fillId="0" borderId="0"/>
    <xf numFmtId="3" fontId="11" fillId="0" borderId="0"/>
    <xf numFmtId="0" fontId="8" fillId="0" borderId="0"/>
    <xf numFmtId="3" fontId="11" fillId="0" borderId="0"/>
    <xf numFmtId="3" fontId="11" fillId="0" borderId="0"/>
    <xf numFmtId="0" fontId="8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0" fontId="8" fillId="0" borderId="0"/>
    <xf numFmtId="3" fontId="11" fillId="0" borderId="0"/>
    <xf numFmtId="3" fontId="11" fillId="0" borderId="0"/>
    <xf numFmtId="3" fontId="11" fillId="0" borderId="0"/>
    <xf numFmtId="0" fontId="8" fillId="0" borderId="0"/>
    <xf numFmtId="3" fontId="11" fillId="0" borderId="0"/>
    <xf numFmtId="3" fontId="11" fillId="0" borderId="0"/>
    <xf numFmtId="0" fontId="8" fillId="0" borderId="0"/>
    <xf numFmtId="3" fontId="11" fillId="0" borderId="0"/>
    <xf numFmtId="3" fontId="11" fillId="0" borderId="0"/>
    <xf numFmtId="0" fontId="8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0" fontId="8" fillId="0" borderId="0"/>
    <xf numFmtId="3" fontId="11" fillId="0" borderId="0"/>
    <xf numFmtId="3" fontId="11" fillId="0" borderId="0"/>
    <xf numFmtId="3" fontId="11" fillId="0" borderId="0"/>
    <xf numFmtId="0" fontId="8" fillId="0" borderId="0"/>
    <xf numFmtId="3" fontId="11" fillId="0" borderId="0"/>
    <xf numFmtId="0" fontId="8" fillId="0" borderId="0"/>
    <xf numFmtId="3" fontId="11" fillId="0" borderId="0"/>
    <xf numFmtId="0" fontId="8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0" fontId="8" fillId="0" borderId="0"/>
    <xf numFmtId="3" fontId="11" fillId="0" borderId="0"/>
    <xf numFmtId="3" fontId="11" fillId="0" borderId="0"/>
    <xf numFmtId="0" fontId="8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0" fontId="8" fillId="0" borderId="0"/>
    <xf numFmtId="3" fontId="11" fillId="0" borderId="0"/>
    <xf numFmtId="3" fontId="11" fillId="0" borderId="0"/>
    <xf numFmtId="3" fontId="11" fillId="0" borderId="0"/>
    <xf numFmtId="0" fontId="8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0" fontId="8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0" fontId="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0" fontId="8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0" fontId="1" fillId="0" borderId="0"/>
    <xf numFmtId="3" fontId="11" fillId="0" borderId="0"/>
    <xf numFmtId="3" fontId="11" fillId="0" borderId="0"/>
    <xf numFmtId="0" fontId="8" fillId="0" borderId="0"/>
    <xf numFmtId="3" fontId="11" fillId="0" borderId="0"/>
    <xf numFmtId="0" fontId="8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0" fontId="8" fillId="0" borderId="0"/>
    <xf numFmtId="0" fontId="8" fillId="0" borderId="0"/>
    <xf numFmtId="3" fontId="11" fillId="0" borderId="0"/>
    <xf numFmtId="0" fontId="8" fillId="0" borderId="0"/>
    <xf numFmtId="0" fontId="8" fillId="0" borderId="0"/>
    <xf numFmtId="3" fontId="11" fillId="0" borderId="0"/>
    <xf numFmtId="3" fontId="11" fillId="0" borderId="0"/>
    <xf numFmtId="3" fontId="11" fillId="0" borderId="0"/>
    <xf numFmtId="0" fontId="8" fillId="0" borderId="0"/>
    <xf numFmtId="0" fontId="8" fillId="0" borderId="0"/>
    <xf numFmtId="3" fontId="11" fillId="0" borderId="0"/>
    <xf numFmtId="0" fontId="8" fillId="0" borderId="0"/>
    <xf numFmtId="0" fontId="8" fillId="0" borderId="0"/>
    <xf numFmtId="0" fontId="8" fillId="0" borderId="0"/>
    <xf numFmtId="3" fontId="11" fillId="0" borderId="0"/>
    <xf numFmtId="0" fontId="8" fillId="0" borderId="0"/>
    <xf numFmtId="0" fontId="8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0" fontId="8" fillId="0" borderId="0"/>
    <xf numFmtId="43" fontId="1" fillId="0" borderId="0" applyFont="0" applyFill="0" applyBorder="0" applyAlignment="0" applyProtection="0"/>
    <xf numFmtId="0" fontId="8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0" fontId="8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3" fontId="11" fillId="0" borderId="0"/>
    <xf numFmtId="3" fontId="11" fillId="0" borderId="0"/>
    <xf numFmtId="3" fontId="11" fillId="0" borderId="0"/>
    <xf numFmtId="0" fontId="8" fillId="0" borderId="0"/>
    <xf numFmtId="3" fontId="11" fillId="0" borderId="0"/>
    <xf numFmtId="0" fontId="8" fillId="0" borderId="0"/>
    <xf numFmtId="0" fontId="8" fillId="0" borderId="0"/>
    <xf numFmtId="3" fontId="11" fillId="0" borderId="0"/>
    <xf numFmtId="0" fontId="8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0" fontId="8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0" fontId="8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0" fontId="8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0" fontId="8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0" fontId="8" fillId="0" borderId="0"/>
    <xf numFmtId="3" fontId="11" fillId="0" borderId="0"/>
    <xf numFmtId="3" fontId="11" fillId="0" borderId="0"/>
    <xf numFmtId="0" fontId="8" fillId="0" borderId="0"/>
    <xf numFmtId="3" fontId="11" fillId="0" borderId="0"/>
    <xf numFmtId="3" fontId="11" fillId="0" borderId="0"/>
    <xf numFmtId="3" fontId="11" fillId="0" borderId="0"/>
    <xf numFmtId="0" fontId="8" fillId="0" borderId="0"/>
    <xf numFmtId="0" fontId="8" fillId="0" borderId="0"/>
    <xf numFmtId="3" fontId="11" fillId="0" borderId="0"/>
    <xf numFmtId="3" fontId="11" fillId="0" borderId="0"/>
    <xf numFmtId="0" fontId="8" fillId="0" borderId="0"/>
    <xf numFmtId="0" fontId="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0" fontId="8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0" fontId="8" fillId="0" borderId="0"/>
    <xf numFmtId="3" fontId="11" fillId="0" borderId="0"/>
    <xf numFmtId="3" fontId="11" fillId="0" borderId="0"/>
    <xf numFmtId="3" fontId="11" fillId="0" borderId="0"/>
    <xf numFmtId="0" fontId="8" fillId="0" borderId="0"/>
    <xf numFmtId="3" fontId="11" fillId="0" borderId="0"/>
    <xf numFmtId="0" fontId="1" fillId="0" borderId="0"/>
    <xf numFmtId="43" fontId="1" fillId="0" borderId="0" applyFont="0" applyFill="0" applyBorder="0" applyAlignment="0" applyProtection="0"/>
    <xf numFmtId="0" fontId="8" fillId="0" borderId="0"/>
    <xf numFmtId="43" fontId="1" fillId="0" borderId="0" applyFont="0" applyFill="0" applyBorder="0" applyAlignment="0" applyProtection="0"/>
    <xf numFmtId="0" fontId="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0" fontId="1" fillId="0" borderId="0"/>
    <xf numFmtId="0" fontId="8" fillId="0" borderId="0"/>
    <xf numFmtId="3" fontId="11" fillId="0" borderId="0"/>
    <xf numFmtId="3" fontId="11" fillId="0" borderId="0"/>
    <xf numFmtId="3" fontId="11" fillId="0" borderId="0"/>
    <xf numFmtId="0" fontId="8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0" fontId="8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43" fontId="1" fillId="0" borderId="0" applyFont="0" applyFill="0" applyBorder="0" applyAlignment="0" applyProtection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0" fontId="8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0" fontId="8" fillId="0" borderId="0"/>
    <xf numFmtId="3" fontId="11" fillId="0" borderId="0"/>
    <xf numFmtId="3" fontId="11" fillId="0" borderId="0"/>
    <xf numFmtId="0" fontId="8" fillId="0" borderId="0"/>
    <xf numFmtId="0" fontId="1" fillId="0" borderId="0"/>
    <xf numFmtId="0" fontId="8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0" fontId="8" fillId="0" borderId="0"/>
    <xf numFmtId="3" fontId="11" fillId="0" borderId="0"/>
    <xf numFmtId="3" fontId="11" fillId="0" borderId="0"/>
    <xf numFmtId="3" fontId="11" fillId="0" borderId="0"/>
    <xf numFmtId="0" fontId="8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0" fontId="8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0" fontId="8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0" fontId="8" fillId="0" borderId="0"/>
    <xf numFmtId="3" fontId="11" fillId="0" borderId="0"/>
    <xf numFmtId="3" fontId="11" fillId="0" borderId="0"/>
    <xf numFmtId="0" fontId="8" fillId="0" borderId="0"/>
    <xf numFmtId="3" fontId="11" fillId="0" borderId="0"/>
    <xf numFmtId="3" fontId="11" fillId="0" borderId="0"/>
    <xf numFmtId="3" fontId="11" fillId="0" borderId="0"/>
    <xf numFmtId="0" fontId="8" fillId="0" borderId="0"/>
    <xf numFmtId="0" fontId="8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0" fontId="1" fillId="0" borderId="0"/>
    <xf numFmtId="3" fontId="11" fillId="0" borderId="0"/>
    <xf numFmtId="3" fontId="11" fillId="0" borderId="0"/>
    <xf numFmtId="3" fontId="11" fillId="0" borderId="0"/>
    <xf numFmtId="0" fontId="8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0" fontId="1" fillId="0" borderId="0"/>
    <xf numFmtId="3" fontId="11" fillId="0" borderId="0"/>
    <xf numFmtId="3" fontId="11" fillId="0" borderId="0"/>
    <xf numFmtId="43" fontId="1" fillId="0" borderId="0" applyFont="0" applyFill="0" applyBorder="0" applyAlignment="0" applyProtection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43" fontId="1" fillId="0" borderId="0" applyFont="0" applyFill="0" applyBorder="0" applyAlignment="0" applyProtection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0" fontId="8" fillId="0" borderId="0"/>
    <xf numFmtId="3" fontId="11" fillId="0" borderId="0"/>
    <xf numFmtId="0" fontId="8" fillId="0" borderId="0"/>
    <xf numFmtId="0" fontId="8" fillId="0" borderId="0"/>
    <xf numFmtId="3" fontId="11" fillId="0" borderId="0"/>
    <xf numFmtId="3" fontId="11" fillId="0" borderId="0"/>
    <xf numFmtId="43" fontId="1" fillId="0" borderId="0" applyFont="0" applyFill="0" applyBorder="0" applyAlignment="0" applyProtection="0"/>
    <xf numFmtId="3" fontId="11" fillId="0" borderId="0"/>
    <xf numFmtId="0" fontId="8" fillId="0" borderId="0"/>
    <xf numFmtId="3" fontId="11" fillId="0" borderId="0"/>
    <xf numFmtId="3" fontId="11" fillId="0" borderId="0"/>
    <xf numFmtId="3" fontId="11" fillId="0" borderId="0"/>
    <xf numFmtId="0" fontId="8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43" fontId="1" fillId="0" borderId="0" applyFont="0" applyFill="0" applyBorder="0" applyAlignment="0" applyProtection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0" fontId="8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0" fontId="8" fillId="0" borderId="0"/>
    <xf numFmtId="0" fontId="1" fillId="0" borderId="0"/>
    <xf numFmtId="3" fontId="11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3" fontId="11" fillId="0" borderId="0"/>
    <xf numFmtId="0" fontId="1" fillId="0" borderId="0"/>
    <xf numFmtId="0" fontId="8" fillId="0" borderId="0"/>
    <xf numFmtId="0" fontId="8" fillId="0" borderId="0"/>
    <xf numFmtId="3" fontId="11" fillId="0" borderId="0"/>
    <xf numFmtId="43" fontId="1" fillId="0" borderId="0" applyFont="0" applyFill="0" applyBorder="0" applyAlignment="0" applyProtection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0" fontId="8" fillId="0" borderId="0"/>
    <xf numFmtId="0" fontId="8" fillId="0" borderId="0"/>
    <xf numFmtId="3" fontId="11" fillId="0" borderId="0"/>
    <xf numFmtId="3" fontId="11" fillId="0" borderId="0"/>
    <xf numFmtId="0" fontId="8" fillId="0" borderId="0"/>
    <xf numFmtId="3" fontId="11" fillId="0" borderId="0"/>
    <xf numFmtId="0" fontId="8" fillId="0" borderId="0"/>
    <xf numFmtId="3" fontId="11" fillId="0" borderId="0"/>
    <xf numFmtId="3" fontId="11" fillId="0" borderId="0"/>
    <xf numFmtId="3" fontId="11" fillId="0" borderId="0"/>
    <xf numFmtId="0" fontId="8" fillId="0" borderId="0"/>
    <xf numFmtId="3" fontId="11" fillId="0" borderId="0"/>
    <xf numFmtId="3" fontId="11" fillId="0" borderId="0"/>
    <xf numFmtId="0" fontId="8" fillId="0" borderId="0"/>
    <xf numFmtId="3" fontId="11" fillId="0" borderId="0"/>
    <xf numFmtId="3" fontId="11" fillId="0" borderId="0"/>
    <xf numFmtId="3" fontId="11" fillId="0" borderId="0"/>
    <xf numFmtId="0" fontId="8" fillId="0" borderId="0"/>
    <xf numFmtId="3" fontId="11" fillId="0" borderId="0"/>
    <xf numFmtId="0" fontId="8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0" fontId="1" fillId="0" borderId="0"/>
    <xf numFmtId="3" fontId="11" fillId="0" borderId="0"/>
    <xf numFmtId="3" fontId="11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0" fontId="8" fillId="0" borderId="0"/>
    <xf numFmtId="3" fontId="11" fillId="0" borderId="0"/>
    <xf numFmtId="0" fontId="8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0" fontId="8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0" fontId="8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0" fontId="8" fillId="0" borderId="0"/>
    <xf numFmtId="3" fontId="11" fillId="0" borderId="0"/>
    <xf numFmtId="0" fontId="8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0" fontId="8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0" fontId="8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0" fontId="8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0" fontId="8" fillId="0" borderId="0"/>
    <xf numFmtId="3" fontId="11" fillId="0" borderId="0"/>
    <xf numFmtId="3" fontId="11" fillId="0" borderId="0"/>
    <xf numFmtId="3" fontId="11" fillId="0" borderId="0"/>
    <xf numFmtId="0" fontId="8" fillId="0" borderId="0"/>
    <xf numFmtId="3" fontId="11" fillId="0" borderId="0"/>
    <xf numFmtId="0" fontId="8" fillId="0" borderId="0"/>
    <xf numFmtId="0" fontId="8" fillId="0" borderId="0"/>
    <xf numFmtId="3" fontId="11" fillId="0" borderId="0"/>
    <xf numFmtId="3" fontId="11" fillId="0" borderId="0"/>
    <xf numFmtId="3" fontId="11" fillId="0" borderId="0"/>
    <xf numFmtId="0" fontId="8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0" fontId="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0" fontId="8" fillId="0" borderId="0"/>
    <xf numFmtId="3" fontId="11" fillId="0" borderId="0"/>
    <xf numFmtId="0" fontId="8" fillId="0" borderId="0"/>
    <xf numFmtId="0" fontId="8" fillId="0" borderId="0"/>
    <xf numFmtId="0" fontId="8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0" fontId="1" fillId="0" borderId="0"/>
    <xf numFmtId="0" fontId="8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0" fontId="8" fillId="0" borderId="0"/>
    <xf numFmtId="3" fontId="11" fillId="0" borderId="0"/>
    <xf numFmtId="3" fontId="11" fillId="0" borderId="0"/>
    <xf numFmtId="0" fontId="8" fillId="0" borderId="0"/>
    <xf numFmtId="0" fontId="8" fillId="0" borderId="0"/>
    <xf numFmtId="0" fontId="8" fillId="0" borderId="0"/>
    <xf numFmtId="3" fontId="11" fillId="0" borderId="0"/>
    <xf numFmtId="3" fontId="11" fillId="0" borderId="0"/>
    <xf numFmtId="3" fontId="11" fillId="0" borderId="0"/>
    <xf numFmtId="0" fontId="8" fillId="0" borderId="0"/>
    <xf numFmtId="3" fontId="11" fillId="0" borderId="0"/>
    <xf numFmtId="3" fontId="11" fillId="0" borderId="0"/>
    <xf numFmtId="3" fontId="11" fillId="0" borderId="0"/>
    <xf numFmtId="0" fontId="8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0" fontId="8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0" fontId="8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0" fontId="8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0" fontId="8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0" fontId="8" fillId="0" borderId="0"/>
    <xf numFmtId="3" fontId="11" fillId="0" borderId="0"/>
    <xf numFmtId="3" fontId="11" fillId="0" borderId="0"/>
    <xf numFmtId="0" fontId="8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0" fontId="8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0" fontId="8" fillId="0" borderId="0"/>
    <xf numFmtId="3" fontId="11" fillId="0" borderId="0"/>
    <xf numFmtId="3" fontId="11" fillId="0" borderId="0"/>
    <xf numFmtId="3" fontId="11" fillId="0" borderId="0"/>
    <xf numFmtId="0" fontId="8" fillId="0" borderId="0"/>
    <xf numFmtId="3" fontId="11" fillId="0" borderId="0"/>
    <xf numFmtId="3" fontId="11" fillId="0" borderId="0"/>
    <xf numFmtId="3" fontId="11" fillId="0" borderId="0"/>
    <xf numFmtId="0" fontId="8" fillId="0" borderId="0"/>
    <xf numFmtId="3" fontId="11" fillId="0" borderId="0"/>
    <xf numFmtId="0" fontId="8" fillId="0" borderId="0"/>
    <xf numFmtId="0" fontId="1" fillId="0" borderId="0"/>
    <xf numFmtId="3" fontId="11" fillId="0" borderId="0"/>
    <xf numFmtId="3" fontId="11" fillId="0" borderId="0"/>
    <xf numFmtId="43" fontId="1" fillId="0" borderId="0" applyFont="0" applyFill="0" applyBorder="0" applyAlignment="0" applyProtection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0" fontId="8" fillId="0" borderId="0"/>
    <xf numFmtId="3" fontId="11" fillId="0" borderId="0"/>
    <xf numFmtId="0" fontId="8" fillId="0" borderId="0"/>
    <xf numFmtId="0" fontId="8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0" fontId="8" fillId="0" borderId="0"/>
    <xf numFmtId="3" fontId="11" fillId="0" borderId="0"/>
    <xf numFmtId="0" fontId="8" fillId="0" borderId="0"/>
    <xf numFmtId="3" fontId="11" fillId="0" borderId="0"/>
    <xf numFmtId="3" fontId="11" fillId="0" borderId="0"/>
    <xf numFmtId="3" fontId="11" fillId="0" borderId="0"/>
    <xf numFmtId="0" fontId="8" fillId="0" borderId="0"/>
    <xf numFmtId="0" fontId="8" fillId="0" borderId="0"/>
    <xf numFmtId="0" fontId="8" fillId="0" borderId="0"/>
    <xf numFmtId="3" fontId="11" fillId="0" borderId="0"/>
    <xf numFmtId="0" fontId="8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0" fontId="8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0" fontId="8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0" fontId="8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0" fontId="8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0" fontId="1" fillId="0" borderId="0"/>
    <xf numFmtId="3" fontId="11" fillId="0" borderId="0"/>
    <xf numFmtId="0" fontId="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0" fontId="8" fillId="0" borderId="0"/>
    <xf numFmtId="3" fontId="11" fillId="0" borderId="0"/>
    <xf numFmtId="0" fontId="8" fillId="0" borderId="0"/>
    <xf numFmtId="3" fontId="11" fillId="0" borderId="0"/>
    <xf numFmtId="0" fontId="8" fillId="0" borderId="0"/>
    <xf numFmtId="3" fontId="11" fillId="0" borderId="0"/>
    <xf numFmtId="3" fontId="11" fillId="0" borderId="0"/>
    <xf numFmtId="3" fontId="11" fillId="0" borderId="0"/>
    <xf numFmtId="43" fontId="1" fillId="0" borderId="0" applyFont="0" applyFill="0" applyBorder="0" applyAlignment="0" applyProtection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0" fontId="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0" fontId="8" fillId="0" borderId="0"/>
    <xf numFmtId="0" fontId="8" fillId="0" borderId="0"/>
    <xf numFmtId="0" fontId="8" fillId="0" borderId="0"/>
    <xf numFmtId="0" fontId="8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0" fontId="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0" fontId="8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0" fontId="8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0" fontId="8" fillId="0" borderId="0"/>
    <xf numFmtId="3" fontId="11" fillId="0" borderId="0"/>
    <xf numFmtId="0" fontId="8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0" fontId="8" fillId="0" borderId="0"/>
    <xf numFmtId="3" fontId="11" fillId="0" borderId="0"/>
    <xf numFmtId="3" fontId="11" fillId="0" borderId="0"/>
    <xf numFmtId="3" fontId="11" fillId="0" borderId="0"/>
    <xf numFmtId="0" fontId="8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0" fontId="8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0" fontId="8" fillId="0" borderId="0"/>
    <xf numFmtId="3" fontId="11" fillId="0" borderId="0"/>
    <xf numFmtId="3" fontId="11" fillId="0" borderId="0"/>
    <xf numFmtId="0" fontId="8" fillId="0" borderId="0"/>
    <xf numFmtId="3" fontId="11" fillId="0" borderId="0"/>
    <xf numFmtId="0" fontId="8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0" fontId="8" fillId="0" borderId="0"/>
    <xf numFmtId="3" fontId="11" fillId="0" borderId="0"/>
    <xf numFmtId="0" fontId="1" fillId="0" borderId="0"/>
    <xf numFmtId="3" fontId="11" fillId="0" borderId="0"/>
    <xf numFmtId="3" fontId="11" fillId="0" borderId="0"/>
    <xf numFmtId="43" fontId="1" fillId="0" borderId="0" applyFont="0" applyFill="0" applyBorder="0" applyAlignment="0" applyProtection="0"/>
    <xf numFmtId="3" fontId="11" fillId="0" borderId="0"/>
    <xf numFmtId="0" fontId="8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0" fontId="8" fillId="0" borderId="0"/>
    <xf numFmtId="3" fontId="11" fillId="0" borderId="0"/>
    <xf numFmtId="3" fontId="11" fillId="0" borderId="0"/>
    <xf numFmtId="3" fontId="11" fillId="0" borderId="0"/>
    <xf numFmtId="0" fontId="8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0" fontId="8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0" fontId="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0" fontId="8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0" fontId="8" fillId="0" borderId="0"/>
    <xf numFmtId="0" fontId="8" fillId="0" borderId="0"/>
    <xf numFmtId="3" fontId="11" fillId="0" borderId="0"/>
    <xf numFmtId="3" fontId="11" fillId="0" borderId="0"/>
    <xf numFmtId="3" fontId="11" fillId="0" borderId="0"/>
    <xf numFmtId="0" fontId="8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0" fontId="8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43" fontId="1" fillId="0" borderId="0" applyFont="0" applyFill="0" applyBorder="0" applyAlignment="0" applyProtection="0"/>
    <xf numFmtId="0" fontId="8" fillId="0" borderId="0"/>
    <xf numFmtId="3" fontId="11" fillId="0" borderId="0"/>
    <xf numFmtId="43" fontId="1" fillId="0" borderId="0" applyFont="0" applyFill="0" applyBorder="0" applyAlignment="0" applyProtection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0" fontId="8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0" fontId="8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0" fontId="8" fillId="0" borderId="0"/>
    <xf numFmtId="3" fontId="11" fillId="0" borderId="0"/>
    <xf numFmtId="3" fontId="11" fillId="0" borderId="0"/>
    <xf numFmtId="0" fontId="8" fillId="0" borderId="0"/>
    <xf numFmtId="3" fontId="11" fillId="0" borderId="0"/>
    <xf numFmtId="3" fontId="11" fillId="0" borderId="0"/>
    <xf numFmtId="0" fontId="8" fillId="0" borderId="0"/>
    <xf numFmtId="3" fontId="11" fillId="0" borderId="0"/>
    <xf numFmtId="0" fontId="8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0" fontId="8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0" fontId="8" fillId="0" borderId="0"/>
    <xf numFmtId="3" fontId="11" fillId="0" borderId="0"/>
    <xf numFmtId="3" fontId="11" fillId="0" borderId="0"/>
    <xf numFmtId="3" fontId="11" fillId="0" borderId="0"/>
    <xf numFmtId="0" fontId="8" fillId="0" borderId="0"/>
    <xf numFmtId="3" fontId="11" fillId="0" borderId="0"/>
    <xf numFmtId="3" fontId="11" fillId="0" borderId="0"/>
    <xf numFmtId="0" fontId="8" fillId="0" borderId="0"/>
    <xf numFmtId="3" fontId="11" fillId="0" borderId="0"/>
    <xf numFmtId="0" fontId="8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0" fontId="8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0" fontId="8" fillId="0" borderId="0"/>
    <xf numFmtId="3" fontId="11" fillId="0" borderId="0"/>
    <xf numFmtId="0" fontId="8" fillId="0" borderId="0"/>
    <xf numFmtId="3" fontId="11" fillId="0" borderId="0"/>
    <xf numFmtId="0" fontId="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0" fontId="8" fillId="0" borderId="0"/>
    <xf numFmtId="3" fontId="11" fillId="0" borderId="0"/>
    <xf numFmtId="0" fontId="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0" fontId="8" fillId="0" borderId="0"/>
    <xf numFmtId="0" fontId="8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0" fontId="8" fillId="0" borderId="0"/>
    <xf numFmtId="3" fontId="11" fillId="0" borderId="0"/>
    <xf numFmtId="0" fontId="8" fillId="0" borderId="0"/>
    <xf numFmtId="3" fontId="11" fillId="0" borderId="0"/>
    <xf numFmtId="0" fontId="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0" fontId="8" fillId="0" borderId="0"/>
    <xf numFmtId="3" fontId="11" fillId="0" borderId="0"/>
    <xf numFmtId="3" fontId="11" fillId="0" borderId="0"/>
    <xf numFmtId="0" fontId="8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0" fontId="8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0" fontId="8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0" fontId="8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0" fontId="8" fillId="0" borderId="0"/>
    <xf numFmtId="3" fontId="11" fillId="0" borderId="0"/>
    <xf numFmtId="0" fontId="8" fillId="0" borderId="0"/>
    <xf numFmtId="0" fontId="8" fillId="0" borderId="0"/>
    <xf numFmtId="3" fontId="11" fillId="0" borderId="0"/>
    <xf numFmtId="3" fontId="11" fillId="0" borderId="0"/>
    <xf numFmtId="3" fontId="11" fillId="0" borderId="0"/>
    <xf numFmtId="43" fontId="1" fillId="0" borderId="0" applyFont="0" applyFill="0" applyBorder="0" applyAlignment="0" applyProtection="0"/>
    <xf numFmtId="3" fontId="11" fillId="0" borderId="0"/>
    <xf numFmtId="3" fontId="11" fillId="0" borderId="0"/>
    <xf numFmtId="0" fontId="8" fillId="0" borderId="0"/>
    <xf numFmtId="0" fontId="8" fillId="0" borderId="0"/>
    <xf numFmtId="0" fontId="8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0" fontId="8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0" fontId="8" fillId="0" borderId="0"/>
    <xf numFmtId="3" fontId="11" fillId="0" borderId="0"/>
    <xf numFmtId="3" fontId="11" fillId="0" borderId="0"/>
    <xf numFmtId="3" fontId="11" fillId="0" borderId="0"/>
    <xf numFmtId="0" fontId="8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43" fontId="8" fillId="0" borderId="0" applyFont="0" applyFill="0" applyBorder="0" applyAlignment="0" applyProtection="0"/>
    <xf numFmtId="3" fontId="11" fillId="0" borderId="0"/>
    <xf numFmtId="3" fontId="11" fillId="0" borderId="0"/>
    <xf numFmtId="0" fontId="8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0" fontId="8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43" fontId="1" fillId="0" borderId="0" applyFont="0" applyFill="0" applyBorder="0" applyAlignment="0" applyProtection="0"/>
    <xf numFmtId="3" fontId="11" fillId="0" borderId="0"/>
    <xf numFmtId="0" fontId="8" fillId="0" borderId="0"/>
    <xf numFmtId="3" fontId="11" fillId="0" borderId="0"/>
    <xf numFmtId="0" fontId="8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0" fontId="8" fillId="0" borderId="0"/>
    <xf numFmtId="3" fontId="11" fillId="0" borderId="0"/>
    <xf numFmtId="0" fontId="1" fillId="0" borderId="0"/>
    <xf numFmtId="3" fontId="11" fillId="0" borderId="0"/>
    <xf numFmtId="3" fontId="11" fillId="0" borderId="0"/>
    <xf numFmtId="3" fontId="11" fillId="0" borderId="0"/>
    <xf numFmtId="0" fontId="1" fillId="0" borderId="0"/>
    <xf numFmtId="0" fontId="8" fillId="0" borderId="0"/>
    <xf numFmtId="3" fontId="11" fillId="0" borderId="0"/>
    <xf numFmtId="0" fontId="8" fillId="0" borderId="0"/>
    <xf numFmtId="3" fontId="11" fillId="0" borderId="0"/>
    <xf numFmtId="3" fontId="11" fillId="0" borderId="0"/>
    <xf numFmtId="43" fontId="1" fillId="0" borderId="0" applyFont="0" applyFill="0" applyBorder="0" applyAlignment="0" applyProtection="0"/>
    <xf numFmtId="0" fontId="8" fillId="0" borderId="0"/>
    <xf numFmtId="3" fontId="11" fillId="0" borderId="0"/>
    <xf numFmtId="0" fontId="8" fillId="0" borderId="0"/>
    <xf numFmtId="3" fontId="11" fillId="0" borderId="0"/>
    <xf numFmtId="0" fontId="8" fillId="0" borderId="0"/>
    <xf numFmtId="0" fontId="8" fillId="0" borderId="0"/>
    <xf numFmtId="3" fontId="11" fillId="0" borderId="0"/>
    <xf numFmtId="3" fontId="11" fillId="0" borderId="0"/>
    <xf numFmtId="3" fontId="11" fillId="0" borderId="0"/>
    <xf numFmtId="0" fontId="8" fillId="0" borderId="0"/>
    <xf numFmtId="3" fontId="11" fillId="0" borderId="0"/>
    <xf numFmtId="3" fontId="11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0" fontId="8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0" fontId="8" fillId="0" borderId="0"/>
    <xf numFmtId="3" fontId="11" fillId="0" borderId="0"/>
    <xf numFmtId="3" fontId="11" fillId="0" borderId="0"/>
    <xf numFmtId="3" fontId="11" fillId="0" borderId="0"/>
    <xf numFmtId="0" fontId="8" fillId="0" borderId="0"/>
    <xf numFmtId="3" fontId="11" fillId="0" borderId="0"/>
    <xf numFmtId="3" fontId="11" fillId="0" borderId="0"/>
    <xf numFmtId="3" fontId="11" fillId="0" borderId="0"/>
    <xf numFmtId="0" fontId="8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0" fontId="8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0" fontId="8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0" fontId="8" fillId="0" borderId="0"/>
    <xf numFmtId="3" fontId="11" fillId="0" borderId="0"/>
    <xf numFmtId="0" fontId="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0" fontId="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0" fontId="1" fillId="0" borderId="0"/>
    <xf numFmtId="3" fontId="11" fillId="0" borderId="0"/>
    <xf numFmtId="0" fontId="8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0" fontId="8" fillId="0" borderId="0"/>
    <xf numFmtId="3" fontId="11" fillId="0" borderId="0"/>
    <xf numFmtId="3" fontId="11" fillId="0" borderId="0"/>
    <xf numFmtId="0" fontId="8" fillId="0" borderId="0"/>
    <xf numFmtId="43" fontId="1" fillId="0" borderId="0" applyFont="0" applyFill="0" applyBorder="0" applyAlignment="0" applyProtection="0"/>
    <xf numFmtId="0" fontId="8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43" fontId="1" fillId="0" borderId="0" applyFont="0" applyFill="0" applyBorder="0" applyAlignment="0" applyProtection="0"/>
    <xf numFmtId="3" fontId="11" fillId="0" borderId="0"/>
    <xf numFmtId="3" fontId="11" fillId="0" borderId="0"/>
    <xf numFmtId="3" fontId="11" fillId="0" borderId="0"/>
    <xf numFmtId="3" fontId="11" fillId="0" borderId="0"/>
    <xf numFmtId="0" fontId="8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0" fontId="1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0" fontId="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0" fontId="8" fillId="0" borderId="0"/>
    <xf numFmtId="3" fontId="11" fillId="0" borderId="0"/>
    <xf numFmtId="3" fontId="11" fillId="0" borderId="0"/>
    <xf numFmtId="0" fontId="8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0" fontId="8" fillId="0" borderId="0"/>
    <xf numFmtId="3" fontId="11" fillId="0" borderId="0"/>
    <xf numFmtId="3" fontId="11" fillId="0" borderId="0"/>
    <xf numFmtId="3" fontId="11" fillId="0" borderId="0"/>
    <xf numFmtId="0" fontId="8" fillId="0" borderId="0"/>
    <xf numFmtId="0" fontId="8" fillId="0" borderId="0"/>
    <xf numFmtId="3" fontId="11" fillId="0" borderId="0"/>
    <xf numFmtId="0" fontId="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0" fontId="8" fillId="0" borderId="0"/>
    <xf numFmtId="0" fontId="8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43" fontId="1" fillId="0" borderId="0" applyFont="0" applyFill="0" applyBorder="0" applyAlignment="0" applyProtection="0"/>
    <xf numFmtId="3" fontId="11" fillId="0" borderId="0"/>
    <xf numFmtId="3" fontId="11" fillId="0" borderId="0"/>
    <xf numFmtId="3" fontId="11" fillId="0" borderId="0"/>
    <xf numFmtId="0" fontId="8" fillId="0" borderId="0"/>
    <xf numFmtId="3" fontId="11" fillId="0" borderId="0"/>
    <xf numFmtId="3" fontId="11" fillId="0" borderId="0"/>
    <xf numFmtId="0" fontId="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0" fontId="8" fillId="0" borderId="0"/>
    <xf numFmtId="3" fontId="11" fillId="0" borderId="0"/>
    <xf numFmtId="3" fontId="11" fillId="0" borderId="0"/>
    <xf numFmtId="0" fontId="8" fillId="0" borderId="0"/>
    <xf numFmtId="3" fontId="11" fillId="0" borderId="0"/>
    <xf numFmtId="0" fontId="8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0" fontId="8" fillId="0" borderId="0"/>
    <xf numFmtId="3" fontId="11" fillId="0" borderId="0"/>
    <xf numFmtId="3" fontId="11" fillId="0" borderId="0"/>
    <xf numFmtId="0" fontId="8" fillId="0" borderId="0"/>
    <xf numFmtId="3" fontId="11" fillId="0" borderId="0"/>
    <xf numFmtId="3" fontId="11" fillId="0" borderId="0"/>
    <xf numFmtId="3" fontId="11" fillId="0" borderId="0"/>
    <xf numFmtId="43" fontId="8" fillId="0" borderId="0" applyFont="0" applyFill="0" applyBorder="0" applyAlignment="0" applyProtection="0"/>
    <xf numFmtId="3" fontId="11" fillId="0" borderId="0"/>
    <xf numFmtId="43" fontId="1" fillId="0" borderId="0" applyFont="0" applyFill="0" applyBorder="0" applyAlignment="0" applyProtection="0"/>
    <xf numFmtId="3" fontId="11" fillId="0" borderId="0"/>
    <xf numFmtId="0" fontId="8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0" fontId="8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0" fontId="8" fillId="0" borderId="0"/>
    <xf numFmtId="3" fontId="11" fillId="0" borderId="0"/>
    <xf numFmtId="3" fontId="11" fillId="0" borderId="0"/>
    <xf numFmtId="0" fontId="8" fillId="0" borderId="0"/>
    <xf numFmtId="0" fontId="8" fillId="0" borderId="0"/>
    <xf numFmtId="3" fontId="11" fillId="0" borderId="0"/>
    <xf numFmtId="0" fontId="1" fillId="0" borderId="0"/>
    <xf numFmtId="0" fontId="8" fillId="0" borderId="0"/>
    <xf numFmtId="0" fontId="8" fillId="0" borderId="0"/>
    <xf numFmtId="3" fontId="11" fillId="0" borderId="0"/>
    <xf numFmtId="3" fontId="11" fillId="0" borderId="0"/>
    <xf numFmtId="3" fontId="11" fillId="0" borderId="0"/>
    <xf numFmtId="0" fontId="8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0" fontId="8" fillId="0" borderId="0"/>
    <xf numFmtId="3" fontId="11" fillId="0" borderId="0"/>
    <xf numFmtId="3" fontId="11" fillId="0" borderId="0"/>
    <xf numFmtId="3" fontId="11" fillId="0" borderId="0"/>
    <xf numFmtId="0" fontId="8" fillId="0" borderId="0"/>
    <xf numFmtId="3" fontId="11" fillId="0" borderId="0"/>
    <xf numFmtId="3" fontId="11" fillId="0" borderId="0"/>
    <xf numFmtId="0" fontId="8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0" fontId="8" fillId="0" borderId="0"/>
    <xf numFmtId="0" fontId="8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0" fontId="8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0" fontId="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0" fontId="8" fillId="0" borderId="0"/>
    <xf numFmtId="3" fontId="11" fillId="0" borderId="0"/>
    <xf numFmtId="0" fontId="8" fillId="0" borderId="0"/>
    <xf numFmtId="3" fontId="11" fillId="0" borderId="0"/>
    <xf numFmtId="3" fontId="11" fillId="0" borderId="0"/>
    <xf numFmtId="0" fontId="8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43" fontId="1" fillId="0" borderId="0" applyFont="0" applyFill="0" applyBorder="0" applyAlignment="0" applyProtection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0" fontId="8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0" fontId="8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0" fontId="8" fillId="0" borderId="0"/>
    <xf numFmtId="3" fontId="11" fillId="0" borderId="0"/>
    <xf numFmtId="0" fontId="8" fillId="0" borderId="0"/>
    <xf numFmtId="43" fontId="1" fillId="0" borderId="0" applyFont="0" applyFill="0" applyBorder="0" applyAlignment="0" applyProtection="0"/>
    <xf numFmtId="3" fontId="11" fillId="0" borderId="0"/>
    <xf numFmtId="3" fontId="11" fillId="0" borderId="0"/>
    <xf numFmtId="0" fontId="8" fillId="0" borderId="0"/>
    <xf numFmtId="3" fontId="11" fillId="0" borderId="0"/>
    <xf numFmtId="3" fontId="11" fillId="0" borderId="0"/>
    <xf numFmtId="0" fontId="8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0" fontId="8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43" fontId="8" fillId="0" borderId="0" applyFont="0" applyFill="0" applyBorder="0" applyAlignment="0" applyProtection="0"/>
    <xf numFmtId="3" fontId="11" fillId="0" borderId="0"/>
    <xf numFmtId="0" fontId="8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0" fontId="8" fillId="0" borderId="0"/>
    <xf numFmtId="0" fontId="8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0" fontId="8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0" fontId="1" fillId="0" borderId="0"/>
    <xf numFmtId="3" fontId="11" fillId="0" borderId="0"/>
    <xf numFmtId="0" fontId="8" fillId="0" borderId="0"/>
    <xf numFmtId="0" fontId="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0" fontId="8" fillId="0" borderId="0"/>
    <xf numFmtId="0" fontId="8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0" fontId="8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0" fontId="8" fillId="0" borderId="0"/>
    <xf numFmtId="3" fontId="11" fillId="0" borderId="0"/>
    <xf numFmtId="3" fontId="11" fillId="0" borderId="0"/>
    <xf numFmtId="3" fontId="11" fillId="0" borderId="0"/>
    <xf numFmtId="0" fontId="1" fillId="0" borderId="0"/>
    <xf numFmtId="3" fontId="11" fillId="0" borderId="0"/>
    <xf numFmtId="3" fontId="11" fillId="0" borderId="0"/>
    <xf numFmtId="0" fontId="8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0" fontId="8" fillId="0" borderId="0"/>
    <xf numFmtId="3" fontId="11" fillId="0" borderId="0"/>
    <xf numFmtId="3" fontId="11" fillId="0" borderId="0"/>
    <xf numFmtId="0" fontId="8" fillId="0" borderId="0"/>
    <xf numFmtId="3" fontId="11" fillId="0" borderId="0"/>
    <xf numFmtId="3" fontId="11" fillId="0" borderId="0"/>
    <xf numFmtId="3" fontId="11" fillId="0" borderId="0"/>
    <xf numFmtId="0" fontId="8" fillId="0" borderId="0"/>
    <xf numFmtId="0" fontId="8" fillId="0" borderId="0"/>
    <xf numFmtId="3" fontId="11" fillId="0" borderId="0"/>
    <xf numFmtId="3" fontId="11" fillId="0" borderId="0"/>
    <xf numFmtId="0" fontId="8" fillId="0" borderId="0"/>
    <xf numFmtId="3" fontId="11" fillId="0" borderId="0"/>
    <xf numFmtId="3" fontId="11" fillId="0" borderId="0"/>
    <xf numFmtId="3" fontId="11" fillId="0" borderId="0"/>
    <xf numFmtId="0" fontId="8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0" fontId="8" fillId="0" borderId="0"/>
    <xf numFmtId="0" fontId="1" fillId="0" borderId="0"/>
    <xf numFmtId="0" fontId="8" fillId="0" borderId="0"/>
    <xf numFmtId="3" fontId="11" fillId="0" borderId="0"/>
    <xf numFmtId="3" fontId="11" fillId="0" borderId="0"/>
    <xf numFmtId="43" fontId="1" fillId="0" borderId="0" applyFont="0" applyFill="0" applyBorder="0" applyAlignment="0" applyProtection="0"/>
    <xf numFmtId="3" fontId="11" fillId="0" borderId="0"/>
    <xf numFmtId="0" fontId="8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0" fontId="8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0" fontId="8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43" fontId="8" fillId="0" borderId="0" applyFont="0" applyFill="0" applyBorder="0" applyAlignment="0" applyProtection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0" fontId="8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0" fontId="8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0" fontId="8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0" fontId="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0" fontId="8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0" fontId="8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0" fontId="1" fillId="0" borderId="0"/>
    <xf numFmtId="0" fontId="8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0" fontId="8" fillId="0" borderId="0"/>
    <xf numFmtId="3" fontId="11" fillId="0" borderId="0"/>
    <xf numFmtId="0" fontId="8" fillId="0" borderId="0"/>
    <xf numFmtId="3" fontId="11" fillId="0" borderId="0"/>
    <xf numFmtId="0" fontId="8" fillId="0" borderId="0"/>
    <xf numFmtId="3" fontId="11" fillId="0" borderId="0"/>
    <xf numFmtId="3" fontId="11" fillId="0" borderId="0"/>
    <xf numFmtId="0" fontId="8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0" fontId="8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0" fontId="8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0" fontId="8" fillId="0" borderId="0"/>
    <xf numFmtId="3" fontId="11" fillId="0" borderId="0"/>
    <xf numFmtId="3" fontId="11" fillId="0" borderId="0"/>
    <xf numFmtId="0" fontId="1" fillId="0" borderId="0"/>
    <xf numFmtId="3" fontId="11" fillId="0" borderId="0"/>
    <xf numFmtId="3" fontId="11" fillId="0" borderId="0"/>
    <xf numFmtId="3" fontId="11" fillId="0" borderId="0"/>
    <xf numFmtId="0" fontId="8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0" fontId="8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0" fontId="8" fillId="0" borderId="0"/>
    <xf numFmtId="3" fontId="11" fillId="0" borderId="0"/>
    <xf numFmtId="3" fontId="11" fillId="0" borderId="0"/>
    <xf numFmtId="0" fontId="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0" fontId="8" fillId="0" borderId="0"/>
    <xf numFmtId="3" fontId="11" fillId="0" borderId="0"/>
    <xf numFmtId="0" fontId="8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0" fontId="8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0" fontId="8" fillId="0" borderId="0"/>
    <xf numFmtId="3" fontId="11" fillId="0" borderId="0"/>
    <xf numFmtId="3" fontId="11" fillId="0" borderId="0"/>
    <xf numFmtId="3" fontId="11" fillId="0" borderId="0"/>
    <xf numFmtId="43" fontId="1" fillId="0" borderId="0" applyFont="0" applyFill="0" applyBorder="0" applyAlignment="0" applyProtection="0"/>
    <xf numFmtId="0" fontId="8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43" fontId="1" fillId="0" borderId="0" applyFont="0" applyFill="0" applyBorder="0" applyAlignment="0" applyProtection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43" fontId="1" fillId="0" borderId="0" applyFont="0" applyFill="0" applyBorder="0" applyAlignment="0" applyProtection="0"/>
    <xf numFmtId="3" fontId="11" fillId="0" borderId="0"/>
    <xf numFmtId="3" fontId="11" fillId="0" borderId="0"/>
    <xf numFmtId="3" fontId="11" fillId="0" borderId="0"/>
    <xf numFmtId="3" fontId="11" fillId="0" borderId="0"/>
    <xf numFmtId="0" fontId="8" fillId="0" borderId="0"/>
    <xf numFmtId="3" fontId="11" fillId="0" borderId="0"/>
    <xf numFmtId="0" fontId="8" fillId="0" borderId="0"/>
    <xf numFmtId="3" fontId="11" fillId="0" borderId="0"/>
    <xf numFmtId="3" fontId="11" fillId="0" borderId="0"/>
    <xf numFmtId="3" fontId="11" fillId="0" borderId="0"/>
    <xf numFmtId="43" fontId="1" fillId="0" borderId="0" applyFont="0" applyFill="0" applyBorder="0" applyAlignment="0" applyProtection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0" fontId="8" fillId="0" borderId="0"/>
    <xf numFmtId="0" fontId="8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0" fontId="8" fillId="0" borderId="0"/>
    <xf numFmtId="0" fontId="8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0" fontId="8" fillId="0" borderId="0"/>
    <xf numFmtId="0" fontId="8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0" fontId="8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0" fontId="8" fillId="0" borderId="0"/>
    <xf numFmtId="0" fontId="8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0" fontId="8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0" fontId="8" fillId="0" borderId="0"/>
    <xf numFmtId="0" fontId="8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0" fontId="1" fillId="0" borderId="0"/>
    <xf numFmtId="3" fontId="11" fillId="0" borderId="0"/>
    <xf numFmtId="43" fontId="1" fillId="0" borderId="0" applyFont="0" applyFill="0" applyBorder="0" applyAlignment="0" applyProtection="0"/>
    <xf numFmtId="3" fontId="11" fillId="0" borderId="0"/>
    <xf numFmtId="3" fontId="11" fillId="0" borderId="0"/>
    <xf numFmtId="3" fontId="11" fillId="0" borderId="0"/>
    <xf numFmtId="3" fontId="11" fillId="0" borderId="0"/>
    <xf numFmtId="0" fontId="8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0" fontId="8" fillId="0" borderId="0"/>
    <xf numFmtId="0" fontId="8" fillId="0" borderId="0"/>
    <xf numFmtId="3" fontId="11" fillId="0" borderId="0"/>
    <xf numFmtId="3" fontId="11" fillId="0" borderId="0"/>
    <xf numFmtId="0" fontId="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0" fontId="8" fillId="0" borderId="0"/>
    <xf numFmtId="0" fontId="8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0" fontId="8" fillId="0" borderId="0"/>
    <xf numFmtId="0" fontId="8" fillId="0" borderId="0"/>
    <xf numFmtId="0" fontId="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3" fontId="11" fillId="0" borderId="0"/>
    <xf numFmtId="0" fontId="8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0" fontId="8" fillId="0" borderId="0"/>
    <xf numFmtId="0" fontId="8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3" fontId="11" fillId="0" borderId="0"/>
    <xf numFmtId="3" fontId="11" fillId="0" borderId="0"/>
    <xf numFmtId="3" fontId="11" fillId="0" borderId="0"/>
    <xf numFmtId="0" fontId="8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0" fontId="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0" fontId="8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43" fontId="1" fillId="0" borderId="0" applyFont="0" applyFill="0" applyBorder="0" applyAlignment="0" applyProtection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0" fontId="8" fillId="0" borderId="0"/>
    <xf numFmtId="3" fontId="11" fillId="0" borderId="0"/>
    <xf numFmtId="3" fontId="11" fillId="0" borderId="0"/>
    <xf numFmtId="0" fontId="8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0" fontId="8" fillId="0" borderId="0"/>
    <xf numFmtId="3" fontId="11" fillId="0" borderId="0"/>
    <xf numFmtId="3" fontId="11" fillId="0" borderId="0"/>
    <xf numFmtId="0" fontId="8" fillId="0" borderId="0"/>
    <xf numFmtId="3" fontId="11" fillId="0" borderId="0"/>
    <xf numFmtId="3" fontId="11" fillId="0" borderId="0"/>
    <xf numFmtId="3" fontId="11" fillId="0" borderId="0"/>
    <xf numFmtId="0" fontId="1" fillId="0" borderId="0"/>
    <xf numFmtId="3" fontId="11" fillId="0" borderId="0"/>
    <xf numFmtId="3" fontId="11" fillId="0" borderId="0"/>
    <xf numFmtId="0" fontId="8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0" fontId="8" fillId="0" borderId="0"/>
    <xf numFmtId="3" fontId="11" fillId="0" borderId="0"/>
    <xf numFmtId="3" fontId="11" fillId="0" borderId="0"/>
    <xf numFmtId="0" fontId="1" fillId="0" borderId="0"/>
    <xf numFmtId="3" fontId="11" fillId="0" borderId="0"/>
    <xf numFmtId="3" fontId="11" fillId="0" borderId="0"/>
    <xf numFmtId="0" fontId="8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0" fontId="8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0" fontId="8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0" fontId="8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43" fontId="1" fillId="0" borderId="0" applyFont="0" applyFill="0" applyBorder="0" applyAlignment="0" applyProtection="0"/>
    <xf numFmtId="3" fontId="11" fillId="0" borderId="0"/>
    <xf numFmtId="3" fontId="11" fillId="0" borderId="0"/>
    <xf numFmtId="0" fontId="8" fillId="0" borderId="0"/>
    <xf numFmtId="3" fontId="11" fillId="0" borderId="0"/>
    <xf numFmtId="3" fontId="11" fillId="0" borderId="0"/>
    <xf numFmtId="0" fontId="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43" fontId="1" fillId="0" borderId="0" applyFont="0" applyFill="0" applyBorder="0" applyAlignment="0" applyProtection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0" fontId="8" fillId="0" borderId="0"/>
    <xf numFmtId="3" fontId="11" fillId="0" borderId="0"/>
    <xf numFmtId="43" fontId="1" fillId="0" borderId="0" applyFont="0" applyFill="0" applyBorder="0" applyAlignment="0" applyProtection="0"/>
    <xf numFmtId="3" fontId="11" fillId="0" borderId="0"/>
    <xf numFmtId="3" fontId="11" fillId="0" borderId="0"/>
    <xf numFmtId="0" fontId="8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0" fontId="8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0" fontId="8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43" fontId="1" fillId="0" borderId="0" applyFont="0" applyFill="0" applyBorder="0" applyAlignment="0" applyProtection="0"/>
    <xf numFmtId="3" fontId="11" fillId="0" borderId="0"/>
    <xf numFmtId="0" fontId="8" fillId="0" borderId="0"/>
    <xf numFmtId="0" fontId="8" fillId="0" borderId="0"/>
    <xf numFmtId="3" fontId="11" fillId="0" borderId="0"/>
    <xf numFmtId="3" fontId="11" fillId="0" borderId="0"/>
    <xf numFmtId="0" fontId="8" fillId="0" borderId="0"/>
    <xf numFmtId="0" fontId="8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0" fontId="8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0" fontId="8" fillId="0" borderId="0"/>
    <xf numFmtId="0" fontId="8" fillId="0" borderId="0"/>
    <xf numFmtId="3" fontId="11" fillId="0" borderId="0"/>
    <xf numFmtId="3" fontId="11" fillId="0" borderId="0"/>
    <xf numFmtId="3" fontId="11" fillId="0" borderId="0"/>
    <xf numFmtId="0" fontId="8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0" fontId="8" fillId="0" borderId="0"/>
    <xf numFmtId="3" fontId="11" fillId="0" borderId="0"/>
    <xf numFmtId="3" fontId="11" fillId="0" borderId="0"/>
    <xf numFmtId="0" fontId="8" fillId="0" borderId="0"/>
    <xf numFmtId="0" fontId="8" fillId="0" borderId="0"/>
    <xf numFmtId="0" fontId="8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0" fontId="8" fillId="0" borderId="0"/>
    <xf numFmtId="3" fontId="11" fillId="0" borderId="0"/>
    <xf numFmtId="3" fontId="11" fillId="0" borderId="0"/>
    <xf numFmtId="0" fontId="8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0" fontId="8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0" fontId="8" fillId="0" borderId="0"/>
    <xf numFmtId="3" fontId="11" fillId="0" borderId="0"/>
    <xf numFmtId="3" fontId="11" fillId="0" borderId="0"/>
    <xf numFmtId="0" fontId="8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43" fontId="1" fillId="0" borderId="0" applyFont="0" applyFill="0" applyBorder="0" applyAlignment="0" applyProtection="0"/>
    <xf numFmtId="0" fontId="8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0" fontId="8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0" fontId="8" fillId="0" borderId="0"/>
    <xf numFmtId="0" fontId="8" fillId="0" borderId="0"/>
    <xf numFmtId="3" fontId="11" fillId="0" borderId="0"/>
    <xf numFmtId="3" fontId="11" fillId="0" borderId="0"/>
    <xf numFmtId="3" fontId="11" fillId="0" borderId="0"/>
    <xf numFmtId="0" fontId="8" fillId="0" borderId="0"/>
    <xf numFmtId="3" fontId="11" fillId="0" borderId="0"/>
    <xf numFmtId="3" fontId="11" fillId="0" borderId="0"/>
    <xf numFmtId="3" fontId="11" fillId="0" borderId="0"/>
    <xf numFmtId="0" fontId="8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0" fontId="8" fillId="0" borderId="0"/>
    <xf numFmtId="3" fontId="11" fillId="0" borderId="0"/>
    <xf numFmtId="3" fontId="11" fillId="0" borderId="0"/>
    <xf numFmtId="3" fontId="11" fillId="0" borderId="0"/>
    <xf numFmtId="0" fontId="8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0" fontId="8" fillId="0" borderId="0"/>
    <xf numFmtId="3" fontId="11" fillId="0" borderId="0"/>
    <xf numFmtId="3" fontId="11" fillId="0" borderId="0"/>
    <xf numFmtId="3" fontId="11" fillId="0" borderId="0"/>
    <xf numFmtId="0" fontId="8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0" fontId="8" fillId="0" borderId="0"/>
    <xf numFmtId="43" fontId="1" fillId="0" borderId="0" applyFont="0" applyFill="0" applyBorder="0" applyAlignment="0" applyProtection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0" fontId="1" fillId="0" borderId="0"/>
    <xf numFmtId="0" fontId="8" fillId="0" borderId="0"/>
    <xf numFmtId="0" fontId="8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0" fontId="8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43" fontId="8" fillId="0" borderId="0" applyFont="0" applyFill="0" applyBorder="0" applyAlignment="0" applyProtection="0"/>
    <xf numFmtId="3" fontId="11" fillId="0" borderId="0"/>
    <xf numFmtId="3" fontId="11" fillId="0" borderId="0"/>
    <xf numFmtId="3" fontId="11" fillId="0" borderId="0"/>
    <xf numFmtId="3" fontId="11" fillId="0" borderId="0"/>
    <xf numFmtId="0" fontId="1" fillId="0" borderId="0"/>
    <xf numFmtId="3" fontId="11" fillId="0" borderId="0"/>
    <xf numFmtId="3" fontId="11" fillId="0" borderId="0"/>
    <xf numFmtId="0" fontId="8" fillId="0" borderId="0"/>
    <xf numFmtId="3" fontId="11" fillId="0" borderId="0"/>
    <xf numFmtId="3" fontId="11" fillId="0" borderId="0"/>
    <xf numFmtId="0" fontId="8" fillId="0" borderId="0"/>
    <xf numFmtId="3" fontId="11" fillId="0" borderId="0"/>
    <xf numFmtId="3" fontId="11" fillId="0" borderId="0"/>
    <xf numFmtId="3" fontId="11" fillId="0" borderId="0"/>
    <xf numFmtId="0" fontId="8" fillId="0" borderId="0"/>
    <xf numFmtId="0" fontId="8" fillId="0" borderId="0"/>
    <xf numFmtId="3" fontId="11" fillId="0" borderId="0"/>
    <xf numFmtId="3" fontId="11" fillId="0" borderId="0"/>
    <xf numFmtId="0" fontId="8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0" fontId="8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0" fontId="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0" fontId="8" fillId="0" borderId="0"/>
    <xf numFmtId="3" fontId="11" fillId="0" borderId="0"/>
    <xf numFmtId="0" fontId="8" fillId="0" borderId="0"/>
    <xf numFmtId="0" fontId="8" fillId="0" borderId="0"/>
    <xf numFmtId="0" fontId="1" fillId="0" borderId="0"/>
    <xf numFmtId="3" fontId="11" fillId="0" borderId="0"/>
    <xf numFmtId="0" fontId="8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0" fontId="8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0" fontId="8" fillId="0" borderId="0"/>
    <xf numFmtId="3" fontId="11" fillId="0" borderId="0"/>
    <xf numFmtId="3" fontId="11" fillId="0" borderId="0"/>
    <xf numFmtId="3" fontId="11" fillId="0" borderId="0"/>
    <xf numFmtId="0" fontId="8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0" fontId="8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0" fontId="8" fillId="0" borderId="0"/>
    <xf numFmtId="0" fontId="8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0" fontId="8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43" fontId="8" fillId="0" borderId="0" applyFont="0" applyFill="0" applyBorder="0" applyAlignment="0" applyProtection="0"/>
    <xf numFmtId="3" fontId="11" fillId="0" borderId="0"/>
    <xf numFmtId="3" fontId="11" fillId="0" borderId="0"/>
    <xf numFmtId="0" fontId="8" fillId="0" borderId="0"/>
    <xf numFmtId="3" fontId="11" fillId="0" borderId="0"/>
    <xf numFmtId="3" fontId="11" fillId="0" borderId="0"/>
    <xf numFmtId="0" fontId="8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0" fontId="8" fillId="0" borderId="0"/>
    <xf numFmtId="0" fontId="8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0" fontId="8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0" fontId="8" fillId="0" borderId="0"/>
    <xf numFmtId="3" fontId="11" fillId="0" borderId="0"/>
    <xf numFmtId="3" fontId="11" fillId="0" borderId="0"/>
    <xf numFmtId="0" fontId="8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0" fontId="8" fillId="0" borderId="0"/>
    <xf numFmtId="3" fontId="11" fillId="0" borderId="0"/>
    <xf numFmtId="0" fontId="8" fillId="0" borderId="0"/>
    <xf numFmtId="3" fontId="11" fillId="0" borderId="0"/>
    <xf numFmtId="3" fontId="11" fillId="0" borderId="0"/>
    <xf numFmtId="3" fontId="11" fillId="0" borderId="0"/>
    <xf numFmtId="0" fontId="8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43" fontId="1" fillId="0" borderId="0" applyFont="0" applyFill="0" applyBorder="0" applyAlignment="0" applyProtection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0" fontId="8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0" fontId="8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0" fontId="8" fillId="0" borderId="0"/>
    <xf numFmtId="3" fontId="11" fillId="0" borderId="0"/>
    <xf numFmtId="0" fontId="8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43" fontId="1" fillId="0" borderId="0" applyFont="0" applyFill="0" applyBorder="0" applyAlignment="0" applyProtection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0" fontId="8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0" fontId="8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0" fontId="8" fillId="0" borderId="0"/>
    <xf numFmtId="3" fontId="11" fillId="0" borderId="0"/>
    <xf numFmtId="3" fontId="11" fillId="0" borderId="0"/>
    <xf numFmtId="0" fontId="8" fillId="0" borderId="0"/>
    <xf numFmtId="3" fontId="11" fillId="0" borderId="0"/>
    <xf numFmtId="3" fontId="11" fillId="0" borderId="0"/>
    <xf numFmtId="0" fontId="8" fillId="0" borderId="0"/>
    <xf numFmtId="3" fontId="11" fillId="0" borderId="0"/>
    <xf numFmtId="0" fontId="8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0" fontId="8" fillId="0" borderId="0"/>
    <xf numFmtId="3" fontId="11" fillId="0" borderId="0"/>
    <xf numFmtId="3" fontId="11" fillId="0" borderId="0"/>
    <xf numFmtId="3" fontId="11" fillId="0" borderId="0"/>
    <xf numFmtId="0" fontId="8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0" fontId="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0" fontId="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0" fontId="8" fillId="0" borderId="0"/>
    <xf numFmtId="3" fontId="11" fillId="0" borderId="0"/>
    <xf numFmtId="0" fontId="8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43" fontId="1" fillId="0" borderId="0" applyFont="0" applyFill="0" applyBorder="0" applyAlignment="0" applyProtection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0" fontId="8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0" fontId="8" fillId="0" borderId="0"/>
    <xf numFmtId="0" fontId="8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0" fontId="8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0" fontId="8" fillId="0" borderId="0"/>
    <xf numFmtId="3" fontId="11" fillId="0" borderId="0"/>
    <xf numFmtId="3" fontId="11" fillId="0" borderId="0"/>
    <xf numFmtId="0" fontId="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0" fontId="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0" fontId="8" fillId="0" borderId="0"/>
    <xf numFmtId="3" fontId="11" fillId="0" borderId="0"/>
    <xf numFmtId="3" fontId="11" fillId="0" borderId="0"/>
    <xf numFmtId="0" fontId="8" fillId="0" borderId="0"/>
    <xf numFmtId="0" fontId="8" fillId="0" borderId="0"/>
    <xf numFmtId="3" fontId="11" fillId="0" borderId="0"/>
    <xf numFmtId="0" fontId="8" fillId="0" borderId="0"/>
    <xf numFmtId="0" fontId="1" fillId="0" borderId="0"/>
    <xf numFmtId="43" fontId="1" fillId="0" borderId="0" applyFont="0" applyFill="0" applyBorder="0" applyAlignment="0" applyProtection="0"/>
    <xf numFmtId="3" fontId="11" fillId="0" borderId="0"/>
    <xf numFmtId="0" fontId="8" fillId="0" borderId="0"/>
    <xf numFmtId="3" fontId="11" fillId="0" borderId="0"/>
    <xf numFmtId="3" fontId="11" fillId="0" borderId="0"/>
    <xf numFmtId="3" fontId="11" fillId="0" borderId="0"/>
    <xf numFmtId="43" fontId="1" fillId="0" borderId="0" applyFont="0" applyFill="0" applyBorder="0" applyAlignment="0" applyProtection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0" fontId="8" fillId="0" borderId="0"/>
    <xf numFmtId="3" fontId="11" fillId="0" borderId="0"/>
    <xf numFmtId="0" fontId="8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0" fontId="8" fillId="0" borderId="0"/>
    <xf numFmtId="3" fontId="11" fillId="0" borderId="0"/>
    <xf numFmtId="3" fontId="11" fillId="0" borderId="0"/>
    <xf numFmtId="3" fontId="11" fillId="0" borderId="0"/>
    <xf numFmtId="0" fontId="8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0" fontId="8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0" fontId="8" fillId="0" borderId="0"/>
    <xf numFmtId="3" fontId="11" fillId="0" borderId="0"/>
    <xf numFmtId="0" fontId="8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0" fontId="8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0" fontId="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0" fontId="8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0" fontId="8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0" fontId="8" fillId="0" borderId="0"/>
    <xf numFmtId="3" fontId="11" fillId="0" borderId="0"/>
    <xf numFmtId="0" fontId="1" fillId="0" borderId="0"/>
    <xf numFmtId="3" fontId="11" fillId="0" borderId="0"/>
    <xf numFmtId="0" fontId="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0" fontId="8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0" fontId="8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0" fontId="8" fillId="0" borderId="0"/>
    <xf numFmtId="3" fontId="11" fillId="0" borderId="0"/>
    <xf numFmtId="3" fontId="11" fillId="0" borderId="0"/>
    <xf numFmtId="0" fontId="8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0" fontId="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0" fontId="8" fillId="0" borderId="0"/>
    <xf numFmtId="3" fontId="11" fillId="0" borderId="0"/>
    <xf numFmtId="0" fontId="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43" fontId="1" fillId="0" borderId="0" applyFont="0" applyFill="0" applyBorder="0" applyAlignment="0" applyProtection="0"/>
    <xf numFmtId="3" fontId="11" fillId="0" borderId="0"/>
    <xf numFmtId="3" fontId="11" fillId="0" borderId="0"/>
    <xf numFmtId="3" fontId="11" fillId="0" borderId="0"/>
    <xf numFmtId="0" fontId="8" fillId="0" borderId="0"/>
    <xf numFmtId="43" fontId="1" fillId="0" borderId="0" applyFont="0" applyFill="0" applyBorder="0" applyAlignment="0" applyProtection="0"/>
    <xf numFmtId="3" fontId="11" fillId="0" borderId="0"/>
    <xf numFmtId="3" fontId="11" fillId="0" borderId="0"/>
    <xf numFmtId="3" fontId="11" fillId="0" borderId="0"/>
    <xf numFmtId="0" fontId="8" fillId="0" borderId="0"/>
    <xf numFmtId="3" fontId="11" fillId="0" borderId="0"/>
    <xf numFmtId="0" fontId="8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0" fontId="8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43" fontId="1" fillId="0" borderId="0" applyFont="0" applyFill="0" applyBorder="0" applyAlignment="0" applyProtection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0" fontId="8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0" fontId="8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0" fontId="8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0" fontId="1" fillId="0" borderId="0"/>
    <xf numFmtId="0" fontId="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0" fontId="8" fillId="0" borderId="0"/>
    <xf numFmtId="3" fontId="11" fillId="0" borderId="0"/>
    <xf numFmtId="0" fontId="8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0" fontId="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0" fontId="8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0" fontId="8" fillId="0" borderId="0"/>
    <xf numFmtId="3" fontId="11" fillId="0" borderId="0"/>
    <xf numFmtId="3" fontId="11" fillId="0" borderId="0"/>
    <xf numFmtId="3" fontId="11" fillId="0" borderId="0"/>
    <xf numFmtId="0" fontId="8" fillId="0" borderId="0"/>
    <xf numFmtId="0" fontId="8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0" fontId="8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0" fontId="8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0" fontId="8" fillId="0" borderId="0"/>
    <xf numFmtId="0" fontId="8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0" fontId="8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0" fontId="8" fillId="0" borderId="0"/>
    <xf numFmtId="0" fontId="8" fillId="0" borderId="0"/>
    <xf numFmtId="3" fontId="11" fillId="0" borderId="0"/>
    <xf numFmtId="0" fontId="1" fillId="0" borderId="0"/>
    <xf numFmtId="0" fontId="1" fillId="0" borderId="0"/>
    <xf numFmtId="3" fontId="11" fillId="0" borderId="0"/>
    <xf numFmtId="0" fontId="8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0" fontId="1" fillId="0" borderId="0"/>
    <xf numFmtId="0" fontId="8" fillId="0" borderId="0"/>
    <xf numFmtId="3" fontId="11" fillId="0" borderId="0"/>
    <xf numFmtId="3" fontId="11" fillId="0" borderId="0"/>
    <xf numFmtId="3" fontId="11" fillId="0" borderId="0"/>
    <xf numFmtId="0" fontId="8" fillId="0" borderId="0"/>
    <xf numFmtId="3" fontId="11" fillId="0" borderId="0"/>
    <xf numFmtId="3" fontId="11" fillId="0" borderId="0"/>
    <xf numFmtId="0" fontId="8" fillId="0" borderId="0"/>
    <xf numFmtId="3" fontId="11" fillId="0" borderId="0"/>
    <xf numFmtId="3" fontId="11" fillId="0" borderId="0"/>
    <xf numFmtId="0" fontId="8" fillId="0" borderId="0"/>
    <xf numFmtId="3" fontId="11" fillId="0" borderId="0"/>
    <xf numFmtId="3" fontId="11" fillId="0" borderId="0"/>
    <xf numFmtId="0" fontId="1" fillId="0" borderId="0"/>
    <xf numFmtId="3" fontId="11" fillId="0" borderId="0"/>
    <xf numFmtId="3" fontId="11" fillId="0" borderId="0"/>
    <xf numFmtId="0" fontId="8" fillId="0" borderId="0"/>
    <xf numFmtId="3" fontId="11" fillId="0" borderId="0"/>
    <xf numFmtId="0" fontId="8" fillId="0" borderId="0"/>
    <xf numFmtId="3" fontId="11" fillId="0" borderId="0"/>
    <xf numFmtId="3" fontId="11" fillId="0" borderId="0"/>
    <xf numFmtId="3" fontId="11" fillId="0" borderId="0"/>
    <xf numFmtId="0" fontId="8" fillId="0" borderId="0"/>
    <xf numFmtId="3" fontId="11" fillId="0" borderId="0"/>
    <xf numFmtId="3" fontId="11" fillId="0" borderId="0"/>
    <xf numFmtId="0" fontId="15" fillId="0" borderId="0" applyNumberFormat="0" applyFill="0" applyBorder="0" applyAlignment="0" applyProtection="0"/>
  </cellStyleXfs>
  <cellXfs count="50">
    <xf numFmtId="0" fontId="0" fillId="0" borderId="0" xfId="0"/>
    <xf numFmtId="0" fontId="0" fillId="0" borderId="1" xfId="0" applyBorder="1" applyAlignment="1">
      <alignment vertical="top" wrapText="1"/>
    </xf>
    <xf numFmtId="44" fontId="2" fillId="0" borderId="1" xfId="1" applyFont="1" applyBorder="1" applyAlignment="1">
      <alignment vertical="top" wrapText="1"/>
    </xf>
    <xf numFmtId="44" fontId="3" fillId="0" borderId="1" xfId="1" applyFont="1" applyBorder="1" applyAlignment="1">
      <alignment vertical="top" wrapText="1"/>
    </xf>
    <xf numFmtId="0" fontId="0" fillId="0" borderId="0" xfId="0" applyAlignment="1">
      <alignment vertical="top" wrapText="1"/>
    </xf>
    <xf numFmtId="0" fontId="3" fillId="0" borderId="1" xfId="0" applyFont="1" applyBorder="1" applyAlignment="1">
      <alignment horizontal="center" vertical="top" wrapText="1"/>
    </xf>
    <xf numFmtId="44" fontId="3" fillId="0" borderId="1" xfId="1" applyFont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center" vertical="top" wrapText="1"/>
    </xf>
    <xf numFmtId="0" fontId="3" fillId="0" borderId="4" xfId="0" applyFont="1" applyBorder="1" applyAlignment="1">
      <alignment horizontal="left" vertical="top" wrapText="1"/>
    </xf>
    <xf numFmtId="0" fontId="3" fillId="0" borderId="5" xfId="0" applyFont="1" applyBorder="1" applyAlignment="1">
      <alignment horizontal="left" vertical="top" wrapText="1"/>
    </xf>
    <xf numFmtId="44" fontId="3" fillId="0" borderId="6" xfId="1" applyFont="1" applyBorder="1" applyAlignment="1">
      <alignment horizontal="center" vertical="top" wrapText="1"/>
    </xf>
    <xf numFmtId="44" fontId="3" fillId="2" borderId="6" xfId="1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3" fillId="0" borderId="1" xfId="0" applyFont="1" applyBorder="1" applyAlignment="1">
      <alignment vertical="top" wrapText="1"/>
    </xf>
    <xf numFmtId="0" fontId="3" fillId="0" borderId="4" xfId="0" applyFont="1" applyBorder="1" applyAlignment="1">
      <alignment horizontal="center" vertical="top" wrapText="1"/>
    </xf>
    <xf numFmtId="165" fontId="3" fillId="0" borderId="1" xfId="0" applyNumberFormat="1" applyFont="1" applyBorder="1" applyAlignment="1">
      <alignment horizontal="center" vertical="top" wrapText="1"/>
    </xf>
    <xf numFmtId="165" fontId="3" fillId="0" borderId="1" xfId="2" applyNumberFormat="1" applyFont="1" applyBorder="1" applyAlignment="1">
      <alignment horizontal="center" vertical="top" wrapText="1"/>
    </xf>
    <xf numFmtId="9" fontId="3" fillId="0" borderId="1" xfId="0" applyNumberFormat="1" applyFont="1" applyBorder="1" applyAlignment="1">
      <alignment horizontal="center" vertical="top" wrapText="1"/>
    </xf>
    <xf numFmtId="0" fontId="6" fillId="0" borderId="0" xfId="0" applyFont="1" applyAlignment="1">
      <alignment vertical="top" wrapText="1"/>
    </xf>
    <xf numFmtId="0" fontId="3" fillId="0" borderId="7" xfId="0" applyFont="1" applyBorder="1" applyAlignment="1">
      <alignment horizontal="center" vertical="top" wrapText="1"/>
    </xf>
    <xf numFmtId="44" fontId="2" fillId="0" borderId="7" xfId="1" applyFont="1" applyBorder="1" applyAlignment="1">
      <alignment vertical="top" wrapText="1"/>
    </xf>
    <xf numFmtId="44" fontId="3" fillId="0" borderId="7" xfId="1" applyFont="1" applyBorder="1" applyAlignment="1">
      <alignment vertical="top" wrapText="1"/>
    </xf>
    <xf numFmtId="0" fontId="6" fillId="0" borderId="1" xfId="0" applyFont="1" applyBorder="1" applyAlignment="1">
      <alignment vertical="top" wrapText="1"/>
    </xf>
    <xf numFmtId="0" fontId="6" fillId="0" borderId="9" xfId="0" applyFont="1" applyBorder="1" applyAlignment="1">
      <alignment vertical="top" wrapText="1"/>
    </xf>
    <xf numFmtId="0" fontId="3" fillId="2" borderId="1" xfId="0" applyFont="1" applyFill="1" applyBorder="1" applyAlignment="1">
      <alignment horizontal="center" vertical="top" wrapText="1"/>
    </xf>
    <xf numFmtId="10" fontId="4" fillId="0" borderId="1" xfId="0" applyNumberFormat="1" applyFont="1" applyBorder="1" applyAlignment="1">
      <alignment horizontal="center" vertical="top" wrapText="1"/>
    </xf>
    <xf numFmtId="0" fontId="5" fillId="0" borderId="1" xfId="0" applyFont="1" applyBorder="1" applyAlignment="1">
      <alignment vertical="top" wrapText="1"/>
    </xf>
    <xf numFmtId="166" fontId="0" fillId="3" borderId="1" xfId="0" applyNumberFormat="1" applyFill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top" wrapText="1"/>
    </xf>
    <xf numFmtId="0" fontId="0" fillId="0" borderId="1" xfId="0" applyBorder="1" applyAlignment="1">
      <alignment horizontal="center" vertical="center" wrapText="1"/>
    </xf>
    <xf numFmtId="0" fontId="14" fillId="0" borderId="1" xfId="0" applyFont="1" applyBorder="1" applyAlignment="1">
      <alignment vertical="top" wrapText="1"/>
    </xf>
    <xf numFmtId="0" fontId="0" fillId="0" borderId="1" xfId="0" applyBorder="1" applyAlignment="1">
      <alignment vertical="center" wrapText="1"/>
    </xf>
    <xf numFmtId="0" fontId="17" fillId="0" borderId="1" xfId="0" applyFont="1" applyBorder="1" applyAlignment="1">
      <alignment vertical="top" wrapText="1"/>
    </xf>
    <xf numFmtId="3" fontId="18" fillId="0" borderId="11" xfId="5500" applyNumberFormat="1" applyFont="1" applyFill="1" applyBorder="1" applyAlignment="1">
      <alignment vertical="center"/>
    </xf>
    <xf numFmtId="0" fontId="0" fillId="0" borderId="11" xfId="0" applyBorder="1" applyAlignment="1">
      <alignment vertical="center" wrapText="1"/>
    </xf>
    <xf numFmtId="0" fontId="8" fillId="0" borderId="11" xfId="3" applyNumberFormat="1" applyFont="1" applyFill="1" applyBorder="1" applyAlignment="1">
      <alignment horizontal="left" vertical="center"/>
    </xf>
    <xf numFmtId="0" fontId="0" fillId="0" borderId="11" xfId="0" applyBorder="1" applyAlignment="1">
      <alignment horizontal="center" vertical="center" wrapText="1"/>
    </xf>
    <xf numFmtId="166" fontId="0" fillId="3" borderId="11" xfId="0" applyNumberFormat="1" applyFill="1" applyBorder="1" applyAlignment="1">
      <alignment horizontal="center" vertical="center"/>
    </xf>
    <xf numFmtId="166" fontId="0" fillId="3" borderId="12" xfId="0" applyNumberFormat="1" applyFill="1" applyBorder="1" applyAlignment="1">
      <alignment horizontal="center" vertical="center"/>
    </xf>
    <xf numFmtId="3" fontId="15" fillId="0" borderId="1" xfId="5500" applyNumberFormat="1" applyFill="1" applyBorder="1" applyAlignment="1">
      <alignment vertical="center"/>
    </xf>
    <xf numFmtId="0" fontId="8" fillId="0" borderId="1" xfId="3" applyNumberFormat="1" applyFont="1" applyFill="1" applyBorder="1" applyAlignment="1">
      <alignment horizontal="left" vertical="center" wrapText="1"/>
    </xf>
    <xf numFmtId="3" fontId="15" fillId="0" borderId="11" xfId="5500" applyNumberFormat="1" applyFill="1" applyBorder="1" applyAlignment="1">
      <alignment vertical="center"/>
    </xf>
    <xf numFmtId="0" fontId="19" fillId="0" borderId="1" xfId="3" applyNumberFormat="1" applyFont="1" applyFill="1" applyBorder="1" applyAlignment="1">
      <alignment horizontal="left" vertical="center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7" xfId="0" applyFont="1" applyBorder="1" applyAlignment="1">
      <alignment horizontal="center" vertical="top" wrapText="1"/>
    </xf>
    <xf numFmtId="0" fontId="16" fillId="0" borderId="8" xfId="0" applyFont="1" applyBorder="1" applyAlignment="1">
      <alignment horizontal="center" vertical="top" wrapText="1"/>
    </xf>
    <xf numFmtId="9" fontId="3" fillId="0" borderId="1" xfId="1" applyNumberFormat="1" applyFont="1" applyBorder="1" applyAlignment="1">
      <alignment horizontal="center" vertical="top" wrapText="1"/>
    </xf>
  </cellXfs>
  <cellStyles count="5501">
    <cellStyle name="0,0_x000d__x000a_NA_x000d__x000a_" xfId="6"/>
    <cellStyle name="0,0_x000d__x000a_NA_x000d__x000a_ 2" xfId="7"/>
    <cellStyle name="0,0_x000d__x000a_NA_x000d__x000a_ 3" xfId="8"/>
    <cellStyle name="Collegamento ipertestuale" xfId="5500" builtinId="8"/>
    <cellStyle name="Collegamento ipertestuale 2" xfId="9"/>
    <cellStyle name="Comma [0] 10" xfId="10"/>
    <cellStyle name="Comma [0] 10 2" xfId="11"/>
    <cellStyle name="Comma [0] 10 2 2" xfId="12"/>
    <cellStyle name="Comma [0] 10 2 2 2" xfId="13"/>
    <cellStyle name="Comma [0] 10 2 2 2 2" xfId="14"/>
    <cellStyle name="Comma [0] 10 2 2 2 3" xfId="15"/>
    <cellStyle name="Comma [0] 10 2 2 3" xfId="16"/>
    <cellStyle name="Comma [0] 10 2 2 4" xfId="17"/>
    <cellStyle name="Comma [0] 10 2 3" xfId="18"/>
    <cellStyle name="Comma [0] 10 2 4" xfId="19"/>
    <cellStyle name="Comma [0] 10 3" xfId="20"/>
    <cellStyle name="Comma [0] 10 3 2" xfId="21"/>
    <cellStyle name="Comma [0] 10 4" xfId="22"/>
    <cellStyle name="Comma [0] 2" xfId="23"/>
    <cellStyle name="Comma [0] 3" xfId="24"/>
    <cellStyle name="Comma [0] 4" xfId="25"/>
    <cellStyle name="Comma [0] 5" xfId="26"/>
    <cellStyle name="Comma [0] 6" xfId="27"/>
    <cellStyle name="Comma [0] 7" xfId="28"/>
    <cellStyle name="Comma [0] 8" xfId="29"/>
    <cellStyle name="Comma [0] 9" xfId="30"/>
    <cellStyle name="Comma 10" xfId="31"/>
    <cellStyle name="Comma 10 2" xfId="32"/>
    <cellStyle name="Comma 10 2 2" xfId="33"/>
    <cellStyle name="Comma 11" xfId="34"/>
    <cellStyle name="Comma 11 2" xfId="35"/>
    <cellStyle name="Comma 11 2 2" xfId="36"/>
    <cellStyle name="Comma 12" xfId="37"/>
    <cellStyle name="Comma 13" xfId="38"/>
    <cellStyle name="Comma 14" xfId="39"/>
    <cellStyle name="Comma 15" xfId="40"/>
    <cellStyle name="Comma 16" xfId="41"/>
    <cellStyle name="Comma 17" xfId="42"/>
    <cellStyle name="Comma 18" xfId="43"/>
    <cellStyle name="Comma 19" xfId="44"/>
    <cellStyle name="Comma 19 2" xfId="45"/>
    <cellStyle name="Comma 2" xfId="46"/>
    <cellStyle name="Comma 2 10" xfId="47"/>
    <cellStyle name="Comma 2 11" xfId="48"/>
    <cellStyle name="Comma 2 12" xfId="49"/>
    <cellStyle name="Comma 2 12 2" xfId="50"/>
    <cellStyle name="Comma 2 12 2 2" xfId="51"/>
    <cellStyle name="Comma 2 12 3" xfId="52"/>
    <cellStyle name="Comma 2 12 4" xfId="53"/>
    <cellStyle name="Comma 2 13" xfId="54"/>
    <cellStyle name="Comma 2 14" xfId="55"/>
    <cellStyle name="Comma 2 15" xfId="56"/>
    <cellStyle name="Comma 2 16" xfId="57"/>
    <cellStyle name="Comma 2 17" xfId="58"/>
    <cellStyle name="Comma 2 18" xfId="59"/>
    <cellStyle name="Comma 2 19" xfId="60"/>
    <cellStyle name="Comma 2 2" xfId="61"/>
    <cellStyle name="Comma 2 2 2" xfId="62"/>
    <cellStyle name="Comma 2 2 2 2" xfId="63"/>
    <cellStyle name="Comma 2 2 3" xfId="64"/>
    <cellStyle name="Comma 2 20" xfId="65"/>
    <cellStyle name="Comma 2 21" xfId="66"/>
    <cellStyle name="Comma 2 21 2" xfId="67"/>
    <cellStyle name="Comma 2 22" xfId="68"/>
    <cellStyle name="Comma 2 22 2" xfId="69"/>
    <cellStyle name="Comma 2 22 3" xfId="70"/>
    <cellStyle name="Comma 2 23" xfId="71"/>
    <cellStyle name="Comma 2 3" xfId="72"/>
    <cellStyle name="Comma 2 4" xfId="73"/>
    <cellStyle name="Comma 2 5" xfId="74"/>
    <cellStyle name="Comma 2 6" xfId="75"/>
    <cellStyle name="Comma 2 7" xfId="76"/>
    <cellStyle name="Comma 2 8" xfId="77"/>
    <cellStyle name="Comma 2 9" xfId="78"/>
    <cellStyle name="Comma 2_Electrical Boqs Phase 2" xfId="79"/>
    <cellStyle name="Comma 20" xfId="80"/>
    <cellStyle name="Comma 20 2" xfId="81"/>
    <cellStyle name="Comma 20 2 2" xfId="82"/>
    <cellStyle name="Comma 21" xfId="83"/>
    <cellStyle name="Comma 21 2" xfId="84"/>
    <cellStyle name="Comma 21 3" xfId="85"/>
    <cellStyle name="Comma 22" xfId="86"/>
    <cellStyle name="Comma 22 2" xfId="87"/>
    <cellStyle name="Comma 23" xfId="88"/>
    <cellStyle name="Comma 23 2" xfId="89"/>
    <cellStyle name="Comma 23 2 2" xfId="90"/>
    <cellStyle name="Comma 23 2 2 2" xfId="91"/>
    <cellStyle name="Comma 23 2 2 3" xfId="92"/>
    <cellStyle name="Comma 23 2 3" xfId="93"/>
    <cellStyle name="Comma 23 2 3 2" xfId="94"/>
    <cellStyle name="Comma 23 2 3 3" xfId="95"/>
    <cellStyle name="Comma 23 2 4" xfId="96"/>
    <cellStyle name="Comma 23 2 5" xfId="97"/>
    <cellStyle name="Comma 23 2 6" xfId="98"/>
    <cellStyle name="Comma 23 3" xfId="99"/>
    <cellStyle name="Comma 23 4" xfId="100"/>
    <cellStyle name="Comma 23 4 2" xfId="101"/>
    <cellStyle name="Comma 23 5" xfId="102"/>
    <cellStyle name="Comma 24" xfId="103"/>
    <cellStyle name="Comma 24 2" xfId="104"/>
    <cellStyle name="Comma 24 2 2" xfId="105"/>
    <cellStyle name="Comma 24 2 3" xfId="106"/>
    <cellStyle name="Comma 24 2 3 2" xfId="107"/>
    <cellStyle name="Comma 24 2 3 2 2" xfId="108"/>
    <cellStyle name="Comma 24 2 3 2 3" xfId="109"/>
    <cellStyle name="Comma 24 2 3 3" xfId="110"/>
    <cellStyle name="Comma 24 2 3 4" xfId="111"/>
    <cellStyle name="Comma 24 3" xfId="112"/>
    <cellStyle name="Comma 24 3 2" xfId="113"/>
    <cellStyle name="Comma 24 3 2 2" xfId="114"/>
    <cellStyle name="Comma 24 3 3" xfId="115"/>
    <cellStyle name="Comma 24 4" xfId="116"/>
    <cellStyle name="Comma 24 4 2" xfId="117"/>
    <cellStyle name="Comma 24 4 2 2" xfId="118"/>
    <cellStyle name="Comma 24 4 2 2 2" xfId="119"/>
    <cellStyle name="Comma 24 4 2 2 2 2" xfId="120"/>
    <cellStyle name="Comma 24 4 2 2 3" xfId="121"/>
    <cellStyle name="Comma 24 4 2 3" xfId="122"/>
    <cellStyle name="Comma 24 4 2 3 2" xfId="123"/>
    <cellStyle name="Comma 24 4 2 3 2 2" xfId="124"/>
    <cellStyle name="Comma 24 4 2 3 2 3" xfId="125"/>
    <cellStyle name="Comma 24 4 2 3 3" xfId="126"/>
    <cellStyle name="Comma 24 4 2 4" xfId="127"/>
    <cellStyle name="Comma 24 4 2 4 2" xfId="128"/>
    <cellStyle name="Comma 24 4 2 4 2 2" xfId="129"/>
    <cellStyle name="Comma 24 4 2 4 2 2 2" xfId="130"/>
    <cellStyle name="Comma 24 4 2 4 2 3" xfId="131"/>
    <cellStyle name="Comma 24 4 2 4 3" xfId="132"/>
    <cellStyle name="Comma 24 4 2 4 3 2" xfId="133"/>
    <cellStyle name="Comma 24 4 2 4 4" xfId="134"/>
    <cellStyle name="Comma 24 4 2 4 4 2" xfId="135"/>
    <cellStyle name="Comma 24 4 2 4 5" xfId="136"/>
    <cellStyle name="Comma 24 4 2 5" xfId="137"/>
    <cellStyle name="Comma 24 4 2 5 2" xfId="138"/>
    <cellStyle name="Comma 24 4 2 6" xfId="139"/>
    <cellStyle name="Comma 24 4 3" xfId="140"/>
    <cellStyle name="Comma 24 4 4" xfId="141"/>
    <cellStyle name="Comma 24 5" xfId="142"/>
    <cellStyle name="Comma 24 5 2" xfId="143"/>
    <cellStyle name="Comma 24 5 3" xfId="144"/>
    <cellStyle name="Comma 24 6" xfId="145"/>
    <cellStyle name="Comma 24 6 2" xfId="146"/>
    <cellStyle name="Comma 24 7" xfId="147"/>
    <cellStyle name="Comma 24 7 2" xfId="148"/>
    <cellStyle name="Comma 24 7 2 2" xfId="149"/>
    <cellStyle name="Comma 24 7 2 2 2" xfId="150"/>
    <cellStyle name="Comma 24 7 2 3" xfId="151"/>
    <cellStyle name="Comma 24 7 3" xfId="152"/>
    <cellStyle name="Comma 24 7 3 2" xfId="153"/>
    <cellStyle name="Comma 24 7 3 2 2" xfId="154"/>
    <cellStyle name="Comma 24 7 3 2 2 2" xfId="155"/>
    <cellStyle name="Comma 24 7 3 2 3" xfId="156"/>
    <cellStyle name="Comma 24 7 3 3" xfId="157"/>
    <cellStyle name="Comma 24 7 4" xfId="158"/>
    <cellStyle name="Comma 24 7 4 2" xfId="159"/>
    <cellStyle name="Comma 24 7 5" xfId="160"/>
    <cellStyle name="Comma 24 8" xfId="161"/>
    <cellStyle name="Comma 24 8 2" xfId="162"/>
    <cellStyle name="Comma 24 8 2 2" xfId="163"/>
    <cellStyle name="Comma 24 8 3" xfId="164"/>
    <cellStyle name="Comma 24 9" xfId="165"/>
    <cellStyle name="Comma 25" xfId="166"/>
    <cellStyle name="Comma 25 2" xfId="167"/>
    <cellStyle name="Comma 26" xfId="168"/>
    <cellStyle name="Comma 27" xfId="169"/>
    <cellStyle name="Comma 28" xfId="170"/>
    <cellStyle name="Comma 29" xfId="171"/>
    <cellStyle name="Comma 3" xfId="172"/>
    <cellStyle name="Comma 3 10" xfId="173"/>
    <cellStyle name="Comma 3 11" xfId="174"/>
    <cellStyle name="Comma 3 12" xfId="175"/>
    <cellStyle name="Comma 3 13" xfId="176"/>
    <cellStyle name="Comma 3 14" xfId="177"/>
    <cellStyle name="Comma 3 15" xfId="178"/>
    <cellStyle name="Comma 3 16" xfId="179"/>
    <cellStyle name="Comma 3 17" xfId="180"/>
    <cellStyle name="Comma 3 2" xfId="181"/>
    <cellStyle name="Comma 3 2 2" xfId="182"/>
    <cellStyle name="Comma 3 3" xfId="183"/>
    <cellStyle name="Comma 3 4" xfId="184"/>
    <cellStyle name="Comma 3 5" xfId="185"/>
    <cellStyle name="Comma 3 6" xfId="186"/>
    <cellStyle name="Comma 3 7" xfId="187"/>
    <cellStyle name="Comma 3 8" xfId="188"/>
    <cellStyle name="Comma 3 9" xfId="189"/>
    <cellStyle name="Comma 3_Electrical Boqs Phase 2" xfId="190"/>
    <cellStyle name="Comma 30" xfId="191"/>
    <cellStyle name="Comma 30 2" xfId="192"/>
    <cellStyle name="Comma 31" xfId="193"/>
    <cellStyle name="Comma 31 2" xfId="194"/>
    <cellStyle name="Comma 31 2 2" xfId="195"/>
    <cellStyle name="Comma 31 2 2 2" xfId="196"/>
    <cellStyle name="Comma 31 2 2 2 2" xfId="197"/>
    <cellStyle name="Comma 31 2 2 2 2 2" xfId="198"/>
    <cellStyle name="Comma 31 2 2 2 2 3" xfId="199"/>
    <cellStyle name="Comma 31 2 2 2 2 3 2" xfId="200"/>
    <cellStyle name="Comma 31 2 2 2 2 3 3" xfId="201"/>
    <cellStyle name="Comma 31 2 2 2 2 4" xfId="202"/>
    <cellStyle name="Comma 31 2 2 2 3" xfId="203"/>
    <cellStyle name="Comma 31 2 2 2 3 2" xfId="204"/>
    <cellStyle name="Comma 31 2 2 2 3 2 2" xfId="205"/>
    <cellStyle name="Comma 31 2 2 2 3 2 3" xfId="206"/>
    <cellStyle name="Comma 31 2 2 2 3 3" xfId="207"/>
    <cellStyle name="Comma 31 2 2 2 3 3 2" xfId="208"/>
    <cellStyle name="Comma 31 2 2 2 3 4" xfId="209"/>
    <cellStyle name="Comma 31 2 2 2 3 5" xfId="210"/>
    <cellStyle name="Comma 31 2 2 2 4" xfId="211"/>
    <cellStyle name="Comma 31 2 2 2 4 2" xfId="212"/>
    <cellStyle name="Comma 31 2 2 2 5" xfId="213"/>
    <cellStyle name="Comma 31 2 2 2 6" xfId="214"/>
    <cellStyle name="Comma 31 2 2 2 6 2" xfId="215"/>
    <cellStyle name="Comma 31 2 2 2 7" xfId="216"/>
    <cellStyle name="Comma 31 2 2 3" xfId="217"/>
    <cellStyle name="Comma 31 2 2 3 2" xfId="218"/>
    <cellStyle name="Comma 31 2 2 3 2 2" xfId="219"/>
    <cellStyle name="Comma 31 2 2 3 3" xfId="220"/>
    <cellStyle name="Comma 31 2 2 3 3 2" xfId="221"/>
    <cellStyle name="Comma 31 2 2 3 4" xfId="222"/>
    <cellStyle name="Comma 31 2 2 4" xfId="223"/>
    <cellStyle name="Comma 31 2 2 4 2" xfId="224"/>
    <cellStyle name="Comma 31 2 2 5" xfId="225"/>
    <cellStyle name="Comma 31 2 2 5 2" xfId="226"/>
    <cellStyle name="Comma 31 2 2 6" xfId="227"/>
    <cellStyle name="Comma 31 2 2 6 2" xfId="228"/>
    <cellStyle name="Comma 31 2 2 7" xfId="229"/>
    <cellStyle name="Comma 31 2 3" xfId="230"/>
    <cellStyle name="Comma 31 3" xfId="231"/>
    <cellStyle name="Comma 31 3 2" xfId="232"/>
    <cellStyle name="Comma 31 3 2 2" xfId="233"/>
    <cellStyle name="Comma 31 3 2 3" xfId="234"/>
    <cellStyle name="Comma 31 3 3" xfId="235"/>
    <cellStyle name="Comma 31 4" xfId="236"/>
    <cellStyle name="Comma 31 4 2" xfId="237"/>
    <cellStyle name="Comma 31 4 2 2" xfId="238"/>
    <cellStyle name="Comma 31 4 2 2 2" xfId="239"/>
    <cellStyle name="Comma 31 4 2 3" xfId="240"/>
    <cellStyle name="Comma 31 4 2 3 2" xfId="241"/>
    <cellStyle name="Comma 31 4 2 4" xfId="242"/>
    <cellStyle name="Comma 31 4 2 5" xfId="243"/>
    <cellStyle name="Comma 31 4 3" xfId="244"/>
    <cellStyle name="Comma 31 4 3 2" xfId="245"/>
    <cellStyle name="Comma 31 4 3 2 2" xfId="246"/>
    <cellStyle name="Comma 31 4 3 3" xfId="247"/>
    <cellStyle name="Comma 31 4 3 4" xfId="248"/>
    <cellStyle name="Comma 31 4 4" xfId="249"/>
    <cellStyle name="Comma 31 4 4 2" xfId="250"/>
    <cellStyle name="Comma 31 4 4 3" xfId="251"/>
    <cellStyle name="Comma 31 4 4 3 2" xfId="252"/>
    <cellStyle name="Comma 31 4 5" xfId="253"/>
    <cellStyle name="Comma 31 5" xfId="254"/>
    <cellStyle name="Comma 31 5 2" xfId="255"/>
    <cellStyle name="Comma 31 6" xfId="256"/>
    <cellStyle name="Comma 31 7" xfId="257"/>
    <cellStyle name="Comma 32" xfId="258"/>
    <cellStyle name="Comma 32 2" xfId="259"/>
    <cellStyle name="Comma 32 2 2" xfId="260"/>
    <cellStyle name="Comma 32 3" xfId="261"/>
    <cellStyle name="Comma 32 3 2" xfId="262"/>
    <cellStyle name="Comma 32 4" xfId="263"/>
    <cellStyle name="Comma 32 5" xfId="264"/>
    <cellStyle name="Comma 32 6" xfId="265"/>
    <cellStyle name="Comma 32 6 2" xfId="266"/>
    <cellStyle name="Comma 32 6 3" xfId="267"/>
    <cellStyle name="Comma 32 6 4" xfId="268"/>
    <cellStyle name="Comma 32 7" xfId="269"/>
    <cellStyle name="Comma 33" xfId="270"/>
    <cellStyle name="Comma 33 2" xfId="271"/>
    <cellStyle name="Comma 33 2 2" xfId="272"/>
    <cellStyle name="Comma 33 3" xfId="273"/>
    <cellStyle name="Comma 33 3 2" xfId="274"/>
    <cellStyle name="Comma 33 4" xfId="275"/>
    <cellStyle name="Comma 33 4 2" xfId="276"/>
    <cellStyle name="Comma 33 4 3" xfId="277"/>
    <cellStyle name="Comma 33 4 4" xfId="278"/>
    <cellStyle name="Comma 33 5" xfId="279"/>
    <cellStyle name="Comma 4" xfId="280"/>
    <cellStyle name="Comma 4 10" xfId="281"/>
    <cellStyle name="Comma 4 10 2" xfId="282"/>
    <cellStyle name="Comma 4 11" xfId="283"/>
    <cellStyle name="Comma 4 12" xfId="284"/>
    <cellStyle name="Comma 4 13" xfId="285"/>
    <cellStyle name="Comma 4 14" xfId="286"/>
    <cellStyle name="Comma 4 15" xfId="287"/>
    <cellStyle name="Comma 4 16" xfId="288"/>
    <cellStyle name="Comma 4 17" xfId="289"/>
    <cellStyle name="Comma 4 2" xfId="290"/>
    <cellStyle name="Comma 4 2 2" xfId="291"/>
    <cellStyle name="Comma 4 3" xfId="292"/>
    <cellStyle name="Comma 4 4" xfId="293"/>
    <cellStyle name="Comma 4 5" xfId="294"/>
    <cellStyle name="Comma 4 5 2" xfId="295"/>
    <cellStyle name="Comma 4 6" xfId="296"/>
    <cellStyle name="Comma 4 7" xfId="297"/>
    <cellStyle name="Comma 4 8" xfId="298"/>
    <cellStyle name="Comma 4 9" xfId="299"/>
    <cellStyle name="Comma 4_Electrical Boqs Phase 2" xfId="300"/>
    <cellStyle name="Comma 5" xfId="301"/>
    <cellStyle name="Comma 5 10" xfId="302"/>
    <cellStyle name="Comma 5 10 2" xfId="303"/>
    <cellStyle name="Comma 5 10 3" xfId="304"/>
    <cellStyle name="Comma 5 11" xfId="305"/>
    <cellStyle name="Comma 5 12" xfId="306"/>
    <cellStyle name="Comma 5 13" xfId="307"/>
    <cellStyle name="Comma 5 14" xfId="308"/>
    <cellStyle name="Comma 5 15" xfId="309"/>
    <cellStyle name="Comma 5 16" xfId="310"/>
    <cellStyle name="Comma 5 17" xfId="311"/>
    <cellStyle name="Comma 5 2" xfId="312"/>
    <cellStyle name="Comma 5 3" xfId="313"/>
    <cellStyle name="Comma 5 4" xfId="314"/>
    <cellStyle name="Comma 5 5" xfId="315"/>
    <cellStyle name="Comma 5 6" xfId="316"/>
    <cellStyle name="Comma 5 7" xfId="317"/>
    <cellStyle name="Comma 5 8" xfId="318"/>
    <cellStyle name="Comma 5 9" xfId="319"/>
    <cellStyle name="Comma 5_Electrical Boqs Phase 2" xfId="320"/>
    <cellStyle name="Comma 6" xfId="321"/>
    <cellStyle name="Comma 6 10" xfId="322"/>
    <cellStyle name="Comma 6 10 2" xfId="323"/>
    <cellStyle name="Comma 6 11" xfId="324"/>
    <cellStyle name="Comma 6 12" xfId="325"/>
    <cellStyle name="Comma 6 13" xfId="326"/>
    <cellStyle name="Comma 6 14" xfId="327"/>
    <cellStyle name="Comma 6 15" xfId="328"/>
    <cellStyle name="Comma 6 16" xfId="329"/>
    <cellStyle name="Comma 6 17" xfId="330"/>
    <cellStyle name="Comma 6 2" xfId="331"/>
    <cellStyle name="Comma 6 2 10 2" xfId="332"/>
    <cellStyle name="Comma 6 2 2" xfId="333"/>
    <cellStyle name="Comma 6 3" xfId="334"/>
    <cellStyle name="Comma 6 3 2" xfId="335"/>
    <cellStyle name="Comma 6 4" xfId="336"/>
    <cellStyle name="Comma 6 5" xfId="337"/>
    <cellStyle name="Comma 6 5 2" xfId="338"/>
    <cellStyle name="Comma 6 6" xfId="339"/>
    <cellStyle name="Comma 6 7" xfId="340"/>
    <cellStyle name="Comma 6 8" xfId="341"/>
    <cellStyle name="Comma 6 9" xfId="342"/>
    <cellStyle name="Comma 6_Electrical Boqs Phase 2" xfId="343"/>
    <cellStyle name="Comma 7" xfId="344"/>
    <cellStyle name="Comma 7 10" xfId="345"/>
    <cellStyle name="Comma 7 11" xfId="346"/>
    <cellStyle name="Comma 7 12" xfId="347"/>
    <cellStyle name="Comma 7 13" xfId="348"/>
    <cellStyle name="Comma 7 14" xfId="349"/>
    <cellStyle name="Comma 7 15" xfId="350"/>
    <cellStyle name="Comma 7 16" xfId="351"/>
    <cellStyle name="Comma 7 17" xfId="352"/>
    <cellStyle name="Comma 7 2" xfId="353"/>
    <cellStyle name="Comma 7 3" xfId="354"/>
    <cellStyle name="Comma 7 4" xfId="355"/>
    <cellStyle name="Comma 7 5" xfId="356"/>
    <cellStyle name="Comma 7 6" xfId="357"/>
    <cellStyle name="Comma 7 7" xfId="358"/>
    <cellStyle name="Comma 7 8" xfId="359"/>
    <cellStyle name="Comma 7 9" xfId="360"/>
    <cellStyle name="Comma 8" xfId="361"/>
    <cellStyle name="Comma 9" xfId="362"/>
    <cellStyle name="Comma_Job Costing &amp; Cost Study Template" xfId="363"/>
    <cellStyle name="Currency_Job Costing &amp; Cost Study Template" xfId="364"/>
    <cellStyle name="Euro" xfId="365"/>
    <cellStyle name="Euro 10" xfId="366"/>
    <cellStyle name="Euro 11" xfId="367"/>
    <cellStyle name="Euro 12" xfId="368"/>
    <cellStyle name="Euro 13" xfId="369"/>
    <cellStyle name="Euro 14" xfId="370"/>
    <cellStyle name="Euro 15" xfId="371"/>
    <cellStyle name="Euro 16" xfId="372"/>
    <cellStyle name="Euro 2" xfId="373"/>
    <cellStyle name="Euro 2 10" xfId="374"/>
    <cellStyle name="Euro 2 11" xfId="375"/>
    <cellStyle name="Euro 2 12" xfId="376"/>
    <cellStyle name="Euro 2 13" xfId="377"/>
    <cellStyle name="Euro 2 14" xfId="378"/>
    <cellStyle name="Euro 2 2" xfId="379"/>
    <cellStyle name="Euro 2 3" xfId="380"/>
    <cellStyle name="Euro 2 4" xfId="381"/>
    <cellStyle name="Euro 2 5" xfId="382"/>
    <cellStyle name="Euro 2 6" xfId="383"/>
    <cellStyle name="Euro 2 7" xfId="384"/>
    <cellStyle name="Euro 2 8" xfId="385"/>
    <cellStyle name="Euro 2 9" xfId="386"/>
    <cellStyle name="Euro 3" xfId="387"/>
    <cellStyle name="Euro 3 10" xfId="388"/>
    <cellStyle name="Euro 3 11" xfId="389"/>
    <cellStyle name="Euro 3 12" xfId="390"/>
    <cellStyle name="Euro 3 13" xfId="391"/>
    <cellStyle name="Euro 3 14" xfId="392"/>
    <cellStyle name="Euro 3 2" xfId="393"/>
    <cellStyle name="Euro 3 3" xfId="394"/>
    <cellStyle name="Euro 3 4" xfId="395"/>
    <cellStyle name="Euro 3 5" xfId="396"/>
    <cellStyle name="Euro 3 6" xfId="397"/>
    <cellStyle name="Euro 3 7" xfId="398"/>
    <cellStyle name="Euro 3 8" xfId="399"/>
    <cellStyle name="Euro 3 9" xfId="400"/>
    <cellStyle name="Euro 4" xfId="401"/>
    <cellStyle name="Euro 5" xfId="402"/>
    <cellStyle name="Euro 6" xfId="403"/>
    <cellStyle name="Euro 7" xfId="404"/>
    <cellStyle name="Euro 8" xfId="405"/>
    <cellStyle name="Euro 9" xfId="406"/>
    <cellStyle name="Migliaia" xfId="2" builtinId="3"/>
    <cellStyle name="Migliaia 10" xfId="407"/>
    <cellStyle name="Migliaia 11" xfId="408"/>
    <cellStyle name="Migliaia 12" xfId="409"/>
    <cellStyle name="Migliaia 12 10" xfId="1250"/>
    <cellStyle name="Migliaia 12 11" xfId="1417"/>
    <cellStyle name="Migliaia 12 12" xfId="1265"/>
    <cellStyle name="Migliaia 12 13" xfId="1372"/>
    <cellStyle name="Migliaia 12 14" xfId="2074"/>
    <cellStyle name="Migliaia 12 15" xfId="2216"/>
    <cellStyle name="Migliaia 12 16" xfId="1278"/>
    <cellStyle name="Migliaia 12 17" xfId="1663"/>
    <cellStyle name="Migliaia 12 18" xfId="2209"/>
    <cellStyle name="Migliaia 12 19" xfId="2920"/>
    <cellStyle name="Migliaia 12 2" xfId="1307"/>
    <cellStyle name="Migliaia 12 20" xfId="2263"/>
    <cellStyle name="Migliaia 12 21" xfId="2710"/>
    <cellStyle name="Migliaia 12 22" xfId="2072"/>
    <cellStyle name="Migliaia 12 23" xfId="2923"/>
    <cellStyle name="Migliaia 12 24" xfId="2108"/>
    <cellStyle name="Migliaia 12 25" xfId="3280"/>
    <cellStyle name="Migliaia 12 26" xfId="2555"/>
    <cellStyle name="Migliaia 12 27" xfId="2228"/>
    <cellStyle name="Migliaia 12 28" xfId="2241"/>
    <cellStyle name="Migliaia 12 29" xfId="3183"/>
    <cellStyle name="Migliaia 12 3" xfId="1431"/>
    <cellStyle name="Migliaia 12 30" xfId="3389"/>
    <cellStyle name="Migliaia 12 31" xfId="2829"/>
    <cellStyle name="Migliaia 12 32" xfId="3288"/>
    <cellStyle name="Migliaia 12 33" xfId="4014"/>
    <cellStyle name="Migliaia 12 34" xfId="4043"/>
    <cellStyle name="Migliaia 12 35" xfId="3525"/>
    <cellStyle name="Migliaia 12 36" xfId="3354"/>
    <cellStyle name="Migliaia 12 37" xfId="3580"/>
    <cellStyle name="Migliaia 12 38" xfId="4125"/>
    <cellStyle name="Migliaia 12 39" xfId="4252"/>
    <cellStyle name="Migliaia 12 4" xfId="1306"/>
    <cellStyle name="Migliaia 12 40" xfId="3160"/>
    <cellStyle name="Migliaia 12 41" xfId="3766"/>
    <cellStyle name="Migliaia 12 42" xfId="4325"/>
    <cellStyle name="Migliaia 12 43" xfId="3089"/>
    <cellStyle name="Migliaia 12 44" xfId="4366"/>
    <cellStyle name="Migliaia 12 45" xfId="4006"/>
    <cellStyle name="Migliaia 12 46" xfId="4032"/>
    <cellStyle name="Migliaia 12 47" xfId="4503"/>
    <cellStyle name="Migliaia 12 48" xfId="4202"/>
    <cellStyle name="Migliaia 12 49" xfId="4390"/>
    <cellStyle name="Migliaia 12 5" xfId="1432"/>
    <cellStyle name="Migliaia 12 50" xfId="4341"/>
    <cellStyle name="Migliaia 12 51" xfId="5078"/>
    <cellStyle name="Migliaia 12 52" xfId="4871"/>
    <cellStyle name="Migliaia 12 53" xfId="5084"/>
    <cellStyle name="Migliaia 12 54" xfId="5008"/>
    <cellStyle name="Migliaia 12 55" xfId="5294"/>
    <cellStyle name="Migliaia 12 56" xfId="4601"/>
    <cellStyle name="Migliaia 12 57" xfId="4830"/>
    <cellStyle name="Migliaia 12 58" xfId="5299"/>
    <cellStyle name="Migliaia 12 59" xfId="5326"/>
    <cellStyle name="Migliaia 12 6" xfId="1305"/>
    <cellStyle name="Migliaia 12 7" xfId="1433"/>
    <cellStyle name="Migliaia 12 8" xfId="1304"/>
    <cellStyle name="Migliaia 12 9" xfId="1434"/>
    <cellStyle name="Migliaia 2 10" xfId="411"/>
    <cellStyle name="Migliaia 2 11" xfId="412"/>
    <cellStyle name="Migliaia 2 12" xfId="413"/>
    <cellStyle name="Migliaia 2 13" xfId="414"/>
    <cellStyle name="Migliaia 2 14" xfId="415"/>
    <cellStyle name="Migliaia 2 15" xfId="1961"/>
    <cellStyle name="Migliaia 2 16" xfId="1549"/>
    <cellStyle name="Migliaia 2 17" xfId="2255"/>
    <cellStyle name="Migliaia 2 18" xfId="2296"/>
    <cellStyle name="Migliaia 2 19" xfId="3196"/>
    <cellStyle name="Migliaia 2 2" xfId="410"/>
    <cellStyle name="Migliaia 2 20" xfId="3302"/>
    <cellStyle name="Migliaia 2 21" xfId="3387"/>
    <cellStyle name="Migliaia 2 22" xfId="3610"/>
    <cellStyle name="Migliaia 2 23" xfId="3134"/>
    <cellStyle name="Migliaia 2 24" xfId="3800"/>
    <cellStyle name="Migliaia 2 25" xfId="4231"/>
    <cellStyle name="Migliaia 2 26" xfId="4638"/>
    <cellStyle name="Migliaia 2 27" xfId="4748"/>
    <cellStyle name="Migliaia 2 3" xfId="416"/>
    <cellStyle name="Migliaia 2 4" xfId="417"/>
    <cellStyle name="Migliaia 2 5" xfId="418"/>
    <cellStyle name="Migliaia 2 6" xfId="419"/>
    <cellStyle name="Migliaia 2 7" xfId="420"/>
    <cellStyle name="Migliaia 2 8" xfId="421"/>
    <cellStyle name="Migliaia 2 9" xfId="422"/>
    <cellStyle name="Migliaia 3" xfId="423"/>
    <cellStyle name="Migliaia 3 10" xfId="424"/>
    <cellStyle name="Migliaia 3 11" xfId="425"/>
    <cellStyle name="Migliaia 3 12" xfId="426"/>
    <cellStyle name="Migliaia 3 13" xfId="427"/>
    <cellStyle name="Migliaia 3 14" xfId="428"/>
    <cellStyle name="Migliaia 3 2" xfId="429"/>
    <cellStyle name="Migliaia 3 3" xfId="430"/>
    <cellStyle name="Migliaia 3 4" xfId="431"/>
    <cellStyle name="Migliaia 3 5" xfId="432"/>
    <cellStyle name="Migliaia 3 6" xfId="433"/>
    <cellStyle name="Migliaia 3 7" xfId="434"/>
    <cellStyle name="Migliaia 3 8" xfId="435"/>
    <cellStyle name="Migliaia 3 9" xfId="436"/>
    <cellStyle name="Migliaia 4" xfId="437"/>
    <cellStyle name="Migliaia 4 10" xfId="438"/>
    <cellStyle name="Migliaia 4 11" xfId="439"/>
    <cellStyle name="Migliaia 4 12" xfId="440"/>
    <cellStyle name="Migliaia 4 13" xfId="441"/>
    <cellStyle name="Migliaia 4 14" xfId="442"/>
    <cellStyle name="Migliaia 4 2" xfId="443"/>
    <cellStyle name="Migliaia 4 3" xfId="444"/>
    <cellStyle name="Migliaia 4 4" xfId="445"/>
    <cellStyle name="Migliaia 4 5" xfId="446"/>
    <cellStyle name="Migliaia 4 6" xfId="447"/>
    <cellStyle name="Migliaia 4 7" xfId="448"/>
    <cellStyle name="Migliaia 4 8" xfId="449"/>
    <cellStyle name="Migliaia 4 9" xfId="450"/>
    <cellStyle name="Migliaia 5" xfId="451"/>
    <cellStyle name="Migliaia 5 10" xfId="452"/>
    <cellStyle name="Migliaia 5 11" xfId="453"/>
    <cellStyle name="Migliaia 5 12" xfId="454"/>
    <cellStyle name="Migliaia 5 13" xfId="455"/>
    <cellStyle name="Migliaia 5 14" xfId="456"/>
    <cellStyle name="Migliaia 5 2" xfId="457"/>
    <cellStyle name="Migliaia 5 3" xfId="458"/>
    <cellStyle name="Migliaia 5 4" xfId="459"/>
    <cellStyle name="Migliaia 5 5" xfId="460"/>
    <cellStyle name="Migliaia 5 6" xfId="461"/>
    <cellStyle name="Migliaia 5 7" xfId="462"/>
    <cellStyle name="Migliaia 5 8" xfId="463"/>
    <cellStyle name="Migliaia 5 9" xfId="464"/>
    <cellStyle name="Migliaia 6" xfId="465"/>
    <cellStyle name="Migliaia 7" xfId="466"/>
    <cellStyle name="Migliaia 8" xfId="467"/>
    <cellStyle name="Migliaia 9" xfId="468"/>
    <cellStyle name="Normal 10" xfId="469"/>
    <cellStyle name="Normal 10 2" xfId="470"/>
    <cellStyle name="Normal 10 3" xfId="471"/>
    <cellStyle name="Normal 11" xfId="472"/>
    <cellStyle name="Normal 12" xfId="473"/>
    <cellStyle name="Normal 13" xfId="474"/>
    <cellStyle name="Normal 14" xfId="475"/>
    <cellStyle name="Normal 15" xfId="476"/>
    <cellStyle name="Normal 16" xfId="477"/>
    <cellStyle name="Normal 17" xfId="478"/>
    <cellStyle name="Normal 17 2" xfId="479"/>
    <cellStyle name="Normal 18" xfId="480"/>
    <cellStyle name="Normal 18 2" xfId="481"/>
    <cellStyle name="Normal 19" xfId="482"/>
    <cellStyle name="Normal 19 2" xfId="483"/>
    <cellStyle name="Normal 2" xfId="484"/>
    <cellStyle name="Normal 2 10" xfId="485"/>
    <cellStyle name="Normal 2 11" xfId="486"/>
    <cellStyle name="Normal 2 12" xfId="487"/>
    <cellStyle name="Normal 2 12 2" xfId="488"/>
    <cellStyle name="Normal 2 13" xfId="489"/>
    <cellStyle name="Normal 2 14" xfId="490"/>
    <cellStyle name="Normal 2 15" xfId="491"/>
    <cellStyle name="Normal 2 16" xfId="492"/>
    <cellStyle name="Normal 2 17" xfId="493"/>
    <cellStyle name="Normal 2 18" xfId="494"/>
    <cellStyle name="Normal 2 19" xfId="495"/>
    <cellStyle name="Normal 2 2" xfId="496"/>
    <cellStyle name="Normal 2 2 10" xfId="497"/>
    <cellStyle name="Normal 2 2 11" xfId="498"/>
    <cellStyle name="Normal 2 2 2" xfId="499"/>
    <cellStyle name="Normal 2 2 3" xfId="500"/>
    <cellStyle name="Normal 2 2 4" xfId="501"/>
    <cellStyle name="Normal 2 2 5" xfId="502"/>
    <cellStyle name="Normal 2 2 6" xfId="503"/>
    <cellStyle name="Normal 2 2 7" xfId="504"/>
    <cellStyle name="Normal 2 2 8" xfId="505"/>
    <cellStyle name="Normal 2 2 9" xfId="506"/>
    <cellStyle name="Normal 2 20" xfId="507"/>
    <cellStyle name="Normal 2 20 2" xfId="508"/>
    <cellStyle name="Normal 2 21" xfId="509"/>
    <cellStyle name="Normal 2 22" xfId="510"/>
    <cellStyle name="Normal 2 23" xfId="511"/>
    <cellStyle name="Normal 2 24" xfId="512"/>
    <cellStyle name="Normal 2 25" xfId="513"/>
    <cellStyle name="Normal 2 26" xfId="514"/>
    <cellStyle name="Normal 2 27" xfId="515"/>
    <cellStyle name="Normal 2 3" xfId="516"/>
    <cellStyle name="Normal 2 4" xfId="517"/>
    <cellStyle name="Normal 2 5" xfId="518"/>
    <cellStyle name="Normal 2 6" xfId="519"/>
    <cellStyle name="Normal 2 7" xfId="520"/>
    <cellStyle name="Normal 2 8" xfId="521"/>
    <cellStyle name="Normal 2 9" xfId="522"/>
    <cellStyle name="Normal 2_BRANCH OFFICES FOR NSSF LOT 1 - BILLS OF QUANTITIES" xfId="523"/>
    <cellStyle name="Normal 20" xfId="524"/>
    <cellStyle name="Normal 20 2" xfId="525"/>
    <cellStyle name="Normal 20 3" xfId="526"/>
    <cellStyle name="Normal 20 3 2" xfId="527"/>
    <cellStyle name="Normal 20 4" xfId="528"/>
    <cellStyle name="Normal 20 4 2" xfId="529"/>
    <cellStyle name="Normal 20 4 2 2" xfId="530"/>
    <cellStyle name="Normal 20 4 3" xfId="531"/>
    <cellStyle name="Normal 20 5" xfId="532"/>
    <cellStyle name="Normal 20 5 2" xfId="533"/>
    <cellStyle name="Normal 20 5 3" xfId="534"/>
    <cellStyle name="Normal 20 6" xfId="535"/>
    <cellStyle name="Normal 20 7" xfId="536"/>
    <cellStyle name="Normal 21" xfId="537"/>
    <cellStyle name="Normal 21 10" xfId="538"/>
    <cellStyle name="Normal 21 10 2" xfId="539"/>
    <cellStyle name="Normal 21 10 2 2" xfId="540"/>
    <cellStyle name="Normal 21 10 2 2 2" xfId="541"/>
    <cellStyle name="Normal 21 10 2 3" xfId="542"/>
    <cellStyle name="Normal 21 10 2 3 2" xfId="543"/>
    <cellStyle name="Normal 21 10 2 3 3" xfId="544"/>
    <cellStyle name="Normal 21 10 2 4" xfId="545"/>
    <cellStyle name="Normal 21 10 2 4 2" xfId="546"/>
    <cellStyle name="Normal 21 10 2 5" xfId="547"/>
    <cellStyle name="Normal 21 10 3" xfId="548"/>
    <cellStyle name="Normal 21 10 3 2" xfId="549"/>
    <cellStyle name="Normal 21 10 3 2 2" xfId="550"/>
    <cellStyle name="Normal 21 10 3 2 2 2" xfId="551"/>
    <cellStyle name="Normal 21 10 3 2 3" xfId="552"/>
    <cellStyle name="Normal 21 10 3 3" xfId="553"/>
    <cellStyle name="Normal 21 10 4" xfId="554"/>
    <cellStyle name="Normal 21 10 4 2" xfId="555"/>
    <cellStyle name="Normal 21 10 5" xfId="556"/>
    <cellStyle name="Normal 21 11" xfId="557"/>
    <cellStyle name="Normal 21 11 2" xfId="558"/>
    <cellStyle name="Normal 21 11 2 2" xfId="559"/>
    <cellStyle name="Normal 21 11 3" xfId="560"/>
    <cellStyle name="Normal 21 12" xfId="561"/>
    <cellStyle name="Normal 21 2" xfId="562"/>
    <cellStyle name="Normal 21 2 2" xfId="563"/>
    <cellStyle name="Normal 21 2 3" xfId="564"/>
    <cellStyle name="Normal 21 2 3 2" xfId="565"/>
    <cellStyle name="Normal 21 2 3 2 2" xfId="566"/>
    <cellStyle name="Normal 21 2 3 2 3" xfId="567"/>
    <cellStyle name="Normal 21 2 3 3" xfId="568"/>
    <cellStyle name="Normal 21 2 3 4" xfId="569"/>
    <cellStyle name="Normal 21 3" xfId="570"/>
    <cellStyle name="Normal 21 3 2" xfId="571"/>
    <cellStyle name="Normal 21 3 2 2" xfId="572"/>
    <cellStyle name="Normal 21 3 3" xfId="573"/>
    <cellStyle name="Normal 21 4" xfId="574"/>
    <cellStyle name="Normal 21 4 2" xfId="575"/>
    <cellStyle name="Normal 21 4 2 2" xfId="576"/>
    <cellStyle name="Normal 21 4 2 2 2" xfId="577"/>
    <cellStyle name="Normal 21 4 2 2 2 2" xfId="578"/>
    <cellStyle name="Normal 21 4 2 2 3" xfId="579"/>
    <cellStyle name="Normal 21 4 2 3" xfId="580"/>
    <cellStyle name="Normal 21 4 2 3 2" xfId="581"/>
    <cellStyle name="Normal 21 4 2 3 2 2" xfId="582"/>
    <cellStyle name="Normal 21 4 2 3 2 2 2" xfId="583"/>
    <cellStyle name="Normal 21 4 2 3 2 2 2 2" xfId="584"/>
    <cellStyle name="Normal 21 4 2 3 2 3" xfId="585"/>
    <cellStyle name="Normal 21 4 2 3 3" xfId="586"/>
    <cellStyle name="Normal 21 4 2 4" xfId="587"/>
    <cellStyle name="Normal 21 4 2 4 2" xfId="588"/>
    <cellStyle name="Normal 21 4 2 4 2 2" xfId="589"/>
    <cellStyle name="Normal 21 4 2 4 2 2 2" xfId="590"/>
    <cellStyle name="Normal 21 4 2 4 2 3" xfId="591"/>
    <cellStyle name="Normal 21 4 2 4 3" xfId="592"/>
    <cellStyle name="Normal 21 4 2 4 3 2" xfId="593"/>
    <cellStyle name="Normal 21 4 2 4 4" xfId="594"/>
    <cellStyle name="Normal 21 4 2 4 4 2" xfId="595"/>
    <cellStyle name="Normal 21 4 2 4 5" xfId="596"/>
    <cellStyle name="Normal 21 4 2 4 6" xfId="597"/>
    <cellStyle name="Normal 21 4 2 5" xfId="598"/>
    <cellStyle name="Normal 21 4 2 5 2" xfId="599"/>
    <cellStyle name="Normal 21 4 2 5 3" xfId="600"/>
    <cellStyle name="Normal 21 4 2 6" xfId="601"/>
    <cellStyle name="Normal 21 4 3" xfId="602"/>
    <cellStyle name="Normal 21 4 3 2" xfId="603"/>
    <cellStyle name="Normal 21 4 4" xfId="604"/>
    <cellStyle name="Normal 21 5" xfId="605"/>
    <cellStyle name="Normal 21 5 2" xfId="606"/>
    <cellStyle name="Normal 21 5 2 2" xfId="607"/>
    <cellStyle name="Normal 21 5 3" xfId="608"/>
    <cellStyle name="Normal 21 6" xfId="609"/>
    <cellStyle name="Normal 21 6 2" xfId="610"/>
    <cellStyle name="Normal 21 6 2 2" xfId="611"/>
    <cellStyle name="Normal 21 6 2 2 2" xfId="612"/>
    <cellStyle name="Normal 21 6 2 3" xfId="613"/>
    <cellStyle name="Normal 21 6 3" xfId="614"/>
    <cellStyle name="Normal 21 6 3 2" xfId="615"/>
    <cellStyle name="Normal 21 6 3 2 2" xfId="616"/>
    <cellStyle name="Normal 21 6 3 2 2 2" xfId="617"/>
    <cellStyle name="Normal 21 6 3 2 3" xfId="618"/>
    <cellStyle name="Normal 21 6 3 3" xfId="619"/>
    <cellStyle name="Normal 21 6 3 3 2" xfId="620"/>
    <cellStyle name="Normal 21 6 3 4" xfId="621"/>
    <cellStyle name="Normal 21 6 4" xfId="622"/>
    <cellStyle name="Normal 21 6 4 2" xfId="623"/>
    <cellStyle name="Normal 21 6 5" xfId="624"/>
    <cellStyle name="Normal 21 7" xfId="625"/>
    <cellStyle name="Normal 21 7 2" xfId="626"/>
    <cellStyle name="Normal 21 7 2 2" xfId="627"/>
    <cellStyle name="Normal 21 7 3" xfId="628"/>
    <cellStyle name="Normal 21 8" xfId="629"/>
    <cellStyle name="Normal 21 8 2" xfId="630"/>
    <cellStyle name="Normal 21 9" xfId="631"/>
    <cellStyle name="Normal 21 9 2" xfId="632"/>
    <cellStyle name="Normal 22" xfId="633"/>
    <cellStyle name="Normal 22 2" xfId="634"/>
    <cellStyle name="Normal 22 2 2" xfId="635"/>
    <cellStyle name="Normal 22 2 3" xfId="636"/>
    <cellStyle name="Normal 22 3" xfId="637"/>
    <cellStyle name="Normal 22 4" xfId="638"/>
    <cellStyle name="Normal 23" xfId="639"/>
    <cellStyle name="Normal 23 2" xfId="640"/>
    <cellStyle name="Normal 23 2 2" xfId="641"/>
    <cellStyle name="Normal 23 2 2 2" xfId="642"/>
    <cellStyle name="Normal 23 2 2 2 2" xfId="643"/>
    <cellStyle name="Normal 23 2 2 2 3" xfId="644"/>
    <cellStyle name="Normal 23 2 2 3" xfId="645"/>
    <cellStyle name="Normal 23 2 2 4" xfId="646"/>
    <cellStyle name="Normal 23 2 3" xfId="647"/>
    <cellStyle name="Normal 23 2 3 2" xfId="648"/>
    <cellStyle name="Normal 23 2 3 2 2" xfId="649"/>
    <cellStyle name="Normal 23 2 3 2 3" xfId="650"/>
    <cellStyle name="Normal 23 2 3 3" xfId="651"/>
    <cellStyle name="Normal 23 2 3 4" xfId="652"/>
    <cellStyle name="Normal 23 2 4" xfId="653"/>
    <cellStyle name="Normal 23 2 5" xfId="654"/>
    <cellStyle name="Normal 24" xfId="655"/>
    <cellStyle name="Normal 24 2" xfId="656"/>
    <cellStyle name="Normal 24 2 2" xfId="657"/>
    <cellStyle name="Normal 24 2 2 2" xfId="658"/>
    <cellStyle name="Normal 24 2 2 3" xfId="659"/>
    <cellStyle name="Normal 24 2 3" xfId="660"/>
    <cellStyle name="Normal 24 2 4" xfId="661"/>
    <cellStyle name="Normal 25" xfId="662"/>
    <cellStyle name="Normal 26" xfId="663"/>
    <cellStyle name="Normal 26 2" xfId="664"/>
    <cellStyle name="Normal 27" xfId="665"/>
    <cellStyle name="Normal 27 2" xfId="666"/>
    <cellStyle name="Normal 28" xfId="667"/>
    <cellStyle name="Normal 28 2" xfId="668"/>
    <cellStyle name="Normal 28 2 2" xfId="669"/>
    <cellStyle name="Normal 29" xfId="670"/>
    <cellStyle name="Normal 29 2" xfId="671"/>
    <cellStyle name="Normal 29 3" xfId="672"/>
    <cellStyle name="Normal 29 3 2" xfId="673"/>
    <cellStyle name="Normal 29 4" xfId="674"/>
    <cellStyle name="Normal 29 4 2" xfId="675"/>
    <cellStyle name="Normal 29 5" xfId="676"/>
    <cellStyle name="Normal 3" xfId="677"/>
    <cellStyle name="Normal 3 10" xfId="678"/>
    <cellStyle name="Normal 3 11" xfId="679"/>
    <cellStyle name="Normal 3 12" xfId="680"/>
    <cellStyle name="Normal 3 12 2" xfId="681"/>
    <cellStyle name="Normal 3 13" xfId="682"/>
    <cellStyle name="Normal 3 14" xfId="683"/>
    <cellStyle name="Normal 3 15" xfId="684"/>
    <cellStyle name="Normal 3 16" xfId="685"/>
    <cellStyle name="Normal 3 17" xfId="686"/>
    <cellStyle name="Normal 3 2" xfId="687"/>
    <cellStyle name="Normal 3 2 2" xfId="688"/>
    <cellStyle name="Normal 3 3" xfId="689"/>
    <cellStyle name="Normal 3 4" xfId="690"/>
    <cellStyle name="Normal 3 5" xfId="691"/>
    <cellStyle name="Normal 3 6" xfId="692"/>
    <cellStyle name="Normal 3 7" xfId="693"/>
    <cellStyle name="Normal 3 8" xfId="694"/>
    <cellStyle name="Normal 3 9" xfId="695"/>
    <cellStyle name="Normal 3_BRANCH OFFICES FOR NSSF LOT 1 - BILLS OF QUANTITIES" xfId="696"/>
    <cellStyle name="Normal 30" xfId="697"/>
    <cellStyle name="Normal 30 2" xfId="698"/>
    <cellStyle name="Normal 31" xfId="699"/>
    <cellStyle name="Normal 31 2" xfId="700"/>
    <cellStyle name="Normal 31 2 2" xfId="701"/>
    <cellStyle name="Normal 31 3" xfId="702"/>
    <cellStyle name="Normal 32" xfId="703"/>
    <cellStyle name="Normal 32 2" xfId="704"/>
    <cellStyle name="Normal 32 2 2" xfId="705"/>
    <cellStyle name="Normal 32 3" xfId="706"/>
    <cellStyle name="Normal 33" xfId="707"/>
    <cellStyle name="Normal 33 2" xfId="708"/>
    <cellStyle name="Normal 33 2 2" xfId="709"/>
    <cellStyle name="Normal 33 3" xfId="710"/>
    <cellStyle name="Normal 34" xfId="711"/>
    <cellStyle name="Normal 34 2" xfId="712"/>
    <cellStyle name="Normal 34 2 2" xfId="713"/>
    <cellStyle name="Normal 34 3" xfId="714"/>
    <cellStyle name="Normal 35" xfId="715"/>
    <cellStyle name="Normal 35 2" xfId="716"/>
    <cellStyle name="Normal 35 2 2" xfId="717"/>
    <cellStyle name="Normal 35 3" xfId="718"/>
    <cellStyle name="Normal 36" xfId="719"/>
    <cellStyle name="Normal 36 2" xfId="720"/>
    <cellStyle name="Normal 37" xfId="721"/>
    <cellStyle name="Normal 37 2" xfId="722"/>
    <cellStyle name="Normal 38" xfId="723"/>
    <cellStyle name="Normal 38 2" xfId="724"/>
    <cellStyle name="Normal 39" xfId="725"/>
    <cellStyle name="Normal 39 2" xfId="726"/>
    <cellStyle name="Normal 39 3" xfId="727"/>
    <cellStyle name="Normal 39 3 2" xfId="728"/>
    <cellStyle name="Normal 39 3 3" xfId="729"/>
    <cellStyle name="Normal 39 4" xfId="730"/>
    <cellStyle name="Normal 39 4 2" xfId="731"/>
    <cellStyle name="Normal 39 5" xfId="732"/>
    <cellStyle name="Normal 39 6" xfId="733"/>
    <cellStyle name="Normal 39 6 2" xfId="734"/>
    <cellStyle name="Normal 39 6 2 2" xfId="735"/>
    <cellStyle name="Normal 39 6 2 2 2" xfId="736"/>
    <cellStyle name="Normal 39 6 3" xfId="737"/>
    <cellStyle name="Normal 39 7" xfId="738"/>
    <cellStyle name="Normal 39 7 2" xfId="739"/>
    <cellStyle name="Normal 39 7 3" xfId="740"/>
    <cellStyle name="Normal 39 7 4" xfId="741"/>
    <cellStyle name="Normal 39 8" xfId="742"/>
    <cellStyle name="Normal 4" xfId="743"/>
    <cellStyle name="Normal 4 10" xfId="744"/>
    <cellStyle name="Normal 4 11" xfId="745"/>
    <cellStyle name="Normal 4 12" xfId="746"/>
    <cellStyle name="Normal 4 13" xfId="747"/>
    <cellStyle name="Normal 4 14" xfId="748"/>
    <cellStyle name="Normal 4 15" xfId="749"/>
    <cellStyle name="Normal 4 16" xfId="750"/>
    <cellStyle name="Normal 4 17" xfId="751"/>
    <cellStyle name="Normal 4 2" xfId="752"/>
    <cellStyle name="Normal 4 3" xfId="753"/>
    <cellStyle name="Normal 4 4" xfId="754"/>
    <cellStyle name="Normal 4 5" xfId="755"/>
    <cellStyle name="Normal 4 6" xfId="756"/>
    <cellStyle name="Normal 4 7" xfId="757"/>
    <cellStyle name="Normal 4 8" xfId="758"/>
    <cellStyle name="Normal 4 9" xfId="759"/>
    <cellStyle name="Normal 4_BRANCH OFFICES FOR NSSF LOT 1 - BILLS OF QUANTITIES" xfId="760"/>
    <cellStyle name="Normal 40" xfId="761"/>
    <cellStyle name="Normal 40 2" xfId="762"/>
    <cellStyle name="Normal 40 2 2" xfId="763"/>
    <cellStyle name="Normal 40 3" xfId="764"/>
    <cellStyle name="Normal 40 3 2" xfId="765"/>
    <cellStyle name="Normal 40 4" xfId="766"/>
    <cellStyle name="Normal 40 4 2" xfId="767"/>
    <cellStyle name="Normal 40 4 3" xfId="768"/>
    <cellStyle name="Normal 40 4 4" xfId="769"/>
    <cellStyle name="Normal 40 5" xfId="770"/>
    <cellStyle name="Normal 41" xfId="771"/>
    <cellStyle name="Normal 41 2" xfId="772"/>
    <cellStyle name="Normal 41 3" xfId="773"/>
    <cellStyle name="Normal 42" xfId="774"/>
    <cellStyle name="Normal 43" xfId="775"/>
    <cellStyle name="Normal 44" xfId="776"/>
    <cellStyle name="Normal 5" xfId="777"/>
    <cellStyle name="Normal 5 10" xfId="778"/>
    <cellStyle name="Normal 5 10 2" xfId="779"/>
    <cellStyle name="Normal 5 11" xfId="780"/>
    <cellStyle name="Normal 5 12" xfId="781"/>
    <cellStyle name="Normal 5 12 2" xfId="782"/>
    <cellStyle name="Normal 5 13" xfId="783"/>
    <cellStyle name="Normal 5 14" xfId="784"/>
    <cellStyle name="Normal 5 15" xfId="785"/>
    <cellStyle name="Normal 5 16" xfId="786"/>
    <cellStyle name="Normal 5 17" xfId="787"/>
    <cellStyle name="Normal 5 2" xfId="788"/>
    <cellStyle name="Normal 5 3" xfId="789"/>
    <cellStyle name="Normal 5 4" xfId="790"/>
    <cellStyle name="Normal 5 5" xfId="791"/>
    <cellStyle name="Normal 5 6" xfId="792"/>
    <cellStyle name="Normal 5 7" xfId="793"/>
    <cellStyle name="Normal 5 8" xfId="794"/>
    <cellStyle name="Normal 5 9" xfId="795"/>
    <cellStyle name="Normal 5_BRANCH OFFICES FOR NSSF LOT 1 - BILLS OF QUANTITIES" xfId="796"/>
    <cellStyle name="Normal 6" xfId="797"/>
    <cellStyle name="Normal 6 10" xfId="798"/>
    <cellStyle name="Normal 6 11" xfId="799"/>
    <cellStyle name="Normal 6 12" xfId="800"/>
    <cellStyle name="Normal 6 13" xfId="801"/>
    <cellStyle name="Normal 6 14" xfId="802"/>
    <cellStyle name="Normal 6 15" xfId="803"/>
    <cellStyle name="Normal 6 16" xfId="804"/>
    <cellStyle name="Normal 6 17" xfId="805"/>
    <cellStyle name="Normal 6 2" xfId="806"/>
    <cellStyle name="Normal 6 3" xfId="807"/>
    <cellStyle name="Normal 6 4" xfId="808"/>
    <cellStyle name="Normal 6 5" xfId="809"/>
    <cellStyle name="Normal 6 6" xfId="810"/>
    <cellStyle name="Normal 6 7" xfId="811"/>
    <cellStyle name="Normal 6 8" xfId="812"/>
    <cellStyle name="Normal 6 9" xfId="813"/>
    <cellStyle name="Normal 7" xfId="814"/>
    <cellStyle name="Normal 7 10" xfId="815"/>
    <cellStyle name="Normal 7 11" xfId="816"/>
    <cellStyle name="Normal 7 12" xfId="817"/>
    <cellStyle name="Normal 7 13" xfId="818"/>
    <cellStyle name="Normal 7 14" xfId="819"/>
    <cellStyle name="Normal 7 15" xfId="820"/>
    <cellStyle name="Normal 7 16" xfId="821"/>
    <cellStyle name="Normal 7 17" xfId="822"/>
    <cellStyle name="Normal 7 2" xfId="823"/>
    <cellStyle name="Normal 7 3" xfId="824"/>
    <cellStyle name="Normal 7 4" xfId="825"/>
    <cellStyle name="Normal 7 5" xfId="826"/>
    <cellStyle name="Normal 7 6" xfId="827"/>
    <cellStyle name="Normal 7 7" xfId="828"/>
    <cellStyle name="Normal 7 8" xfId="829"/>
    <cellStyle name="Normal 7 9" xfId="830"/>
    <cellStyle name="Normal 8" xfId="831"/>
    <cellStyle name="Normal 8 2" xfId="832"/>
    <cellStyle name="Normal 8 3" xfId="833"/>
    <cellStyle name="Normal 9" xfId="834"/>
    <cellStyle name="Normal 9 2" xfId="835"/>
    <cellStyle name="Normal_Automation " xfId="836"/>
    <cellStyle name="Normale" xfId="0" builtinId="0"/>
    <cellStyle name="Normale 10" xfId="837"/>
    <cellStyle name="Normale 10 2" xfId="838"/>
    <cellStyle name="Normale 10 3" xfId="839"/>
    <cellStyle name="Normale 10 4" xfId="840"/>
    <cellStyle name="Normale 10 5" xfId="841"/>
    <cellStyle name="Normale 10 6" xfId="842"/>
    <cellStyle name="Normale 10 7" xfId="843"/>
    <cellStyle name="Normale 100" xfId="1172"/>
    <cellStyle name="Normale 100 10" xfId="1524"/>
    <cellStyle name="Normale 100 11" xfId="1198"/>
    <cellStyle name="Normale 100 12" xfId="1588"/>
    <cellStyle name="Normale 100 13" xfId="1188"/>
    <cellStyle name="Normale 100 14" xfId="1441"/>
    <cellStyle name="Normale 100 15" xfId="1925"/>
    <cellStyle name="Normale 100 16" xfId="1396"/>
    <cellStyle name="Normale 100 17" xfId="1322"/>
    <cellStyle name="Normale 100 18" xfId="2662"/>
    <cellStyle name="Normale 100 19" xfId="2379"/>
    <cellStyle name="Normale 100 2" xfId="1696"/>
    <cellStyle name="Normale 100 20" xfId="2796"/>
    <cellStyle name="Normale 100 21" xfId="2140"/>
    <cellStyle name="Normale 100 22" xfId="2995"/>
    <cellStyle name="Normale 100 23" xfId="2689"/>
    <cellStyle name="Normale 100 24" xfId="2041"/>
    <cellStyle name="Normale 100 25" xfId="2578"/>
    <cellStyle name="Normale 100 26" xfId="3254"/>
    <cellStyle name="Normale 100 27" xfId="3594"/>
    <cellStyle name="Normale 100 28" xfId="1316"/>
    <cellStyle name="Normale 100 29" xfId="2433"/>
    <cellStyle name="Normale 100 3" xfId="1732"/>
    <cellStyle name="Normale 100 30" xfId="1581"/>
    <cellStyle name="Normale 100 31" xfId="2764"/>
    <cellStyle name="Normale 100 32" xfId="1563"/>
    <cellStyle name="Normale 100 33" xfId="2895"/>
    <cellStyle name="Normale 100 34" xfId="3872"/>
    <cellStyle name="Normale 100 35" xfId="2985"/>
    <cellStyle name="Normale 100 36" xfId="3175"/>
    <cellStyle name="Normale 100 37" xfId="3386"/>
    <cellStyle name="Normale 100 38" xfId="2616"/>
    <cellStyle name="Normale 100 39" xfId="2619"/>
    <cellStyle name="Normale 100 4" xfId="1769"/>
    <cellStyle name="Normale 100 40" xfId="3652"/>
    <cellStyle name="Normale 100 41" xfId="4255"/>
    <cellStyle name="Normale 100 42" xfId="3584"/>
    <cellStyle name="Normale 100 43" xfId="2416"/>
    <cellStyle name="Normale 100 44" xfId="3305"/>
    <cellStyle name="Normale 100 45" xfId="3669"/>
    <cellStyle name="Normale 100 46" xfId="3917"/>
    <cellStyle name="Normale 100 47" xfId="4244"/>
    <cellStyle name="Normale 100 48" xfId="4534"/>
    <cellStyle name="Normale 100 49" xfId="3965"/>
    <cellStyle name="Normale 100 5" xfId="1807"/>
    <cellStyle name="Normale 100 50" xfId="4291"/>
    <cellStyle name="Normale 100 51" xfId="4828"/>
    <cellStyle name="Normale 100 52" xfId="5116"/>
    <cellStyle name="Normale 100 53" xfId="4896"/>
    <cellStyle name="Normale 100 54" xfId="5157"/>
    <cellStyle name="Normale 100 55" xfId="4753"/>
    <cellStyle name="Normale 100 56" xfId="5214"/>
    <cellStyle name="Normale 100 57" xfId="5239"/>
    <cellStyle name="Normale 100 58" xfId="4679"/>
    <cellStyle name="Normale 100 59" xfId="5302"/>
    <cellStyle name="Normale 100 6" xfId="1845"/>
    <cellStyle name="Normale 100 7" xfId="1881"/>
    <cellStyle name="Normale 100 8" xfId="1921"/>
    <cellStyle name="Normale 100 9" xfId="1957"/>
    <cellStyle name="Normale 101" xfId="1173"/>
    <cellStyle name="Normale 101 10" xfId="1544"/>
    <cellStyle name="Normale 101 11" xfId="1197"/>
    <cellStyle name="Normale 101 12" xfId="1553"/>
    <cellStyle name="Normale 101 13" xfId="1978"/>
    <cellStyle name="Normale 101 14" xfId="1442"/>
    <cellStyle name="Normale 101 15" xfId="1180"/>
    <cellStyle name="Normale 101 16" xfId="1397"/>
    <cellStyle name="Normale 101 17" xfId="1321"/>
    <cellStyle name="Normale 101 18" xfId="2663"/>
    <cellStyle name="Normale 101 19" xfId="2378"/>
    <cellStyle name="Normale 101 2" xfId="1697"/>
    <cellStyle name="Normale 101 20" xfId="2490"/>
    <cellStyle name="Normale 101 21" xfId="2322"/>
    <cellStyle name="Normale 101 22" xfId="2526"/>
    <cellStyle name="Normale 101 23" xfId="2982"/>
    <cellStyle name="Normale 101 24" xfId="2608"/>
    <cellStyle name="Normale 101 25" xfId="2743"/>
    <cellStyle name="Normale 101 26" xfId="2420"/>
    <cellStyle name="Normale 101 27" xfId="2512"/>
    <cellStyle name="Normale 101 28" xfId="3430"/>
    <cellStyle name="Normale 101 29" xfId="2607"/>
    <cellStyle name="Normale 101 3" xfId="1733"/>
    <cellStyle name="Normale 101 30" xfId="3701"/>
    <cellStyle name="Normale 101 31" xfId="2515"/>
    <cellStyle name="Normale 101 32" xfId="3572"/>
    <cellStyle name="Normale 101 33" xfId="2195"/>
    <cellStyle name="Normale 101 34" xfId="2625"/>
    <cellStyle name="Normale 101 35" xfId="3533"/>
    <cellStyle name="Normale 101 36" xfId="2894"/>
    <cellStyle name="Normale 101 37" xfId="4105"/>
    <cellStyle name="Normale 101 38" xfId="3072"/>
    <cellStyle name="Normale 101 39" xfId="4156"/>
    <cellStyle name="Normale 101 4" xfId="1770"/>
    <cellStyle name="Normale 101 40" xfId="3657"/>
    <cellStyle name="Normale 101 41" xfId="3012"/>
    <cellStyle name="Normale 101 42" xfId="3889"/>
    <cellStyle name="Normale 101 43" xfId="4279"/>
    <cellStyle name="Normale 101 44" xfId="3001"/>
    <cellStyle name="Normale 101 45" xfId="3490"/>
    <cellStyle name="Normale 101 46" xfId="3951"/>
    <cellStyle name="Normale 101 47" xfId="2345"/>
    <cellStyle name="Normale 101 48" xfId="4267"/>
    <cellStyle name="Normale 101 49" xfId="3834"/>
    <cellStyle name="Normale 101 5" xfId="1808"/>
    <cellStyle name="Normale 101 50" xfId="3604"/>
    <cellStyle name="Normale 101 51" xfId="4933"/>
    <cellStyle name="Normale 101 52" xfId="4994"/>
    <cellStyle name="Normale 101 53" xfId="5068"/>
    <cellStyle name="Normale 101 54" xfId="4853"/>
    <cellStyle name="Normale 101 55" xfId="5389"/>
    <cellStyle name="Normale 101 56" xfId="5386"/>
    <cellStyle name="Normale 101 57" xfId="5328"/>
    <cellStyle name="Normale 101 58" xfId="4628"/>
    <cellStyle name="Normale 101 59" xfId="5440"/>
    <cellStyle name="Normale 101 6" xfId="1846"/>
    <cellStyle name="Normale 101 7" xfId="1882"/>
    <cellStyle name="Normale 101 8" xfId="1922"/>
    <cellStyle name="Normale 101 9" xfId="1958"/>
    <cellStyle name="Normale 102" xfId="1174"/>
    <cellStyle name="Normale 102 10" xfId="1545"/>
    <cellStyle name="Normale 102 11" xfId="1196"/>
    <cellStyle name="Normale 102 12" xfId="1590"/>
    <cellStyle name="Normale 102 13" xfId="2076"/>
    <cellStyle name="Normale 102 14" xfId="1638"/>
    <cellStyle name="Normale 102 15" xfId="2111"/>
    <cellStyle name="Normale 102 16" xfId="1398"/>
    <cellStyle name="Normale 102 17" xfId="1320"/>
    <cellStyle name="Normale 102 18" xfId="2664"/>
    <cellStyle name="Normale 102 19" xfId="2377"/>
    <cellStyle name="Normale 102 2" xfId="1698"/>
    <cellStyle name="Normale 102 20" xfId="2491"/>
    <cellStyle name="Normale 102 21" xfId="2138"/>
    <cellStyle name="Normale 102 22" xfId="3016"/>
    <cellStyle name="Normale 102 23" xfId="2879"/>
    <cellStyle name="Normale 102 24" xfId="2178"/>
    <cellStyle name="Normale 102 25" xfId="3274"/>
    <cellStyle name="Normale 102 26" xfId="2827"/>
    <cellStyle name="Normale 102 27" xfId="3339"/>
    <cellStyle name="Normale 102 28" xfId="2609"/>
    <cellStyle name="Normale 102 29" xfId="3575"/>
    <cellStyle name="Normale 102 3" xfId="1734"/>
    <cellStyle name="Normale 102 30" xfId="2191"/>
    <cellStyle name="Normale 102 31" xfId="3806"/>
    <cellStyle name="Normale 102 32" xfId="3838"/>
    <cellStyle name="Normale 102 33" xfId="2905"/>
    <cellStyle name="Normale 102 34" xfId="2697"/>
    <cellStyle name="Normale 102 35" xfId="1350"/>
    <cellStyle name="Normale 102 36" xfId="3315"/>
    <cellStyle name="Normale 102 37" xfId="4134"/>
    <cellStyle name="Normale 102 38" xfId="2680"/>
    <cellStyle name="Normale 102 39" xfId="3921"/>
    <cellStyle name="Normale 102 4" xfId="1771"/>
    <cellStyle name="Normale 102 40" xfId="2948"/>
    <cellStyle name="Normale 102 41" xfId="3406"/>
    <cellStyle name="Normale 102 42" xfId="3379"/>
    <cellStyle name="Normale 102 43" xfId="4320"/>
    <cellStyle name="Normale 102 44" xfId="4029"/>
    <cellStyle name="Normale 102 45" xfId="3042"/>
    <cellStyle name="Normale 102 46" xfId="4506"/>
    <cellStyle name="Normale 102 47" xfId="4121"/>
    <cellStyle name="Normale 102 48" xfId="3907"/>
    <cellStyle name="Normale 102 49" xfId="1595"/>
    <cellStyle name="Normale 102 5" xfId="1809"/>
    <cellStyle name="Normale 102 50" xfId="4249"/>
    <cellStyle name="Normale 102 51" xfId="4897"/>
    <cellStyle name="Normale 102 52" xfId="4944"/>
    <cellStyle name="Normale 102 53" xfId="5085"/>
    <cellStyle name="Normale 102 54" xfId="5079"/>
    <cellStyle name="Normale 102 55" xfId="5342"/>
    <cellStyle name="Normale 102 56" xfId="5441"/>
    <cellStyle name="Normale 102 57" xfId="4610"/>
    <cellStyle name="Normale 102 58" xfId="4634"/>
    <cellStyle name="Normale 102 59" xfId="4695"/>
    <cellStyle name="Normale 102 6" xfId="1847"/>
    <cellStyle name="Normale 102 7" xfId="1883"/>
    <cellStyle name="Normale 102 8" xfId="1923"/>
    <cellStyle name="Normale 102 9" xfId="1959"/>
    <cellStyle name="Normale 103" xfId="1175"/>
    <cellStyle name="Normale 103 10" xfId="1546"/>
    <cellStyle name="Normale 103 11" xfId="1195"/>
    <cellStyle name="Normale 103 12" xfId="2053"/>
    <cellStyle name="Normale 103 13" xfId="1997"/>
    <cellStyle name="Normale 103 14" xfId="1489"/>
    <cellStyle name="Normale 103 15" xfId="2117"/>
    <cellStyle name="Normale 103 16" xfId="1399"/>
    <cellStyle name="Normale 103 17" xfId="1319"/>
    <cellStyle name="Normale 103 18" xfId="2665"/>
    <cellStyle name="Normale 103 19" xfId="2376"/>
    <cellStyle name="Normale 103 2" xfId="1699"/>
    <cellStyle name="Normale 103 20" xfId="2492"/>
    <cellStyle name="Normale 103 21" xfId="2323"/>
    <cellStyle name="Normale 103 22" xfId="2525"/>
    <cellStyle name="Normale 103 23" xfId="2595"/>
    <cellStyle name="Normale 103 24" xfId="2436"/>
    <cellStyle name="Normale 103 25" xfId="3312"/>
    <cellStyle name="Normale 103 26" xfId="2972"/>
    <cellStyle name="Normale 103 27" xfId="3432"/>
    <cellStyle name="Normale 103 28" xfId="3675"/>
    <cellStyle name="Normale 103 29" xfId="2909"/>
    <cellStyle name="Normale 103 3" xfId="1735"/>
    <cellStyle name="Normale 103 30" xfId="2583"/>
    <cellStyle name="Normale 103 31" xfId="3405"/>
    <cellStyle name="Normale 103 32" xfId="3091"/>
    <cellStyle name="Normale 103 33" xfId="2123"/>
    <cellStyle name="Normale 103 34" xfId="3192"/>
    <cellStyle name="Normale 103 35" xfId="3880"/>
    <cellStyle name="Normale 103 36" xfId="3599"/>
    <cellStyle name="Normale 103 37" xfId="2192"/>
    <cellStyle name="Normale 103 38" xfId="2188"/>
    <cellStyle name="Normale 103 39" xfId="4199"/>
    <cellStyle name="Normale 103 4" xfId="1772"/>
    <cellStyle name="Normale 103 40" xfId="2709"/>
    <cellStyle name="Normale 103 41" xfId="3558"/>
    <cellStyle name="Normale 103 42" xfId="2500"/>
    <cellStyle name="Normale 103 43" xfId="4187"/>
    <cellStyle name="Normale 103 44" xfId="3733"/>
    <cellStyle name="Normale 103 45" xfId="3243"/>
    <cellStyle name="Normale 103 46" xfId="4545"/>
    <cellStyle name="Normale 103 47" xfId="4554"/>
    <cellStyle name="Normale 103 48" xfId="4562"/>
    <cellStyle name="Normale 103 49" xfId="2413"/>
    <cellStyle name="Normale 103 5" xfId="1810"/>
    <cellStyle name="Normale 103 50" xfId="4540"/>
    <cellStyle name="Normale 103 51" xfId="4739"/>
    <cellStyle name="Normale 103 52" xfId="4980"/>
    <cellStyle name="Normale 103 53" xfId="5006"/>
    <cellStyle name="Normale 103 54" xfId="4764"/>
    <cellStyle name="Normale 103 55" xfId="5333"/>
    <cellStyle name="Normale 103 56" xfId="5339"/>
    <cellStyle name="Normale 103 57" xfId="4942"/>
    <cellStyle name="Normale 103 58" xfId="5481"/>
    <cellStyle name="Normale 103 59" xfId="5422"/>
    <cellStyle name="Normale 103 6" xfId="1848"/>
    <cellStyle name="Normale 103 7" xfId="1884"/>
    <cellStyle name="Normale 103 8" xfId="1924"/>
    <cellStyle name="Normale 103 9" xfId="1960"/>
    <cellStyle name="Normale 105" xfId="1176"/>
    <cellStyle name="Normale 105 10" xfId="1318"/>
    <cellStyle name="Normale 105 11" xfId="2666"/>
    <cellStyle name="Normale 105 12" xfId="2375"/>
    <cellStyle name="Normale 105 13" xfId="2493"/>
    <cellStyle name="Normale 105 14" xfId="2150"/>
    <cellStyle name="Normale 105 15" xfId="2986"/>
    <cellStyle name="Normale 105 16" xfId="2919"/>
    <cellStyle name="Normale 105 17" xfId="2294"/>
    <cellStyle name="Normale 105 18" xfId="2961"/>
    <cellStyle name="Normale 105 19" xfId="3521"/>
    <cellStyle name="Normale 105 2" xfId="1964"/>
    <cellStyle name="Normale 105 20" xfId="2885"/>
    <cellStyle name="Normale 105 21" xfId="2168"/>
    <cellStyle name="Normale 105 22" xfId="3024"/>
    <cellStyle name="Normale 105 23" xfId="2946"/>
    <cellStyle name="Normale 105 24" xfId="3395"/>
    <cellStyle name="Normale 105 25" xfId="3262"/>
    <cellStyle name="Normale 105 26" xfId="2906"/>
    <cellStyle name="Normale 105 27" xfId="3898"/>
    <cellStyle name="Normale 105 28" xfId="2860"/>
    <cellStyle name="Normale 105 29" xfId="3434"/>
    <cellStyle name="Normale 105 3" xfId="1552"/>
    <cellStyle name="Normale 105 30" xfId="2172"/>
    <cellStyle name="Normale 105 31" xfId="2686"/>
    <cellStyle name="Normale 105 32" xfId="2428"/>
    <cellStyle name="Normale 105 33" xfId="2508"/>
    <cellStyle name="Normale 105 34" xfId="3788"/>
    <cellStyle name="Normale 105 35" xfId="2579"/>
    <cellStyle name="Normale 105 36" xfId="2118"/>
    <cellStyle name="Normale 105 37" xfId="2305"/>
    <cellStyle name="Normale 105 38" xfId="4140"/>
    <cellStyle name="Normale 105 39" xfId="4268"/>
    <cellStyle name="Normale 105 4" xfId="1191"/>
    <cellStyle name="Normale 105 40" xfId="4198"/>
    <cellStyle name="Normale 105 41" xfId="4352"/>
    <cellStyle name="Normale 105 42" xfId="4479"/>
    <cellStyle name="Normale 105 43" xfId="1498"/>
    <cellStyle name="Normale 105 44" xfId="5143"/>
    <cellStyle name="Normale 105 45" xfId="5012"/>
    <cellStyle name="Normale 105 46" xfId="4919"/>
    <cellStyle name="Normale 105 47" xfId="4859"/>
    <cellStyle name="Normale 105 48" xfId="5189"/>
    <cellStyle name="Normale 105 49" xfId="4691"/>
    <cellStyle name="Normale 105 5" xfId="2059"/>
    <cellStyle name="Normale 105 50" xfId="5295"/>
    <cellStyle name="Normale 105 51" xfId="5237"/>
    <cellStyle name="Normale 105 52" xfId="5359"/>
    <cellStyle name="Normale 105 6" xfId="2005"/>
    <cellStyle name="Normale 105 7" xfId="1611"/>
    <cellStyle name="Normale 105 8" xfId="2014"/>
    <cellStyle name="Normale 105 9" xfId="1400"/>
    <cellStyle name="Normale 106" xfId="1665"/>
    <cellStyle name="Normale 106 10" xfId="2114"/>
    <cellStyle name="Normale 106 11" xfId="2891"/>
    <cellStyle name="Normale 106 12" xfId="2175"/>
    <cellStyle name="Normale 106 13" xfId="2998"/>
    <cellStyle name="Normale 106 14" xfId="2346"/>
    <cellStyle name="Normale 106 15" xfId="2881"/>
    <cellStyle name="Normale 106 16" xfId="2239"/>
    <cellStyle name="Normale 106 17" xfId="2281"/>
    <cellStyle name="Normale 106 18" xfId="3393"/>
    <cellStyle name="Normale 106 19" xfId="2154"/>
    <cellStyle name="Normale 106 2" xfId="1976"/>
    <cellStyle name="Normale 106 20" xfId="1348"/>
    <cellStyle name="Normale 106 21" xfId="2104"/>
    <cellStyle name="Normale 106 22" xfId="3757"/>
    <cellStyle name="Normale 106 23" xfId="2707"/>
    <cellStyle name="Normale 106 24" xfId="3030"/>
    <cellStyle name="Normale 106 25" xfId="3464"/>
    <cellStyle name="Normale 106 26" xfId="4008"/>
    <cellStyle name="Normale 106 27" xfId="3605"/>
    <cellStyle name="Normale 106 28" xfId="3703"/>
    <cellStyle name="Normale 106 29" xfId="4128"/>
    <cellStyle name="Normale 106 3" xfId="1591"/>
    <cellStyle name="Normale 106 30" xfId="3259"/>
    <cellStyle name="Normale 106 31" xfId="3484"/>
    <cellStyle name="Normale 106 32" xfId="3048"/>
    <cellStyle name="Normale 106 33" xfId="3653"/>
    <cellStyle name="Normale 106 34" xfId="2438"/>
    <cellStyle name="Normale 106 35" xfId="4407"/>
    <cellStyle name="Normale 106 36" xfId="1503"/>
    <cellStyle name="Normale 106 37" xfId="3911"/>
    <cellStyle name="Normale 106 38" xfId="2988"/>
    <cellStyle name="Normale 106 39" xfId="4526"/>
    <cellStyle name="Normale 106 4" xfId="1998"/>
    <cellStyle name="Normale 106 40" xfId="2342"/>
    <cellStyle name="Normale 106 41" xfId="4135"/>
    <cellStyle name="Normale 106 42" xfId="4401"/>
    <cellStyle name="Normale 106 43" xfId="2214"/>
    <cellStyle name="Normale 106 44" xfId="5138"/>
    <cellStyle name="Normale 106 45" xfId="5027"/>
    <cellStyle name="Normale 106 46" xfId="4772"/>
    <cellStyle name="Normale 106 47" xfId="5112"/>
    <cellStyle name="Normale 106 48" xfId="4785"/>
    <cellStyle name="Normale 106 49" xfId="5449"/>
    <cellStyle name="Normale 106 5" xfId="2061"/>
    <cellStyle name="Normale 106 50" xfId="5268"/>
    <cellStyle name="Normale 106 51" xfId="4626"/>
    <cellStyle name="Normale 106 52" xfId="5467"/>
    <cellStyle name="Normale 106 6" xfId="1987"/>
    <cellStyle name="Normale 106 7" xfId="2125"/>
    <cellStyle name="Normale 106 8" xfId="1282"/>
    <cellStyle name="Normale 106 9" xfId="2221"/>
    <cellStyle name="Normale 107" xfId="1701"/>
    <cellStyle name="Normale 107 10" xfId="1274"/>
    <cellStyle name="Normale 107 11" xfId="2916"/>
    <cellStyle name="Normale 107 12" xfId="2049"/>
    <cellStyle name="Normale 107 13" xfId="2999"/>
    <cellStyle name="Normale 107 14" xfId="1647"/>
    <cellStyle name="Normale 107 15" xfId="2599"/>
    <cellStyle name="Normale 107 16" xfId="2726"/>
    <cellStyle name="Normale 107 17" xfId="2893"/>
    <cellStyle name="Normale 107 18" xfId="2233"/>
    <cellStyle name="Normale 107 19" xfId="2672"/>
    <cellStyle name="Normale 107 2" xfId="1985"/>
    <cellStyle name="Normale 107 20" xfId="2060"/>
    <cellStyle name="Normale 107 21" xfId="3582"/>
    <cellStyle name="Normale 107 22" xfId="3555"/>
    <cellStyle name="Normale 107 23" xfId="3090"/>
    <cellStyle name="Normale 107 24" xfId="2367"/>
    <cellStyle name="Normale 107 25" xfId="3797"/>
    <cellStyle name="Normale 107 26" xfId="2431"/>
    <cellStyle name="Normale 107 27" xfId="3743"/>
    <cellStyle name="Normale 107 28" xfId="3213"/>
    <cellStyle name="Normale 107 29" xfId="4090"/>
    <cellStyle name="Normale 107 3" xfId="1606"/>
    <cellStyle name="Normale 107 30" xfId="3249"/>
    <cellStyle name="Normale 107 31" xfId="2107"/>
    <cellStyle name="Normale 107 32" xfId="3824"/>
    <cellStyle name="Normale 107 33" xfId="3779"/>
    <cellStyle name="Normale 107 34" xfId="3820"/>
    <cellStyle name="Normale 107 35" xfId="4143"/>
    <cellStyle name="Normale 107 36" xfId="3691"/>
    <cellStyle name="Normale 107 37" xfId="2031"/>
    <cellStyle name="Normale 107 38" xfId="4492"/>
    <cellStyle name="Normale 107 39" xfId="3553"/>
    <cellStyle name="Normale 107 4" xfId="2000"/>
    <cellStyle name="Normale 107 40" xfId="4371"/>
    <cellStyle name="Normale 107 41" xfId="4188"/>
    <cellStyle name="Normale 107 42" xfId="4409"/>
    <cellStyle name="Normale 107 43" xfId="4556"/>
    <cellStyle name="Normale 107 44" xfId="4959"/>
    <cellStyle name="Normale 107 45" xfId="4846"/>
    <cellStyle name="Normale 107 46" xfId="5170"/>
    <cellStyle name="Normale 107 47" xfId="4801"/>
    <cellStyle name="Normale 107 48" xfId="5317"/>
    <cellStyle name="Normale 107 49" xfId="5327"/>
    <cellStyle name="Normale 107 5" xfId="1624"/>
    <cellStyle name="Normale 107 50" xfId="5426"/>
    <cellStyle name="Normale 107 51" xfId="5246"/>
    <cellStyle name="Normale 107 52" xfId="5227"/>
    <cellStyle name="Normale 107 6" xfId="2015"/>
    <cellStyle name="Normale 107 7" xfId="2142"/>
    <cellStyle name="Normale 107 8" xfId="1269"/>
    <cellStyle name="Normale 107 9" xfId="1623"/>
    <cellStyle name="Normale 108" xfId="1738"/>
    <cellStyle name="Normale 108 10" xfId="2002"/>
    <cellStyle name="Normale 108 11" xfId="2934"/>
    <cellStyle name="Normale 108 12" xfId="2272"/>
    <cellStyle name="Normale 108 13" xfId="2694"/>
    <cellStyle name="Normale 108 14" xfId="2440"/>
    <cellStyle name="Normale 108 15" xfId="1356"/>
    <cellStyle name="Normale 108 16" xfId="2347"/>
    <cellStyle name="Normale 108 17" xfId="3018"/>
    <cellStyle name="Normale 108 18" xfId="3005"/>
    <cellStyle name="Normale 108 19" xfId="2892"/>
    <cellStyle name="Normale 108 2" xfId="1996"/>
    <cellStyle name="Normale 108 20" xfId="2791"/>
    <cellStyle name="Normale 108 21" xfId="2051"/>
    <cellStyle name="Normale 108 22" xfId="2536"/>
    <cellStyle name="Normale 108 23" xfId="1416"/>
    <cellStyle name="Normale 108 24" xfId="3365"/>
    <cellStyle name="Normale 108 25" xfId="2833"/>
    <cellStyle name="Normale 108 26" xfId="3964"/>
    <cellStyle name="Normale 108 27" xfId="4051"/>
    <cellStyle name="Normale 108 28" xfId="3095"/>
    <cellStyle name="Normale 108 29" xfId="4153"/>
    <cellStyle name="Normale 108 3" xfId="1619"/>
    <cellStyle name="Normale 108 30" xfId="4179"/>
    <cellStyle name="Normale 108 31" xfId="3935"/>
    <cellStyle name="Normale 108 32" xfId="4272"/>
    <cellStyle name="Normale 108 33" xfId="2419"/>
    <cellStyle name="Normale 108 34" xfId="3923"/>
    <cellStyle name="Normale 108 35" xfId="4430"/>
    <cellStyle name="Normale 108 36" xfId="4306"/>
    <cellStyle name="Normale 108 37" xfId="3857"/>
    <cellStyle name="Normale 108 38" xfId="4490"/>
    <cellStyle name="Normale 108 39" xfId="4102"/>
    <cellStyle name="Normale 108 4" xfId="1988"/>
    <cellStyle name="Normale 108 40" xfId="2556"/>
    <cellStyle name="Normale 108 41" xfId="3890"/>
    <cellStyle name="Normale 108 42" xfId="4563"/>
    <cellStyle name="Normale 108 43" xfId="4257"/>
    <cellStyle name="Normale 108 44" xfId="4891"/>
    <cellStyle name="Normale 108 45" xfId="4968"/>
    <cellStyle name="Normale 108 46" xfId="4855"/>
    <cellStyle name="Normale 108 47" xfId="4908"/>
    <cellStyle name="Normale 108 48" xfId="4706"/>
    <cellStyle name="Normale 108 49" xfId="5376"/>
    <cellStyle name="Normale 108 5" xfId="2032"/>
    <cellStyle name="Normale 108 50" xfId="5442"/>
    <cellStyle name="Normale 108 51" xfId="5307"/>
    <cellStyle name="Normale 108 52" xfId="4852"/>
    <cellStyle name="Normale 108 6" xfId="1773"/>
    <cellStyle name="Normale 108 7" xfId="2155"/>
    <cellStyle name="Normale 108 8" xfId="1264"/>
    <cellStyle name="Normale 108 9" xfId="1660"/>
    <cellStyle name="Normale 109" xfId="1776"/>
    <cellStyle name="Normale 109 10" xfId="1266"/>
    <cellStyle name="Normale 109 11" xfId="2953"/>
    <cellStyle name="Normale 109 12" xfId="2086"/>
    <cellStyle name="Normale 109 13" xfId="3046"/>
    <cellStyle name="Normale 109 14" xfId="1966"/>
    <cellStyle name="Normale 109 15" xfId="2770"/>
    <cellStyle name="Normale 109 16" xfId="3168"/>
    <cellStyle name="Normale 109 17" xfId="3239"/>
    <cellStyle name="Normale 109 18" xfId="3323"/>
    <cellStyle name="Normale 109 19" xfId="3237"/>
    <cellStyle name="Normale 109 2" xfId="2003"/>
    <cellStyle name="Normale 109 20" xfId="2205"/>
    <cellStyle name="Normale 109 21" xfId="3532"/>
    <cellStyle name="Normale 109 22" xfId="2628"/>
    <cellStyle name="Normale 109 23" xfId="2667"/>
    <cellStyle name="Normale 109 24" xfId="1456"/>
    <cellStyle name="Normale 109 25" xfId="2823"/>
    <cellStyle name="Normale 109 26" xfId="3939"/>
    <cellStyle name="Normale 109 27" xfId="3816"/>
    <cellStyle name="Normale 109 28" xfId="2295"/>
    <cellStyle name="Normale 109 29" xfId="4101"/>
    <cellStyle name="Normale 109 3" xfId="1635"/>
    <cellStyle name="Normale 109 30" xfId="3573"/>
    <cellStyle name="Normale 109 31" xfId="2601"/>
    <cellStyle name="Normale 109 32" xfId="3290"/>
    <cellStyle name="Normale 109 33" xfId="3589"/>
    <cellStyle name="Normale 109 34" xfId="3569"/>
    <cellStyle name="Normale 109 35" xfId="2624"/>
    <cellStyle name="Normale 109 36" xfId="4061"/>
    <cellStyle name="Normale 109 37" xfId="3809"/>
    <cellStyle name="Normale 109 38" xfId="4293"/>
    <cellStyle name="Normale 109 39" xfId="3883"/>
    <cellStyle name="Normale 109 4" xfId="1990"/>
    <cellStyle name="Normale 109 40" xfId="4226"/>
    <cellStyle name="Normale 109 41" xfId="4432"/>
    <cellStyle name="Normale 109 42" xfId="4519"/>
    <cellStyle name="Normale 109 43" xfId="3808"/>
    <cellStyle name="Normale 109 44" xfId="4939"/>
    <cellStyle name="Normale 109 45" xfId="5011"/>
    <cellStyle name="Normale 109 46" xfId="4832"/>
    <cellStyle name="Normale 109 47" xfId="4884"/>
    <cellStyle name="Normale 109 48" xfId="4911"/>
    <cellStyle name="Normale 109 49" xfId="5185"/>
    <cellStyle name="Normale 109 5" xfId="1598"/>
    <cellStyle name="Normale 109 50" xfId="5257"/>
    <cellStyle name="Normale 109 51" xfId="5435"/>
    <cellStyle name="Normale 109 52" xfId="5262"/>
    <cellStyle name="Normale 109 6" xfId="2026"/>
    <cellStyle name="Normale 109 7" xfId="2170"/>
    <cellStyle name="Normale 109 8" xfId="1968"/>
    <cellStyle name="Normale 109 9" xfId="2135"/>
    <cellStyle name="Normale 11" xfId="844"/>
    <cellStyle name="Normale 11 2" xfId="845"/>
    <cellStyle name="Normale 11 3" xfId="846"/>
    <cellStyle name="Normale 11 4" xfId="847"/>
    <cellStyle name="Normale 11 5" xfId="848"/>
    <cellStyle name="Normale 11 6" xfId="849"/>
    <cellStyle name="Normale 11 7" xfId="850"/>
    <cellStyle name="Normale 110" xfId="1814"/>
    <cellStyle name="Normale 110 10" xfId="1183"/>
    <cellStyle name="Normale 110 11" xfId="2975"/>
    <cellStyle name="Normale 110 12" xfId="2240"/>
    <cellStyle name="Normale 110 13" xfId="2714"/>
    <cellStyle name="Normale 110 14" xfId="2159"/>
    <cellStyle name="Normale 110 15" xfId="2603"/>
    <cellStyle name="Normale 110 16" xfId="2335"/>
    <cellStyle name="Normale 110 17" xfId="3359"/>
    <cellStyle name="Normale 110 18" xfId="2553"/>
    <cellStyle name="Normale 110 19" xfId="3388"/>
    <cellStyle name="Normale 110 2" xfId="2010"/>
    <cellStyle name="Normale 110 20" xfId="3245"/>
    <cellStyle name="Normale 110 21" xfId="2374"/>
    <cellStyle name="Normale 110 22" xfId="2235"/>
    <cellStyle name="Normale 110 23" xfId="3261"/>
    <cellStyle name="Normale 110 24" xfId="2896"/>
    <cellStyle name="Normale 110 25" xfId="2738"/>
    <cellStyle name="Normale 110 26" xfId="3802"/>
    <cellStyle name="Normale 110 27" xfId="2219"/>
    <cellStyle name="Normale 110 28" xfId="3784"/>
    <cellStyle name="Normale 110 29" xfId="4092"/>
    <cellStyle name="Normale 110 3" xfId="1655"/>
    <cellStyle name="Normale 110 30" xfId="3385"/>
    <cellStyle name="Normale 110 31" xfId="4174"/>
    <cellStyle name="Normale 110 32" xfId="4235"/>
    <cellStyle name="Normale 110 33" xfId="4149"/>
    <cellStyle name="Normale 110 34" xfId="4196"/>
    <cellStyle name="Normale 110 35" xfId="3352"/>
    <cellStyle name="Normale 110 36" xfId="2044"/>
    <cellStyle name="Normale 110 37" xfId="3054"/>
    <cellStyle name="Normale 110 38" xfId="4493"/>
    <cellStyle name="Normale 110 39" xfId="3844"/>
    <cellStyle name="Normale 110 4" xfId="1992"/>
    <cellStyle name="Normale 110 40" xfId="4203"/>
    <cellStyle name="Normale 110 41" xfId="4433"/>
    <cellStyle name="Normale 110 42" xfId="3913"/>
    <cellStyle name="Normale 110 43" xfId="3710"/>
    <cellStyle name="Normale 110 44" xfId="4836"/>
    <cellStyle name="Normale 110 45" xfId="5117"/>
    <cellStyle name="Normale 110 46" xfId="5036"/>
    <cellStyle name="Normale 110 47" xfId="5156"/>
    <cellStyle name="Normale 110 48" xfId="5191"/>
    <cellStyle name="Normale 110 49" xfId="5349"/>
    <cellStyle name="Normale 110 5" xfId="1661"/>
    <cellStyle name="Normale 110 50" xfId="5276"/>
    <cellStyle name="Normale 110 51" xfId="5217"/>
    <cellStyle name="Normale 110 52" xfId="5472"/>
    <cellStyle name="Normale 110 6" xfId="1995"/>
    <cellStyle name="Normale 110 7" xfId="2185"/>
    <cellStyle name="Normale 110 8" xfId="1993"/>
    <cellStyle name="Normale 110 9" xfId="2196"/>
    <cellStyle name="Normale 111" xfId="1850"/>
    <cellStyle name="Normale 111 10" xfId="1971"/>
    <cellStyle name="Normale 111 11" xfId="2993"/>
    <cellStyle name="Normale 111 12" xfId="2291"/>
    <cellStyle name="Normale 111 13" xfId="2772"/>
    <cellStyle name="Normale 111 14" xfId="2352"/>
    <cellStyle name="Normale 111 15" xfId="2724"/>
    <cellStyle name="Normale 111 16" xfId="3136"/>
    <cellStyle name="Normale 111 17" xfId="3141"/>
    <cellStyle name="Normale 111 18" xfId="2171"/>
    <cellStyle name="Normale 111 19" xfId="2784"/>
    <cellStyle name="Normale 111 2" xfId="2017"/>
    <cellStyle name="Normale 111 20" xfId="3223"/>
    <cellStyle name="Normale 111 21" xfId="3285"/>
    <cellStyle name="Normale 111 22" xfId="2589"/>
    <cellStyle name="Normale 111 23" xfId="3031"/>
    <cellStyle name="Normale 111 24" xfId="3485"/>
    <cellStyle name="Normale 111 25" xfId="3210"/>
    <cellStyle name="Normale 111 26" xfId="3990"/>
    <cellStyle name="Normale 111 27" xfId="3888"/>
    <cellStyle name="Normale 111 28" xfId="3900"/>
    <cellStyle name="Normale 111 29" xfId="2563"/>
    <cellStyle name="Normale 111 3" xfId="1737"/>
    <cellStyle name="Normale 111 30" xfId="2925"/>
    <cellStyle name="Normale 111 31" xfId="3043"/>
    <cellStyle name="Normale 111 32" xfId="4132"/>
    <cellStyle name="Normale 111 33" xfId="2218"/>
    <cellStyle name="Normale 111 34" xfId="3241"/>
    <cellStyle name="Normale 111 35" xfId="4354"/>
    <cellStyle name="Normale 111 36" xfId="2201"/>
    <cellStyle name="Normale 111 37" xfId="4399"/>
    <cellStyle name="Normale 111 38" xfId="3856"/>
    <cellStyle name="Normale 111 39" xfId="4539"/>
    <cellStyle name="Normale 111 4" xfId="1994"/>
    <cellStyle name="Normale 111 40" xfId="3314"/>
    <cellStyle name="Normale 111 41" xfId="4486"/>
    <cellStyle name="Normale 111 42" xfId="4549"/>
    <cellStyle name="Normale 111 43" xfId="3334"/>
    <cellStyle name="Normale 111 44" xfId="4841"/>
    <cellStyle name="Normale 111 45" xfId="4902"/>
    <cellStyle name="Normale 111 46" xfId="4784"/>
    <cellStyle name="Normale 111 47" xfId="4831"/>
    <cellStyle name="Normale 111 48" xfId="5312"/>
    <cellStyle name="Normale 111 49" xfId="5331"/>
    <cellStyle name="Normale 111 5" xfId="2070"/>
    <cellStyle name="Normale 111 50" xfId="4661"/>
    <cellStyle name="Normale 111 51" xfId="5322"/>
    <cellStyle name="Normale 111 52" xfId="4668"/>
    <cellStyle name="Normale 111 6" xfId="1979"/>
    <cellStyle name="Normale 111 7" xfId="2203"/>
    <cellStyle name="Normale 111 8" xfId="1231"/>
    <cellStyle name="Normale 111 9" xfId="2198"/>
    <cellStyle name="Normale 112" xfId="1890"/>
    <cellStyle name="Normale 112 10" xfId="3014"/>
    <cellStyle name="Normale 112 11" xfId="2242"/>
    <cellStyle name="Normale 112 12" xfId="2945"/>
    <cellStyle name="Normale 112 13" xfId="2249"/>
    <cellStyle name="Normale 112 14" xfId="2516"/>
    <cellStyle name="Normale 112 15" xfId="1615"/>
    <cellStyle name="Normale 112 16" xfId="2499"/>
    <cellStyle name="Normale 112 17" xfId="2453"/>
    <cellStyle name="Normale 112 18" xfId="3476"/>
    <cellStyle name="Normale 112 19" xfId="3327"/>
    <cellStyle name="Normale 112 2" xfId="2058"/>
    <cellStyle name="Normale 112 20" xfId="3686"/>
    <cellStyle name="Normale 112 21" xfId="3508"/>
    <cellStyle name="Normale 112 22" xfId="3268"/>
    <cellStyle name="Normale 112 23" xfId="2036"/>
    <cellStyle name="Normale 112 24" xfId="3676"/>
    <cellStyle name="Normale 112 25" xfId="2501"/>
    <cellStyle name="Normale 112 26" xfId="3635"/>
    <cellStyle name="Normale 112 27" xfId="3457"/>
    <cellStyle name="Normale 112 28" xfId="3562"/>
    <cellStyle name="Normale 112 29" xfId="2863"/>
    <cellStyle name="Normale 112 3" xfId="2077"/>
    <cellStyle name="Normale 112 30" xfId="2307"/>
    <cellStyle name="Normale 112 31" xfId="4054"/>
    <cellStyle name="Normale 112 32" xfId="4041"/>
    <cellStyle name="Normale 112 33" xfId="2040"/>
    <cellStyle name="Normale 112 34" xfId="3774"/>
    <cellStyle name="Normale 112 35" xfId="4447"/>
    <cellStyle name="Normale 112 36" xfId="4462"/>
    <cellStyle name="Normale 112 37" xfId="3887"/>
    <cellStyle name="Normale 112 38" xfId="3470"/>
    <cellStyle name="Normale 112 39" xfId="4197"/>
    <cellStyle name="Normale 112 4" xfId="2090"/>
    <cellStyle name="Normale 112 40" xfId="4476"/>
    <cellStyle name="Normale 112 41" xfId="2745"/>
    <cellStyle name="Normale 112 42" xfId="4227"/>
    <cellStyle name="Normale 112 43" xfId="4845"/>
    <cellStyle name="Normale 112 44" xfId="4851"/>
    <cellStyle name="Normale 112 45" xfId="5047"/>
    <cellStyle name="Normale 112 46" xfId="4750"/>
    <cellStyle name="Normale 112 47" xfId="5232"/>
    <cellStyle name="Normale 112 48" xfId="5398"/>
    <cellStyle name="Normale 112 49" xfId="5324"/>
    <cellStyle name="Normale 112 5" xfId="2113"/>
    <cellStyle name="Normale 112 50" xfId="5454"/>
    <cellStyle name="Normale 112 51" xfId="5375"/>
    <cellStyle name="Normale 112 6" xfId="2215"/>
    <cellStyle name="Normale 112 7" xfId="1232"/>
    <cellStyle name="Normale 112 8" xfId="2184"/>
    <cellStyle name="Normale 112 9" xfId="2025"/>
    <cellStyle name="Normale 113" xfId="1926"/>
    <cellStyle name="Normale 113 10" xfId="3052"/>
    <cellStyle name="Normale 113 11" xfId="2093"/>
    <cellStyle name="Normale 113 12" xfId="1554"/>
    <cellStyle name="Normale 113 13" xfId="2452"/>
    <cellStyle name="Normale 113 14" xfId="2749"/>
    <cellStyle name="Normale 113 15" xfId="2507"/>
    <cellStyle name="Normale 113 16" xfId="2434"/>
    <cellStyle name="Normale 113 17" xfId="3335"/>
    <cellStyle name="Normale 113 18" xfId="2523"/>
    <cellStyle name="Normale 113 19" xfId="3438"/>
    <cellStyle name="Normale 113 2" xfId="2231"/>
    <cellStyle name="Normale 113 20" xfId="3787"/>
    <cellStyle name="Normale 113 21" xfId="3737"/>
    <cellStyle name="Normale 113 22" xfId="4012"/>
    <cellStyle name="Normale 113 23" xfId="2862"/>
    <cellStyle name="Normale 113 24" xfId="3010"/>
    <cellStyle name="Normale 113 25" xfId="3356"/>
    <cellStyle name="Normale 113 26" xfId="2351"/>
    <cellStyle name="Normale 113 27" xfId="2496"/>
    <cellStyle name="Normale 113 28" xfId="2021"/>
    <cellStyle name="Normale 113 29" xfId="4326"/>
    <cellStyle name="Normale 113 3" xfId="2081"/>
    <cellStyle name="Normale 113 30" xfId="2929"/>
    <cellStyle name="Normale 113 31" xfId="4040"/>
    <cellStyle name="Normale 113 32" xfId="3591"/>
    <cellStyle name="Normale 113 33" xfId="3518"/>
    <cellStyle name="Normale 113 34" xfId="1601"/>
    <cellStyle name="Normale 113 35" xfId="4484"/>
    <cellStyle name="Normale 113 36" xfId="4473"/>
    <cellStyle name="Normale 113 37" xfId="4330"/>
    <cellStyle name="Normale 113 38" xfId="4590"/>
    <cellStyle name="Normale 113 39" xfId="5150"/>
    <cellStyle name="Normale 113 4" xfId="2092"/>
    <cellStyle name="Normale 113 40" xfId="5033"/>
    <cellStyle name="Normale 113 41" xfId="4862"/>
    <cellStyle name="Normale 113 42" xfId="4950"/>
    <cellStyle name="Normale 113 43" xfId="4597"/>
    <cellStyle name="Normale 113 44" xfId="5300"/>
    <cellStyle name="Normale 113 45" xfId="5264"/>
    <cellStyle name="Normale 113 46" xfId="5293"/>
    <cellStyle name="Normale 113 47" xfId="4735"/>
    <cellStyle name="Normale 113 5" xfId="1981"/>
    <cellStyle name="Normale 113 6" xfId="3037"/>
    <cellStyle name="Normale 113 7" xfId="1885"/>
    <cellStyle name="Normale 113 8" xfId="2769"/>
    <cellStyle name="Normale 113 9" xfId="1451"/>
    <cellStyle name="Normale 114" xfId="1504"/>
    <cellStyle name="Normale 114 10" xfId="2510"/>
    <cellStyle name="Normale 114 11" xfId="2615"/>
    <cellStyle name="Normale 114 12" xfId="2366"/>
    <cellStyle name="Normale 114 13" xfId="3529"/>
    <cellStyle name="Normale 114 14" xfId="2876"/>
    <cellStyle name="Normale 114 15" xfId="3309"/>
    <cellStyle name="Normale 114 16" xfId="2719"/>
    <cellStyle name="Normale 114 17" xfId="3481"/>
    <cellStyle name="Normale 114 18" xfId="2439"/>
    <cellStyle name="Normale 114 19" xfId="3777"/>
    <cellStyle name="Normale 114 2" xfId="2106"/>
    <cellStyle name="Normale 114 20" xfId="3593"/>
    <cellStyle name="Normale 114 21" xfId="3979"/>
    <cellStyle name="Normale 114 22" xfId="1364"/>
    <cellStyle name="Normale 114 23" xfId="3075"/>
    <cellStyle name="Normale 114 24" xfId="3194"/>
    <cellStyle name="Normale 114 25" xfId="2623"/>
    <cellStyle name="Normale 114 26" xfId="2457"/>
    <cellStyle name="Normale 114 27" xfId="3867"/>
    <cellStyle name="Normale 114 28" xfId="3846"/>
    <cellStyle name="Normale 114 29" xfId="4020"/>
    <cellStyle name="Normale 114 3" xfId="1974"/>
    <cellStyle name="Normale 114 30" xfId="3540"/>
    <cellStyle name="Normale 114 31" xfId="4077"/>
    <cellStyle name="Normale 114 32" xfId="2317"/>
    <cellStyle name="Normale 114 33" xfId="3822"/>
    <cellStyle name="Normale 114 34" xfId="4304"/>
    <cellStyle name="Normale 114 35" xfId="4168"/>
    <cellStyle name="Normale 114 36" xfId="4094"/>
    <cellStyle name="Normale 114 37" xfId="4512"/>
    <cellStyle name="Normale 114 38" xfId="4298"/>
    <cellStyle name="Normale 114 39" xfId="5110"/>
    <cellStyle name="Normale 114 4" xfId="2217"/>
    <cellStyle name="Normale 114 40" xfId="4997"/>
    <cellStyle name="Normale 114 41" xfId="4820"/>
    <cellStyle name="Normale 114 42" xfId="5166"/>
    <cellStyle name="Normale 114 43" xfId="5236"/>
    <cellStyle name="Normale 114 44" xfId="5416"/>
    <cellStyle name="Normale 114 45" xfId="4840"/>
    <cellStyle name="Normale 114 46" xfId="5263"/>
    <cellStyle name="Normale 114 47" xfId="4663"/>
    <cellStyle name="Normale 114 5" xfId="1309"/>
    <cellStyle name="Normale 114 6" xfId="2819"/>
    <cellStyle name="Normale 114 7" xfId="1421"/>
    <cellStyle name="Normale 114 8" xfId="2670"/>
    <cellStyle name="Normale 114 9" xfId="2265"/>
    <cellStyle name="Normale 115" xfId="1229"/>
    <cellStyle name="Normale 115 10" xfId="3228"/>
    <cellStyle name="Normale 115 11" xfId="3341"/>
    <cellStyle name="Normale 115 12" xfId="1617"/>
    <cellStyle name="Normale 115 13" xfId="3507"/>
    <cellStyle name="Normale 115 14" xfId="2850"/>
    <cellStyle name="Normale 115 15" xfId="3624"/>
    <cellStyle name="Normale 115 16" xfId="3704"/>
    <cellStyle name="Normale 115 17" xfId="2959"/>
    <cellStyle name="Normale 115 18" xfId="3840"/>
    <cellStyle name="Normale 115 19" xfId="3866"/>
    <cellStyle name="Normale 115 2" xfId="2048"/>
    <cellStyle name="Normale 115 20" xfId="3892"/>
    <cellStyle name="Normale 115 21" xfId="3548"/>
    <cellStyle name="Normale 115 22" xfId="3291"/>
    <cellStyle name="Normale 115 23" xfId="3723"/>
    <cellStyle name="Normale 115 24" xfId="2679"/>
    <cellStyle name="Normale 115 25" xfId="3998"/>
    <cellStyle name="Normale 115 26" xfId="3367"/>
    <cellStyle name="Normale 115 27" xfId="3263"/>
    <cellStyle name="Normale 115 28" xfId="3362"/>
    <cellStyle name="Normale 115 29" xfId="3832"/>
    <cellStyle name="Normale 115 3" xfId="2028"/>
    <cellStyle name="Normale 115 30" xfId="3847"/>
    <cellStyle name="Normale 115 31" xfId="3498"/>
    <cellStyle name="Normale 115 32" xfId="3881"/>
    <cellStyle name="Normale 115 33" xfId="3071"/>
    <cellStyle name="Normale 115 34" xfId="3368"/>
    <cellStyle name="Normale 115 35" xfId="3785"/>
    <cellStyle name="Normale 115 36" xfId="4480"/>
    <cellStyle name="Normale 115 37" xfId="3862"/>
    <cellStyle name="Normale 115 38" xfId="4027"/>
    <cellStyle name="Normale 115 39" xfId="5032"/>
    <cellStyle name="Normale 115 4" xfId="1418"/>
    <cellStyle name="Normale 115 40" xfId="4824"/>
    <cellStyle name="Normale 115 41" xfId="4856"/>
    <cellStyle name="Normale 115 42" xfId="5174"/>
    <cellStyle name="Normale 115 43" xfId="5287"/>
    <cellStyle name="Normale 115 44" xfId="5197"/>
    <cellStyle name="Normale 115 45" xfId="5196"/>
    <cellStyle name="Normale 115 46" xfId="5221"/>
    <cellStyle name="Normale 115 47" xfId="4678"/>
    <cellStyle name="Normale 115 5" xfId="1317"/>
    <cellStyle name="Normale 115 6" xfId="2700"/>
    <cellStyle name="Normale 115 7" xfId="2340"/>
    <cellStyle name="Normale 115 8" xfId="2511"/>
    <cellStyle name="Normale 115 9" xfId="2888"/>
    <cellStyle name="Normale 116" xfId="1458"/>
    <cellStyle name="Normale 116 10" xfId="3088"/>
    <cellStyle name="Normale 116 11" xfId="3252"/>
    <cellStyle name="Normale 116 12" xfId="2426"/>
    <cellStyle name="Normale 116 13" xfId="2690"/>
    <cellStyle name="Normale 116 14" xfId="2197"/>
    <cellStyle name="Normale 116 15" xfId="2505"/>
    <cellStyle name="Normale 116 16" xfId="3151"/>
    <cellStyle name="Normale 116 17" xfId="2302"/>
    <cellStyle name="Normale 116 18" xfId="3257"/>
    <cellStyle name="Normale 116 19" xfId="2313"/>
    <cellStyle name="Normale 116 2" xfId="2046"/>
    <cellStyle name="Normale 116 20" xfId="1289"/>
    <cellStyle name="Normale 116 21" xfId="3682"/>
    <cellStyle name="Normale 116 22" xfId="4034"/>
    <cellStyle name="Normale 116 23" xfId="3961"/>
    <cellStyle name="Normale 116 24" xfId="2854"/>
    <cellStyle name="Normale 116 25" xfId="3565"/>
    <cellStyle name="Normale 116 26" xfId="2835"/>
    <cellStyle name="Normale 116 27" xfId="3783"/>
    <cellStyle name="Normale 116 28" xfId="2153"/>
    <cellStyle name="Normale 116 29" xfId="3139"/>
    <cellStyle name="Normale 116 3" xfId="1975"/>
    <cellStyle name="Normale 116 30" xfId="3542"/>
    <cellStyle name="Normale 116 31" xfId="3914"/>
    <cellStyle name="Normale 116 32" xfId="4161"/>
    <cellStyle name="Normale 116 33" xfId="4309"/>
    <cellStyle name="Normale 116 34" xfId="3813"/>
    <cellStyle name="Normale 116 35" xfId="3360"/>
    <cellStyle name="Normale 116 36" xfId="4262"/>
    <cellStyle name="Normale 116 37" xfId="4585"/>
    <cellStyle name="Normale 116 38" xfId="4138"/>
    <cellStyle name="Normale 116 39" xfId="5094"/>
    <cellStyle name="Normale 116 4" xfId="1291"/>
    <cellStyle name="Normale 116 40" xfId="4993"/>
    <cellStyle name="Normale 116 41" xfId="4696"/>
    <cellStyle name="Normale 116 42" xfId="4898"/>
    <cellStyle name="Normale 116 43" xfId="4674"/>
    <cellStyle name="Normale 116 44" xfId="4888"/>
    <cellStyle name="Normale 116 45" xfId="5340"/>
    <cellStyle name="Normale 116 46" xfId="4985"/>
    <cellStyle name="Normale 116 47" xfId="5377"/>
    <cellStyle name="Normale 116 5" xfId="2029"/>
    <cellStyle name="Normale 116 6" xfId="2803"/>
    <cellStyle name="Normale 116 7" xfId="2290"/>
    <cellStyle name="Normale 116 8" xfId="2705"/>
    <cellStyle name="Normale 116 9" xfId="2369"/>
    <cellStyle name="Normale 117" xfId="1251"/>
    <cellStyle name="Normale 117 10" xfId="3226"/>
    <cellStyle name="Normale 117 11" xfId="2368"/>
    <cellStyle name="Normale 117 12" xfId="2430"/>
    <cellStyle name="Normale 117 13" xfId="3404"/>
    <cellStyle name="Normale 117 14" xfId="2822"/>
    <cellStyle name="Normale 117 15" xfId="3671"/>
    <cellStyle name="Normale 117 16" xfId="3172"/>
    <cellStyle name="Normale 117 17" xfId="3772"/>
    <cellStyle name="Normale 117 18" xfId="3087"/>
    <cellStyle name="Normale 117 19" xfId="3325"/>
    <cellStyle name="Normale 117 2" xfId="1501"/>
    <cellStyle name="Normale 117 20" xfId="3745"/>
    <cellStyle name="Normale 117 21" xfId="3729"/>
    <cellStyle name="Normale 117 22" xfId="3106"/>
    <cellStyle name="Normale 117 23" xfId="3292"/>
    <cellStyle name="Normale 117 24" xfId="3609"/>
    <cellStyle name="Normale 117 25" xfId="2497"/>
    <cellStyle name="Normale 117 26" xfId="3364"/>
    <cellStyle name="Normale 117 27" xfId="4106"/>
    <cellStyle name="Normale 117 28" xfId="2900"/>
    <cellStyle name="Normale 117 29" xfId="2805"/>
    <cellStyle name="Normale 117 3" xfId="2024"/>
    <cellStyle name="Normale 117 30" xfId="3127"/>
    <cellStyle name="Normale 117 31" xfId="2238"/>
    <cellStyle name="Normale 117 32" xfId="3874"/>
    <cellStyle name="Normale 117 33" xfId="4158"/>
    <cellStyle name="Normale 117 34" xfId="2538"/>
    <cellStyle name="Normale 117 35" xfId="4344"/>
    <cellStyle name="Normale 117 36" xfId="3974"/>
    <cellStyle name="Normale 117 37" xfId="3770"/>
    <cellStyle name="Normale 117 38" xfId="3992"/>
    <cellStyle name="Normale 117 39" xfId="4973"/>
    <cellStyle name="Normale 117 4" xfId="1813"/>
    <cellStyle name="Normale 117 40" xfId="5086"/>
    <cellStyle name="Normale 117 41" xfId="5020"/>
    <cellStyle name="Normale 117 42" xfId="4792"/>
    <cellStyle name="Normale 117 43" xfId="5213"/>
    <cellStyle name="Normale 117 44" xfId="4955"/>
    <cellStyle name="Normale 117 45" xfId="5351"/>
    <cellStyle name="Normale 117 46" xfId="5379"/>
    <cellStyle name="Normale 117 47" xfId="4644"/>
    <cellStyle name="Normale 117 5" xfId="1315"/>
    <cellStyle name="Normale 117 6" xfId="2718"/>
    <cellStyle name="Normale 117 7" xfId="2328"/>
    <cellStyle name="Normale 117 8" xfId="2520"/>
    <cellStyle name="Normale 117 9" xfId="3112"/>
    <cellStyle name="Normale 118" xfId="1255"/>
    <cellStyle name="Normale 118 10" xfId="2502"/>
    <cellStyle name="Normale 118 11" xfId="2343"/>
    <cellStyle name="Normale 118 12" xfId="2678"/>
    <cellStyle name="Normale 118 13" xfId="3407"/>
    <cellStyle name="Normale 118 14" xfId="2804"/>
    <cellStyle name="Normale 118 15" xfId="2324"/>
    <cellStyle name="Normale 118 16" xfId="3771"/>
    <cellStyle name="Normale 118 17" xfId="3700"/>
    <cellStyle name="Normale 118 18" xfId="3804"/>
    <cellStyle name="Normale 118 19" xfId="3836"/>
    <cellStyle name="Normale 118 2" xfId="2258"/>
    <cellStyle name="Normale 118 20" xfId="3382"/>
    <cellStyle name="Normale 118 21" xfId="2928"/>
    <cellStyle name="Normale 118 22" xfId="2126"/>
    <cellStyle name="Normale 118 23" xfId="3789"/>
    <cellStyle name="Normale 118 24" xfId="3668"/>
    <cellStyle name="Normale 118 25" xfId="2360"/>
    <cellStyle name="Normale 118 26" xfId="3645"/>
    <cellStyle name="Normale 118 27" xfId="4162"/>
    <cellStyle name="Normale 118 28" xfId="4155"/>
    <cellStyle name="Normale 118 29" xfId="4414"/>
    <cellStyle name="Normale 118 3" xfId="1620"/>
    <cellStyle name="Normale 118 30" xfId="4311"/>
    <cellStyle name="Normale 118 31" xfId="2979"/>
    <cellStyle name="Normale 118 32" xfId="4126"/>
    <cellStyle name="Normale 118 33" xfId="4017"/>
    <cellStyle name="Normale 118 34" xfId="4515"/>
    <cellStyle name="Normale 118 35" xfId="4183"/>
    <cellStyle name="Normale 118 36" xfId="3581"/>
    <cellStyle name="Normale 118 37" xfId="4587"/>
    <cellStyle name="Normale 118 38" xfId="5147"/>
    <cellStyle name="Normale 118 39" xfId="5043"/>
    <cellStyle name="Normale 118 4" xfId="1313"/>
    <cellStyle name="Normale 118 40" xfId="4881"/>
    <cellStyle name="Normale 118 41" xfId="5124"/>
    <cellStyle name="Normale 118 42" xfId="5388"/>
    <cellStyle name="Normale 118 43" xfId="5235"/>
    <cellStyle name="Normale 118 44" xfId="4635"/>
    <cellStyle name="Normale 118 45" xfId="5218"/>
    <cellStyle name="Normale 118 46" xfId="5399"/>
    <cellStyle name="Normale 118 5" xfId="2722"/>
    <cellStyle name="Normale 118 6" xfId="2326"/>
    <cellStyle name="Normale 118 7" xfId="2524"/>
    <cellStyle name="Normale 118 8" xfId="3132"/>
    <cellStyle name="Normale 118 9" xfId="3174"/>
    <cellStyle name="Normale 119 2" xfId="2285"/>
    <cellStyle name="Normale 119 3" xfId="2292"/>
    <cellStyle name="Normale 12" xfId="851"/>
    <cellStyle name="Normale 12 2" xfId="852"/>
    <cellStyle name="Normale 12 3" xfId="853"/>
    <cellStyle name="Normale 12 4" xfId="854"/>
    <cellStyle name="Normale 12 5" xfId="855"/>
    <cellStyle name="Normale 12 6" xfId="856"/>
    <cellStyle name="Normale 12 7" xfId="857"/>
    <cellStyle name="Normale 120" xfId="1303"/>
    <cellStyle name="Normale 120 10" xfId="3350"/>
    <cellStyle name="Normale 120 11" xfId="2341"/>
    <cellStyle name="Normale 120 12" xfId="2606"/>
    <cellStyle name="Normale 120 13" xfId="1659"/>
    <cellStyle name="Normale 120 14" xfId="3621"/>
    <cellStyle name="Normale 120 15" xfId="2449"/>
    <cellStyle name="Normale 120 16" xfId="2674"/>
    <cellStyle name="Normale 120 17" xfId="3493"/>
    <cellStyle name="Normale 120 18" xfId="3830"/>
    <cellStyle name="Normale 120 19" xfId="3135"/>
    <cellStyle name="Normale 120 2" xfId="2299"/>
    <cellStyle name="Normale 120 20" xfId="2964"/>
    <cellStyle name="Normale 120 21" xfId="2461"/>
    <cellStyle name="Normale 120 22" xfId="4111"/>
    <cellStyle name="Normale 120 23" xfId="3546"/>
    <cellStyle name="Normale 120 24" xfId="3169"/>
    <cellStyle name="Normale 120 25" xfId="3905"/>
    <cellStyle name="Normale 120 26" xfId="4317"/>
    <cellStyle name="Normale 120 27" xfId="4374"/>
    <cellStyle name="Normale 120 28" xfId="4229"/>
    <cellStyle name="Normale 120 29" xfId="1492"/>
    <cellStyle name="Normale 120 3" xfId="2750"/>
    <cellStyle name="Normale 120 30" xfId="3775"/>
    <cellStyle name="Normale 120 31" xfId="3218"/>
    <cellStyle name="Normale 120 32" xfId="2362"/>
    <cellStyle name="Normale 120 33" xfId="3020"/>
    <cellStyle name="Normale 120 34" xfId="2182"/>
    <cellStyle name="Normale 120 35" xfId="4110"/>
    <cellStyle name="Normale 120 36" xfId="5100"/>
    <cellStyle name="Normale 120 37" xfId="4910"/>
    <cellStyle name="Normale 120 38" xfId="5137"/>
    <cellStyle name="Normale 120 39" xfId="5014"/>
    <cellStyle name="Normale 120 4" xfId="1369"/>
    <cellStyle name="Normale 120 40" xfId="4872"/>
    <cellStyle name="Normale 120 41" xfId="5330"/>
    <cellStyle name="Normale 120 42" xfId="4690"/>
    <cellStyle name="Normale 120 43" xfId="5407"/>
    <cellStyle name="Normale 120 44" xfId="4883"/>
    <cellStyle name="Normale 120 5" xfId="2547"/>
    <cellStyle name="Normale 120 6" xfId="3011"/>
    <cellStyle name="Normale 120 7" xfId="2314"/>
    <cellStyle name="Normale 120 8" xfId="2543"/>
    <cellStyle name="Normale 120 9" xfId="2630"/>
    <cellStyle name="Normale 121" xfId="2112"/>
    <cellStyle name="Normale 121 10" xfId="3222"/>
    <cellStyle name="Normale 121 11" xfId="1424"/>
    <cellStyle name="Normale 121 12" xfId="3456"/>
    <cellStyle name="Normale 121 13" xfId="1629"/>
    <cellStyle name="Normale 121 14" xfId="3709"/>
    <cellStyle name="Normale 121 15" xfId="2927"/>
    <cellStyle name="Normale 121 16" xfId="1450"/>
    <cellStyle name="Normale 121 17" xfId="2130"/>
    <cellStyle name="Normale 121 18" xfId="3876"/>
    <cellStyle name="Normale 121 19" xfId="3873"/>
    <cellStyle name="Normale 121 2" xfId="3131"/>
    <cellStyle name="Normale 121 20" xfId="4172"/>
    <cellStyle name="Normale 121 21" xfId="4192"/>
    <cellStyle name="Normale 121 22" xfId="3928"/>
    <cellStyle name="Normale 121 23" xfId="4115"/>
    <cellStyle name="Normale 121 24" xfId="3590"/>
    <cellStyle name="Normale 121 25" xfId="2951"/>
    <cellStyle name="Normale 121 26" xfId="3741"/>
    <cellStyle name="Normale 121 27" xfId="2204"/>
    <cellStyle name="Normale 121 28" xfId="4107"/>
    <cellStyle name="Normale 121 29" xfId="4487"/>
    <cellStyle name="Normale 121 3" xfId="3167"/>
    <cellStyle name="Normale 121 30" xfId="4300"/>
    <cellStyle name="Normale 121 31" xfId="4365"/>
    <cellStyle name="Normale 121 32" xfId="4388"/>
    <cellStyle name="Normale 121 33" xfId="4265"/>
    <cellStyle name="Normale 121 34" xfId="3730"/>
    <cellStyle name="Normale 121 35" xfId="5044"/>
    <cellStyle name="Normale 121 36" xfId="5165"/>
    <cellStyle name="Normale 121 37" xfId="4726"/>
    <cellStyle name="Normale 121 38" xfId="4914"/>
    <cellStyle name="Normale 121 39" xfId="4603"/>
    <cellStyle name="Normale 121 4" xfId="3079"/>
    <cellStyle name="Normale 121 40" xfId="4922"/>
    <cellStyle name="Normale 121 41" xfId="5469"/>
    <cellStyle name="Normale 121 42" xfId="5408"/>
    <cellStyle name="Normale 121 43" xfId="4609"/>
    <cellStyle name="Normale 121 5" xfId="1345"/>
    <cellStyle name="Normale 121 6" xfId="3105"/>
    <cellStyle name="Normale 121 7" xfId="1401"/>
    <cellStyle name="Normale 121 8" xfId="2099"/>
    <cellStyle name="Normale 121 9" xfId="2333"/>
    <cellStyle name="Normale 122" xfId="1626"/>
    <cellStyle name="Normale 122 10" xfId="3066"/>
    <cellStyle name="Normale 122 11" xfId="1977"/>
    <cellStyle name="Normale 122 12" xfId="1353"/>
    <cellStyle name="Normale 122 13" xfId="2056"/>
    <cellStyle name="Normale 122 14" xfId="3626"/>
    <cellStyle name="Normale 122 15" xfId="3050"/>
    <cellStyle name="Normale 122 16" xfId="3186"/>
    <cellStyle name="Normale 122 17" xfId="3946"/>
    <cellStyle name="Normale 122 18" xfId="3807"/>
    <cellStyle name="Normale 122 19" xfId="3085"/>
    <cellStyle name="Normale 122 2" xfId="2878"/>
    <cellStyle name="Normale 122 20" xfId="4089"/>
    <cellStyle name="Normale 122 21" xfId="1449"/>
    <cellStyle name="Normale 122 22" xfId="2792"/>
    <cellStyle name="Normale 122 23" xfId="4270"/>
    <cellStyle name="Normale 122 24" xfId="3697"/>
    <cellStyle name="Normale 122 25" xfId="2841"/>
    <cellStyle name="Normale 122 26" xfId="3919"/>
    <cellStyle name="Normale 122 27" xfId="3579"/>
    <cellStyle name="Normale 122 28" xfId="3793"/>
    <cellStyle name="Normale 122 29" xfId="4443"/>
    <cellStyle name="Normale 122 3" xfId="1425"/>
    <cellStyle name="Normale 122 30" xfId="4375"/>
    <cellStyle name="Normale 122 31" xfId="4147"/>
    <cellStyle name="Normale 122 32" xfId="4396"/>
    <cellStyle name="Normale 122 33" xfId="4364"/>
    <cellStyle name="Normale 122 34" xfId="4582"/>
    <cellStyle name="Normale 122 35" xfId="5101"/>
    <cellStyle name="Normale 122 36" xfId="5090"/>
    <cellStyle name="Normale 122 37" xfId="5149"/>
    <cellStyle name="Normale 122 38" xfId="5055"/>
    <cellStyle name="Normale 122 39" xfId="5305"/>
    <cellStyle name="Normale 122 4" xfId="2747"/>
    <cellStyle name="Normale 122 40" xfId="4694"/>
    <cellStyle name="Normale 122 41" xfId="4649"/>
    <cellStyle name="Normale 122 42" xfId="5479"/>
    <cellStyle name="Normale 122 43" xfId="5378"/>
    <cellStyle name="Normale 122 5" xfId="1444"/>
    <cellStyle name="Normale 122 6" xfId="2788"/>
    <cellStyle name="Normale 122 7" xfId="2950"/>
    <cellStyle name="Normale 122 8" xfId="3034"/>
    <cellStyle name="Normale 122 9" xfId="3224"/>
    <cellStyle name="Normale 123" xfId="1999"/>
    <cellStyle name="Normale 123 10" xfId="2545"/>
    <cellStyle name="Normale 123 11" xfId="2344"/>
    <cellStyle name="Normale 123 12" xfId="2779"/>
    <cellStyle name="Normale 123 13" xfId="1657"/>
    <cellStyle name="Normale 123 14" xfId="2932"/>
    <cellStyle name="Normale 123 15" xfId="3727"/>
    <cellStyle name="Normale 123 16" xfId="3773"/>
    <cellStyle name="Normale 123 17" xfId="2424"/>
    <cellStyle name="Normale 123 18" xfId="2193"/>
    <cellStyle name="Normale 123 19" xfId="3220"/>
    <cellStyle name="Normale 123 2" xfId="3082"/>
    <cellStyle name="Normale 123 20" xfId="3439"/>
    <cellStyle name="Normale 123 21" xfId="3281"/>
    <cellStyle name="Normale 123 22" xfId="2939"/>
    <cellStyle name="Normale 123 23" xfId="4213"/>
    <cellStyle name="Normale 123 24" xfId="4176"/>
    <cellStyle name="Normale 123 25" xfId="3276"/>
    <cellStyle name="Normale 123 26" xfId="4075"/>
    <cellStyle name="Normale 123 27" xfId="4292"/>
    <cellStyle name="Normale 123 28" xfId="4427"/>
    <cellStyle name="Normale 123 29" xfId="4039"/>
    <cellStyle name="Normale 123 3" xfId="1349"/>
    <cellStyle name="Normale 123 30" xfId="1654"/>
    <cellStyle name="Normale 123 31" xfId="3906"/>
    <cellStyle name="Normale 123 32" xfId="4037"/>
    <cellStyle name="Normale 123 33" xfId="3878"/>
    <cellStyle name="Normale 123 34" xfId="4586"/>
    <cellStyle name="Normale 123 35" xfId="4807"/>
    <cellStyle name="Normale 123 36" xfId="4970"/>
    <cellStyle name="Normale 123 37" xfId="5097"/>
    <cellStyle name="Normale 123 38" xfId="5125"/>
    <cellStyle name="Normale 123 39" xfId="5424"/>
    <cellStyle name="Normale 123 4" xfId="2968"/>
    <cellStyle name="Normale 123 40" xfId="5462"/>
    <cellStyle name="Normale 123 41" xfId="5184"/>
    <cellStyle name="Normale 123 42" xfId="5411"/>
    <cellStyle name="Normale 123 43" xfId="4657"/>
    <cellStyle name="Normale 123 5" xfId="2161"/>
    <cellStyle name="Normale 123 6" xfId="2611"/>
    <cellStyle name="Normale 123 7" xfId="2447"/>
    <cellStyle name="Normale 123 8" xfId="3370"/>
    <cellStyle name="Normale 123 9" xfId="2425"/>
    <cellStyle name="Normale 124" xfId="2261"/>
    <cellStyle name="Normale 124 10" xfId="3044"/>
    <cellStyle name="Normale 124 11" xfId="1446"/>
    <cellStyle name="Normale 124 12" xfId="3420"/>
    <cellStyle name="Normale 124 13" xfId="3690"/>
    <cellStyle name="Normale 124 14" xfId="2364"/>
    <cellStyle name="Normale 124 15" xfId="2152"/>
    <cellStyle name="Normale 124 16" xfId="3494"/>
    <cellStyle name="Normale 124 17" xfId="2736"/>
    <cellStyle name="Normale 124 18" xfId="3978"/>
    <cellStyle name="Normale 124 19" xfId="3612"/>
    <cellStyle name="Normale 124 2" xfId="3152"/>
    <cellStyle name="Normale 124 20" xfId="3747"/>
    <cellStyle name="Normale 124 21" xfId="2353"/>
    <cellStyle name="Normale 124 22" xfId="2521"/>
    <cellStyle name="Normale 124 23" xfId="2132"/>
    <cellStyle name="Normale 124 24" xfId="3739"/>
    <cellStyle name="Normale 124 25" xfId="4007"/>
    <cellStyle name="Normale 124 26" xfId="4431"/>
    <cellStyle name="Normale 124 27" xfId="4117"/>
    <cellStyle name="Normale 124 28" xfId="3193"/>
    <cellStyle name="Normale 124 29" xfId="1453"/>
    <cellStyle name="Normale 124 3" xfId="3188"/>
    <cellStyle name="Normale 124 30" xfId="4318"/>
    <cellStyle name="Normale 124 31" xfId="1664"/>
    <cellStyle name="Normale 124 32" xfId="4561"/>
    <cellStyle name="Normale 124 33" xfId="3000"/>
    <cellStyle name="Normale 124 34" xfId="3453"/>
    <cellStyle name="Normale 124 35" xfId="5130"/>
    <cellStyle name="Normale 124 36" xfId="5132"/>
    <cellStyle name="Normale 124 37" xfId="4762"/>
    <cellStyle name="Normale 124 38" xfId="5080"/>
    <cellStyle name="Normale 124 39" xfId="5380"/>
    <cellStyle name="Normale 124 4" xfId="2627"/>
    <cellStyle name="Normale 124 40" xfId="5298"/>
    <cellStyle name="Normale 124 41" xfId="5231"/>
    <cellStyle name="Normale 124 42" xfId="5482"/>
    <cellStyle name="Normale 124 43" xfId="5491"/>
    <cellStyle name="Normale 124 5" xfId="2418"/>
    <cellStyle name="Normale 124 6" xfId="2129"/>
    <cellStyle name="Normale 124 7" xfId="3137"/>
    <cellStyle name="Normale 124 8" xfId="2321"/>
    <cellStyle name="Normale 124 9" xfId="1593"/>
    <cellStyle name="Normale 125" xfId="1233"/>
    <cellStyle name="Normale 125 10" xfId="2422"/>
    <cellStyle name="Normale 125 11" xfId="2921"/>
    <cellStyle name="Normale 125 12" xfId="3346"/>
    <cellStyle name="Normale 125 13" xfId="2984"/>
    <cellStyle name="Normale 125 14" xfId="2952"/>
    <cellStyle name="Normale 125 15" xfId="2252"/>
    <cellStyle name="Normale 125 16" xfId="3499"/>
    <cellStyle name="Normale 125 17" xfId="2590"/>
    <cellStyle name="Normale 125 18" xfId="3375"/>
    <cellStyle name="Normale 125 19" xfId="2443"/>
    <cellStyle name="Normale 125 2" xfId="2704"/>
    <cellStyle name="Normale 125 20" xfId="3689"/>
    <cellStyle name="Normale 125 21" xfId="3383"/>
    <cellStyle name="Normale 125 22" xfId="3401"/>
    <cellStyle name="Normale 125 23" xfId="3909"/>
    <cellStyle name="Normale 125 24" xfId="3026"/>
    <cellStyle name="Normale 125 25" xfId="4280"/>
    <cellStyle name="Normale 125 26" xfId="4392"/>
    <cellStyle name="Normale 125 27" xfId="2669"/>
    <cellStyle name="Normale 125 28" xfId="4002"/>
    <cellStyle name="Normale 125 29" xfId="4247"/>
    <cellStyle name="Normale 125 3" xfId="2338"/>
    <cellStyle name="Normale 125 30" xfId="4212"/>
    <cellStyle name="Normale 125 31" xfId="3271"/>
    <cellStyle name="Normale 125 32" xfId="4441"/>
    <cellStyle name="Normale 125 33" xfId="3471"/>
    <cellStyle name="Normale 125 34" xfId="3988"/>
    <cellStyle name="Normale 125 35" xfId="5070"/>
    <cellStyle name="Normale 125 36" xfId="5016"/>
    <cellStyle name="Normale 125 37" xfId="5076"/>
    <cellStyle name="Normale 125 38" xfId="4754"/>
    <cellStyle name="Normale 125 39" xfId="4843"/>
    <cellStyle name="Normale 125 4" xfId="2513"/>
    <cellStyle name="Normale 125 40" xfId="4600"/>
    <cellStyle name="Normale 125 41" xfId="4654"/>
    <cellStyle name="Normale 125 42" xfId="5475"/>
    <cellStyle name="Normale 125 43" xfId="4623"/>
    <cellStyle name="Normale 125 5" xfId="3103"/>
    <cellStyle name="Normale 125 6" xfId="3180"/>
    <cellStyle name="Normale 125 7" xfId="3324"/>
    <cellStyle name="Normale 125 8" xfId="3184"/>
    <cellStyle name="Normale 125 9" xfId="2980"/>
    <cellStyle name="Normale 13" xfId="858"/>
    <cellStyle name="Normale 13 10" xfId="1507"/>
    <cellStyle name="Normale 13 11" xfId="1280"/>
    <cellStyle name="Normale 13 12" xfId="1509"/>
    <cellStyle name="Normale 13 13" xfId="1279"/>
    <cellStyle name="Normale 13 14" xfId="1511"/>
    <cellStyle name="Normale 13 15" xfId="1277"/>
    <cellStyle name="Normale 13 16" xfId="1343"/>
    <cellStyle name="Normale 13 17" xfId="1288"/>
    <cellStyle name="Normale 13 18" xfId="1605"/>
    <cellStyle name="Normale 13 19" xfId="1179"/>
    <cellStyle name="Normale 13 2" xfId="859"/>
    <cellStyle name="Normale 13 20" xfId="1575"/>
    <cellStyle name="Normale 13 21" xfId="1634"/>
    <cellStyle name="Normale 13 22" xfId="2260"/>
    <cellStyle name="Normale 13 23" xfId="2275"/>
    <cellStyle name="Normale 13 24" xfId="2466"/>
    <cellStyle name="Normale 13 25" xfId="2734"/>
    <cellStyle name="Normale 13 26" xfId="1972"/>
    <cellStyle name="Normale 13 27" xfId="2569"/>
    <cellStyle name="Normale 13 28" xfId="2456"/>
    <cellStyle name="Normale 13 29" xfId="3232"/>
    <cellStyle name="Normale 13 3" xfId="860"/>
    <cellStyle name="Normale 13 30" xfId="1457"/>
    <cellStyle name="Normale 13 31" xfId="2903"/>
    <cellStyle name="Normale 13 32" xfId="3164"/>
    <cellStyle name="Normale 13 33" xfId="2180"/>
    <cellStyle name="Normale 13 34" xfId="2801"/>
    <cellStyle name="Normale 13 35" xfId="3619"/>
    <cellStyle name="Normale 13 36" xfId="1260"/>
    <cellStyle name="Normale 13 37" xfId="2907"/>
    <cellStyle name="Normale 13 38" xfId="2706"/>
    <cellStyle name="Normale 13 39" xfId="1886"/>
    <cellStyle name="Normale 13 4" xfId="861"/>
    <cellStyle name="Normale 13 40" xfId="2824"/>
    <cellStyle name="Normale 13 41" xfId="3746"/>
    <cellStyle name="Normale 13 42" xfId="4104"/>
    <cellStyle name="Normale 13 43" xfId="1597"/>
    <cellStyle name="Normale 13 44" xfId="4083"/>
    <cellStyle name="Normale 13 45" xfId="3256"/>
    <cellStyle name="Normale 13 46" xfId="3027"/>
    <cellStyle name="Normale 13 47" xfId="4303"/>
    <cellStyle name="Normale 13 48" xfId="3561"/>
    <cellStyle name="Normale 13 49" xfId="4308"/>
    <cellStyle name="Normale 13 5" xfId="862"/>
    <cellStyle name="Normale 13 50" xfId="4442"/>
    <cellStyle name="Normale 13 51" xfId="4456"/>
    <cellStyle name="Normale 13 52" xfId="3742"/>
    <cellStyle name="Normale 13 53" xfId="4263"/>
    <cellStyle name="Normale 13 54" xfId="4056"/>
    <cellStyle name="Normale 13 55" xfId="3904"/>
    <cellStyle name="Normale 13 56" xfId="4146"/>
    <cellStyle name="Normale 13 57" xfId="5041"/>
    <cellStyle name="Normale 13 58" xfId="4886"/>
    <cellStyle name="Normale 13 59" xfId="4912"/>
    <cellStyle name="Normale 13 6" xfId="863"/>
    <cellStyle name="Normale 13 60" xfId="4966"/>
    <cellStyle name="Normale 13 61" xfId="4629"/>
    <cellStyle name="Normale 13 62" xfId="5419"/>
    <cellStyle name="Normale 13 63" xfId="5284"/>
    <cellStyle name="Normale 13 64" xfId="4703"/>
    <cellStyle name="Normale 13 65" xfId="5453"/>
    <cellStyle name="Normale 13 7" xfId="864"/>
    <cellStyle name="Normale 13 8" xfId="1505"/>
    <cellStyle name="Normale 13 9" xfId="1281"/>
    <cellStyle name="Normale 130" xfId="2091"/>
    <cellStyle name="Normale 130 10" xfId="1361"/>
    <cellStyle name="Normale 130 11" xfId="2316"/>
    <cellStyle name="Normale 130 12" xfId="3667"/>
    <cellStyle name="Normale 130 13" xfId="3251"/>
    <cellStyle name="Normale 130 14" xfId="3622"/>
    <cellStyle name="Normale 130 15" xfId="3620"/>
    <cellStyle name="Normale 130 16" xfId="3513"/>
    <cellStyle name="Normale 130 17" xfId="3791"/>
    <cellStyle name="Normale 130 18" xfId="4033"/>
    <cellStyle name="Normale 130 19" xfId="4036"/>
    <cellStyle name="Normale 130 2" xfId="3199"/>
    <cellStyle name="Normale 130 20" xfId="4062"/>
    <cellStyle name="Normale 130 21" xfId="2459"/>
    <cellStyle name="Normale 130 22" xfId="3760"/>
    <cellStyle name="Normale 130 23" xfId="4028"/>
    <cellStyle name="Normale 130 24" xfId="2199"/>
    <cellStyle name="Normale 130 25" xfId="4215"/>
    <cellStyle name="Normale 130 26" xfId="3975"/>
    <cellStyle name="Normale 130 27" xfId="3805"/>
    <cellStyle name="Normale 130 28" xfId="4217"/>
    <cellStyle name="Normale 130 29" xfId="3736"/>
    <cellStyle name="Normale 130 3" xfId="3231"/>
    <cellStyle name="Normale 130 30" xfId="3994"/>
    <cellStyle name="Normale 130 31" xfId="3372"/>
    <cellStyle name="Normale 130 32" xfId="4370"/>
    <cellStyle name="Normale 130 33" xfId="3475"/>
    <cellStyle name="Normale 130 34" xfId="5131"/>
    <cellStyle name="Normale 130 35" xfId="5162"/>
    <cellStyle name="Normale 130 36" xfId="4875"/>
    <cellStyle name="Normale 130 37" xfId="4767"/>
    <cellStyle name="Normale 130 38" xfId="4700"/>
    <cellStyle name="Normale 130 39" xfId="5265"/>
    <cellStyle name="Normale 130 4" xfId="3255"/>
    <cellStyle name="Normale 130 40" xfId="5391"/>
    <cellStyle name="Normale 130 41" xfId="5198"/>
    <cellStyle name="Normale 130 42" xfId="4604"/>
    <cellStyle name="Normale 130 5" xfId="3304"/>
    <cellStyle name="Normale 130 6" xfId="1965"/>
    <cellStyle name="Normale 130 7" xfId="3244"/>
    <cellStyle name="Normale 130 8" xfId="3427"/>
    <cellStyle name="Normale 130 9" xfId="2565"/>
    <cellStyle name="Normale 131" xfId="2631"/>
    <cellStyle name="Normale 131 10" xfId="1452"/>
    <cellStyle name="Normale 131 11" xfId="2992"/>
    <cellStyle name="Normale 131 12" xfId="3764"/>
    <cellStyle name="Normale 131 13" xfId="2503"/>
    <cellStyle name="Normale 131 14" xfId="3630"/>
    <cellStyle name="Normale 131 15" xfId="2776"/>
    <cellStyle name="Normale 131 16" xfId="2765"/>
    <cellStyle name="Normale 131 17" xfId="2330"/>
    <cellStyle name="Normale 131 18" xfId="3539"/>
    <cellStyle name="Normale 131 19" xfId="3559"/>
    <cellStyle name="Normale 131 2" xfId="3374"/>
    <cellStyle name="Normale 131 20" xfId="1736"/>
    <cellStyle name="Normale 131 21" xfId="4310"/>
    <cellStyle name="Normale 131 22" xfId="4080"/>
    <cellStyle name="Normale 131 23" xfId="3229"/>
    <cellStyle name="Normale 131 24" xfId="2432"/>
    <cellStyle name="Normale 131 25" xfId="4160"/>
    <cellStyle name="Normale 131 26" xfId="2557"/>
    <cellStyle name="Normale 131 27" xfId="4195"/>
    <cellStyle name="Normale 131 28" xfId="2924"/>
    <cellStyle name="Normale 131 29" xfId="4468"/>
    <cellStyle name="Normale 131 3" xfId="2783"/>
    <cellStyle name="Normale 131 30" xfId="4560"/>
    <cellStyle name="Normale 131 31" xfId="4757"/>
    <cellStyle name="Normale 131 32" xfId="4837"/>
    <cellStyle name="Normale 131 33" xfId="4742"/>
    <cellStyle name="Normale 131 34" xfId="4829"/>
    <cellStyle name="Normale 131 35" xfId="5361"/>
    <cellStyle name="Normale 131 36" xfId="5315"/>
    <cellStyle name="Normale 131 37" xfId="5183"/>
    <cellStyle name="Normale 131 38" xfId="4982"/>
    <cellStyle name="Normale 131 39" xfId="4697"/>
    <cellStyle name="Normale 131 4" xfId="3452"/>
    <cellStyle name="Normale 131 5" xfId="3440"/>
    <cellStyle name="Normale 131 6" xfId="2581"/>
    <cellStyle name="Normale 131 7" xfId="3294"/>
    <cellStyle name="Normale 131 8" xfId="2852"/>
    <cellStyle name="Normale 131 9" xfId="3728"/>
    <cellStyle name="Normale 132" xfId="2410"/>
    <cellStyle name="Normale 132 10" xfId="1411"/>
    <cellStyle name="Normale 132 11" xfId="2912"/>
    <cellStyle name="Normale 132 12" xfId="2671"/>
    <cellStyle name="Normale 132 13" xfId="3799"/>
    <cellStyle name="Normale 132 14" xfId="3875"/>
    <cellStyle name="Normale 132 15" xfId="3059"/>
    <cellStyle name="Normale 132 16" xfId="3306"/>
    <cellStyle name="Normale 132 17" xfId="3611"/>
    <cellStyle name="Normale 132 18" xfId="4131"/>
    <cellStyle name="Normale 132 19" xfId="4154"/>
    <cellStyle name="Normale 132 2" xfId="3363"/>
    <cellStyle name="Normale 132 20" xfId="4296"/>
    <cellStyle name="Normale 132 21" xfId="2868"/>
    <cellStyle name="Normale 132 22" xfId="2711"/>
    <cellStyle name="Normale 132 23" xfId="4415"/>
    <cellStyle name="Normale 132 24" xfId="3670"/>
    <cellStyle name="Normale 132 25" xfId="3488"/>
    <cellStyle name="Normale 132 26" xfId="1407"/>
    <cellStyle name="Normale 132 27" xfId="3970"/>
    <cellStyle name="Normale 132 28" xfId="4474"/>
    <cellStyle name="Normale 132 29" xfId="3531"/>
    <cellStyle name="Normale 132 3" xfId="1405"/>
    <cellStyle name="Normale 132 30" xfId="3636"/>
    <cellStyle name="Normale 132 31" xfId="5025"/>
    <cellStyle name="Normale 132 32" xfId="5038"/>
    <cellStyle name="Normale 132 33" xfId="4789"/>
    <cellStyle name="Normale 132 34" xfId="5159"/>
    <cellStyle name="Normale 132 35" xfId="5431"/>
    <cellStyle name="Normale 132 36" xfId="4887"/>
    <cellStyle name="Normale 132 37" xfId="4800"/>
    <cellStyle name="Normale 132 38" xfId="5367"/>
    <cellStyle name="Normale 132 39" xfId="5274"/>
    <cellStyle name="Normale 132 4" xfId="2315"/>
    <cellStyle name="Normale 132 5" xfId="2318"/>
    <cellStyle name="Normale 132 6" xfId="3133"/>
    <cellStyle name="Normale 132 7" xfId="1889"/>
    <cellStyle name="Normale 132 8" xfId="2693"/>
    <cellStyle name="Normale 132 9" xfId="3140"/>
    <cellStyle name="Normale 133" xfId="2814"/>
    <cellStyle name="Normale 133 10" xfId="3625"/>
    <cellStyle name="Normale 133 11" xfId="3298"/>
    <cellStyle name="Normale 133 12" xfId="3868"/>
    <cellStyle name="Normale 133 13" xfId="1579"/>
    <cellStyle name="Normale 133 14" xfId="3780"/>
    <cellStyle name="Normale 133 15" xfId="2450"/>
    <cellStyle name="Normale 133 16" xfId="3977"/>
    <cellStyle name="Normale 133 17" xfId="3467"/>
    <cellStyle name="Normale 133 18" xfId="3769"/>
    <cellStyle name="Normale 133 19" xfId="1490"/>
    <cellStyle name="Normale 133 2" xfId="3384"/>
    <cellStyle name="Normale 133 20" xfId="2329"/>
    <cellStyle name="Normale 133 21" xfId="3930"/>
    <cellStyle name="Normale 133 22" xfId="2244"/>
    <cellStyle name="Normale 133 23" xfId="4452"/>
    <cellStyle name="Normale 133 24" xfId="4467"/>
    <cellStyle name="Normale 133 25" xfId="2882"/>
    <cellStyle name="Normale 133 26" xfId="4222"/>
    <cellStyle name="Normale 133 27" xfId="2287"/>
    <cellStyle name="Normale 133 28" xfId="3871"/>
    <cellStyle name="Normale 133 29" xfId="4564"/>
    <cellStyle name="Normale 133 3" xfId="3417"/>
    <cellStyle name="Normale 133 30" xfId="4288"/>
    <cellStyle name="Normale 133 31" xfId="5049"/>
    <cellStyle name="Normale 133 32" xfId="4957"/>
    <cellStyle name="Normale 133 33" xfId="4776"/>
    <cellStyle name="Normale 133 34" xfId="5140"/>
    <cellStyle name="Normale 133 35" xfId="5353"/>
    <cellStyle name="Normale 133 36" xfId="4876"/>
    <cellStyle name="Normale 133 37" xfId="5393"/>
    <cellStyle name="Normale 133 38" xfId="5247"/>
    <cellStyle name="Normale 133 39" xfId="5344"/>
    <cellStyle name="Normale 133 4" xfId="3466"/>
    <cellStyle name="Normale 133 5" xfId="1312"/>
    <cellStyle name="Normale 133 6" xfId="1402"/>
    <cellStyle name="Normale 133 7" xfId="3574"/>
    <cellStyle name="Normale 133 8" xfId="3235"/>
    <cellStyle name="Normale 133 9" xfId="2677"/>
    <cellStyle name="Normale 134" xfId="2186"/>
    <cellStyle name="Normale 134 10" xfId="2149"/>
    <cellStyle name="Normale 134 11" xfId="3462"/>
    <cellStyle name="Normale 134 12" xfId="3121"/>
    <cellStyle name="Normale 134 13" xfId="3861"/>
    <cellStyle name="Normale 134 14" xfId="3403"/>
    <cellStyle name="Normale 134 15" xfId="2208"/>
    <cellStyle name="Normale 134 16" xfId="2695"/>
    <cellStyle name="Normale 134 17" xfId="3349"/>
    <cellStyle name="Normale 134 18" xfId="4285"/>
    <cellStyle name="Normale 134 19" xfId="2532"/>
    <cellStyle name="Normale 134 2" xfId="2580"/>
    <cellStyle name="Normale 134 20" xfId="3025"/>
    <cellStyle name="Normale 134 21" xfId="4284"/>
    <cellStyle name="Normale 134 22" xfId="3396"/>
    <cellStyle name="Normale 134 23" xfId="3077"/>
    <cellStyle name="Normale 134 24" xfId="3022"/>
    <cellStyle name="Normale 134 25" xfId="4448"/>
    <cellStyle name="Normale 134 26" xfId="3330"/>
    <cellStyle name="Normale 134 27" xfId="4577"/>
    <cellStyle name="Normale 134 28" xfId="4322"/>
    <cellStyle name="Normale 134 29" xfId="4960"/>
    <cellStyle name="Normale 134 3" xfId="3076"/>
    <cellStyle name="Normale 134 30" xfId="4989"/>
    <cellStyle name="Normale 134 31" xfId="5089"/>
    <cellStyle name="Normale 134 32" xfId="4990"/>
    <cellStyle name="Normale 134 33" xfId="5195"/>
    <cellStyle name="Normale 134 34" xfId="5486"/>
    <cellStyle name="Normale 134 35" xfId="5225"/>
    <cellStyle name="Normale 134 36" xfId="5366"/>
    <cellStyle name="Normale 134 37" xfId="5250"/>
    <cellStyle name="Normale 134 4" xfId="1888"/>
    <cellStyle name="Normale 134 5" xfId="2865"/>
    <cellStyle name="Normale 134 6" xfId="2778"/>
    <cellStyle name="Normale 134 7" xfId="2101"/>
    <cellStyle name="Normale 134 8" xfId="3421"/>
    <cellStyle name="Normale 134 9" xfId="3623"/>
    <cellStyle name="Normale 135" xfId="2100"/>
    <cellStyle name="Normale 135 10" xfId="3673"/>
    <cellStyle name="Normale 135 11" xfId="3311"/>
    <cellStyle name="Normale 135 12" xfId="3069"/>
    <cellStyle name="Normale 135 13" xfId="3284"/>
    <cellStyle name="Normale 135 14" xfId="3400"/>
    <cellStyle name="Normale 135 15" xfId="4026"/>
    <cellStyle name="Normale 135 16" xfId="2673"/>
    <cellStyle name="Normale 135 17" xfId="4214"/>
    <cellStyle name="Normale 135 18" xfId="2922"/>
    <cellStyle name="Normale 135 19" xfId="4097"/>
    <cellStyle name="Normale 135 2" xfId="3353"/>
    <cellStyle name="Normale 135 20" xfId="4437"/>
    <cellStyle name="Normale 135 21" xfId="4454"/>
    <cellStyle name="Normale 135 22" xfId="4471"/>
    <cellStyle name="Normale 135 23" xfId="3790"/>
    <cellStyle name="Normale 135 24" xfId="4541"/>
    <cellStyle name="Normale 135 25" xfId="4469"/>
    <cellStyle name="Normale 135 26" xfId="2460"/>
    <cellStyle name="Normale 135 27" xfId="4500"/>
    <cellStyle name="Normale 135 28" xfId="4113"/>
    <cellStyle name="Normale 135 29" xfId="4934"/>
    <cellStyle name="Normale 135 3" xfId="2957"/>
    <cellStyle name="Normale 135 30" xfId="5172"/>
    <cellStyle name="Normale 135 31" xfId="5177"/>
    <cellStyle name="Normale 135 32" xfId="5179"/>
    <cellStyle name="Normale 135 33" xfId="5251"/>
    <cellStyle name="Normale 135 34" xfId="5452"/>
    <cellStyle name="Normale 135 35" xfId="5409"/>
    <cellStyle name="Normale 135 36" xfId="4783"/>
    <cellStyle name="Normale 135 37" xfId="4640"/>
    <cellStyle name="Normale 135 4" xfId="2699"/>
    <cellStyle name="Normale 135 5" xfId="3149"/>
    <cellStyle name="Normale 135 6" xfId="2574"/>
    <cellStyle name="Normale 135 7" xfId="2037"/>
    <cellStyle name="Normale 135 8" xfId="3431"/>
    <cellStyle name="Normale 135 9" xfId="2519"/>
    <cellStyle name="Normale 136" xfId="3038"/>
    <cellStyle name="Normale 136 10" xfId="3161"/>
    <cellStyle name="Normale 136 11" xfId="2211"/>
    <cellStyle name="Normale 136 12" xfId="3343"/>
    <cellStyle name="Normale 136 13" xfId="3798"/>
    <cellStyle name="Normale 136 14" xfId="4137"/>
    <cellStyle name="Normale 136 15" xfId="3433"/>
    <cellStyle name="Normale 136 16" xfId="2949"/>
    <cellStyle name="Normale 136 17" xfId="3815"/>
    <cellStyle name="Normale 136 18" xfId="3821"/>
    <cellStyle name="Normale 136 19" xfId="2158"/>
    <cellStyle name="Normale 136 2" xfId="3658"/>
    <cellStyle name="Normale 136 20" xfId="3526"/>
    <cellStyle name="Normale 136 21" xfId="1614"/>
    <cellStyle name="Normale 136 22" xfId="4508"/>
    <cellStyle name="Normale 136 23" xfId="4205"/>
    <cellStyle name="Normale 136 24" xfId="3801"/>
    <cellStyle name="Normale 136 25" xfId="4566"/>
    <cellStyle name="Normale 136 26" xfId="4588"/>
    <cellStyle name="Normale 136 27" xfId="5102"/>
    <cellStyle name="Normale 136 28" xfId="4925"/>
    <cellStyle name="Normale 136 29" xfId="5168"/>
    <cellStyle name="Normale 136 3" xfId="3695"/>
    <cellStyle name="Normale 136 30" xfId="4693"/>
    <cellStyle name="Normale 136 31" xfId="5381"/>
    <cellStyle name="Normale 136 32" xfId="5358"/>
    <cellStyle name="Normale 136 33" xfId="5321"/>
    <cellStyle name="Normale 136 34" xfId="5436"/>
    <cellStyle name="Normale 136 35" xfId="5260"/>
    <cellStyle name="Normale 136 4" xfId="3759"/>
    <cellStyle name="Normale 136 5" xfId="2594"/>
    <cellStyle name="Normale 136 6" xfId="3017"/>
    <cellStyle name="Normale 136 7" xfId="3608"/>
    <cellStyle name="Normale 136 8" xfId="3922"/>
    <cellStyle name="Normale 136 9" xfId="3253"/>
    <cellStyle name="Normale 137" xfId="3270"/>
    <cellStyle name="Normale 137 10" xfId="1366"/>
    <cellStyle name="Normale 137 11" xfId="3392"/>
    <cellStyle name="Normale 137 12" xfId="3740"/>
    <cellStyle name="Normale 137 13" xfId="2300"/>
    <cellStyle name="Normale 137 14" xfId="3865"/>
    <cellStyle name="Normale 137 15" xfId="3326"/>
    <cellStyle name="Normale 137 16" xfId="4060"/>
    <cellStyle name="Normale 137 17" xfId="4333"/>
    <cellStyle name="Normale 137 18" xfId="3320"/>
    <cellStyle name="Normale 137 19" xfId="1290"/>
    <cellStyle name="Normale 137 2" xfId="3666"/>
    <cellStyle name="Normale 137 20" xfId="4065"/>
    <cellStyle name="Normale 137 21" xfId="4164"/>
    <cellStyle name="Normale 137 22" xfId="3957"/>
    <cellStyle name="Normale 137 23" xfId="1403"/>
    <cellStyle name="Normale 137 24" xfId="4496"/>
    <cellStyle name="Normale 137 25" xfId="4465"/>
    <cellStyle name="Normale 137 26" xfId="4087"/>
    <cellStyle name="Normale 137 27" xfId="4951"/>
    <cellStyle name="Normale 137 28" xfId="5060"/>
    <cellStyle name="Normale 137 29" xfId="5141"/>
    <cellStyle name="Normale 137 3" xfId="3706"/>
    <cellStyle name="Normale 137 30" xfId="4964"/>
    <cellStyle name="Normale 137 31" xfId="5306"/>
    <cellStyle name="Normale 137 32" xfId="5219"/>
    <cellStyle name="Normale 137 33" xfId="4616"/>
    <cellStyle name="Normale 137 34" xfId="4838"/>
    <cellStyle name="Normale 137 35" xfId="4723"/>
    <cellStyle name="Normale 137 4" xfId="3765"/>
    <cellStyle name="Normale 137 5" xfId="3719"/>
    <cellStyle name="Normale 137 6" xfId="3756"/>
    <cellStyle name="Normale 137 7" xfId="2094"/>
    <cellStyle name="Normale 137 8" xfId="3931"/>
    <cellStyle name="Normale 137 9" xfId="3613"/>
    <cellStyle name="Normale 138" xfId="2530"/>
    <cellStyle name="Normale 138 10" xfId="3839"/>
    <cellStyle name="Normale 138 11" xfId="3944"/>
    <cellStyle name="Normale 138 12" xfId="3955"/>
    <cellStyle name="Normale 138 13" xfId="4287"/>
    <cellStyle name="Normale 138 14" xfId="4067"/>
    <cellStyle name="Normale 138 15" xfId="3841"/>
    <cellStyle name="Normale 138 16" xfId="4423"/>
    <cellStyle name="Normale 138 17" xfId="4209"/>
    <cellStyle name="Normale 138 18" xfId="4327"/>
    <cellStyle name="Normale 138 19" xfId="2586"/>
    <cellStyle name="Normale 138 2" xfId="2361"/>
    <cellStyle name="Normale 138 20" xfId="4241"/>
    <cellStyle name="Normale 138 21" xfId="3936"/>
    <cellStyle name="Normale 138 22" xfId="4169"/>
    <cellStyle name="Normale 138 23" xfId="4570"/>
    <cellStyle name="Normale 138 24" xfId="4507"/>
    <cellStyle name="Normale 138 25" xfId="4969"/>
    <cellStyle name="Normale 138 26" xfId="4995"/>
    <cellStyle name="Normale 138 27" xfId="5009"/>
    <cellStyle name="Normale 138 28" xfId="5139"/>
    <cellStyle name="Normale 138 29" xfId="5242"/>
    <cellStyle name="Normale 138 3" xfId="3297"/>
    <cellStyle name="Normale 138 30" xfId="4827"/>
    <cellStyle name="Normale 138 31" xfId="5460"/>
    <cellStyle name="Normale 138 32" xfId="5346"/>
    <cellStyle name="Normale 138 33" xfId="5363"/>
    <cellStyle name="Normale 138 4" xfId="2411"/>
    <cellStyle name="Normale 138 5" xfId="2575"/>
    <cellStyle name="Normale 138 6" xfId="2506"/>
    <cellStyle name="Normale 138 7" xfId="2807"/>
    <cellStyle name="Normale 138 8" xfId="2754"/>
    <cellStyle name="Normale 138 9" xfId="3009"/>
    <cellStyle name="Normale 139" xfId="2821"/>
    <cellStyle name="Normale 139 10" xfId="1576"/>
    <cellStyle name="Normale 139 11" xfId="2691"/>
    <cellStyle name="Normale 139 12" xfId="2151"/>
    <cellStyle name="Normale 139 13" xfId="3428"/>
    <cellStyle name="Normale 139 14" xfId="3067"/>
    <cellStyle name="Normale 139 15" xfId="3459"/>
    <cellStyle name="Normale 139 16" xfId="4346"/>
    <cellStyle name="Normale 139 17" xfId="4347"/>
    <cellStyle name="Normale 139 18" xfId="4338"/>
    <cellStyle name="Normale 139 19" xfId="4360"/>
    <cellStyle name="Normale 139 2" xfId="1427"/>
    <cellStyle name="Normale 139 20" xfId="4416"/>
    <cellStyle name="Normale 139 21" xfId="4525"/>
    <cellStyle name="Normale 139 22" xfId="4489"/>
    <cellStyle name="Normale 139 23" xfId="3751"/>
    <cellStyle name="Normale 139 24" xfId="3008"/>
    <cellStyle name="Normale 139 25" xfId="5026"/>
    <cellStyle name="Normale 139 26" xfId="4702"/>
    <cellStyle name="Normale 139 27" xfId="5069"/>
    <cellStyle name="Normale 139 28" xfId="4733"/>
    <cellStyle name="Normale 139 29" xfId="5291"/>
    <cellStyle name="Normale 139 3" xfId="2851"/>
    <cellStyle name="Normale 139 30" xfId="5267"/>
    <cellStyle name="Normale 139 31" xfId="5332"/>
    <cellStyle name="Normale 139 32" xfId="5355"/>
    <cellStyle name="Normale 139 33" xfId="5194"/>
    <cellStyle name="Normale 139 4" xfId="3260"/>
    <cellStyle name="Normale 139 5" xfId="2098"/>
    <cellStyle name="Normale 139 6" xfId="3006"/>
    <cellStyle name="Normale 139 7" xfId="3517"/>
    <cellStyle name="Normale 139 8" xfId="3147"/>
    <cellStyle name="Normale 139 9" xfId="2806"/>
    <cellStyle name="Normale 14" xfId="865"/>
    <cellStyle name="Normale 14 10" xfId="1515"/>
    <cellStyle name="Normale 14 11" xfId="1275"/>
    <cellStyle name="Normale 14 12" xfId="1518"/>
    <cellStyle name="Normale 14 13" xfId="1273"/>
    <cellStyle name="Normale 14 14" xfId="1521"/>
    <cellStyle name="Normale 14 15" xfId="1272"/>
    <cellStyle name="Normale 14 16" xfId="1344"/>
    <cellStyle name="Normale 14 17" xfId="1287"/>
    <cellStyle name="Normale 14 18" xfId="2073"/>
    <cellStyle name="Normale 14 19" xfId="2027"/>
    <cellStyle name="Normale 14 2" xfId="866"/>
    <cellStyle name="Normale 14 20" xfId="1656"/>
    <cellStyle name="Normale 14 21" xfId="1636"/>
    <cellStyle name="Normale 14 22" xfId="1984"/>
    <cellStyle name="Normale 14 23" xfId="2273"/>
    <cellStyle name="Normale 14 24" xfId="2471"/>
    <cellStyle name="Normale 14 25" xfId="2467"/>
    <cellStyle name="Normale 14 26" xfId="2737"/>
    <cellStyle name="Normale 14 27" xfId="3189"/>
    <cellStyle name="Normale 14 28" xfId="2735"/>
    <cellStyle name="Normale 14 29" xfId="3279"/>
    <cellStyle name="Normale 14 3" xfId="867"/>
    <cellStyle name="Normale 14 30" xfId="2592"/>
    <cellStyle name="Normale 14 31" xfId="2034"/>
    <cellStyle name="Normale 14 32" xfId="2336"/>
    <cellStyle name="Normale 14 33" xfId="3412"/>
    <cellStyle name="Normale 14 34" xfId="2763"/>
    <cellStyle name="Normale 14 35" xfId="2847"/>
    <cellStyle name="Normale 14 36" xfId="3761"/>
    <cellStyle name="Normale 14 37" xfId="3817"/>
    <cellStyle name="Normale 14 38" xfId="3845"/>
    <cellStyle name="Normale 14 39" xfId="3750"/>
    <cellStyle name="Normale 14 4" xfId="868"/>
    <cellStyle name="Normale 14 40" xfId="3454"/>
    <cellStyle name="Normale 14 41" xfId="2551"/>
    <cellStyle name="Normale 14 42" xfId="3446"/>
    <cellStyle name="Normale 14 43" xfId="3833"/>
    <cellStyle name="Normale 14 44" xfId="3380"/>
    <cellStyle name="Normale 14 45" xfId="3924"/>
    <cellStyle name="Normale 14 46" xfId="2234"/>
    <cellStyle name="Normale 14 47" xfId="3391"/>
    <cellStyle name="Normale 14 48" xfId="4328"/>
    <cellStyle name="Normale 14 49" xfId="4237"/>
    <cellStyle name="Normale 14 5" xfId="869"/>
    <cellStyle name="Normale 14 50" xfId="3057"/>
    <cellStyle name="Normale 14 51" xfId="3586"/>
    <cellStyle name="Normale 14 52" xfId="3092"/>
    <cellStyle name="Normale 14 53" xfId="4510"/>
    <cellStyle name="Normale 14 54" xfId="2134"/>
    <cellStyle name="Normale 14 55" xfId="4438"/>
    <cellStyle name="Normale 14 56" xfId="4481"/>
    <cellStyle name="Normale 14 57" xfId="4797"/>
    <cellStyle name="Normale 14 58" xfId="4708"/>
    <cellStyle name="Normale 14 59" xfId="4763"/>
    <cellStyle name="Normale 14 6" xfId="870"/>
    <cellStyle name="Normale 14 60" xfId="4999"/>
    <cellStyle name="Normale 14 61" xfId="4689"/>
    <cellStyle name="Normale 14 62" xfId="4622"/>
    <cellStyle name="Normale 14 63" xfId="4771"/>
    <cellStyle name="Normale 14 64" xfId="4653"/>
    <cellStyle name="Normale 14 65" xfId="5220"/>
    <cellStyle name="Normale 14 7" xfId="871"/>
    <cellStyle name="Normale 14 8" xfId="1512"/>
    <cellStyle name="Normale 14 9" xfId="1276"/>
    <cellStyle name="Normale 140" xfId="2562"/>
    <cellStyle name="Normale 140 10" xfId="3113"/>
    <cellStyle name="Normale 140 11" xfId="4206"/>
    <cellStyle name="Normale 140 12" xfId="3702"/>
    <cellStyle name="Normale 140 13" xfId="2604"/>
    <cellStyle name="Normale 140 14" xfId="4336"/>
    <cellStyle name="Normale 140 15" xfId="4081"/>
    <cellStyle name="Normale 140 16" xfId="4191"/>
    <cellStyle name="Normale 140 17" xfId="4531"/>
    <cellStyle name="Normale 140 18" xfId="4535"/>
    <cellStyle name="Normale 140 19" xfId="3313"/>
    <cellStyle name="Normale 140 2" xfId="1409"/>
    <cellStyle name="Normale 140 20" xfId="2212"/>
    <cellStyle name="Normale 140 21" xfId="4987"/>
    <cellStyle name="Normale 140 22" xfId="4787"/>
    <cellStyle name="Normale 140 23" xfId="4907"/>
    <cellStyle name="Normale 140 24" xfId="4705"/>
    <cellStyle name="Normale 140 25" xfId="5226"/>
    <cellStyle name="Normale 140 26" xfId="5314"/>
    <cellStyle name="Normale 140 27" xfId="5278"/>
    <cellStyle name="Normale 140 28" xfId="5348"/>
    <cellStyle name="Normale 140 29" xfId="5383"/>
    <cellStyle name="Normale 140 3" xfId="3781"/>
    <cellStyle name="Normale 140 4" xfId="3023"/>
    <cellStyle name="Normale 140 5" xfId="4046"/>
    <cellStyle name="Normale 140 6" xfId="4013"/>
    <cellStyle name="Normale 140 7" xfId="2546"/>
    <cellStyle name="Normale 140 8" xfId="3738"/>
    <cellStyle name="Normale 140 9" xfId="4193"/>
    <cellStyle name="Normale 141" xfId="3442"/>
    <cellStyle name="Normale 141 10" xfId="4068"/>
    <cellStyle name="Normale 141 11" xfId="4358"/>
    <cellStyle name="Normale 141 12" xfId="3207"/>
    <cellStyle name="Normale 141 13" xfId="4159"/>
    <cellStyle name="Normale 141 14" xfId="2349"/>
    <cellStyle name="Normale 141 15" xfId="4355"/>
    <cellStyle name="Normale 141 16" xfId="3659"/>
    <cellStyle name="Normale 141 17" xfId="4400"/>
    <cellStyle name="Normale 141 18" xfId="4499"/>
    <cellStyle name="Normale 141 19" xfId="3916"/>
    <cellStyle name="Normale 141 2" xfId="4000"/>
    <cellStyle name="Normale 141 20" xfId="4546"/>
    <cellStyle name="Normale 141 21" xfId="4913"/>
    <cellStyle name="Normale 141 22" xfId="4904"/>
    <cellStyle name="Normale 141 23" xfId="4857"/>
    <cellStyle name="Normale 141 24" xfId="5163"/>
    <cellStyle name="Normale 141 25" xfId="4773"/>
    <cellStyle name="Normale 141 26" xfId="5459"/>
    <cellStyle name="Normale 141 27" xfId="5211"/>
    <cellStyle name="Normale 141 28" xfId="5234"/>
    <cellStyle name="Normale 141 29" xfId="5487"/>
    <cellStyle name="Normale 141 3" xfId="3648"/>
    <cellStyle name="Normale 141 4" xfId="1603"/>
    <cellStyle name="Normale 141 5" xfId="4099"/>
    <cellStyle name="Normale 141 6" xfId="4015"/>
    <cellStyle name="Normale 141 7" xfId="3425"/>
    <cellStyle name="Normale 141 8" xfId="4022"/>
    <cellStyle name="Normale 141 9" xfId="3831"/>
    <cellStyle name="Normale 143" xfId="3219"/>
    <cellStyle name="Normale 143 10" xfId="2877"/>
    <cellStyle name="Normale 143 11" xfId="4329"/>
    <cellStyle name="Normale 143 12" xfId="3732"/>
    <cellStyle name="Normale 143 13" xfId="4170"/>
    <cellStyle name="Normale 143 14" xfId="3566"/>
    <cellStyle name="Normale 143 15" xfId="4250"/>
    <cellStyle name="Normale 143 16" xfId="4211"/>
    <cellStyle name="Normale 143 17" xfId="3552"/>
    <cellStyle name="Normale 143 18" xfId="3683"/>
    <cellStyle name="Normale 143 19" xfId="2412"/>
    <cellStyle name="Normale 143 2" xfId="3984"/>
    <cellStyle name="Normale 143 20" xfId="4569"/>
    <cellStyle name="Normale 143 21" xfId="5072"/>
    <cellStyle name="Normale 143 22" xfId="5081"/>
    <cellStyle name="Normale 143 23" xfId="4854"/>
    <cellStyle name="Normale 143 24" xfId="5019"/>
    <cellStyle name="Normale 143 25" xfId="5244"/>
    <cellStyle name="Normale 143 26" xfId="5186"/>
    <cellStyle name="Normale 143 27" xfId="5443"/>
    <cellStyle name="Normale 143 28" xfId="4614"/>
    <cellStyle name="Normale 143 29" xfId="5404"/>
    <cellStyle name="Normale 143 3" xfId="3509"/>
    <cellStyle name="Normale 143 4" xfId="3058"/>
    <cellStyle name="Normale 143 5" xfId="1311"/>
    <cellStyle name="Normale 143 6" xfId="3344"/>
    <cellStyle name="Normale 143 7" xfId="3959"/>
    <cellStyle name="Normale 143 8" xfId="3826"/>
    <cellStyle name="Normale 143 9" xfId="4078"/>
    <cellStyle name="Normale 144" xfId="2752"/>
    <cellStyle name="Normale 144 10" xfId="3901"/>
    <cellStyle name="Normale 144 11" xfId="3536"/>
    <cellStyle name="Normale 144 12" xfId="3989"/>
    <cellStyle name="Normale 144 13" xfId="3520"/>
    <cellStyle name="Normale 144 14" xfId="4173"/>
    <cellStyle name="Normale 144 15" xfId="4402"/>
    <cellStyle name="Normale 144 16" xfId="1599"/>
    <cellStyle name="Normale 144 17" xfId="1502"/>
    <cellStyle name="Normale 144 18" xfId="4949"/>
    <cellStyle name="Normale 144 19" xfId="4793"/>
    <cellStyle name="Normale 144 2" xfId="2476"/>
    <cellStyle name="Normale 144 20" xfId="4979"/>
    <cellStyle name="Normale 144 21" xfId="5057"/>
    <cellStyle name="Normale 144 22" xfId="4877"/>
    <cellStyle name="Normale 144 23" xfId="5421"/>
    <cellStyle name="Normale 144 24" xfId="4605"/>
    <cellStyle name="Normale 144 25" xfId="4625"/>
    <cellStyle name="Normale 144 26" xfId="4760"/>
    <cellStyle name="Normale 144 3" xfId="3713"/>
    <cellStyle name="Normale 144 4" xfId="3299"/>
    <cellStyle name="Normale 144 5" xfId="2969"/>
    <cellStyle name="Normale 144 6" xfId="2790"/>
    <cellStyle name="Normale 144 7" xfId="3628"/>
    <cellStyle name="Normale 144 8" xfId="2495"/>
    <cellStyle name="Normale 144 9" xfId="3897"/>
    <cellStyle name="Normale 145" xfId="2534"/>
    <cellStyle name="Normale 145 10" xfId="4458"/>
    <cellStyle name="Normale 145 11" xfId="4475"/>
    <cellStyle name="Normale 145 12" xfId="4207"/>
    <cellStyle name="Normale 145 13" xfId="2284"/>
    <cellStyle name="Normale 145 14" xfId="4223"/>
    <cellStyle name="Normale 145 15" xfId="4457"/>
    <cellStyle name="Normale 145 16" xfId="2703"/>
    <cellStyle name="Normale 145 17" xfId="3968"/>
    <cellStyle name="Normale 145 18" xfId="4991"/>
    <cellStyle name="Normale 145 19" xfId="4861"/>
    <cellStyle name="Normale 145 2" xfId="3899"/>
    <cellStyle name="Normale 145 20" xfId="4786"/>
    <cellStyle name="Normale 145 21" xfId="4996"/>
    <cellStyle name="Normale 145 22" xfId="5362"/>
    <cellStyle name="Normale 145 23" xfId="4662"/>
    <cellStyle name="Normale 145 24" xfId="5412"/>
    <cellStyle name="Normale 145 25" xfId="5413"/>
    <cellStyle name="Normale 145 26" xfId="4804"/>
    <cellStyle name="Normale 145 3" xfId="2584"/>
    <cellStyle name="Normale 145 4" xfId="2956"/>
    <cellStyle name="Normale 145 5" xfId="2309"/>
    <cellStyle name="Normale 145 6" xfId="4234"/>
    <cellStyle name="Normale 145 7" xfId="2883"/>
    <cellStyle name="Normale 145 8" xfId="2359"/>
    <cellStyle name="Normale 145 9" xfId="4445"/>
    <cellStyle name="Normale 146" xfId="2165"/>
    <cellStyle name="Normale 146 10" xfId="3940"/>
    <cellStyle name="Normale 146 11" xfId="4337"/>
    <cellStyle name="Normale 146 12" xfId="4066"/>
    <cellStyle name="Normale 146 13" xfId="4307"/>
    <cellStyle name="Normale 146 14" xfId="3973"/>
    <cellStyle name="Normale 146 15" xfId="4523"/>
    <cellStyle name="Normale 146 16" xfId="3885"/>
    <cellStyle name="Normale 146 17" xfId="4145"/>
    <cellStyle name="Normale 146 18" xfId="5144"/>
    <cellStyle name="Normale 146 19" xfId="4935"/>
    <cellStyle name="Normale 146 2" xfId="3576"/>
    <cellStyle name="Normale 146 20" xfId="4860"/>
    <cellStyle name="Normale 146 21" xfId="5082"/>
    <cellStyle name="Normale 146 22" xfId="4826"/>
    <cellStyle name="Normale 146 23" xfId="5484"/>
    <cellStyle name="Normale 146 24" xfId="5275"/>
    <cellStyle name="Normale 146 25" xfId="4798"/>
    <cellStyle name="Normale 146 26" xfId="4671"/>
    <cellStyle name="Normale 146 3" xfId="3170"/>
    <cellStyle name="Normale 146 4" xfId="4023"/>
    <cellStyle name="Normale 146 5" xfId="2610"/>
    <cellStyle name="Normale 146 6" xfId="4180"/>
    <cellStyle name="Normale 146 7" xfId="3859"/>
    <cellStyle name="Normale 146 8" xfId="2767"/>
    <cellStyle name="Normale 146 9" xfId="4387"/>
    <cellStyle name="Normale 147" xfId="3734"/>
    <cellStyle name="Normale 147 10" xfId="2119"/>
    <cellStyle name="Normale 147 11" xfId="4245"/>
    <cellStyle name="Normale 147 12" xfId="2194"/>
    <cellStyle name="Normale 147 13" xfId="4495"/>
    <cellStyle name="Normale 147 14" xfId="2913"/>
    <cellStyle name="Normale 147 15" xfId="4833"/>
    <cellStyle name="Normale 147 16" xfId="4882"/>
    <cellStyle name="Normale 147 17" xfId="5148"/>
    <cellStyle name="Normale 147 18" xfId="5171"/>
    <cellStyle name="Normale 147 19" xfId="4632"/>
    <cellStyle name="Normale 147 2" xfId="4266"/>
    <cellStyle name="Normale 147 20" xfId="4728"/>
    <cellStyle name="Normale 147 21" xfId="4612"/>
    <cellStyle name="Normale 147 22" xfId="4769"/>
    <cellStyle name="Normale 147 23" xfId="4599"/>
    <cellStyle name="Normale 147 3" xfId="4297"/>
    <cellStyle name="Normale 147 4" xfId="4314"/>
    <cellStyle name="Normale 147 5" xfId="4404"/>
    <cellStyle name="Normale 147 6" xfId="4057"/>
    <cellStyle name="Normale 147 7" xfId="4380"/>
    <cellStyle name="Normale 147 8" xfId="3948"/>
    <cellStyle name="Normale 147 9" xfId="3637"/>
    <cellStyle name="Normale 148" xfId="3681"/>
    <cellStyle name="Normale 148 10" xfId="4542"/>
    <cellStyle name="Normale 148 11" xfId="4550"/>
    <cellStyle name="Normale 148 12" xfId="3869"/>
    <cellStyle name="Normale 148 13" xfId="4558"/>
    <cellStyle name="Normale 148 14" xfId="1565"/>
    <cellStyle name="Normale 148 15" xfId="5017"/>
    <cellStyle name="Normale 148 16" xfId="4745"/>
    <cellStyle name="Normale 148 17" xfId="4844"/>
    <cellStyle name="Normale 148 18" xfId="4938"/>
    <cellStyle name="Normale 148 19" xfId="5338"/>
    <cellStyle name="Normale 148 2" xfId="4264"/>
    <cellStyle name="Normale 148 20" xfId="4648"/>
    <cellStyle name="Normale 148 21" xfId="5492"/>
    <cellStyle name="Normale 148 22" xfId="5496"/>
    <cellStyle name="Normale 148 23" xfId="5499"/>
    <cellStyle name="Normale 148 3" xfId="4295"/>
    <cellStyle name="Normale 148 4" xfId="4312"/>
    <cellStyle name="Normale 148 5" xfId="4398"/>
    <cellStyle name="Normale 148 6" xfId="1370"/>
    <cellStyle name="Normale 148 7" xfId="2962"/>
    <cellStyle name="Normale 148 8" xfId="3758"/>
    <cellStyle name="Normale 148 9" xfId="2698"/>
    <cellStyle name="Normale 149" xfId="3423"/>
    <cellStyle name="Normale 149 10" xfId="2145"/>
    <cellStyle name="Normale 149 11" xfId="1423"/>
    <cellStyle name="Normale 149 12" xfId="3195"/>
    <cellStyle name="Normale 149 13" xfId="1580"/>
    <cellStyle name="Normale 149 14" xfId="2542"/>
    <cellStyle name="Normale 149 15" xfId="4777"/>
    <cellStyle name="Normale 149 16" xfId="5133"/>
    <cellStyle name="Normale 149 17" xfId="4788"/>
    <cellStyle name="Normale 149 18" xfId="5062"/>
    <cellStyle name="Normale 149 19" xfId="4655"/>
    <cellStyle name="Normale 149 2" xfId="4261"/>
    <cellStyle name="Normale 149 20" xfId="5296"/>
    <cellStyle name="Normale 149 21" xfId="4645"/>
    <cellStyle name="Normale 149 22" xfId="5209"/>
    <cellStyle name="Normale 149 23" xfId="4724"/>
    <cellStyle name="Normale 149 3" xfId="3627"/>
    <cellStyle name="Normale 149 4" xfId="2866"/>
    <cellStyle name="Normale 149 5" xfId="4353"/>
    <cellStyle name="Normale 149 6" xfId="3369"/>
    <cellStyle name="Normale 149 7" xfId="3614"/>
    <cellStyle name="Normale 149 8" xfId="1404"/>
    <cellStyle name="Normale 149 9" xfId="2629"/>
    <cellStyle name="Normale 15" xfId="872"/>
    <cellStyle name="Normale 150" xfId="3858"/>
    <cellStyle name="Normale 150 10" xfId="4283"/>
    <cellStyle name="Normale 150 11" xfId="4048"/>
    <cellStyle name="Normale 150 12" xfId="4743"/>
    <cellStyle name="Normale 150 13" xfId="4712"/>
    <cellStyle name="Normale 150 14" xfId="5121"/>
    <cellStyle name="Normale 150 15" xfId="4894"/>
    <cellStyle name="Normale 150 16" xfId="5228"/>
    <cellStyle name="Normale 150 17" xfId="5400"/>
    <cellStyle name="Normale 150 18" xfId="4817"/>
    <cellStyle name="Normale 150 19" xfId="5256"/>
    <cellStyle name="Normale 150 2" xfId="4417"/>
    <cellStyle name="Normale 150 20" xfId="5203"/>
    <cellStyle name="Normale 150 3" xfId="2844"/>
    <cellStyle name="Normale 150 4" xfId="3687"/>
    <cellStyle name="Normale 150 5" xfId="4421"/>
    <cellStyle name="Normale 150 6" xfId="4502"/>
    <cellStyle name="Normale 150 7" xfId="4379"/>
    <cellStyle name="Normale 150 8" xfId="4086"/>
    <cellStyle name="Normale 150 9" xfId="1412"/>
    <cellStyle name="Normale 151" xfId="3527"/>
    <cellStyle name="Normale 151 10" xfId="3943"/>
    <cellStyle name="Normale 151 11" xfId="3468"/>
    <cellStyle name="Normale 151 12" xfId="5000"/>
    <cellStyle name="Normale 151 13" xfId="4734"/>
    <cellStyle name="Normale 151 14" xfId="4967"/>
    <cellStyle name="Normale 151 15" xfId="4924"/>
    <cellStyle name="Normale 151 16" xfId="4676"/>
    <cellStyle name="Normale 151 17" xfId="4681"/>
    <cellStyle name="Normale 151 18" xfId="5371"/>
    <cellStyle name="Normale 151 19" xfId="4998"/>
    <cellStyle name="Normale 151 2" xfId="4372"/>
    <cellStyle name="Normale 151 20" xfId="5476"/>
    <cellStyle name="Normale 151 3" xfId="4259"/>
    <cellStyle name="Normale 151 4" xfId="3716"/>
    <cellStyle name="Normale 151 5" xfId="4332"/>
    <cellStyle name="Normale 151 6" xfId="2618"/>
    <cellStyle name="Normale 151 7" xfId="4324"/>
    <cellStyle name="Normale 151 8" xfId="4501"/>
    <cellStyle name="Normale 151 9" xfId="4517"/>
    <cellStyle name="Normale 152" xfId="3463"/>
    <cellStyle name="Normale 152 10" xfId="3234"/>
    <cellStyle name="Normale 152 11" xfId="4419"/>
    <cellStyle name="Normale 152 12" xfId="5104"/>
    <cellStyle name="Normale 152 13" xfId="5160"/>
    <cellStyle name="Normale 152 14" xfId="5063"/>
    <cellStyle name="Normale 152 15" xfId="5067"/>
    <cellStyle name="Normale 152 16" xfId="5410"/>
    <cellStyle name="Normale 152 17" xfId="5249"/>
    <cellStyle name="Normale 152 18" xfId="4613"/>
    <cellStyle name="Normale 152 19" xfId="4707"/>
    <cellStyle name="Normale 152 2" xfId="4363"/>
    <cellStyle name="Normale 152 20" xfId="4624"/>
    <cellStyle name="Normale 152 3" xfId="2435"/>
    <cellStyle name="Normale 152 4" xfId="4436"/>
    <cellStyle name="Normale 152 5" xfId="4453"/>
    <cellStyle name="Normale 152 6" xfId="4129"/>
    <cellStyle name="Normale 152 7" xfId="4275"/>
    <cellStyle name="Normale 152 8" xfId="1346"/>
    <cellStyle name="Normale 152 9" xfId="4079"/>
    <cellStyle name="Normale 153" xfId="4070"/>
    <cellStyle name="Normale 153 10" xfId="4335"/>
    <cellStyle name="Normale 153 11" xfId="3976"/>
    <cellStyle name="Normale 153 12" xfId="4765"/>
    <cellStyle name="Normale 153 13" xfId="4880"/>
    <cellStyle name="Normale 153 14" xfId="4704"/>
    <cellStyle name="Normale 153 15" xfId="4983"/>
    <cellStyle name="Normale 153 16" xfId="5259"/>
    <cellStyle name="Normale 153 17" xfId="4642"/>
    <cellStyle name="Normale 153 18" xfId="5352"/>
    <cellStyle name="Normale 153 19" xfId="5385"/>
    <cellStyle name="Normale 153 2" xfId="4434"/>
    <cellStyle name="Normale 153 20" xfId="5258"/>
    <cellStyle name="Normale 153 3" xfId="2164"/>
    <cellStyle name="Normale 153 4" xfId="3849"/>
    <cellStyle name="Normale 153 5" xfId="1365"/>
    <cellStyle name="Normale 153 6" xfId="4521"/>
    <cellStyle name="Normale 153 7" xfId="3371"/>
    <cellStyle name="Normale 153 8" xfId="4385"/>
    <cellStyle name="Normale 153 9" xfId="4376"/>
    <cellStyle name="Normale 154" xfId="4103"/>
    <cellStyle name="Normale 154 10" xfId="4045"/>
    <cellStyle name="Normale 154 11" xfId="3954"/>
    <cellStyle name="Normale 154 12" xfId="4868"/>
    <cellStyle name="Normale 154 13" xfId="4834"/>
    <cellStyle name="Normale 154 14" xfId="4915"/>
    <cellStyle name="Normale 154 15" xfId="5164"/>
    <cellStyle name="Normale 154 16" xfId="5261"/>
    <cellStyle name="Normale 154 17" xfId="5031"/>
    <cellStyle name="Normale 154 18" xfId="5310"/>
    <cellStyle name="Normale 154 19" xfId="5229"/>
    <cellStyle name="Normale 154 2" xfId="4440"/>
    <cellStyle name="Normale 154 20" xfId="5427"/>
    <cellStyle name="Normale 154 3" xfId="4455"/>
    <cellStyle name="Normale 154 4" xfId="4472"/>
    <cellStyle name="Normale 154 5" xfId="4485"/>
    <cellStyle name="Normale 154 6" xfId="4524"/>
    <cellStyle name="Normale 154 7" xfId="3950"/>
    <cellStyle name="Normale 154 8" xfId="4532"/>
    <cellStyle name="Normale 154 9" xfId="4567"/>
    <cellStyle name="Normale 155" xfId="4248"/>
    <cellStyle name="Normale 155 10" xfId="2357"/>
    <cellStyle name="Normale 155 11" xfId="3479"/>
    <cellStyle name="Normale 155 12" xfId="5154"/>
    <cellStyle name="Normale 155 13" xfId="5111"/>
    <cellStyle name="Normale 155 14" xfId="4698"/>
    <cellStyle name="Normale 155 15" xfId="4972"/>
    <cellStyle name="Normale 155 16" xfId="5357"/>
    <cellStyle name="Normale 155 17" xfId="4665"/>
    <cellStyle name="Normale 155 18" xfId="4652"/>
    <cellStyle name="Normale 155 19" xfId="4673"/>
    <cellStyle name="Normale 155 2" xfId="4450"/>
    <cellStyle name="Normale 155 20" xfId="5288"/>
    <cellStyle name="Normale 155 3" xfId="4464"/>
    <cellStyle name="Normale 155 4" xfId="4482"/>
    <cellStyle name="Normale 155 5" xfId="4491"/>
    <cellStyle name="Normale 155 6" xfId="4537"/>
    <cellStyle name="Normale 155 7" xfId="2825"/>
    <cellStyle name="Normale 155 8" xfId="3688"/>
    <cellStyle name="Normale 155 9" xfId="4573"/>
    <cellStyle name="Normale 156" xfId="4254"/>
    <cellStyle name="Normale 156 10" xfId="4869"/>
    <cellStyle name="Normale 156 11" xfId="4878"/>
    <cellStyle name="Normale 156 12" xfId="4630"/>
    <cellStyle name="Normale 156 13" xfId="4905"/>
    <cellStyle name="Normale 156 14" xfId="4595"/>
    <cellStyle name="Normale 156 15" xfId="5064"/>
    <cellStyle name="Normale 156 16" xfId="5420"/>
    <cellStyle name="Normale 156 2" xfId="4538"/>
    <cellStyle name="Normale 156 3" xfId="2943"/>
    <cellStyle name="Normale 156 4" xfId="4294"/>
    <cellStyle name="Normale 156 5" xfId="4574"/>
    <cellStyle name="Normale 156 6" xfId="4382"/>
    <cellStyle name="Normale 156 7" xfId="3811"/>
    <cellStyle name="Normale 156 8" xfId="5155"/>
    <cellStyle name="Normale 156 9" xfId="5015"/>
    <cellStyle name="Normale 158" xfId="2786"/>
    <cellStyle name="Normale 158 10" xfId="5071"/>
    <cellStyle name="Normale 158 11" xfId="4740"/>
    <cellStyle name="Normale 158 12" xfId="4744"/>
    <cellStyle name="Normale 158 13" xfId="4945"/>
    <cellStyle name="Normale 158 14" xfId="4619"/>
    <cellStyle name="Normale 158 15" xfId="4952"/>
    <cellStyle name="Normale 158 16" xfId="4770"/>
    <cellStyle name="Normale 158 2" xfId="3502"/>
    <cellStyle name="Normale 158 3" xfId="4141"/>
    <cellStyle name="Normale 158 4" xfId="4520"/>
    <cellStyle name="Normale 158 5" xfId="3863"/>
    <cellStyle name="Normale 158 6" xfId="3886"/>
    <cellStyle name="Normale 158 7" xfId="3926"/>
    <cellStyle name="Normale 158 8" xfId="4775"/>
    <cellStyle name="Normale 158 9" xfId="5135"/>
    <cellStyle name="Normale 159" xfId="3731"/>
    <cellStyle name="Normale 159 10" xfId="4975"/>
    <cellStyle name="Normale 159 11" xfId="5029"/>
    <cellStyle name="Normale 159 12" xfId="4607"/>
    <cellStyle name="Normale 159 13" xfId="4618"/>
    <cellStyle name="Normale 159 14" xfId="4667"/>
    <cellStyle name="Normale 159 15" xfId="4692"/>
    <cellStyle name="Normale 159 16" xfId="5365"/>
    <cellStyle name="Normale 159 2" xfId="2280"/>
    <cellStyle name="Normale 159 3" xfId="4356"/>
    <cellStyle name="Normale 159 4" xfId="4350"/>
    <cellStyle name="Normale 159 5" xfId="2560"/>
    <cellStyle name="Normale 159 6" xfId="3915"/>
    <cellStyle name="Normale 159 7" xfId="4361"/>
    <cellStyle name="Normale 159 8" xfId="5050"/>
    <cellStyle name="Normale 159 9" xfId="5106"/>
    <cellStyle name="Normale 16" xfId="873"/>
    <cellStyle name="Normale 160" xfId="4323"/>
    <cellStyle name="Normale 160 10" xfId="4598"/>
    <cellStyle name="Normale 160 11" xfId="5341"/>
    <cellStyle name="Normale 160 12" xfId="5028"/>
    <cellStyle name="Normale 160 13" xfId="4901"/>
    <cellStyle name="Normale 160 2" xfId="4581"/>
    <cellStyle name="Normale 160 3" xfId="4516"/>
    <cellStyle name="Normale 160 4" xfId="1448"/>
    <cellStyle name="Normale 160 5" xfId="5161"/>
    <cellStyle name="Normale 160 6" xfId="4974"/>
    <cellStyle name="Normale 160 7" xfId="4889"/>
    <cellStyle name="Normale 160 8" xfId="4895"/>
    <cellStyle name="Normale 160 9" xfId="5252"/>
    <cellStyle name="Normale 161" xfId="3597"/>
    <cellStyle name="Normale 161 10" xfId="4593"/>
    <cellStyle name="Normale 161 11" xfId="4741"/>
    <cellStyle name="Normale 161 12" xfId="4680"/>
    <cellStyle name="Normale 161 13" xfId="5392"/>
    <cellStyle name="Normale 161 2" xfId="2898"/>
    <cellStyle name="Normale 161 3" xfId="3632"/>
    <cellStyle name="Normale 161 4" xfId="2337"/>
    <cellStyle name="Normale 161 5" xfId="4978"/>
    <cellStyle name="Normale 161 6" xfId="5127"/>
    <cellStyle name="Normale 161 7" xfId="5005"/>
    <cellStyle name="Normale 161 8" xfId="5013"/>
    <cellStyle name="Normale 161 9" xfId="5384"/>
    <cellStyle name="Normale 162" xfId="4511"/>
    <cellStyle name="Normale 162 10" xfId="5273"/>
    <cellStyle name="Normale 162 11" xfId="5311"/>
    <cellStyle name="Normale 162 12" xfId="5372"/>
    <cellStyle name="Normale 162 13" xfId="4867"/>
    <cellStyle name="Normale 162 2" xfId="4583"/>
    <cellStyle name="Normale 162 3" xfId="4589"/>
    <cellStyle name="Normale 162 4" xfId="4591"/>
    <cellStyle name="Normale 162 5" xfId="5173"/>
    <cellStyle name="Normale 162 6" xfId="5178"/>
    <cellStyle name="Normale 162 7" xfId="5180"/>
    <cellStyle name="Normale 162 8" xfId="5181"/>
    <cellStyle name="Normale 162 9" xfId="5439"/>
    <cellStyle name="Normale 163" xfId="2774"/>
    <cellStyle name="Normale 163 10" xfId="5285"/>
    <cellStyle name="Normale 163 2" xfId="5114"/>
    <cellStyle name="Normale 163 3" xfId="5061"/>
    <cellStyle name="Normale 163 4" xfId="4847"/>
    <cellStyle name="Normale 163 5" xfId="5142"/>
    <cellStyle name="Normale 163 6" xfId="4659"/>
    <cellStyle name="Normale 163 7" xfId="5230"/>
    <cellStyle name="Normale 163 8" xfId="5245"/>
    <cellStyle name="Normale 163 9" xfId="4729"/>
    <cellStyle name="Normale 164" xfId="4058"/>
    <cellStyle name="Normale 164 10" xfId="5222"/>
    <cellStyle name="Normale 164 2" xfId="5023"/>
    <cellStyle name="Normale 164 3" xfId="4909"/>
    <cellStyle name="Normale 164 4" xfId="5153"/>
    <cellStyle name="Normale 164 5" xfId="5122"/>
    <cellStyle name="Normale 164 6" xfId="5373"/>
    <cellStyle name="Normale 164 7" xfId="4675"/>
    <cellStyle name="Normale 164 8" xfId="5187"/>
    <cellStyle name="Normale 164 9" xfId="5457"/>
    <cellStyle name="Normale 165" xfId="4114"/>
    <cellStyle name="Normale 165 10" xfId="5192"/>
    <cellStyle name="Normale 165 2" xfId="5007"/>
    <cellStyle name="Normale 165 3" xfId="4986"/>
    <cellStyle name="Normale 165 4" xfId="4812"/>
    <cellStyle name="Normale 165 5" xfId="4752"/>
    <cellStyle name="Normale 165 6" xfId="5319"/>
    <cellStyle name="Normale 165 7" xfId="4809"/>
    <cellStyle name="Normale 165 8" xfId="5402"/>
    <cellStyle name="Normale 165 9" xfId="4620"/>
    <cellStyle name="Normale 166" xfId="4802"/>
    <cellStyle name="Normale 166 2" xfId="5455"/>
    <cellStyle name="Normale 166 3" xfId="5428"/>
    <cellStyle name="Normale 166 4" xfId="4746"/>
    <cellStyle name="Normale 166 5" xfId="5215"/>
    <cellStyle name="Normale 166 6" xfId="5356"/>
    <cellStyle name="Normale 167" xfId="4961"/>
    <cellStyle name="Normale 167 2" xfId="5464"/>
    <cellStyle name="Normale 167 3" xfId="5269"/>
    <cellStyle name="Normale 167 4" xfId="4761"/>
    <cellStyle name="Normale 167 5" xfId="5212"/>
    <cellStyle name="Normale 167 6" xfId="5337"/>
    <cellStyle name="Normale 169" xfId="4873"/>
    <cellStyle name="Normale 169 2" xfId="5458"/>
    <cellStyle name="Normale 169 3" xfId="4716"/>
    <cellStyle name="Normale 169 4" xfId="4936"/>
    <cellStyle name="Normale 169 5" xfId="5233"/>
    <cellStyle name="Normale 169 6" xfId="5308"/>
    <cellStyle name="Normale 17" xfId="874"/>
    <cellStyle name="Normale 170" xfId="4656"/>
    <cellStyle name="Normale 173" xfId="4631"/>
    <cellStyle name="Normale 174" xfId="4810"/>
    <cellStyle name="Normale 18" xfId="875"/>
    <cellStyle name="Normale 19" xfId="876"/>
    <cellStyle name="Normale 2" xfId="4"/>
    <cellStyle name="Normale 2 10" xfId="878"/>
    <cellStyle name="Normale 2 11" xfId="879"/>
    <cellStyle name="Normale 2 12" xfId="880"/>
    <cellStyle name="Normale 2 13" xfId="881"/>
    <cellStyle name="Normale 2 14" xfId="882"/>
    <cellStyle name="Normale 2 15" xfId="883"/>
    <cellStyle name="Normale 2 15 10" xfId="1355"/>
    <cellStyle name="Normale 2 15 11" xfId="1285"/>
    <cellStyle name="Normale 2 15 12" xfId="1342"/>
    <cellStyle name="Normale 2 15 13" xfId="2084"/>
    <cellStyle name="Normale 2 15 14" xfId="1347"/>
    <cellStyle name="Normale 2 15 15" xfId="2038"/>
    <cellStyle name="Normale 2 15 16" xfId="1483"/>
    <cellStyle name="Normale 2 15 17" xfId="2166"/>
    <cellStyle name="Normale 2 15 18" xfId="2480"/>
    <cellStyle name="Normale 2 15 19" xfId="2465"/>
    <cellStyle name="Normale 2 15 2" xfId="1530"/>
    <cellStyle name="Normale 2 15 20" xfId="1454"/>
    <cellStyle name="Normale 2 15 21" xfId="2987"/>
    <cellStyle name="Normale 2 15 22" xfId="2088"/>
    <cellStyle name="Normale 2 15 23" xfId="2122"/>
    <cellStyle name="Normale 2 15 24" xfId="2947"/>
    <cellStyle name="Normale 2 15 25" xfId="2475"/>
    <cellStyle name="Normale 2 15 26" xfId="2429"/>
    <cellStyle name="Normale 2 15 27" xfId="2498"/>
    <cellStyle name="Normale 2 15 28" xfId="2837"/>
    <cellStyle name="Normale 2 15 29" xfId="2914"/>
    <cellStyle name="Normale 2 15 3" xfId="1271"/>
    <cellStyle name="Normale 2 15 30" xfId="3419"/>
    <cellStyle name="Normale 2 15 31" xfId="3345"/>
    <cellStyle name="Normale 2 15 32" xfId="3754"/>
    <cellStyle name="Normale 2 15 33" xfId="3162"/>
    <cellStyle name="Normale 2 15 34" xfId="1480"/>
    <cellStyle name="Normale 2 15 35" xfId="2270"/>
    <cellStyle name="Normale 2 15 36" xfId="1491"/>
    <cellStyle name="Normale 2 15 37" xfId="2533"/>
    <cellStyle name="Normale 2 15 38" xfId="3084"/>
    <cellStyle name="Normale 2 15 39" xfId="3720"/>
    <cellStyle name="Normale 2 15 4" xfId="1534"/>
    <cellStyle name="Normale 2 15 40" xfId="3002"/>
    <cellStyle name="Normale 2 15 41" xfId="2173"/>
    <cellStyle name="Normale 2 15 42" xfId="3963"/>
    <cellStyle name="Normale 2 15 43" xfId="2176"/>
    <cellStyle name="Normale 2 15 44" xfId="4076"/>
    <cellStyle name="Normale 2 15 45" xfId="2813"/>
    <cellStyle name="Normale 2 15 46" xfId="4426"/>
    <cellStyle name="Normale 2 15 47" xfId="4204"/>
    <cellStyle name="Normale 2 15 48" xfId="3980"/>
    <cellStyle name="Normale 2 15 49" xfId="2011"/>
    <cellStyle name="Normale 2 15 5" xfId="1270"/>
    <cellStyle name="Normale 2 15 50" xfId="4459"/>
    <cellStyle name="Normale 2 15 51" xfId="4794"/>
    <cellStyle name="Normale 2 15 52" xfId="4858"/>
    <cellStyle name="Normale 2 15 53" xfId="4722"/>
    <cellStyle name="Normale 2 15 54" xfId="4923"/>
    <cellStyle name="Normale 2 15 55" xfId="5238"/>
    <cellStyle name="Normale 2 15 56" xfId="5354"/>
    <cellStyle name="Normale 2 15 57" xfId="5485"/>
    <cellStyle name="Normale 2 15 58" xfId="5493"/>
    <cellStyle name="Normale 2 15 59" xfId="5497"/>
    <cellStyle name="Normale 2 15 6" xfId="1537"/>
    <cellStyle name="Normale 2 15 7" xfId="1268"/>
    <cellStyle name="Normale 2 15 8" xfId="1540"/>
    <cellStyle name="Normale 2 15 9" xfId="1267"/>
    <cellStyle name="Normale 2 16" xfId="884"/>
    <cellStyle name="Normale 2 17" xfId="885"/>
    <cellStyle name="Normale 2 18" xfId="886"/>
    <cellStyle name="Normale 2 19" xfId="887"/>
    <cellStyle name="Normale 2 2" xfId="877"/>
    <cellStyle name="Normale 2 20" xfId="888"/>
    <cellStyle name="Normale 2 21" xfId="889"/>
    <cellStyle name="Normale 2 22" xfId="890"/>
    <cellStyle name="Normale 2 23" xfId="891"/>
    <cellStyle name="Normale 2 24" xfId="1962"/>
    <cellStyle name="Normale 2 25" xfId="1548"/>
    <cellStyle name="Normale 2 26" xfId="2256"/>
    <cellStyle name="Normale 2 27" xfId="2297"/>
    <cellStyle name="Normale 2 28" xfId="1613"/>
    <cellStyle name="Normale 2 29" xfId="2083"/>
    <cellStyle name="Normale 2 3" xfId="892"/>
    <cellStyle name="Normale 2 30" xfId="1284"/>
    <cellStyle name="Normale 2 31" xfId="1314"/>
    <cellStyle name="Normale 2 32" xfId="2253"/>
    <cellStyle name="Normale 2 33" xfId="2206"/>
    <cellStyle name="Normale 2 34" xfId="2293"/>
    <cellStyle name="Normale 2 35" xfId="1430"/>
    <cellStyle name="Normale 2 36" xfId="3197"/>
    <cellStyle name="Normale 2 37" xfId="3303"/>
    <cellStyle name="Normale 2 38" xfId="2230"/>
    <cellStyle name="Normale 2 39" xfId="3094"/>
    <cellStyle name="Normale 2 4" xfId="893"/>
    <cellStyle name="Normale 2 40" xfId="3250"/>
    <cellStyle name="Normale 2 41" xfId="3293"/>
    <cellStyle name="Normale 2 42" xfId="4232"/>
    <cellStyle name="Normale 2 43" xfId="4685"/>
    <cellStyle name="Normale 2 44" xfId="4805"/>
    <cellStyle name="Normale 2 5" xfId="894"/>
    <cellStyle name="Normale 2 6" xfId="895"/>
    <cellStyle name="Normale 2 7" xfId="896"/>
    <cellStyle name="Normale 2 8" xfId="897"/>
    <cellStyle name="Normale 2 9" xfId="898"/>
    <cellStyle name="Normale 20" xfId="899"/>
    <cellStyle name="Normale 21" xfId="900"/>
    <cellStyle name="Normale 22" xfId="901"/>
    <cellStyle name="Normale 23" xfId="902"/>
    <cellStyle name="Normale 24" xfId="903"/>
    <cellStyle name="Normale 25" xfId="904"/>
    <cellStyle name="Normale 26" xfId="905"/>
    <cellStyle name="Normale 27" xfId="906"/>
    <cellStyle name="Normale 28" xfId="907"/>
    <cellStyle name="Normale 29" xfId="908"/>
    <cellStyle name="Normale 3" xfId="5"/>
    <cellStyle name="Normale 3 10" xfId="910"/>
    <cellStyle name="Normale 3 11" xfId="911"/>
    <cellStyle name="Normale 3 12" xfId="912"/>
    <cellStyle name="Normale 3 13" xfId="913"/>
    <cellStyle name="Normale 3 13 10" xfId="1368"/>
    <cellStyle name="Normale 3 13 11" xfId="2030"/>
    <cellStyle name="Normale 3 13 12" xfId="1578"/>
    <cellStyle name="Normale 3 13 13" xfId="1967"/>
    <cellStyle name="Normale 3 13 14" xfId="1360"/>
    <cellStyle name="Normale 3 13 15" xfId="2035"/>
    <cellStyle name="Normale 3 13 16" xfId="2247"/>
    <cellStyle name="Normale 3 13 17" xfId="2224"/>
    <cellStyle name="Normale 3 13 18" xfId="2504"/>
    <cellStyle name="Normale 3 13 19" xfId="3120"/>
    <cellStyle name="Normale 3 13 2" xfId="1558"/>
    <cellStyle name="Normale 3 13 20" xfId="2181"/>
    <cellStyle name="Normale 3 13 21" xfId="2567"/>
    <cellStyle name="Normale 3 13 22" xfId="2815"/>
    <cellStyle name="Normale 3 13 23" xfId="2570"/>
    <cellStyle name="Normale 3 13 24" xfId="2069"/>
    <cellStyle name="Normale 3 13 25" xfId="3373"/>
    <cellStyle name="Normale 3 13 26" xfId="2541"/>
    <cellStyle name="Normale 3 13 27" xfId="2312"/>
    <cellStyle name="Normale 3 13 28" xfId="3415"/>
    <cellStyle name="Normale 3 13 29" xfId="2944"/>
    <cellStyle name="Normale 3 13 3" xfId="1262"/>
    <cellStyle name="Normale 3 13 30" xfId="2279"/>
    <cellStyle name="Normale 3 13 31" xfId="2304"/>
    <cellStyle name="Normale 3 13 32" xfId="2596"/>
    <cellStyle name="Normale 3 13 33" xfId="2286"/>
    <cellStyle name="Normale 3 13 34" xfId="1493"/>
    <cellStyle name="Normale 3 13 35" xfId="4055"/>
    <cellStyle name="Normale 3 13 36" xfId="3205"/>
    <cellStyle name="Normale 3 13 37" xfId="3443"/>
    <cellStyle name="Normale 3 13 38" xfId="3093"/>
    <cellStyle name="Normale 3 13 39" xfId="2462"/>
    <cellStyle name="Normale 3 13 4" xfId="1562"/>
    <cellStyle name="Normale 3 13 40" xfId="1426"/>
    <cellStyle name="Normale 3 13 41" xfId="4118"/>
    <cellStyle name="Normale 3 13 42" xfId="4405"/>
    <cellStyle name="Normale 3 13 43" xfId="4273"/>
    <cellStyle name="Normale 3 13 44" xfId="4130"/>
    <cellStyle name="Normale 3 13 45" xfId="4165"/>
    <cellStyle name="Normale 3 13 46" xfId="1550"/>
    <cellStyle name="Normale 3 13 47" xfId="3358"/>
    <cellStyle name="Normale 3 13 48" xfId="4397"/>
    <cellStyle name="Normale 3 13 49" xfId="3424"/>
    <cellStyle name="Normale 3 13 5" xfId="1259"/>
    <cellStyle name="Normale 3 13 50" xfId="4494"/>
    <cellStyle name="Normale 3 13 51" xfId="4931"/>
    <cellStyle name="Normale 3 13 52" xfId="5073"/>
    <cellStyle name="Normale 3 13 53" xfId="4929"/>
    <cellStyle name="Normale 3 13 54" xfId="5022"/>
    <cellStyle name="Normale 3 13 55" xfId="4664"/>
    <cellStyle name="Normale 3 13 56" xfId="5206"/>
    <cellStyle name="Normale 3 13 57" xfId="4811"/>
    <cellStyle name="Normale 3 13 58" xfId="5423"/>
    <cellStyle name="Normale 3 13 59" xfId="5347"/>
    <cellStyle name="Normale 3 13 6" xfId="1564"/>
    <cellStyle name="Normale 3 13 7" xfId="1258"/>
    <cellStyle name="Normale 3 13 8" xfId="1566"/>
    <cellStyle name="Normale 3 13 9" xfId="1257"/>
    <cellStyle name="Normale 3 14" xfId="1963"/>
    <cellStyle name="Normale 3 15" xfId="1547"/>
    <cellStyle name="Normale 3 16" xfId="1256"/>
    <cellStyle name="Normale 3 16 2" xfId="2257"/>
    <cellStyle name="Normale 3 16 2 2" xfId="2259"/>
    <cellStyle name="Normale 3 17" xfId="2071"/>
    <cellStyle name="Normale 3 18" xfId="2298"/>
    <cellStyle name="Normale 3 19" xfId="3198"/>
    <cellStyle name="Normale 3 2" xfId="909"/>
    <cellStyle name="Normale 3 20" xfId="3301"/>
    <cellStyle name="Normale 3 21" xfId="3319"/>
    <cellStyle name="Normale 3 22" xfId="3019"/>
    <cellStyle name="Normale 3 23" xfId="3649"/>
    <cellStyle name="Normale 3 24" xfId="2994"/>
    <cellStyle name="Normale 3 25" xfId="2455"/>
    <cellStyle name="Normale 3 25 2" xfId="4233"/>
    <cellStyle name="Normale 3 25 2 2" xfId="4242"/>
    <cellStyle name="Normale 3 25 2 3" xfId="2552"/>
    <cellStyle name="Normale 3 25 2 4" xfId="4200"/>
    <cellStyle name="Normale 3 25 3" xfId="2225"/>
    <cellStyle name="Normale 3 25 4" xfId="2600"/>
    <cellStyle name="Normale 3 26" xfId="3361"/>
    <cellStyle name="Normale 3 27" xfId="4150"/>
    <cellStyle name="Normale 3 28" xfId="4177"/>
    <cellStyle name="Normale 3 29" xfId="3937"/>
    <cellStyle name="Normale 3 3" xfId="915"/>
    <cellStyle name="Normale 3 30" xfId="4123"/>
    <cellStyle name="Normale 3 31" xfId="3269"/>
    <cellStyle name="Normale 3 32" xfId="3966"/>
    <cellStyle name="Normale 3 33" xfId="3021"/>
    <cellStyle name="Normale 3 34" xfId="3264"/>
    <cellStyle name="Normale 3 35" xfId="4289"/>
    <cellStyle name="Normale 3 36" xfId="4331"/>
    <cellStyle name="Normale 3 37" xfId="3004"/>
    <cellStyle name="Normale 3 38" xfId="3331"/>
    <cellStyle name="Normale 3 39" xfId="2721"/>
    <cellStyle name="Normale 3 4" xfId="916"/>
    <cellStyle name="Normale 3 40" xfId="4277"/>
    <cellStyle name="Normale 3 41" xfId="4686"/>
    <cellStyle name="Normale 3 41 2" xfId="5077"/>
    <cellStyle name="Normale 3 41 2 2" xfId="5448"/>
    <cellStyle name="Normale 3 41 2 2 2" xfId="5474"/>
    <cellStyle name="Normale 3 41 2 3" xfId="5488"/>
    <cellStyle name="Normale 3 41 2 4" xfId="4643"/>
    <cellStyle name="Normale 3 41 2 5" xfId="5208"/>
    <cellStyle name="Normale 3 41 2 6" xfId="5465"/>
    <cellStyle name="Normale 3 41 3" xfId="5286"/>
    <cellStyle name="Normale 3 41 3 2" xfId="5432"/>
    <cellStyle name="Normale 3 41 4" xfId="5437"/>
    <cellStyle name="Normale 3 41 5" xfId="5468"/>
    <cellStyle name="Normale 3 41 6" xfId="5447"/>
    <cellStyle name="Normale 3 42" xfId="5065"/>
    <cellStyle name="Normale 3 43" xfId="5158"/>
    <cellStyle name="Normale 3 44" xfId="5058"/>
    <cellStyle name="Normale 3 45" xfId="4926"/>
    <cellStyle name="Normale 3 45 2" xfId="5369"/>
    <cellStyle name="Normale 3 46" xfId="4621"/>
    <cellStyle name="Normale 3 47" xfId="5368"/>
    <cellStyle name="Normale 3 48" xfId="5395"/>
    <cellStyle name="Normale 3 49" xfId="5279"/>
    <cellStyle name="Normale 3 5" xfId="917"/>
    <cellStyle name="Normale 3 6" xfId="918"/>
    <cellStyle name="Normale 3 7" xfId="919"/>
    <cellStyle name="Normale 3 8" xfId="920"/>
    <cellStyle name="Normale 3 9" xfId="921"/>
    <cellStyle name="Normale 30" xfId="922"/>
    <cellStyle name="Normale 31" xfId="923"/>
    <cellStyle name="Normale 32" xfId="924"/>
    <cellStyle name="Normale 33" xfId="925"/>
    <cellStyle name="Normale 34" xfId="926"/>
    <cellStyle name="Normale 35" xfId="927"/>
    <cellStyle name="Normale 36" xfId="928"/>
    <cellStyle name="Normale 37" xfId="929"/>
    <cellStyle name="Normale 38" xfId="930"/>
    <cellStyle name="Normale 39" xfId="931"/>
    <cellStyle name="Normale 4" xfId="932"/>
    <cellStyle name="Normale 4 10" xfId="933"/>
    <cellStyle name="Normale 4 11" xfId="934"/>
    <cellStyle name="Normale 4 12" xfId="935"/>
    <cellStyle name="Normale 4 13" xfId="936"/>
    <cellStyle name="Normale 4 14" xfId="937"/>
    <cellStyle name="Normale 4 2" xfId="938"/>
    <cellStyle name="Normale 4 3" xfId="939"/>
    <cellStyle name="Normale 4 4" xfId="940"/>
    <cellStyle name="Normale 4 5" xfId="941"/>
    <cellStyle name="Normale 4 6" xfId="942"/>
    <cellStyle name="Normale 4 7" xfId="943"/>
    <cellStyle name="Normale 4 8" xfId="944"/>
    <cellStyle name="Normale 4 9" xfId="945"/>
    <cellStyle name="Normale 40" xfId="946"/>
    <cellStyle name="Normale 41" xfId="947"/>
    <cellStyle name="Normale 42" xfId="948"/>
    <cellStyle name="Normale 43" xfId="949"/>
    <cellStyle name="Normale 44" xfId="950"/>
    <cellStyle name="Normale 45" xfId="951"/>
    <cellStyle name="Normale 46" xfId="952"/>
    <cellStyle name="Normale 47" xfId="953"/>
    <cellStyle name="Normale 48" xfId="954"/>
    <cellStyle name="Normale 49" xfId="955"/>
    <cellStyle name="Normale 5" xfId="956"/>
    <cellStyle name="Normale 5 10" xfId="957"/>
    <cellStyle name="Normale 5 10 2" xfId="958"/>
    <cellStyle name="Normale 5 10 3" xfId="959"/>
    <cellStyle name="Normale 5 10 4" xfId="960"/>
    <cellStyle name="Normale 5 11" xfId="961"/>
    <cellStyle name="Normale 5 11 2" xfId="962"/>
    <cellStyle name="Normale 5 11 3" xfId="963"/>
    <cellStyle name="Normale 5 11 4" xfId="964"/>
    <cellStyle name="Normale 5 12" xfId="965"/>
    <cellStyle name="Normale 5 12 2" xfId="966"/>
    <cellStyle name="Normale 5 12 3" xfId="967"/>
    <cellStyle name="Normale 5 12 4" xfId="968"/>
    <cellStyle name="Normale 5 13" xfId="969"/>
    <cellStyle name="Normale 5 14" xfId="970"/>
    <cellStyle name="Normale 5 15" xfId="971"/>
    <cellStyle name="Normale 5 16" xfId="972"/>
    <cellStyle name="Normale 5 17" xfId="973"/>
    <cellStyle name="Normale 5 18" xfId="974"/>
    <cellStyle name="Normale 5 19" xfId="975"/>
    <cellStyle name="Normale 5 2" xfId="976"/>
    <cellStyle name="Normale 5 2 2" xfId="977"/>
    <cellStyle name="Normale 5 2 2 2" xfId="978"/>
    <cellStyle name="Normale 5 2 2 3" xfId="979"/>
    <cellStyle name="Normale 5 2 2 4" xfId="980"/>
    <cellStyle name="Normale 5 2 3" xfId="981"/>
    <cellStyle name="Normale 5 2 4" xfId="982"/>
    <cellStyle name="Normale 5 2 5" xfId="983"/>
    <cellStyle name="Normale 5 20" xfId="984"/>
    <cellStyle name="Normale 5 21" xfId="985"/>
    <cellStyle name="Normale 5 3" xfId="986"/>
    <cellStyle name="Normale 5 3 2" xfId="987"/>
    <cellStyle name="Normale 5 3 3" xfId="988"/>
    <cellStyle name="Normale 5 3 4" xfId="989"/>
    <cellStyle name="Normale 5 4" xfId="990"/>
    <cellStyle name="Normale 5 4 2" xfId="991"/>
    <cellStyle name="Normale 5 4 3" xfId="992"/>
    <cellStyle name="Normale 5 4 4" xfId="993"/>
    <cellStyle name="Normale 5 5" xfId="994"/>
    <cellStyle name="Normale 5 5 2" xfId="995"/>
    <cellStyle name="Normale 5 5 3" xfId="996"/>
    <cellStyle name="Normale 5 5 4" xfId="997"/>
    <cellStyle name="Normale 5 6" xfId="998"/>
    <cellStyle name="Normale 5 6 2" xfId="999"/>
    <cellStyle name="Normale 5 6 3" xfId="1000"/>
    <cellStyle name="Normale 5 6 4" xfId="1001"/>
    <cellStyle name="Normale 5 7" xfId="1002"/>
    <cellStyle name="Normale 5 7 2" xfId="1003"/>
    <cellStyle name="Normale 5 7 3" xfId="1004"/>
    <cellStyle name="Normale 5 7 4" xfId="1005"/>
    <cellStyle name="Normale 5 8" xfId="1006"/>
    <cellStyle name="Normale 5 8 2" xfId="1007"/>
    <cellStyle name="Normale 5 8 3" xfId="1008"/>
    <cellStyle name="Normale 5 8 4" xfId="1009"/>
    <cellStyle name="Normale 5 9" xfId="1010"/>
    <cellStyle name="Normale 5 9 2" xfId="1011"/>
    <cellStyle name="Normale 5 9 3" xfId="1012"/>
    <cellStyle name="Normale 5 9 4" xfId="1013"/>
    <cellStyle name="Normale 50" xfId="1014"/>
    <cellStyle name="Normale 51" xfId="1015"/>
    <cellStyle name="Normale 52" xfId="1016"/>
    <cellStyle name="Normale 53" xfId="1017"/>
    <cellStyle name="Normale 54" xfId="1018"/>
    <cellStyle name="Normale 55" xfId="1019"/>
    <cellStyle name="Normale 56" xfId="1020"/>
    <cellStyle name="Normale 57" xfId="1021"/>
    <cellStyle name="Normale 58" xfId="1022"/>
    <cellStyle name="Normale 59" xfId="1023"/>
    <cellStyle name="Normale 6" xfId="1024"/>
    <cellStyle name="Normale 6 10" xfId="1025"/>
    <cellStyle name="Normale 6 10 2" xfId="1026"/>
    <cellStyle name="Normale 6 10 3" xfId="1027"/>
    <cellStyle name="Normale 6 10 4" xfId="1028"/>
    <cellStyle name="Normale 6 11" xfId="1029"/>
    <cellStyle name="Normale 6 11 2" xfId="1030"/>
    <cellStyle name="Normale 6 11 3" xfId="1031"/>
    <cellStyle name="Normale 6 11 4" xfId="1032"/>
    <cellStyle name="Normale 6 12" xfId="1033"/>
    <cellStyle name="Normale 6 12 2" xfId="1034"/>
    <cellStyle name="Normale 6 12 3" xfId="1035"/>
    <cellStyle name="Normale 6 12 4" xfId="1036"/>
    <cellStyle name="Normale 6 13" xfId="1037"/>
    <cellStyle name="Normale 6 14" xfId="1038"/>
    <cellStyle name="Normale 6 15" xfId="1039"/>
    <cellStyle name="Normale 6 16" xfId="1040"/>
    <cellStyle name="Normale 6 17" xfId="1041"/>
    <cellStyle name="Normale 6 18" xfId="1042"/>
    <cellStyle name="Normale 6 19" xfId="1043"/>
    <cellStyle name="Normale 6 2" xfId="1044"/>
    <cellStyle name="Normale 6 2 2" xfId="1045"/>
    <cellStyle name="Normale 6 2 2 2" xfId="1046"/>
    <cellStyle name="Normale 6 2 2 3" xfId="1047"/>
    <cellStyle name="Normale 6 2 2 4" xfId="1048"/>
    <cellStyle name="Normale 6 2 3" xfId="1049"/>
    <cellStyle name="Normale 6 2 4" xfId="1050"/>
    <cellStyle name="Normale 6 2 5" xfId="1051"/>
    <cellStyle name="Normale 6 20" xfId="1052"/>
    <cellStyle name="Normale 6 21" xfId="1053"/>
    <cellStyle name="Normale 6 3" xfId="1054"/>
    <cellStyle name="Normale 6 3 2" xfId="1055"/>
    <cellStyle name="Normale 6 3 3" xfId="1056"/>
    <cellStyle name="Normale 6 3 4" xfId="1057"/>
    <cellStyle name="Normale 6 4" xfId="1058"/>
    <cellStyle name="Normale 6 4 2" xfId="1059"/>
    <cellStyle name="Normale 6 4 3" xfId="1060"/>
    <cellStyle name="Normale 6 4 4" xfId="1061"/>
    <cellStyle name="Normale 6 5" xfId="1062"/>
    <cellStyle name="Normale 6 5 2" xfId="1063"/>
    <cellStyle name="Normale 6 5 3" xfId="1064"/>
    <cellStyle name="Normale 6 5 4" xfId="1065"/>
    <cellStyle name="Normale 6 6" xfId="1066"/>
    <cellStyle name="Normale 6 6 2" xfId="1067"/>
    <cellStyle name="Normale 6 6 3" xfId="1068"/>
    <cellStyle name="Normale 6 6 4" xfId="1069"/>
    <cellStyle name="Normale 6 7" xfId="1070"/>
    <cellStyle name="Normale 6 7 2" xfId="1071"/>
    <cellStyle name="Normale 6 7 3" xfId="1072"/>
    <cellStyle name="Normale 6 7 4" xfId="1073"/>
    <cellStyle name="Normale 6 8" xfId="1074"/>
    <cellStyle name="Normale 6 8 2" xfId="1075"/>
    <cellStyle name="Normale 6 8 3" xfId="1076"/>
    <cellStyle name="Normale 6 8 4" xfId="1077"/>
    <cellStyle name="Normale 6 9" xfId="1078"/>
    <cellStyle name="Normale 6 9 2" xfId="1079"/>
    <cellStyle name="Normale 6 9 3" xfId="1080"/>
    <cellStyle name="Normale 6 9 4" xfId="1081"/>
    <cellStyle name="Normale 60" xfId="1082"/>
    <cellStyle name="Normale 61" xfId="914"/>
    <cellStyle name="Normale 61 10" xfId="4976"/>
    <cellStyle name="Normale 61 2" xfId="1631"/>
    <cellStyle name="Normale 61 3" xfId="4201"/>
    <cellStyle name="Normale 61 4" xfId="2681"/>
    <cellStyle name="Normale 61 5" xfId="3258"/>
    <cellStyle name="Normale 61 6" xfId="5210"/>
    <cellStyle name="Normale 61 7" xfId="4672"/>
    <cellStyle name="Normale 61 8" xfId="5466"/>
    <cellStyle name="Normale 61 9" xfId="4988"/>
    <cellStyle name="Normale 62" xfId="4687"/>
    <cellStyle name="Normale 62 10" xfId="2826"/>
    <cellStyle name="Normale 62 11" xfId="1497"/>
    <cellStyle name="Normale 62 12" xfId="3310"/>
    <cellStyle name="Normale 62 13" xfId="3418"/>
    <cellStyle name="Normale 62 14" xfId="3762"/>
    <cellStyle name="Normale 62 15" xfId="2856"/>
    <cellStyle name="Normale 62 16" xfId="3828"/>
    <cellStyle name="Normale 62 17" xfId="3724"/>
    <cellStyle name="Normale 62 18" xfId="3877"/>
    <cellStyle name="Normale 62 2" xfId="1551"/>
    <cellStyle name="Normale 62 3" xfId="1192"/>
    <cellStyle name="Normale 62 4" xfId="2039"/>
    <cellStyle name="Normale 62 5" xfId="2075"/>
    <cellStyle name="Normale 62 6" xfId="3300"/>
    <cellStyle name="Normale 62 7" xfId="3036"/>
    <cellStyle name="Normale 62 8" xfId="2683"/>
    <cellStyle name="Normale 62 9" xfId="2437"/>
    <cellStyle name="Normale 63" xfId="3"/>
    <cellStyle name="Normale 65" xfId="1083"/>
    <cellStyle name="Normale 65 10" xfId="1477"/>
    <cellStyle name="Normale 65 11" xfId="1235"/>
    <cellStyle name="Normale 65 12" xfId="1428"/>
    <cellStyle name="Normale 65 13" xfId="1263"/>
    <cellStyle name="Normale 65 14" xfId="1969"/>
    <cellStyle name="Normale 65 15" xfId="1310"/>
    <cellStyle name="Normale 65 16" xfId="1357"/>
    <cellStyle name="Normale 65 17" xfId="1286"/>
    <cellStyle name="Normale 65 18" xfId="2597"/>
    <cellStyle name="Normale 65 19" xfId="2446"/>
    <cellStyle name="Normale 65 2" xfId="1641"/>
    <cellStyle name="Normale 65 20" xfId="2282"/>
    <cellStyle name="Normale 65 21" xfId="3041"/>
    <cellStyle name="Normale 65 22" xfId="2702"/>
    <cellStyle name="Normale 65 23" xfId="3328"/>
    <cellStyle name="Normale 65 24" xfId="2306"/>
    <cellStyle name="Normale 65 25" xfId="3541"/>
    <cellStyle name="Normale 65 26" xfId="3583"/>
    <cellStyle name="Normale 65 27" xfId="3032"/>
    <cellStyle name="Normale 65 28" xfId="1447"/>
    <cellStyle name="Normale 65 29" xfId="1371"/>
    <cellStyle name="Normale 65 3" xfId="1194"/>
    <cellStyle name="Normale 65 30" xfId="2518"/>
    <cellStyle name="Normale 65 31" xfId="3124"/>
    <cellStyle name="Normale 65 32" xfId="1359"/>
    <cellStyle name="Normale 65 33" xfId="1354"/>
    <cellStyle name="Normale 65 34" xfId="3598"/>
    <cellStyle name="Normale 65 35" xfId="3934"/>
    <cellStyle name="Normale 65 36" xfId="2065"/>
    <cellStyle name="Normale 65 37" xfId="3768"/>
    <cellStyle name="Normale 65 38" xfId="3577"/>
    <cellStyle name="Normale 65 39" xfId="3416"/>
    <cellStyle name="Normale 65 4" xfId="1644"/>
    <cellStyle name="Normale 65 40" xfId="4175"/>
    <cellStyle name="Normale 65 41" xfId="4260"/>
    <cellStyle name="Normale 65 42" xfId="4393"/>
    <cellStyle name="Normale 65 43" xfId="4096"/>
    <cellStyle name="Normale 65 44" xfId="3316"/>
    <cellStyle name="Normale 65 45" xfId="2676"/>
    <cellStyle name="Normale 65 46" xfId="3171"/>
    <cellStyle name="Normale 65 47" xfId="4544"/>
    <cellStyle name="Normale 65 48" xfId="4552"/>
    <cellStyle name="Normale 65 49" xfId="4543"/>
    <cellStyle name="Normale 65 5" xfId="1190"/>
    <cellStyle name="Normale 65 50" xfId="4504"/>
    <cellStyle name="Normale 65 51" xfId="5092"/>
    <cellStyle name="Normale 65 52" xfId="5021"/>
    <cellStyle name="Normale 65 53" xfId="4863"/>
    <cellStyle name="Normale 65 54" xfId="4865"/>
    <cellStyle name="Normale 65 55" xfId="5241"/>
    <cellStyle name="Normale 65 56" xfId="5074"/>
    <cellStyle name="Normale 65 57" xfId="5463"/>
    <cellStyle name="Normale 65 58" xfId="4721"/>
    <cellStyle name="Normale 65 59" xfId="4683"/>
    <cellStyle name="Normale 65 6" xfId="1649"/>
    <cellStyle name="Normale 65 7" xfId="1186"/>
    <cellStyle name="Normale 65 8" xfId="1652"/>
    <cellStyle name="Normale 65 9" xfId="1182"/>
    <cellStyle name="Normale 66" xfId="1084"/>
    <cellStyle name="Normale 66 10" xfId="1478"/>
    <cellStyle name="Normale 66 11" xfId="1234"/>
    <cellStyle name="Normale 66 12" xfId="1429"/>
    <cellStyle name="Normale 66 13" xfId="1261"/>
    <cellStyle name="Normale 66 14" xfId="1970"/>
    <cellStyle name="Normale 66 15" xfId="1308"/>
    <cellStyle name="Normale 66 16" xfId="1351"/>
    <cellStyle name="Normale 66 17" xfId="1292"/>
    <cellStyle name="Normale 66 18" xfId="2598"/>
    <cellStyle name="Normale 66 19" xfId="2445"/>
    <cellStyle name="Normale 66 2" xfId="1642"/>
    <cellStyle name="Normale 66 20" xfId="1406"/>
    <cellStyle name="Normale 66 21" xfId="2781"/>
    <cellStyle name="Normale 66 22" xfId="2102"/>
    <cellStyle name="Normale 66 23" xfId="3178"/>
    <cellStyle name="Normale 66 24" xfId="1662"/>
    <cellStyle name="Normale 66 25" xfId="3496"/>
    <cellStyle name="Normale 66 26" xfId="2269"/>
    <cellStyle name="Normale 66 27" xfId="2810"/>
    <cellStyle name="Normale 66 28" xfId="2288"/>
    <cellStyle name="Normale 66 29" xfId="3329"/>
    <cellStyle name="Normale 66 3" xfId="1193"/>
    <cellStyle name="Normale 66 30" xfId="3216"/>
    <cellStyle name="Normale 66 31" xfId="2156"/>
    <cellStyle name="Normale 66 32" xfId="3812"/>
    <cellStyle name="Normale 66 33" xfId="2902"/>
    <cellStyle name="Normale 66 34" xfId="3941"/>
    <cellStyle name="Normale 66 35" xfId="2831"/>
    <cellStyle name="Normale 66 36" xfId="2222"/>
    <cellStyle name="Normale 66 37" xfId="3902"/>
    <cellStyle name="Normale 66 38" xfId="2549"/>
    <cellStyle name="Normale 66 39" xfId="3763"/>
    <cellStyle name="Normale 66 4" xfId="1645"/>
    <cellStyle name="Normale 66 40" xfId="4286"/>
    <cellStyle name="Normale 66 41" xfId="3618"/>
    <cellStyle name="Normale 66 42" xfId="4369"/>
    <cellStyle name="Normale 66 43" xfId="2989"/>
    <cellStyle name="Normale 66 44" xfId="4381"/>
    <cellStyle name="Normale 66 45" xfId="4084"/>
    <cellStyle name="Normale 66 46" xfId="4095"/>
    <cellStyle name="Normale 66 47" xfId="4548"/>
    <cellStyle name="Normale 66 48" xfId="4557"/>
    <cellStyle name="Normale 66 49" xfId="4166"/>
    <cellStyle name="Normale 66 5" xfId="1189"/>
    <cellStyle name="Normale 66 50" xfId="4497"/>
    <cellStyle name="Normale 66 51" xfId="5001"/>
    <cellStyle name="Normale 66 52" xfId="5169"/>
    <cellStyle name="Normale 66 53" xfId="4699"/>
    <cellStyle name="Normale 66 54" xfId="4732"/>
    <cellStyle name="Normale 66 55" xfId="4646"/>
    <cellStyle name="Normale 66 56" xfId="5318"/>
    <cellStyle name="Normale 66 57" xfId="5303"/>
    <cellStyle name="Normale 66 58" xfId="4751"/>
    <cellStyle name="Normale 66 59" xfId="5335"/>
    <cellStyle name="Normale 66 6" xfId="1650"/>
    <cellStyle name="Normale 66 7" xfId="1185"/>
    <cellStyle name="Normale 66 8" xfId="1653"/>
    <cellStyle name="Normale 66 9" xfId="1181"/>
    <cellStyle name="Normale 67 2" xfId="3650"/>
    <cellStyle name="Normale 67 3" xfId="1415"/>
    <cellStyle name="Normale 67 4" xfId="3173"/>
    <cellStyle name="Normale 67 5" xfId="3177"/>
    <cellStyle name="Normale 67 6" xfId="2742"/>
    <cellStyle name="Normale 67 7" xfId="1367"/>
    <cellStyle name="Normale 67 8" xfId="3477"/>
    <cellStyle name="Normale 68 2" xfId="3647"/>
    <cellStyle name="Normale 68 3" xfId="2189"/>
    <cellStyle name="Normale 68 4" xfId="2133"/>
    <cellStyle name="Normale 69" xfId="1142"/>
    <cellStyle name="Normale 69 10" xfId="1506"/>
    <cellStyle name="Normale 69 11" xfId="1228"/>
    <cellStyle name="Normale 69 12" xfId="1459"/>
    <cellStyle name="Normale 69 13" xfId="1254"/>
    <cellStyle name="Normale 69 14" xfId="1594"/>
    <cellStyle name="Normale 69 15" xfId="1302"/>
    <cellStyle name="Normale 69 16" xfId="2013"/>
    <cellStyle name="Normale 69 17" xfId="2063"/>
    <cellStyle name="Normale 69 18" xfId="2632"/>
    <cellStyle name="Normale 69 19" xfId="2409"/>
    <cellStyle name="Normale 69 2" xfId="1666"/>
    <cellStyle name="Normale 69 20" xfId="3138"/>
    <cellStyle name="Normale 69 21" xfId="2875"/>
    <cellStyle name="Normale 69 22" xfId="2308"/>
    <cellStyle name="Normale 69 23" xfId="3246"/>
    <cellStyle name="Normale 69 24" xfId="1607"/>
    <cellStyle name="Normale 69 25" xfId="3478"/>
    <cellStyle name="Normale 69 26" xfId="3563"/>
    <cellStyle name="Normale 69 27" xfId="2789"/>
    <cellStyle name="Normale 69 28" xfId="2935"/>
    <cellStyle name="Normale 69 29" xfId="3528"/>
    <cellStyle name="Normale 69 3" xfId="1702"/>
    <cellStyle name="Normale 69 30" xfId="3455"/>
    <cellStyle name="Normale 69 31" xfId="3752"/>
    <cellStyle name="Normale 69 32" xfId="3236"/>
    <cellStyle name="Normale 69 33" xfId="2746"/>
    <cellStyle name="Normale 69 34" xfId="3749"/>
    <cellStyle name="Normale 69 35" xfId="2232"/>
    <cellStyle name="Normale 69 36" xfId="4003"/>
    <cellStyle name="Normale 69 37" xfId="3842"/>
    <cellStyle name="Normale 69 38" xfId="3956"/>
    <cellStyle name="Normale 69 39" xfId="3515"/>
    <cellStyle name="Normale 69 4" xfId="1739"/>
    <cellStyle name="Normale 69 40" xfId="1561"/>
    <cellStyle name="Normale 69 41" xfId="3397"/>
    <cellStyle name="Normale 69 42" xfId="4315"/>
    <cellStyle name="Normale 69 43" xfId="3033"/>
    <cellStyle name="Normale 69 44" xfId="4025"/>
    <cellStyle name="Normale 69 45" xfId="2748"/>
    <cellStyle name="Normale 69 46" xfId="4345"/>
    <cellStyle name="Normale 69 47" xfId="2147"/>
    <cellStyle name="Normale 69 48" xfId="4444"/>
    <cellStyle name="Normale 69 49" xfId="4527"/>
    <cellStyle name="Normale 69 5" xfId="1777"/>
    <cellStyle name="Normale 69 50" xfId="4221"/>
    <cellStyle name="Normale 69 51" xfId="4940"/>
    <cellStyle name="Normale 69 52" xfId="5146"/>
    <cellStyle name="Normale 69 53" xfId="5096"/>
    <cellStyle name="Normale 69 54" xfId="5091"/>
    <cellStyle name="Normale 69 55" xfId="4850"/>
    <cellStyle name="Normale 69 56" xfId="4941"/>
    <cellStyle name="Normale 69 57" xfId="5438"/>
    <cellStyle name="Normale 69 58" xfId="5188"/>
    <cellStyle name="Normale 69 59" xfId="5182"/>
    <cellStyle name="Normale 69 6" xfId="1815"/>
    <cellStyle name="Normale 69 7" xfId="1851"/>
    <cellStyle name="Normale 69 8" xfId="1891"/>
    <cellStyle name="Normale 69 9" xfId="1927"/>
    <cellStyle name="Normale 7" xfId="1085"/>
    <cellStyle name="Normale 7 10" xfId="1086"/>
    <cellStyle name="Normale 7 2" xfId="1087"/>
    <cellStyle name="Normale 7 3" xfId="1088"/>
    <cellStyle name="Normale 7 4" xfId="1089"/>
    <cellStyle name="Normale 7 5" xfId="1090"/>
    <cellStyle name="Normale 7 6" xfId="1091"/>
    <cellStyle name="Normale 7 7" xfId="1092"/>
    <cellStyle name="Normale 7 8" xfId="1093"/>
    <cellStyle name="Normale 7 9" xfId="1094"/>
    <cellStyle name="Normale 70" xfId="1143"/>
    <cellStyle name="Normale 70 10" xfId="1508"/>
    <cellStyle name="Normale 70 11" xfId="1227"/>
    <cellStyle name="Normale 70 12" xfId="1460"/>
    <cellStyle name="Normale 70 13" xfId="1253"/>
    <cellStyle name="Normale 70 14" xfId="1486"/>
    <cellStyle name="Normale 70 15" xfId="1301"/>
    <cellStyle name="Normale 70 16" xfId="2078"/>
    <cellStyle name="Normale 70 17" xfId="2109"/>
    <cellStyle name="Normale 70 18" xfId="2633"/>
    <cellStyle name="Normale 70 19" xfId="2408"/>
    <cellStyle name="Normale 70 2" xfId="1667"/>
    <cellStyle name="Normale 70 20" xfId="2836"/>
    <cellStyle name="Normale 70 21" xfId="3150"/>
    <cellStyle name="Normale 70 22" xfId="2236"/>
    <cellStyle name="Normale 70 23" xfId="2963"/>
    <cellStyle name="Normale 70 24" xfId="3125"/>
    <cellStyle name="Normale 70 25" xfId="3491"/>
    <cellStyle name="Normale 70 26" xfId="2880"/>
    <cellStyle name="Normale 70 27" xfId="1479"/>
    <cellStyle name="Normale 70 28" xfId="3202"/>
    <cellStyle name="Normale 70 29" xfId="3460"/>
    <cellStyle name="Normale 70 3" xfId="1703"/>
    <cellStyle name="Normale 70 30" xfId="3441"/>
    <cellStyle name="Normale 70 31" xfId="3661"/>
    <cellStyle name="Normale 70 32" xfId="2908"/>
    <cellStyle name="Normale 70 33" xfId="3055"/>
    <cellStyle name="Normale 70 34" xfId="3633"/>
    <cellStyle name="Normale 70 35" xfId="3444"/>
    <cellStyle name="Normale 70 36" xfId="3408"/>
    <cellStyle name="Normale 70 37" xfId="3962"/>
    <cellStyle name="Normale 70 38" xfId="4178"/>
    <cellStyle name="Normale 70 39" xfId="3487"/>
    <cellStyle name="Normale 70 4" xfId="1740"/>
    <cellStyle name="Normale 70 40" xfId="4001"/>
    <cellStyle name="Normale 70 41" xfId="3853"/>
    <cellStyle name="Normale 70 42" xfId="3929"/>
    <cellStyle name="Normale 70 43" xfId="4403"/>
    <cellStyle name="Normale 70 44" xfId="3663"/>
    <cellStyle name="Normale 70 45" xfId="4395"/>
    <cellStyle name="Normale 70 46" xfId="3588"/>
    <cellStyle name="Normale 70 47" xfId="3825"/>
    <cellStyle name="Normale 70 48" xfId="2787"/>
    <cellStyle name="Normale 70 49" xfId="4518"/>
    <cellStyle name="Normale 70 5" xfId="1778"/>
    <cellStyle name="Normale 70 50" xfId="4461"/>
    <cellStyle name="Normale 70 51" xfId="5083"/>
    <cellStyle name="Normale 70 52" xfId="5145"/>
    <cellStyle name="Normale 70 53" xfId="4835"/>
    <cellStyle name="Normale 70 54" xfId="4819"/>
    <cellStyle name="Normale 70 55" xfId="4892"/>
    <cellStyle name="Normale 70 56" xfId="5418"/>
    <cellStyle name="Normale 70 57" xfId="4710"/>
    <cellStyle name="Normale 70 58" xfId="4738"/>
    <cellStyle name="Normale 70 59" xfId="5483"/>
    <cellStyle name="Normale 70 6" xfId="1816"/>
    <cellStyle name="Normale 70 7" xfId="1852"/>
    <cellStyle name="Normale 70 8" xfId="1892"/>
    <cellStyle name="Normale 70 9" xfId="1928"/>
    <cellStyle name="Normale 71" xfId="1144"/>
    <cellStyle name="Normale 71 10" xfId="1510"/>
    <cellStyle name="Normale 71 11" xfId="1226"/>
    <cellStyle name="Normale 71 12" xfId="1461"/>
    <cellStyle name="Normale 71 13" xfId="1252"/>
    <cellStyle name="Normale 71 14" xfId="2045"/>
    <cellStyle name="Normale 71 15" xfId="1300"/>
    <cellStyle name="Normale 71 16" xfId="2006"/>
    <cellStyle name="Normale 71 17" xfId="2087"/>
    <cellStyle name="Normale 71 18" xfId="2634"/>
    <cellStyle name="Normale 71 19" xfId="2407"/>
    <cellStyle name="Normale 71 2" xfId="1668"/>
    <cellStyle name="Normale 71 20" xfId="2731"/>
    <cellStyle name="Normale 71 21" xfId="2759"/>
    <cellStyle name="Normale 71 22" xfId="2468"/>
    <cellStyle name="Normale 71 23" xfId="2310"/>
    <cellStyle name="Normale 71 24" xfId="2283"/>
    <cellStyle name="Normale 71 25" xfId="2605"/>
    <cellStyle name="Normale 71 26" xfId="2103"/>
    <cellStyle name="Normale 71 27" xfId="3283"/>
    <cellStyle name="Normale 71 28" xfId="1582"/>
    <cellStyle name="Normale 71 29" xfId="2720"/>
    <cellStyle name="Normale 71 3" xfId="1704"/>
    <cellStyle name="Normale 71 30" xfId="2050"/>
    <cellStyle name="Normale 71 31" xfId="3753"/>
    <cellStyle name="Normale 71 32" xfId="3322"/>
    <cellStyle name="Normale 71 33" xfId="2811"/>
    <cellStyle name="Normale 71 34" xfId="3938"/>
    <cellStyle name="Normale 71 35" xfId="3472"/>
    <cellStyle name="Normale 71 36" xfId="4011"/>
    <cellStyle name="Normale 71 37" xfId="4151"/>
    <cellStyle name="Normale 71 38" xfId="3495"/>
    <cellStyle name="Normale 71 39" xfId="4142"/>
    <cellStyle name="Normale 71 4" xfId="1741"/>
    <cellStyle name="Normale 71 40" xfId="4016"/>
    <cellStyle name="Normale 71 41" xfId="2137"/>
    <cellStyle name="Normale 71 42" xfId="2729"/>
    <cellStyle name="Normale 71 43" xfId="4383"/>
    <cellStyle name="Normale 71 44" xfId="3933"/>
    <cellStyle name="Normale 71 45" xfId="2965"/>
    <cellStyle name="Normale 71 46" xfId="1499"/>
    <cellStyle name="Normale 71 47" xfId="3399"/>
    <cellStyle name="Normale 71 48" xfId="4219"/>
    <cellStyle name="Normale 71 49" xfId="3999"/>
    <cellStyle name="Normale 71 5" xfId="1779"/>
    <cellStyle name="Normale 71 50" xfId="2363"/>
    <cellStyle name="Normale 71 51" xfId="4816"/>
    <cellStyle name="Normale 71 52" xfId="5119"/>
    <cellStyle name="Normale 71 53" xfId="4808"/>
    <cellStyle name="Normale 71 54" xfId="5051"/>
    <cellStyle name="Normale 71 55" xfId="5304"/>
    <cellStyle name="Normale 71 56" xfId="5309"/>
    <cellStyle name="Normale 71 57" xfId="5390"/>
    <cellStyle name="Normale 71 58" xfId="5461"/>
    <cellStyle name="Normale 71 59" xfId="5223"/>
    <cellStyle name="Normale 71 6" xfId="1817"/>
    <cellStyle name="Normale 71 7" xfId="1853"/>
    <cellStyle name="Normale 71 8" xfId="1893"/>
    <cellStyle name="Normale 71 9" xfId="1929"/>
    <cellStyle name="Normale 72" xfId="1145"/>
    <cellStyle name="Normale 72 10" xfId="1513"/>
    <cellStyle name="Normale 72 11" xfId="1225"/>
    <cellStyle name="Normale 72 12" xfId="1462"/>
    <cellStyle name="Normale 72 13" xfId="2057"/>
    <cellStyle name="Normale 72 14" xfId="1612"/>
    <cellStyle name="Normale 72 15" xfId="1299"/>
    <cellStyle name="Normale 72 16" xfId="1178"/>
    <cellStyle name="Normale 72 17" xfId="2052"/>
    <cellStyle name="Normale 72 18" xfId="2635"/>
    <cellStyle name="Normale 72 19" xfId="2406"/>
    <cellStyle name="Normale 72 2" xfId="1669"/>
    <cellStyle name="Normale 72 20" xfId="2838"/>
    <cellStyle name="Normale 72 21" xfId="2974"/>
    <cellStyle name="Normale 72 22" xfId="2469"/>
    <cellStyle name="Normale 72 23" xfId="2121"/>
    <cellStyle name="Normale 72 24" xfId="2978"/>
    <cellStyle name="Normale 72 25" xfId="3510"/>
    <cellStyle name="Normale 72 26" xfId="2853"/>
    <cellStyle name="Normale 72 27" xfId="2990"/>
    <cellStyle name="Normale 72 28" xfId="3497"/>
    <cellStyle name="Normale 72 29" xfId="3651"/>
    <cellStyle name="Normale 72 3" xfId="1705"/>
    <cellStyle name="Normale 72 30" xfId="2812"/>
    <cellStyle name="Normale 72 31" xfId="2845"/>
    <cellStyle name="Normale 72 32" xfId="3159"/>
    <cellStyle name="Normale 72 33" xfId="2816"/>
    <cellStyle name="Normale 72 34" xfId="3803"/>
    <cellStyle name="Normale 72 35" xfId="3879"/>
    <cellStyle name="Normale 72 36" xfId="1484"/>
    <cellStyle name="Normale 72 37" xfId="3512"/>
    <cellStyle name="Normale 72 38" xfId="2593"/>
    <cellStyle name="Normale 72 39" xfId="2889"/>
    <cellStyle name="Normale 72 4" xfId="1742"/>
    <cellStyle name="Normale 72 40" xfId="4144"/>
    <cellStyle name="Normale 72 41" xfId="2271"/>
    <cellStyle name="Normale 72 42" xfId="3317"/>
    <cellStyle name="Normale 72 43" xfId="4413"/>
    <cellStyle name="Normale 72 44" xfId="3893"/>
    <cellStyle name="Normale 72 45" xfId="2751"/>
    <cellStyle name="Normale 72 46" xfId="3413"/>
    <cellStyle name="Normale 72 47" xfId="3265"/>
    <cellStyle name="Normale 72 48" xfId="4210"/>
    <cellStyle name="Normale 72 49" xfId="4522"/>
    <cellStyle name="Normale 72 5" xfId="1780"/>
    <cellStyle name="Normale 72 50" xfId="3735"/>
    <cellStyle name="Normale 72 51" xfId="5053"/>
    <cellStyle name="Normale 72 52" xfId="4774"/>
    <cellStyle name="Normale 72 53" xfId="4806"/>
    <cellStyle name="Normale 72 54" xfId="5035"/>
    <cellStyle name="Normale 72 55" xfId="4602"/>
    <cellStyle name="Normale 72 56" xfId="4795"/>
    <cellStyle name="Normale 72 57" xfId="5456"/>
    <cellStyle name="Normale 72 58" xfId="5494"/>
    <cellStyle name="Normale 72 59" xfId="5498"/>
    <cellStyle name="Normale 72 6" xfId="1818"/>
    <cellStyle name="Normale 72 7" xfId="1854"/>
    <cellStyle name="Normale 72 8" xfId="1894"/>
    <cellStyle name="Normale 72 9" xfId="1930"/>
    <cellStyle name="Normale 73" xfId="1146"/>
    <cellStyle name="Normale 73 10" xfId="1514"/>
    <cellStyle name="Normale 73 11" xfId="1224"/>
    <cellStyle name="Normale 73 12" xfId="1463"/>
    <cellStyle name="Normale 73 13" xfId="1568"/>
    <cellStyle name="Normale 73 14" xfId="2033"/>
    <cellStyle name="Normale 73 15" xfId="1298"/>
    <cellStyle name="Normale 73 16" xfId="2007"/>
    <cellStyle name="Normale 73 17" xfId="1651"/>
    <cellStyle name="Normale 73 18" xfId="2636"/>
    <cellStyle name="Normale 73 19" xfId="2405"/>
    <cellStyle name="Normale 73 2" xfId="1670"/>
    <cellStyle name="Normale 73 20" xfId="2730"/>
    <cellStyle name="Normale 73 21" xfId="3098"/>
    <cellStyle name="Normale 73 22" xfId="2470"/>
    <cellStyle name="Normale 73 23" xfId="3377"/>
    <cellStyle name="Normale 73 24" xfId="3163"/>
    <cellStyle name="Normale 73 25" xfId="3500"/>
    <cellStyle name="Normale 73 26" xfId="2800"/>
    <cellStyle name="Normale 73 27" xfId="3277"/>
    <cellStyle name="Normale 73 28" xfId="3601"/>
    <cellStyle name="Normale 73 29" xfId="2997"/>
    <cellStyle name="Normale 73 3" xfId="1706"/>
    <cellStyle name="Normale 73 30" xfId="2942"/>
    <cellStyle name="Normale 73 31" xfId="2564"/>
    <cellStyle name="Normale 73 32" xfId="2264"/>
    <cellStyle name="Normale 73 33" xfId="2246"/>
    <cellStyle name="Normale 73 34" xfId="2861"/>
    <cellStyle name="Normale 73 35" xfId="3960"/>
    <cellStyle name="Normale 73 36" xfId="3602"/>
    <cellStyle name="Normale 73 37" xfId="2127"/>
    <cellStyle name="Normale 73 38" xfId="2782"/>
    <cellStyle name="Normale 73 39" xfId="3469"/>
    <cellStyle name="Normale 73 4" xfId="1743"/>
    <cellStyle name="Normale 73 40" xfId="2899"/>
    <cellStyle name="Normale 73 41" xfId="4243"/>
    <cellStyle name="Normale 73 42" xfId="3852"/>
    <cellStyle name="Normale 73 43" xfId="3003"/>
    <cellStyle name="Normale 73 44" xfId="4004"/>
    <cellStyle name="Normale 73 45" xfId="2715"/>
    <cellStyle name="Normale 73 46" xfId="2785"/>
    <cellStyle name="Normale 73 47" xfId="3971"/>
    <cellStyle name="Normale 73 48" xfId="3986"/>
    <cellStyle name="Normale 73 49" xfId="4498"/>
    <cellStyle name="Normale 73 5" xfId="1781"/>
    <cellStyle name="Normale 73 50" xfId="4253"/>
    <cellStyle name="Normale 73 51" xfId="4815"/>
    <cellStyle name="Normale 73 52" xfId="4727"/>
    <cellStyle name="Normale 73 53" xfId="5151"/>
    <cellStyle name="Normale 73 54" xfId="4747"/>
    <cellStyle name="Normale 73 55" xfId="5417"/>
    <cellStyle name="Normale 73 56" xfId="4715"/>
    <cellStyle name="Normale 73 57" xfId="5396"/>
    <cellStyle name="Normale 73 58" xfId="4932"/>
    <cellStyle name="Normale 73 59" xfId="5281"/>
    <cellStyle name="Normale 73 6" xfId="1819"/>
    <cellStyle name="Normale 73 7" xfId="1855"/>
    <cellStyle name="Normale 73 8" xfId="1895"/>
    <cellStyle name="Normale 73 9" xfId="1931"/>
    <cellStyle name="Normale 74" xfId="1147"/>
    <cellStyle name="Normale 74 10" xfId="1516"/>
    <cellStyle name="Normale 74 11" xfId="1223"/>
    <cellStyle name="Normale 74 12" xfId="1464"/>
    <cellStyle name="Normale 74 13" xfId="1574"/>
    <cellStyle name="Normale 74 14" xfId="1602"/>
    <cellStyle name="Normale 74 15" xfId="1297"/>
    <cellStyle name="Normale 74 16" xfId="2009"/>
    <cellStyle name="Normale 74 17" xfId="1600"/>
    <cellStyle name="Normale 74 18" xfId="2637"/>
    <cellStyle name="Normale 74 19" xfId="2404"/>
    <cellStyle name="Normale 74 2" xfId="1671"/>
    <cellStyle name="Normale 74 20" xfId="2840"/>
    <cellStyle name="Normale 74 21" xfId="2818"/>
    <cellStyle name="Normale 74 22" xfId="2820"/>
    <cellStyle name="Normale 74 23" xfId="3337"/>
    <cellStyle name="Normale 74 24" xfId="2544"/>
    <cellStyle name="Normale 74 25" xfId="3474"/>
    <cellStyle name="Normale 74 26" xfId="3338"/>
    <cellStyle name="Normale 74 27" xfId="3544"/>
    <cellStyle name="Normale 74 28" xfId="2531"/>
    <cellStyle name="Normale 74 29" xfId="2926"/>
    <cellStyle name="Normale 74 3" xfId="1707"/>
    <cellStyle name="Normale 74 30" xfId="3080"/>
    <cellStyle name="Normale 74 31" xfId="2830"/>
    <cellStyle name="Normale 74 32" xfId="3778"/>
    <cellStyle name="Normale 74 33" xfId="2062"/>
    <cellStyle name="Normale 74 34" xfId="3908"/>
    <cellStyle name="Normale 74 35" xfId="3895"/>
    <cellStyle name="Normale 74 36" xfId="2540"/>
    <cellStyle name="Normale 74 37" xfId="3952"/>
    <cellStyle name="Normale 74 38" xfId="2268"/>
    <cellStyle name="Normale 74 39" xfId="3535"/>
    <cellStyle name="Normale 74 4" xfId="1744"/>
    <cellStyle name="Normale 74 40" xfId="3436"/>
    <cellStyle name="Normale 74 41" xfId="4301"/>
    <cellStyle name="Normale 74 42" xfId="4238"/>
    <cellStyle name="Normale 74 43" xfId="2169"/>
    <cellStyle name="Normale 74 44" xfId="4321"/>
    <cellStyle name="Normale 74 45" xfId="4269"/>
    <cellStyle name="Normale 74 46" xfId="4240"/>
    <cellStyle name="Normale 74 47" xfId="4305"/>
    <cellStyle name="Normale 74 48" xfId="4425"/>
    <cellStyle name="Normale 74 49" xfId="2991"/>
    <cellStyle name="Normale 74 5" xfId="1782"/>
    <cellStyle name="Normale 74 50" xfId="3587"/>
    <cellStyle name="Normale 74 51" xfId="4943"/>
    <cellStyle name="Normale 74 52" xfId="4890"/>
    <cellStyle name="Normale 74 53" xfId="5128"/>
    <cellStyle name="Normale 74 54" xfId="5176"/>
    <cellStyle name="Normale 74 55" xfId="4718"/>
    <cellStyle name="Normale 74 56" xfId="4893"/>
    <cellStyle name="Normale 74 57" xfId="5271"/>
    <cellStyle name="Normale 74 58" xfId="4900"/>
    <cellStyle name="Normale 74 59" xfId="5204"/>
    <cellStyle name="Normale 74 6" xfId="1820"/>
    <cellStyle name="Normale 74 7" xfId="1856"/>
    <cellStyle name="Normale 74 8" xfId="1896"/>
    <cellStyle name="Normale 74 9" xfId="1932"/>
    <cellStyle name="Normale 75" xfId="1148"/>
    <cellStyle name="Normale 75 10" xfId="1517"/>
    <cellStyle name="Normale 75 11" xfId="1222"/>
    <cellStyle name="Normale 75 12" xfId="1465"/>
    <cellStyle name="Normale 75 13" xfId="1569"/>
    <cellStyle name="Normale 75 14" xfId="1494"/>
    <cellStyle name="Normale 75 15" xfId="1296"/>
    <cellStyle name="Normale 75 16" xfId="2008"/>
    <cellStyle name="Normale 75 17" xfId="1658"/>
    <cellStyle name="Normale 75 18" xfId="2638"/>
    <cellStyle name="Normale 75 19" xfId="2403"/>
    <cellStyle name="Normale 75 2" xfId="1672"/>
    <cellStyle name="Normale 75 20" xfId="2728"/>
    <cellStyle name="Normale 75 21" xfId="3102"/>
    <cellStyle name="Normale 75 22" xfId="2739"/>
    <cellStyle name="Normale 75 23" xfId="3333"/>
    <cellStyle name="Normale 75 24" xfId="3182"/>
    <cellStyle name="Normale 75 25" xfId="3449"/>
    <cellStyle name="Normale 75 26" xfId="2444"/>
    <cellStyle name="Normale 75 27" xfId="2423"/>
    <cellStyle name="Normale 75 28" xfId="1362"/>
    <cellStyle name="Normale 75 29" xfId="2120"/>
    <cellStyle name="Normale 75 3" xfId="1708"/>
    <cellStyle name="Normale 75 30" xfId="1363"/>
    <cellStyle name="Normale 75 31" xfId="3545"/>
    <cellStyle name="Normale 75 32" xfId="3096"/>
    <cellStyle name="Normale 75 33" xfId="2613"/>
    <cellStyle name="Normale 75 34" xfId="3993"/>
    <cellStyle name="Normale 75 35" xfId="3166"/>
    <cellStyle name="Normale 75 36" xfId="2668"/>
    <cellStyle name="Normale 75 37" xfId="3308"/>
    <cellStyle name="Normale 75 38" xfId="3991"/>
    <cellStyle name="Normale 75 39" xfId="2981"/>
    <cellStyle name="Normale 75 4" xfId="1745"/>
    <cellStyle name="Normale 75 40" xfId="4042"/>
    <cellStyle name="Normale 75 41" xfId="3918"/>
    <cellStyle name="Normale 75 42" xfId="4428"/>
    <cellStyle name="Normale 75 43" xfId="4116"/>
    <cellStyle name="Normale 75 44" xfId="4340"/>
    <cellStyle name="Normale 75 45" xfId="3347"/>
    <cellStyle name="Normale 75 46" xfId="4091"/>
    <cellStyle name="Normale 75 47" xfId="3684"/>
    <cellStyle name="Normale 75 48" xfId="2226"/>
    <cellStyle name="Normale 75 49" xfId="4559"/>
    <cellStyle name="Normale 75 5" xfId="1783"/>
    <cellStyle name="Normale 75 50" xfId="4555"/>
    <cellStyle name="Normale 75 51" xfId="4930"/>
    <cellStyle name="Normale 75 52" xfId="4756"/>
    <cellStyle name="Normale 75 53" xfId="4927"/>
    <cellStyle name="Normale 75 54" xfId="5054"/>
    <cellStyle name="Normale 75 55" xfId="5394"/>
    <cellStyle name="Normale 75 56" xfId="5316"/>
    <cellStyle name="Normale 75 57" xfId="5473"/>
    <cellStyle name="Normale 75 58" xfId="5277"/>
    <cellStyle name="Normale 75 59" xfId="5334"/>
    <cellStyle name="Normale 75 6" xfId="1821"/>
    <cellStyle name="Normale 75 7" xfId="1857"/>
    <cellStyle name="Normale 75 8" xfId="1897"/>
    <cellStyle name="Normale 75 9" xfId="1933"/>
    <cellStyle name="Normale 76" xfId="1149"/>
    <cellStyle name="Normale 76 10" xfId="1519"/>
    <cellStyle name="Normale 76 11" xfId="1221"/>
    <cellStyle name="Normale 76 12" xfId="1466"/>
    <cellStyle name="Normale 76 13" xfId="1573"/>
    <cellStyle name="Normale 76 14" xfId="2095"/>
    <cellStyle name="Normale 76 15" xfId="1295"/>
    <cellStyle name="Normale 76 16" xfId="1373"/>
    <cellStyle name="Normale 76 17" xfId="1610"/>
    <cellStyle name="Normale 76 18" xfId="2639"/>
    <cellStyle name="Normale 76 19" xfId="2402"/>
    <cellStyle name="Normale 76 2" xfId="1673"/>
    <cellStyle name="Normale 76 20" xfId="2842"/>
    <cellStyle name="Normale 76 21" xfId="2744"/>
    <cellStyle name="Normale 76 22" xfId="3200"/>
    <cellStyle name="Normale 76 23" xfId="3230"/>
    <cellStyle name="Normale 76 24" xfId="3272"/>
    <cellStyle name="Normale 76 25" xfId="2817"/>
    <cellStyle name="Normale 76 26" xfId="2372"/>
    <cellStyle name="Normale 76 27" xfId="1408"/>
    <cellStyle name="Normale 76 28" xfId="3607"/>
    <cellStyle name="Normale 76 29" xfId="2162"/>
    <cellStyle name="Normale 76 3" xfId="1709"/>
    <cellStyle name="Normale 76 30" xfId="2454"/>
    <cellStyle name="Normale 76 31" xfId="3099"/>
    <cellStyle name="Normale 76 32" xfId="3549"/>
    <cellStyle name="Normale 76 33" xfId="3225"/>
    <cellStyle name="Normale 76 34" xfId="2105"/>
    <cellStyle name="Normale 76 35" xfId="2535"/>
    <cellStyle name="Normale 76 36" xfId="2886"/>
    <cellStyle name="Normale 76 37" xfId="1592"/>
    <cellStyle name="Normale 76 38" xfId="3903"/>
    <cellStyle name="Normale 76 39" xfId="2559"/>
    <cellStyle name="Normale 76 4" xfId="1746"/>
    <cellStyle name="Normale 76 40" xfId="3744"/>
    <cellStyle name="Normale 76 41" xfId="2869"/>
    <cellStyle name="Normale 76 42" xfId="2983"/>
    <cellStyle name="Normale 76 43" xfId="4429"/>
    <cellStyle name="Normale 76 44" xfId="3795"/>
    <cellStyle name="Normale 76 45" xfId="4313"/>
    <cellStyle name="Normale 76 46" xfId="4410"/>
    <cellStyle name="Normale 76 47" xfId="4059"/>
    <cellStyle name="Normale 76 48" xfId="2237"/>
    <cellStyle name="Normale 76 49" xfId="3854"/>
    <cellStyle name="Normale 76 5" xfId="1784"/>
    <cellStyle name="Normale 76 50" xfId="4377"/>
    <cellStyle name="Normale 76 51" xfId="4779"/>
    <cellStyle name="Normale 76 52" xfId="4803"/>
    <cellStyle name="Normale 76 53" xfId="4963"/>
    <cellStyle name="Normale 76 54" xfId="4965"/>
    <cellStyle name="Normale 76 55" xfId="4782"/>
    <cellStyle name="Normale 76 56" xfId="5201"/>
    <cellStyle name="Normale 76 57" xfId="5345"/>
    <cellStyle name="Normale 76 58" xfId="5433"/>
    <cellStyle name="Normale 76 59" xfId="5364"/>
    <cellStyle name="Normale 76 6" xfId="1822"/>
    <cellStyle name="Normale 76 7" xfId="1858"/>
    <cellStyle name="Normale 76 8" xfId="1898"/>
    <cellStyle name="Normale 76 9" xfId="1934"/>
    <cellStyle name="Normale 77" xfId="1150"/>
    <cellStyle name="Normale 77 10" xfId="1520"/>
    <cellStyle name="Normale 77 11" xfId="1220"/>
    <cellStyle name="Normale 77 12" xfId="1467"/>
    <cellStyle name="Normale 77 13" xfId="1570"/>
    <cellStyle name="Normale 77 14" xfId="1608"/>
    <cellStyle name="Normale 77 15" xfId="1294"/>
    <cellStyle name="Normale 77 16" xfId="1374"/>
    <cellStyle name="Normale 77 17" xfId="2043"/>
    <cellStyle name="Normale 77 18" xfId="2640"/>
    <cellStyle name="Normale 77 19" xfId="2401"/>
    <cellStyle name="Normale 77 2" xfId="1674"/>
    <cellStyle name="Normale 77 20" xfId="2727"/>
    <cellStyle name="Normale 77 21" xfId="3068"/>
    <cellStyle name="Normale 77 22" xfId="3190"/>
    <cellStyle name="Normale 77 23" xfId="2973"/>
    <cellStyle name="Normale 77 24" xfId="1577"/>
    <cellStyle name="Normale 77 25" xfId="3029"/>
    <cellStyle name="Normale 77 26" xfId="2753"/>
    <cellStyle name="Normale 77 27" xfId="3655"/>
    <cellStyle name="Normale 77 28" xfId="3351"/>
    <cellStyle name="Normale 77 29" xfId="3063"/>
    <cellStyle name="Normale 77 3" xfId="1710"/>
    <cellStyle name="Normale 77 30" xfId="2245"/>
    <cellStyle name="Normale 77 31" xfId="3748"/>
    <cellStyle name="Normale 77 32" xfId="1413"/>
    <cellStyle name="Normale 77 33" xfId="2494"/>
    <cellStyle name="Normale 77 34" xfId="3983"/>
    <cellStyle name="Normale 77 35" xfId="3115"/>
    <cellStyle name="Normale 77 36" xfId="2808"/>
    <cellStyle name="Normale 77 37" xfId="4109"/>
    <cellStyle name="Normale 77 38" xfId="3920"/>
    <cellStyle name="Normale 77 39" xfId="2798"/>
    <cellStyle name="Normale 77 4" xfId="1747"/>
    <cellStyle name="Normale 77 40" xfId="3987"/>
    <cellStyle name="Normale 77 41" xfId="3366"/>
    <cellStyle name="Normale 77 42" xfId="4367"/>
    <cellStyle name="Normale 77 43" xfId="2793"/>
    <cellStyle name="Normale 77 44" xfId="2859"/>
    <cellStyle name="Normale 77 45" xfId="4378"/>
    <cellStyle name="Normale 77 46" xfId="4391"/>
    <cellStyle name="Normale 77 47" xfId="3480"/>
    <cellStyle name="Normale 77 48" xfId="4533"/>
    <cellStyle name="Normale 77 49" xfId="3600"/>
    <cellStyle name="Normale 77 5" xfId="1785"/>
    <cellStyle name="Normale 77 50" xfId="4477"/>
    <cellStyle name="Normale 77 51" xfId="4709"/>
    <cellStyle name="Normale 77 52" xfId="4701"/>
    <cellStyle name="Normale 77 53" xfId="5039"/>
    <cellStyle name="Normale 77 54" xfId="5048"/>
    <cellStyle name="Normale 77 55" xfId="5193"/>
    <cellStyle name="Normale 77 56" xfId="5202"/>
    <cellStyle name="Normale 77 57" xfId="5478"/>
    <cellStyle name="Normale 77 58" xfId="5397"/>
    <cellStyle name="Normale 77 59" xfId="5382"/>
    <cellStyle name="Normale 77 6" xfId="1823"/>
    <cellStyle name="Normale 77 7" xfId="1859"/>
    <cellStyle name="Normale 77 8" xfId="1899"/>
    <cellStyle name="Normale 77 9" xfId="1935"/>
    <cellStyle name="Normale 78" xfId="1151"/>
    <cellStyle name="Normale 78 10" xfId="1522"/>
    <cellStyle name="Normale 78 11" xfId="1219"/>
    <cellStyle name="Normale 78 12" xfId="1468"/>
    <cellStyle name="Normale 78 13" xfId="1572"/>
    <cellStyle name="Normale 78 14" xfId="1487"/>
    <cellStyle name="Normale 78 15" xfId="1293"/>
    <cellStyle name="Normale 78 16" xfId="1375"/>
    <cellStyle name="Normale 78 17" xfId="1618"/>
    <cellStyle name="Normale 78 18" xfId="2641"/>
    <cellStyle name="Normale 78 19" xfId="2400"/>
    <cellStyle name="Normale 78 2" xfId="1675"/>
    <cellStyle name="Normale 78 20" xfId="2481"/>
    <cellStyle name="Normale 78 21" xfId="3107"/>
    <cellStyle name="Normale 78 22" xfId="3187"/>
    <cellStyle name="Normale 78 23" xfId="2210"/>
    <cellStyle name="Normale 78 24" xfId="2870"/>
    <cellStyle name="Normale 78 25" xfId="2514"/>
    <cellStyle name="Normale 78 26" xfId="2448"/>
    <cellStyle name="Normale 78 27" xfId="3672"/>
    <cellStyle name="Normale 78 28" xfId="3378"/>
    <cellStyle name="Normale 78 29" xfId="2612"/>
    <cellStyle name="Normale 78 3" xfId="1711"/>
    <cellStyle name="Normale 78 30" xfId="2354"/>
    <cellStyle name="Normale 78 31" xfId="2757"/>
    <cellStyle name="Normale 78 32" xfId="3547"/>
    <cellStyle name="Normale 78 33" xfId="2582"/>
    <cellStyle name="Normale 78 34" xfId="2528"/>
    <cellStyle name="Normale 78 35" xfId="2732"/>
    <cellStyle name="Normale 78 36" xfId="3110"/>
    <cellStyle name="Normale 78 37" xfId="2795"/>
    <cellStyle name="Normale 78 38" xfId="4052"/>
    <cellStyle name="Normale 78 39" xfId="3851"/>
    <cellStyle name="Normale 78 4" xfId="1748"/>
    <cellStyle name="Normale 78 40" xfId="3086"/>
    <cellStyle name="Normale 78 41" xfId="2339"/>
    <cellStyle name="Normale 78 42" xfId="4446"/>
    <cellStyle name="Normale 78 43" xfId="4460"/>
    <cellStyle name="Normale 78 44" xfId="4478"/>
    <cellStyle name="Normale 78 45" xfId="4488"/>
    <cellStyle name="Normale 78 46" xfId="4251"/>
    <cellStyle name="Normale 78 47" xfId="3287"/>
    <cellStyle name="Normale 78 48" xfId="2213"/>
    <cellStyle name="Normale 78 49" xfId="3578"/>
    <cellStyle name="Normale 78 5" xfId="1786"/>
    <cellStyle name="Normale 78 50" xfId="4576"/>
    <cellStyle name="Normale 78 51" xfId="4954"/>
    <cellStyle name="Normale 78 52" xfId="5040"/>
    <cellStyle name="Normale 78 53" xfId="5129"/>
    <cellStyle name="Normale 78 54" xfId="4962"/>
    <cellStyle name="Normale 78 55" xfId="5292"/>
    <cellStyle name="Normale 78 56" xfId="4799"/>
    <cellStyle name="Normale 78 57" xfId="4594"/>
    <cellStyle name="Normale 78 58" xfId="5406"/>
    <cellStyle name="Normale 78 59" xfId="5446"/>
    <cellStyle name="Normale 78 6" xfId="1824"/>
    <cellStyle name="Normale 78 7" xfId="1860"/>
    <cellStyle name="Normale 78 8" xfId="1900"/>
    <cellStyle name="Normale 78 9" xfId="1936"/>
    <cellStyle name="Normale 79" xfId="1152"/>
    <cellStyle name="Normale 79 10" xfId="1523"/>
    <cellStyle name="Normale 79 11" xfId="1218"/>
    <cellStyle name="Normale 79 12" xfId="1469"/>
    <cellStyle name="Normale 79 13" xfId="1571"/>
    <cellStyle name="Normale 79 14" xfId="2064"/>
    <cellStyle name="Normale 79 15" xfId="2079"/>
    <cellStyle name="Normale 79 16" xfId="1376"/>
    <cellStyle name="Normale 79 17" xfId="1604"/>
    <cellStyle name="Normale 79 18" xfId="2642"/>
    <cellStyle name="Normale 79 19" xfId="2399"/>
    <cellStyle name="Normale 79 2" xfId="1676"/>
    <cellStyle name="Normale 79 20" xfId="2482"/>
    <cellStyle name="Normale 79 21" xfId="2760"/>
    <cellStyle name="Normale 79 22" xfId="1485"/>
    <cellStyle name="Normale 79 23" xfId="3013"/>
    <cellStyle name="Normale 79 24" xfId="1609"/>
    <cellStyle name="Normale 79 25" xfId="2675"/>
    <cellStyle name="Normale 79 26" xfId="3437"/>
    <cellStyle name="Normale 79 27" xfId="3660"/>
    <cellStyle name="Normale 79 28" xfId="3692"/>
    <cellStyle name="Normale 79 29" xfId="2355"/>
    <cellStyle name="Normale 79 3" xfId="1712"/>
    <cellStyle name="Normale 79 30" xfId="3165"/>
    <cellStyle name="Normale 79 31" xfId="2768"/>
    <cellStyle name="Normale 79 32" xfId="3398"/>
    <cellStyle name="Normale 79 33" xfId="2509"/>
    <cellStyle name="Normale 79 34" xfId="2331"/>
    <cellStyle name="Normale 79 35" xfId="3945"/>
    <cellStyle name="Normale 79 36" xfId="2723"/>
    <cellStyle name="Normale 79 37" xfId="2479"/>
    <cellStyle name="Normale 79 38" xfId="3925"/>
    <cellStyle name="Normale 79 39" xfId="3056"/>
    <cellStyle name="Normale 79 4" xfId="1749"/>
    <cellStyle name="Normale 79 40" xfId="3767"/>
    <cellStyle name="Normale 79 41" xfId="3123"/>
    <cellStyle name="Normale 79 42" xfId="4424"/>
    <cellStyle name="Normale 79 43" xfId="4069"/>
    <cellStyle name="Normale 79 44" xfId="4186"/>
    <cellStyle name="Normale 79 45" xfId="4120"/>
    <cellStyle name="Normale 79 46" xfId="4406"/>
    <cellStyle name="Normale 79 47" xfId="3843"/>
    <cellStyle name="Normale 79 48" xfId="3340"/>
    <cellStyle name="Normale 79 49" xfId="4509"/>
    <cellStyle name="Normale 79 5" xfId="1787"/>
    <cellStyle name="Normale 79 50" xfId="3912"/>
    <cellStyle name="Normale 79 51" xfId="5003"/>
    <cellStyle name="Normale 79 52" xfId="4818"/>
    <cellStyle name="Normale 79 53" xfId="4937"/>
    <cellStyle name="Normale 79 54" xfId="4918"/>
    <cellStyle name="Normale 79 55" xfId="5207"/>
    <cellStyle name="Normale 79 56" xfId="4711"/>
    <cellStyle name="Normale 79 57" xfId="5255"/>
    <cellStyle name="Normale 79 58" xfId="5240"/>
    <cellStyle name="Normale 79 59" xfId="4971"/>
    <cellStyle name="Normale 79 6" xfId="1825"/>
    <cellStyle name="Normale 79 7" xfId="1861"/>
    <cellStyle name="Normale 79 8" xfId="1901"/>
    <cellStyle name="Normale 79 9" xfId="1937"/>
    <cellStyle name="Normale 8" xfId="1095"/>
    <cellStyle name="Normale 8 2" xfId="1096"/>
    <cellStyle name="Normale 8 3" xfId="1097"/>
    <cellStyle name="Normale 8 4" xfId="1098"/>
    <cellStyle name="Normale 8 5" xfId="1099"/>
    <cellStyle name="Normale 8 6" xfId="1100"/>
    <cellStyle name="Normale 8 7" xfId="1101"/>
    <cellStyle name="Normale 8 8" xfId="1102"/>
    <cellStyle name="Normale 80" xfId="1153"/>
    <cellStyle name="Normale 80 10" xfId="1177"/>
    <cellStyle name="Normale 80 11" xfId="1217"/>
    <cellStyle name="Normale 80 12" xfId="1470"/>
    <cellStyle name="Normale 80 13" xfId="1249"/>
    <cellStyle name="Normale 80 14" xfId="1630"/>
    <cellStyle name="Normale 80 15" xfId="1980"/>
    <cellStyle name="Normale 80 16" xfId="1377"/>
    <cellStyle name="Normale 80 17" xfId="1341"/>
    <cellStyle name="Normale 80 18" xfId="2643"/>
    <cellStyle name="Normale 80 19" xfId="2398"/>
    <cellStyle name="Normale 80 2" xfId="1677"/>
    <cellStyle name="Normale 80 20" xfId="2483"/>
    <cellStyle name="Normale 80 21" xfId="2794"/>
    <cellStyle name="Normale 80 22" xfId="1414"/>
    <cellStyle name="Normale 80 23" xfId="1410"/>
    <cellStyle name="Normale 80 24" xfId="2421"/>
    <cellStyle name="Normale 80 25" xfId="2741"/>
    <cellStyle name="Normale 80 26" xfId="2890"/>
    <cellStyle name="Normale 80 27" xfId="3519"/>
    <cellStyle name="Normale 80 28" xfId="3711"/>
    <cellStyle name="Normale 80 29" xfId="3414"/>
    <cellStyle name="Normale 80 3" xfId="1713"/>
    <cellStyle name="Normale 80 30" xfId="3726"/>
    <cellStyle name="Normale 80 31" xfId="3321"/>
    <cellStyle name="Normale 80 32" xfId="3698"/>
    <cellStyle name="Normale 80 33" xfId="1632"/>
    <cellStyle name="Normale 80 34" xfId="2365"/>
    <cellStyle name="Normale 80 35" xfId="2701"/>
    <cellStyle name="Normale 80 36" xfId="2696"/>
    <cellStyle name="Normale 80 37" xfId="3204"/>
    <cellStyle name="Normale 80 38" xfId="3242"/>
    <cellStyle name="Normale 80 39" xfId="3592"/>
    <cellStyle name="Normale 80 4" xfId="1750"/>
    <cellStyle name="Normale 80 40" xfId="2200"/>
    <cellStyle name="Normale 80 41" xfId="2617"/>
    <cellStyle name="Normale 80 42" xfId="4348"/>
    <cellStyle name="Normale 80 43" xfId="1622"/>
    <cellStyle name="Normale 80 44" xfId="3776"/>
    <cellStyle name="Normale 80 45" xfId="4024"/>
    <cellStyle name="Normale 80 46" xfId="4439"/>
    <cellStyle name="Normale 80 47" xfId="3078"/>
    <cellStyle name="Normale 80 48" xfId="3837"/>
    <cellStyle name="Normale 80 49" xfId="3942"/>
    <cellStyle name="Normale 80 5" xfId="1788"/>
    <cellStyle name="Normale 80 50" xfId="4184"/>
    <cellStyle name="Normale 80 51" xfId="4917"/>
    <cellStyle name="Normale 80 52" xfId="4736"/>
    <cellStyle name="Normale 80 53" xfId="4948"/>
    <cellStyle name="Normale 80 54" xfId="4842"/>
    <cellStyle name="Normale 80 55" xfId="4611"/>
    <cellStyle name="Normale 80 56" xfId="4637"/>
    <cellStyle name="Normale 80 57" xfId="5415"/>
    <cellStyle name="Normale 80 58" xfId="5430"/>
    <cellStyle name="Normale 80 59" xfId="5282"/>
    <cellStyle name="Normale 80 6" xfId="1826"/>
    <cellStyle name="Normale 80 7" xfId="1862"/>
    <cellStyle name="Normale 80 8" xfId="1902"/>
    <cellStyle name="Normale 80 9" xfId="1938"/>
    <cellStyle name="Normale 81" xfId="1154"/>
    <cellStyle name="Normale 81 10" xfId="1525"/>
    <cellStyle name="Normale 81 11" xfId="1216"/>
    <cellStyle name="Normale 81 12" xfId="1471"/>
    <cellStyle name="Normale 81 13" xfId="1248"/>
    <cellStyle name="Normale 81 14" xfId="2047"/>
    <cellStyle name="Normale 81 15" xfId="2016"/>
    <cellStyle name="Normale 81 16" xfId="1378"/>
    <cellStyle name="Normale 81 17" xfId="1340"/>
    <cellStyle name="Normale 81 18" xfId="2644"/>
    <cellStyle name="Normale 81 19" xfId="2397"/>
    <cellStyle name="Normale 81 2" xfId="1678"/>
    <cellStyle name="Normale 81 20" xfId="2484"/>
    <cellStyle name="Normale 81 21" xfId="3101"/>
    <cellStyle name="Normale 81 22" xfId="2828"/>
    <cellStyle name="Normale 81 23" xfId="3035"/>
    <cellStyle name="Normale 81 24" xfId="3275"/>
    <cellStyle name="Normale 81 25" xfId="2472"/>
    <cellStyle name="Normale 81 26" xfId="2918"/>
    <cellStyle name="Normale 81 27" xfId="2229"/>
    <cellStyle name="Normale 81 28" xfId="3699"/>
    <cellStyle name="Normale 81 29" xfId="3556"/>
    <cellStyle name="Normale 81 3" xfId="1714"/>
    <cellStyle name="Normale 81 30" xfId="2967"/>
    <cellStyle name="Normale 81 31" xfId="3355"/>
    <cellStyle name="Normale 81 32" xfId="2755"/>
    <cellStyle name="Normale 81 33" xfId="3445"/>
    <cellStyle name="Normale 81 34" xfId="3827"/>
    <cellStyle name="Normale 81 35" xfId="3128"/>
    <cellStyle name="Normale 81 36" xfId="1352"/>
    <cellStyle name="Normale 81 37" xfId="4082"/>
    <cellStyle name="Normale 81 38" xfId="4073"/>
    <cellStyle name="Normale 81 39" xfId="2568"/>
    <cellStyle name="Normale 81 4" xfId="1751"/>
    <cellStyle name="Normale 81 40" xfId="3049"/>
    <cellStyle name="Normale 81 41" xfId="4220"/>
    <cellStyle name="Normale 81 42" xfId="4359"/>
    <cellStyle name="Normale 81 43" xfId="3714"/>
    <cellStyle name="Normale 81 44" xfId="4420"/>
    <cellStyle name="Normale 81 45" xfId="3696"/>
    <cellStyle name="Normale 81 46" xfId="4386"/>
    <cellStyle name="Normale 81 47" xfId="4108"/>
    <cellStyle name="Normale 81 48" xfId="4536"/>
    <cellStyle name="Normale 81 49" xfId="4342"/>
    <cellStyle name="Normale 81 5" xfId="1789"/>
    <cellStyle name="Normale 81 50" xfId="4584"/>
    <cellStyle name="Normale 81 51" xfId="4759"/>
    <cellStyle name="Normale 81 52" xfId="4958"/>
    <cellStyle name="Normale 81 53" xfId="4946"/>
    <cellStyle name="Normale 81 54" xfId="4903"/>
    <cellStyle name="Normale 81 55" xfId="5360"/>
    <cellStyle name="Normale 81 56" xfId="5425"/>
    <cellStyle name="Normale 81 57" xfId="4899"/>
    <cellStyle name="Normale 81 58" xfId="5301"/>
    <cellStyle name="Normale 81 59" xfId="5350"/>
    <cellStyle name="Normale 81 6" xfId="1827"/>
    <cellStyle name="Normale 81 7" xfId="1863"/>
    <cellStyle name="Normale 81 8" xfId="1903"/>
    <cellStyle name="Normale 81 9" xfId="1939"/>
    <cellStyle name="Normale 82" xfId="1155"/>
    <cellStyle name="Normale 82 10" xfId="1526"/>
    <cellStyle name="Normale 82 11" xfId="1215"/>
    <cellStyle name="Normale 82 12" xfId="1472"/>
    <cellStyle name="Normale 82 13" xfId="1247"/>
    <cellStyle name="Normale 82 14" xfId="1616"/>
    <cellStyle name="Normale 82 15" xfId="2001"/>
    <cellStyle name="Normale 82 16" xfId="1379"/>
    <cellStyle name="Normale 82 17" xfId="1339"/>
    <cellStyle name="Normale 82 18" xfId="2645"/>
    <cellStyle name="Normale 82 19" xfId="2396"/>
    <cellStyle name="Normale 82 2" xfId="1679"/>
    <cellStyle name="Normale 82 20" xfId="2477"/>
    <cellStyle name="Normale 82 21" xfId="3108"/>
    <cellStyle name="Normale 82 22" xfId="2373"/>
    <cellStyle name="Normale 82 23" xfId="2958"/>
    <cellStyle name="Normale 82 24" xfId="3070"/>
    <cellStyle name="Normale 82 25" xfId="3118"/>
    <cellStyle name="Normale 82 26" xfId="2761"/>
    <cellStyle name="Normale 82 27" xfId="3680"/>
    <cellStyle name="Normale 82 28" xfId="3422"/>
    <cellStyle name="Normale 82 29" xfId="2474"/>
    <cellStyle name="Normale 82 3" xfId="1715"/>
    <cellStyle name="Normale 82 30" xfId="3051"/>
    <cellStyle name="Normale 82 31" xfId="3530"/>
    <cellStyle name="Normale 82 32" xfId="3794"/>
    <cellStyle name="Normale 82 33" xfId="2358"/>
    <cellStyle name="Normale 82 34" xfId="3640"/>
    <cellStyle name="Normale 82 35" xfId="3267"/>
    <cellStyle name="Normale 82 36" xfId="2473"/>
    <cellStyle name="Normale 82 37" xfId="3554"/>
    <cellStyle name="Normale 82 38" xfId="3870"/>
    <cellStyle name="Normale 82 39" xfId="2451"/>
    <cellStyle name="Normale 82 4" xfId="1752"/>
    <cellStyle name="Normale 82 40" xfId="4185"/>
    <cellStyle name="Normale 82 41" xfId="2371"/>
    <cellStyle name="Normale 82 42" xfId="4389"/>
    <cellStyle name="Normale 82 43" xfId="3060"/>
    <cellStyle name="Normale 82 44" xfId="2771"/>
    <cellStyle name="Normale 82 45" xfId="2414"/>
    <cellStyle name="Normale 82 46" xfId="4281"/>
    <cellStyle name="Normale 82 47" xfId="4529"/>
    <cellStyle name="Normale 82 48" xfId="3725"/>
    <cellStyle name="Normale 82 49" xfId="4418"/>
    <cellStyle name="Normale 82 5" xfId="1790"/>
    <cellStyle name="Normale 82 50" xfId="4373"/>
    <cellStyle name="Normale 82 51" xfId="4814"/>
    <cellStyle name="Normale 82 52" xfId="4956"/>
    <cellStyle name="Normale 82 53" xfId="5030"/>
    <cellStyle name="Normale 82 54" xfId="4992"/>
    <cellStyle name="Normale 82 55" xfId="4714"/>
    <cellStyle name="Normale 82 56" xfId="5190"/>
    <cellStyle name="Normale 82 57" xfId="5370"/>
    <cellStyle name="Normale 82 58" xfId="4796"/>
    <cellStyle name="Normale 82 59" xfId="4647"/>
    <cellStyle name="Normale 82 6" xfId="1828"/>
    <cellStyle name="Normale 82 7" xfId="1864"/>
    <cellStyle name="Normale 82 8" xfId="1904"/>
    <cellStyle name="Normale 82 9" xfId="1940"/>
    <cellStyle name="Normale 83" xfId="1156"/>
    <cellStyle name="Normale 83 10" xfId="1700"/>
    <cellStyle name="Normale 83 11" xfId="1214"/>
    <cellStyle name="Normale 83 12" xfId="1473"/>
    <cellStyle name="Normale 83 13" xfId="1246"/>
    <cellStyle name="Normale 83 14" xfId="1495"/>
    <cellStyle name="Normale 83 15" xfId="2022"/>
    <cellStyle name="Normale 83 16" xfId="1380"/>
    <cellStyle name="Normale 83 17" xfId="1338"/>
    <cellStyle name="Normale 83 18" xfId="2646"/>
    <cellStyle name="Normale 83 19" xfId="2395"/>
    <cellStyle name="Normale 83 2" xfId="1680"/>
    <cellStyle name="Normale 83 20" xfId="2485"/>
    <cellStyle name="Normale 83 21" xfId="2756"/>
    <cellStyle name="Normale 83 22" xfId="2303"/>
    <cellStyle name="Normale 83 23" xfId="2897"/>
    <cellStyle name="Normale 83 24" xfId="2227"/>
    <cellStyle name="Normale 83 25" xfId="2602"/>
    <cellStyle name="Normale 83 26" xfId="2849"/>
    <cellStyle name="Normale 83 27" xfId="3646"/>
    <cellStyle name="Normale 83 28" xfId="3342"/>
    <cellStyle name="Normale 83 29" xfId="2163"/>
    <cellStyle name="Normale 83 3" xfId="1716"/>
    <cellStyle name="Normale 83 30" xfId="3629"/>
    <cellStyle name="Normale 83 31" xfId="3564"/>
    <cellStyle name="Normale 83 32" xfId="1482"/>
    <cellStyle name="Normale 83 33" xfId="3208"/>
    <cellStyle name="Normale 83 34" xfId="3278"/>
    <cellStyle name="Normale 83 35" xfId="3860"/>
    <cellStyle name="Normale 83 36" xfId="2857"/>
    <cellStyle name="Normale 83 37" xfId="2682"/>
    <cellStyle name="Normale 83 38" xfId="3656"/>
    <cellStyle name="Normale 83 39" xfId="4274"/>
    <cellStyle name="Normale 83 4" xfId="1753"/>
    <cellStyle name="Normale 83 40" xfId="4302"/>
    <cellStyle name="Normale 83 41" xfId="4189"/>
    <cellStyle name="Normale 83 42" xfId="2685"/>
    <cellStyle name="Normale 83 43" xfId="4299"/>
    <cellStyle name="Normale 83 44" xfId="4276"/>
    <cellStyle name="Normale 83 45" xfId="4384"/>
    <cellStyle name="Normale 83 46" xfId="2055"/>
    <cellStyle name="Normale 83 47" xfId="3972"/>
    <cellStyle name="Normale 83 48" xfId="3376"/>
    <cellStyle name="Normale 83 49" xfId="4098"/>
    <cellStyle name="Normale 83 5" xfId="1791"/>
    <cellStyle name="Normale 83 50" xfId="4513"/>
    <cellStyle name="Normale 83 51" xfId="5056"/>
    <cellStyle name="Normale 83 52" xfId="5045"/>
    <cellStyle name="Normale 83 53" xfId="5136"/>
    <cellStyle name="Normale 83 54" xfId="4916"/>
    <cellStyle name="Normale 83 55" xfId="4670"/>
    <cellStyle name="Normale 83 56" xfId="5403"/>
    <cellStyle name="Normale 83 57" xfId="5289"/>
    <cellStyle name="Normale 83 58" xfId="4682"/>
    <cellStyle name="Normale 83 59" xfId="4730"/>
    <cellStyle name="Normale 83 6" xfId="1829"/>
    <cellStyle name="Normale 83 7" xfId="1865"/>
    <cellStyle name="Normale 83 8" xfId="1905"/>
    <cellStyle name="Normale 83 9" xfId="1941"/>
    <cellStyle name="Normale 84" xfId="1157"/>
    <cellStyle name="Normale 84 10" xfId="1528"/>
    <cellStyle name="Normale 84 11" xfId="1213"/>
    <cellStyle name="Normale 84 12" xfId="1474"/>
    <cellStyle name="Normale 84 13" xfId="1245"/>
    <cellStyle name="Normale 84 14" xfId="2096"/>
    <cellStyle name="Normale 84 15" xfId="2082"/>
    <cellStyle name="Normale 84 16" xfId="1381"/>
    <cellStyle name="Normale 84 17" xfId="1337"/>
    <cellStyle name="Normale 84 18" xfId="2647"/>
    <cellStyle name="Normale 84 19" xfId="2394"/>
    <cellStyle name="Normale 84 2" xfId="1681"/>
    <cellStyle name="Normale 84 20" xfId="2486"/>
    <cellStyle name="Normale 84 21" xfId="3143"/>
    <cellStyle name="Normale 84 22" xfId="2277"/>
    <cellStyle name="Normale 84 23" xfId="2775"/>
    <cellStyle name="Normale 84 24" xfId="2370"/>
    <cellStyle name="Normale 84 25" xfId="2183"/>
    <cellStyle name="Normale 84 26" xfId="3348"/>
    <cellStyle name="Normale 84 27" xfId="3644"/>
    <cellStyle name="Normale 84 28" xfId="3722"/>
    <cellStyle name="Normale 84 29" xfId="2938"/>
    <cellStyle name="Normale 84 3" xfId="1717"/>
    <cellStyle name="Normale 84 30" xfId="3524"/>
    <cellStyle name="Normale 84 31" xfId="2356"/>
    <cellStyle name="Normale 84 32" xfId="2325"/>
    <cellStyle name="Normale 84 33" xfId="2289"/>
    <cellStyle name="Normale 84 34" xfId="2167"/>
    <cellStyle name="Normale 84 35" xfId="2458"/>
    <cellStyle name="Normale 84 36" xfId="3154"/>
    <cellStyle name="Normale 84 37" xfId="3282"/>
    <cellStyle name="Normale 84 38" xfId="4182"/>
    <cellStyle name="Normale 84 39" xfId="4239"/>
    <cellStyle name="Normale 84 4" xfId="1754"/>
    <cellStyle name="Normale 84 40" xfId="3855"/>
    <cellStyle name="Normale 84 41" xfId="3144"/>
    <cellStyle name="Normale 84 42" xfId="2713"/>
    <cellStyle name="Normale 84 43" xfId="2848"/>
    <cellStyle name="Normale 84 44" xfId="4422"/>
    <cellStyle name="Normale 84 45" xfId="2566"/>
    <cellStyle name="Normale 84 46" xfId="2901"/>
    <cellStyle name="Normale 84 47" xfId="4072"/>
    <cellStyle name="Normale 84 48" xfId="4412"/>
    <cellStyle name="Normale 84 49" xfId="2539"/>
    <cellStyle name="Normale 84 5" xfId="1792"/>
    <cellStyle name="Normale 84 50" xfId="4551"/>
    <cellStyle name="Normale 84 51" xfId="5002"/>
    <cellStyle name="Normale 84 52" xfId="4821"/>
    <cellStyle name="Normale 84 53" xfId="5093"/>
    <cellStyle name="Normale 84 54" xfId="5075"/>
    <cellStyle name="Normale 84 55" xfId="5414"/>
    <cellStyle name="Normale 84 56" xfId="4677"/>
    <cellStyle name="Normale 84 57" xfId="4823"/>
    <cellStyle name="Normale 84 58" xfId="5248"/>
    <cellStyle name="Normale 84 59" xfId="5336"/>
    <cellStyle name="Normale 84 6" xfId="1830"/>
    <cellStyle name="Normale 84 7" xfId="1866"/>
    <cellStyle name="Normale 84 8" xfId="1906"/>
    <cellStyle name="Normale 84 9" xfId="1942"/>
    <cellStyle name="Normale 85" xfId="1158"/>
    <cellStyle name="Normale 85 10" xfId="1529"/>
    <cellStyle name="Normale 85 11" xfId="1212"/>
    <cellStyle name="Normale 85 12" xfId="1475"/>
    <cellStyle name="Normale 85 13" xfId="1244"/>
    <cellStyle name="Normale 85 14" xfId="1621"/>
    <cellStyle name="Normale 85 15" xfId="1230"/>
    <cellStyle name="Normale 85 16" xfId="1382"/>
    <cellStyle name="Normale 85 17" xfId="1336"/>
    <cellStyle name="Normale 85 18" xfId="2648"/>
    <cellStyle name="Normale 85 19" xfId="2393"/>
    <cellStyle name="Normale 85 2" xfId="1682"/>
    <cellStyle name="Normale 85 20" xfId="2487"/>
    <cellStyle name="Normale 85 21" xfId="3129"/>
    <cellStyle name="Normale 85 22" xfId="2311"/>
    <cellStyle name="Normale 85 23" xfId="2843"/>
    <cellStyle name="Normale 85 24" xfId="2441"/>
    <cellStyle name="Normale 85 25" xfId="2933"/>
    <cellStyle name="Normale 85 26" xfId="2832"/>
    <cellStyle name="Normale 85 27" xfId="3273"/>
    <cellStyle name="Normale 85 28" xfId="3461"/>
    <cellStyle name="Normale 85 29" xfId="2143"/>
    <cellStyle name="Normale 85 3" xfId="1718"/>
    <cellStyle name="Normale 85 30" xfId="3796"/>
    <cellStyle name="Normale 85 31" xfId="2561"/>
    <cellStyle name="Normale 85 32" xfId="2614"/>
    <cellStyle name="Normale 85 33" xfId="3065"/>
    <cellStyle name="Normale 85 34" xfId="4009"/>
    <cellStyle name="Normale 85 35" xfId="4035"/>
    <cellStyle name="Normale 85 36" xfId="2276"/>
    <cellStyle name="Normale 85 37" xfId="4157"/>
    <cellStyle name="Normale 85 38" xfId="4038"/>
    <cellStyle name="Normale 85 39" xfId="4246"/>
    <cellStyle name="Normale 85 4" xfId="1755"/>
    <cellStyle name="Normale 85 40" xfId="2955"/>
    <cellStyle name="Normale 85 41" xfId="4053"/>
    <cellStyle name="Normale 85 42" xfId="4394"/>
    <cellStyle name="Normale 85 43" xfId="4319"/>
    <cellStyle name="Normale 85 44" xfId="4124"/>
    <cellStyle name="Normale 85 45" xfId="4064"/>
    <cellStyle name="Normale 85 46" xfId="3894"/>
    <cellStyle name="Normale 85 47" xfId="4074"/>
    <cellStyle name="Normale 85 48" xfId="2262"/>
    <cellStyle name="Normale 85 49" xfId="4565"/>
    <cellStyle name="Normale 85 5" xfId="1793"/>
    <cellStyle name="Normale 85 50" xfId="4568"/>
    <cellStyle name="Normale 85 51" xfId="4749"/>
    <cellStyle name="Normale 85 52" xfId="5066"/>
    <cellStyle name="Normale 85 53" xfId="5010"/>
    <cellStyle name="Normale 85 54" xfId="5175"/>
    <cellStyle name="Normale 85 55" xfId="5297"/>
    <cellStyle name="Normale 85 56" xfId="5434"/>
    <cellStyle name="Normale 85 57" xfId="5480"/>
    <cellStyle name="Normale 85 58" xfId="5490"/>
    <cellStyle name="Normale 85 59" xfId="5495"/>
    <cellStyle name="Normale 85 6" xfId="1831"/>
    <cellStyle name="Normale 85 7" xfId="1867"/>
    <cellStyle name="Normale 85 8" xfId="1907"/>
    <cellStyle name="Normale 85 9" xfId="1943"/>
    <cellStyle name="Normale 86" xfId="1159"/>
    <cellStyle name="Normale 86 10" xfId="1775"/>
    <cellStyle name="Normale 86 11" xfId="1211"/>
    <cellStyle name="Normale 86 12" xfId="1476"/>
    <cellStyle name="Normale 86 13" xfId="1243"/>
    <cellStyle name="Normale 86 14" xfId="1488"/>
    <cellStyle name="Normale 86 15" xfId="2115"/>
    <cellStyle name="Normale 86 16" xfId="1383"/>
    <cellStyle name="Normale 86 17" xfId="1335"/>
    <cellStyle name="Normale 86 18" xfId="2649"/>
    <cellStyle name="Normale 86 19" xfId="2392"/>
    <cellStyle name="Normale 86 2" xfId="1683"/>
    <cellStyle name="Normale 86 20" xfId="2488"/>
    <cellStyle name="Normale 86 21" xfId="3073"/>
    <cellStyle name="Normale 86 22" xfId="2573"/>
    <cellStyle name="Normale 86 23" xfId="2688"/>
    <cellStyle name="Normale 86 24" xfId="2223"/>
    <cellStyle name="Normale 86 25" xfId="2708"/>
    <cellStyle name="Normale 86 26" xfId="1640"/>
    <cellStyle name="Normale 86 27" xfId="3007"/>
    <cellStyle name="Normale 86 28" xfId="3523"/>
    <cellStyle name="Normale 86 29" xfId="2148"/>
    <cellStyle name="Normale 86 3" xfId="1719"/>
    <cellStyle name="Normale 86 30" xfId="3450"/>
    <cellStyle name="Normale 86 31" xfId="3712"/>
    <cellStyle name="Normale 86 32" xfId="3492"/>
    <cellStyle name="Normale 86 33" xfId="2802"/>
    <cellStyle name="Normale 86 34" xfId="2327"/>
    <cellStyle name="Normale 86 35" xfId="3560"/>
    <cellStyle name="Normale 86 36" xfId="2254"/>
    <cellStyle name="Normale 86 37" xfId="3522"/>
    <cellStyle name="Normale 86 38" xfId="4190"/>
    <cellStyle name="Normale 86 39" xfId="4228"/>
    <cellStyle name="Normale 86 4" xfId="1756"/>
    <cellStyle name="Normale 86 40" xfId="4127"/>
    <cellStyle name="Normale 86 41" xfId="2334"/>
    <cellStyle name="Normale 86 42" xfId="4357"/>
    <cellStyle name="Normale 86 43" xfId="4208"/>
    <cellStyle name="Normale 86 44" xfId="3458"/>
    <cellStyle name="Normale 86 45" xfId="2725"/>
    <cellStyle name="Normale 86 46" xfId="2463"/>
    <cellStyle name="Normale 86 47" xfId="4530"/>
    <cellStyle name="Normale 86 48" xfId="3967"/>
    <cellStyle name="Normale 86 49" xfId="2348"/>
    <cellStyle name="Normale 86 5" xfId="1794"/>
    <cellStyle name="Normale 86 50" xfId="4470"/>
    <cellStyle name="Normale 86 51" xfId="5107"/>
    <cellStyle name="Normale 86 52" xfId="5099"/>
    <cellStyle name="Normale 86 53" xfId="4791"/>
    <cellStyle name="Normale 86 54" xfId="4781"/>
    <cellStyle name="Normale 86 55" xfId="4651"/>
    <cellStyle name="Normale 86 56" xfId="5313"/>
    <cellStyle name="Normale 86 57" xfId="4717"/>
    <cellStyle name="Normale 86 58" xfId="4596"/>
    <cellStyle name="Normale 86 59" xfId="4608"/>
    <cellStyle name="Normale 86 6" xfId="1832"/>
    <cellStyle name="Normale 86 7" xfId="1868"/>
    <cellStyle name="Normale 86 8" xfId="1908"/>
    <cellStyle name="Normale 86 9" xfId="1944"/>
    <cellStyle name="Normale 87" xfId="1160"/>
    <cellStyle name="Normale 87 10" xfId="1532"/>
    <cellStyle name="Normale 87 11" xfId="1210"/>
    <cellStyle name="Normale 87 12" xfId="1583"/>
    <cellStyle name="Normale 87 13" xfId="1242"/>
    <cellStyle name="Normale 87 14" xfId="1596"/>
    <cellStyle name="Normale 87 15" xfId="2019"/>
    <cellStyle name="Normale 87 16" xfId="1384"/>
    <cellStyle name="Normale 87 17" xfId="1334"/>
    <cellStyle name="Normale 87 18" xfId="2650"/>
    <cellStyle name="Normale 87 19" xfId="2391"/>
    <cellStyle name="Normale 87 2" xfId="1684"/>
    <cellStyle name="Normale 87 20" xfId="3062"/>
    <cellStyle name="Normale 87 21" xfId="3126"/>
    <cellStyle name="Normale 87 22" xfId="2910"/>
    <cellStyle name="Normale 87 23" xfId="2587"/>
    <cellStyle name="Normale 87 24" xfId="1648"/>
    <cellStyle name="Normale 87 25" xfId="3119"/>
    <cellStyle name="Normale 87 26" xfId="2766"/>
    <cellStyle name="Normale 87 27" xfId="2442"/>
    <cellStyle name="Normale 87 28" xfId="2799"/>
    <cellStyle name="Normale 87 29" xfId="3715"/>
    <cellStyle name="Normale 87 3" xfId="1720"/>
    <cellStyle name="Normale 87 30" xfId="3247"/>
    <cellStyle name="Normale 87 31" xfId="3664"/>
    <cellStyle name="Normale 87 32" xfId="3145"/>
    <cellStyle name="Normale 87 33" xfId="3410"/>
    <cellStyle name="Normale 87 34" xfId="3981"/>
    <cellStyle name="Normale 87 35" xfId="2139"/>
    <cellStyle name="Normale 87 36" xfId="1973"/>
    <cellStyle name="Normale 87 37" xfId="4167"/>
    <cellStyle name="Normale 87 38" xfId="4112"/>
    <cellStyle name="Normale 87 39" xfId="4063"/>
    <cellStyle name="Normale 87 4" xfId="1757"/>
    <cellStyle name="Normale 87 40" xfId="3927"/>
    <cellStyle name="Normale 87 41" xfId="3654"/>
    <cellStyle name="Normale 87 42" xfId="3850"/>
    <cellStyle name="Normale 87 43" xfId="4451"/>
    <cellStyle name="Normale 87 44" xfId="4466"/>
    <cellStyle name="Normale 87 45" xfId="4483"/>
    <cellStyle name="Normale 87 46" xfId="4005"/>
    <cellStyle name="Normale 87 47" xfId="4349"/>
    <cellStyle name="Normale 87 48" xfId="2936"/>
    <cellStyle name="Normale 87 49" xfId="4579"/>
    <cellStyle name="Normale 87 5" xfId="1795"/>
    <cellStyle name="Normale 87 50" xfId="4163"/>
    <cellStyle name="Normale 87 51" xfId="5120"/>
    <cellStyle name="Normale 87 52" xfId="4731"/>
    <cellStyle name="Normale 87 53" xfId="4780"/>
    <cellStyle name="Normale 87 54" xfId="5004"/>
    <cellStyle name="Normale 87 55" xfId="4719"/>
    <cellStyle name="Normale 87 56" xfId="5325"/>
    <cellStyle name="Normale 87 57" xfId="5329"/>
    <cellStyle name="Normale 87 58" xfId="5401"/>
    <cellStyle name="Normale 87 59" xfId="5405"/>
    <cellStyle name="Normale 87 6" xfId="1833"/>
    <cellStyle name="Normale 87 7" xfId="1869"/>
    <cellStyle name="Normale 87 8" xfId="1909"/>
    <cellStyle name="Normale 87 9" xfId="1945"/>
    <cellStyle name="Normale 88" xfId="1161"/>
    <cellStyle name="Normale 88 10" xfId="1533"/>
    <cellStyle name="Normale 88 11" xfId="1209"/>
    <cellStyle name="Normale 88 12" xfId="1560"/>
    <cellStyle name="Normale 88 13" xfId="1241"/>
    <cellStyle name="Normale 88 14" xfId="1646"/>
    <cellStyle name="Normale 88 15" xfId="1982"/>
    <cellStyle name="Normale 88 16" xfId="1385"/>
    <cellStyle name="Normale 88 17" xfId="1333"/>
    <cellStyle name="Normale 88 18" xfId="2651"/>
    <cellStyle name="Normale 88 19" xfId="2390"/>
    <cellStyle name="Normale 88 2" xfId="1685"/>
    <cellStyle name="Normale 88 20" xfId="2846"/>
    <cellStyle name="Normale 88 21" xfId="2067"/>
    <cellStyle name="Normale 88 22" xfId="3109"/>
    <cellStyle name="Normale 88 23" xfId="2867"/>
    <cellStyle name="Normale 88 24" xfId="2250"/>
    <cellStyle name="Normale 88 25" xfId="3534"/>
    <cellStyle name="Normale 88 26" xfId="2160"/>
    <cellStyle name="Normale 88 27" xfId="3641"/>
    <cellStyle name="Normale 88 28" xfId="3157"/>
    <cellStyle name="Normale 88 29" xfId="3248"/>
    <cellStyle name="Normale 88 3" xfId="1721"/>
    <cellStyle name="Normale 88 30" xfId="2548"/>
    <cellStyle name="Normale 88 31" xfId="3047"/>
    <cellStyle name="Normale 88 32" xfId="2202"/>
    <cellStyle name="Normale 88 33" xfId="2319"/>
    <cellStyle name="Normale 88 34" xfId="3982"/>
    <cellStyle name="Normale 88 35" xfId="2243"/>
    <cellStyle name="Normale 88 36" xfId="2940"/>
    <cellStyle name="Normale 88 37" xfId="1643"/>
    <cellStyle name="Normale 88 38" xfId="3835"/>
    <cellStyle name="Normale 88 39" xfId="4218"/>
    <cellStyle name="Normale 88 4" xfId="1758"/>
    <cellStyle name="Normale 88 40" xfId="2537"/>
    <cellStyle name="Normale 88 41" xfId="3810"/>
    <cellStyle name="Normale 88 42" xfId="4362"/>
    <cellStyle name="Normale 88 43" xfId="3708"/>
    <cellStyle name="Normale 88 44" xfId="3996"/>
    <cellStyle name="Normale 88 45" xfId="4408"/>
    <cellStyle name="Normale 88 46" xfId="4100"/>
    <cellStyle name="Normale 88 47" xfId="3511"/>
    <cellStyle name="Normale 88 48" xfId="2780"/>
    <cellStyle name="Normale 88 49" xfId="4572"/>
    <cellStyle name="Normale 88 5" xfId="1796"/>
    <cellStyle name="Normale 88 50" xfId="3631"/>
    <cellStyle name="Normale 88 51" xfId="5105"/>
    <cellStyle name="Normale 88 52" xfId="5103"/>
    <cellStyle name="Normale 88 53" xfId="4874"/>
    <cellStyle name="Normale 88 54" xfId="4790"/>
    <cellStyle name="Normale 88 55" xfId="4650"/>
    <cellStyle name="Normale 88 56" xfId="4813"/>
    <cellStyle name="Normale 88 57" xfId="4658"/>
    <cellStyle name="Normale 88 58" xfId="5024"/>
    <cellStyle name="Normale 88 59" xfId="4660"/>
    <cellStyle name="Normale 88 6" xfId="1834"/>
    <cellStyle name="Normale 88 7" xfId="1870"/>
    <cellStyle name="Normale 88 8" xfId="1910"/>
    <cellStyle name="Normale 88 9" xfId="1946"/>
    <cellStyle name="Normale 9" xfId="1103"/>
    <cellStyle name="Normale 9 2" xfId="1104"/>
    <cellStyle name="Normale 9 3" xfId="1105"/>
    <cellStyle name="Normale 9 4" xfId="1106"/>
    <cellStyle name="Normale 9 5" xfId="1107"/>
    <cellStyle name="Normale 9 6" xfId="1108"/>
    <cellStyle name="Normale 9 7" xfId="1109"/>
    <cellStyle name="Normale 90" xfId="1162"/>
    <cellStyle name="Normale 90 10" xfId="1849"/>
    <cellStyle name="Normale 90 11" xfId="1208"/>
    <cellStyle name="Normale 90 12" xfId="1585"/>
    <cellStyle name="Normale 90 13" xfId="1240"/>
    <cellStyle name="Normale 90 14" xfId="2068"/>
    <cellStyle name="Normale 90 15" xfId="1774"/>
    <cellStyle name="Normale 90 16" xfId="1386"/>
    <cellStyle name="Normale 90 17" xfId="1332"/>
    <cellStyle name="Normale 90 18" xfId="2652"/>
    <cellStyle name="Normale 90 19" xfId="2389"/>
    <cellStyle name="Normale 90 2" xfId="1686"/>
    <cellStyle name="Normale 90 20" xfId="3148"/>
    <cellStyle name="Normale 90 21" xfId="2089"/>
    <cellStyle name="Normale 90 22" xfId="3028"/>
    <cellStyle name="Normale 90 23" xfId="2585"/>
    <cellStyle name="Normale 90 24" xfId="1422"/>
    <cellStyle name="Normale 90 25" xfId="3486"/>
    <cellStyle name="Normale 90 26" xfId="1625"/>
    <cellStyle name="Normale 90 27" xfId="3678"/>
    <cellStyle name="Normale 90 28" xfId="2576"/>
    <cellStyle name="Normale 90 29" xfId="2144"/>
    <cellStyle name="Normale 90 3" xfId="1722"/>
    <cellStyle name="Normale 90 30" xfId="2692"/>
    <cellStyle name="Normale 90 31" xfId="1445"/>
    <cellStyle name="Normale 90 32" xfId="3694"/>
    <cellStyle name="Normale 90 33" xfId="2266"/>
    <cellStyle name="Normale 90 34" xfId="3617"/>
    <cellStyle name="Normale 90 35" xfId="2858"/>
    <cellStyle name="Normale 90 36" xfId="2207"/>
    <cellStyle name="Normale 90 37" xfId="3949"/>
    <cellStyle name="Normale 90 38" xfId="2571"/>
    <cellStyle name="Normale 90 39" xfId="4085"/>
    <cellStyle name="Normale 90 4" xfId="1759"/>
    <cellStyle name="Normale 90 40" xfId="3823"/>
    <cellStyle name="Normale 90 41" xfId="3997"/>
    <cellStyle name="Normale 90 42" xfId="3381"/>
    <cellStyle name="Normale 90 43" xfId="3603"/>
    <cellStyle name="Normale 90 44" xfId="4449"/>
    <cellStyle name="Normale 90 45" xfId="4463"/>
    <cellStyle name="Normale 90 46" xfId="3083"/>
    <cellStyle name="Normale 90 47" xfId="4019"/>
    <cellStyle name="Normale 90 48" xfId="4194"/>
    <cellStyle name="Normale 90 49" xfId="4575"/>
    <cellStyle name="Normale 90 5" xfId="1797"/>
    <cellStyle name="Normale 90 50" xfId="4553"/>
    <cellStyle name="Normale 90 51" xfId="4953"/>
    <cellStyle name="Normale 90 52" xfId="4977"/>
    <cellStyle name="Normale 90 53" xfId="5108"/>
    <cellStyle name="Normale 90 54" xfId="4879"/>
    <cellStyle name="Normale 90 55" xfId="4725"/>
    <cellStyle name="Normale 90 56" xfId="5343"/>
    <cellStyle name="Normale 90 57" xfId="4720"/>
    <cellStyle name="Normale 90 58" xfId="5445"/>
    <cellStyle name="Normale 90 59" xfId="5200"/>
    <cellStyle name="Normale 90 6" xfId="1835"/>
    <cellStyle name="Normale 90 7" xfId="1871"/>
    <cellStyle name="Normale 90 8" xfId="1911"/>
    <cellStyle name="Normale 90 9" xfId="1947"/>
    <cellStyle name="Normale 91" xfId="1163"/>
    <cellStyle name="Normale 91 10" xfId="1535"/>
    <cellStyle name="Normale 91 11" xfId="1207"/>
    <cellStyle name="Normale 91 12" xfId="1557"/>
    <cellStyle name="Normale 91 13" xfId="1239"/>
    <cellStyle name="Normale 91 14" xfId="1633"/>
    <cellStyle name="Normale 91 15" xfId="1989"/>
    <cellStyle name="Normale 91 16" xfId="1387"/>
    <cellStyle name="Normale 91 17" xfId="1331"/>
    <cellStyle name="Normale 91 18" xfId="2653"/>
    <cellStyle name="Normale 91 19" xfId="2388"/>
    <cellStyle name="Normale 91 2" xfId="1687"/>
    <cellStyle name="Normale 91 20" xfId="3158"/>
    <cellStyle name="Normale 91 21" xfId="2136"/>
    <cellStyle name="Normale 91 22" xfId="2572"/>
    <cellStyle name="Normale 91 23" xfId="3015"/>
    <cellStyle name="Normale 91 24" xfId="2684"/>
    <cellStyle name="Normale 91 25" xfId="3448"/>
    <cellStyle name="Normale 91 26" xfId="3568"/>
    <cellStyle name="Normale 91 27" xfId="3679"/>
    <cellStyle name="Normale 91 28" xfId="2874"/>
    <cellStyle name="Normale 91 29" xfId="3064"/>
    <cellStyle name="Normale 91 3" xfId="1723"/>
    <cellStyle name="Normale 91 30" xfId="3792"/>
    <cellStyle name="Normale 91 31" xfId="1419"/>
    <cellStyle name="Normale 91 32" xfId="2417"/>
    <cellStyle name="Normale 91 33" xfId="3550"/>
    <cellStyle name="Normale 91 34" xfId="3896"/>
    <cellStyle name="Normale 91 35" xfId="3045"/>
    <cellStyle name="Normale 91 36" xfId="2971"/>
    <cellStyle name="Normale 91 37" xfId="2427"/>
    <cellStyle name="Normale 91 38" xfId="3543"/>
    <cellStyle name="Normale 91 39" xfId="3910"/>
    <cellStyle name="Normale 91 4" xfId="1760"/>
    <cellStyle name="Normale 91 40" xfId="3411"/>
    <cellStyle name="Normale 91 41" xfId="2884"/>
    <cellStyle name="Normale 91 42" xfId="4031"/>
    <cellStyle name="Normale 91 43" xfId="3707"/>
    <cellStyle name="Normale 91 44" xfId="4030"/>
    <cellStyle name="Normale 91 45" xfId="3829"/>
    <cellStyle name="Normale 91 46" xfId="3295"/>
    <cellStyle name="Normale 91 47" xfId="4278"/>
    <cellStyle name="Normale 91 48" xfId="3848"/>
    <cellStyle name="Normale 91 49" xfId="4580"/>
    <cellStyle name="Normale 91 5" xfId="1798"/>
    <cellStyle name="Normale 91 50" xfId="3634"/>
    <cellStyle name="Normale 91 51" xfId="4864"/>
    <cellStyle name="Normale 91 52" xfId="5109"/>
    <cellStyle name="Normale 91 53" xfId="5037"/>
    <cellStyle name="Normale 91 54" xfId="5118"/>
    <cellStyle name="Normale 91 55" xfId="4606"/>
    <cellStyle name="Normale 91 56" xfId="4947"/>
    <cellStyle name="Normale 91 57" xfId="4641"/>
    <cellStyle name="Normale 91 58" xfId="4592"/>
    <cellStyle name="Normale 91 59" xfId="5034"/>
    <cellStyle name="Normale 91 6" xfId="1836"/>
    <cellStyle name="Normale 91 7" xfId="1872"/>
    <cellStyle name="Normale 91 8" xfId="1912"/>
    <cellStyle name="Normale 91 9" xfId="1948"/>
    <cellStyle name="Normale 92" xfId="1164"/>
    <cellStyle name="Normale 92 10" xfId="1536"/>
    <cellStyle name="Normale 92 11" xfId="1206"/>
    <cellStyle name="Normale 92 12" xfId="1587"/>
    <cellStyle name="Normale 92 13" xfId="1238"/>
    <cellStyle name="Normale 92 14" xfId="1496"/>
    <cellStyle name="Normale 92 15" xfId="2023"/>
    <cellStyle name="Normale 92 16" xfId="1388"/>
    <cellStyle name="Normale 92 17" xfId="1330"/>
    <cellStyle name="Normale 92 18" xfId="2654"/>
    <cellStyle name="Normale 92 19" xfId="2387"/>
    <cellStyle name="Normale 92 2" xfId="1688"/>
    <cellStyle name="Normale 92 20" xfId="2872"/>
    <cellStyle name="Normale 92 21" xfId="1443"/>
    <cellStyle name="Normale 92 22" xfId="2970"/>
    <cellStyle name="Normale 92 23" xfId="3074"/>
    <cellStyle name="Normale 92 24" xfId="2131"/>
    <cellStyle name="Normale 92 25" xfId="2941"/>
    <cellStyle name="Normale 92 26" xfId="3435"/>
    <cellStyle name="Normale 92 27" xfId="3615"/>
    <cellStyle name="Normale 92 28" xfId="3718"/>
    <cellStyle name="Normale 92 29" xfId="2522"/>
    <cellStyle name="Normale 92 3" xfId="1724"/>
    <cellStyle name="Normale 92 30" xfId="2517"/>
    <cellStyle name="Normale 92 31" xfId="2301"/>
    <cellStyle name="Normale 92 32" xfId="3506"/>
    <cellStyle name="Normale 92 33" xfId="3390"/>
    <cellStyle name="Normale 92 34" xfId="3185"/>
    <cellStyle name="Normale 92 35" xfId="4018"/>
    <cellStyle name="Normale 92 36" xfId="2179"/>
    <cellStyle name="Normale 92 37" xfId="4047"/>
    <cellStyle name="Normale 92 38" xfId="3221"/>
    <cellStyle name="Normale 92 39" xfId="1420"/>
    <cellStyle name="Normale 92 4" xfId="1761"/>
    <cellStyle name="Normale 92 40" xfId="4236"/>
    <cellStyle name="Normale 92 41" xfId="3153"/>
    <cellStyle name="Normale 92 42" xfId="3266"/>
    <cellStyle name="Normale 92 43" xfId="3176"/>
    <cellStyle name="Normale 92 44" xfId="3473"/>
    <cellStyle name="Normale 92 45" xfId="4256"/>
    <cellStyle name="Normale 92 46" xfId="4316"/>
    <cellStyle name="Normale 92 47" xfId="3616"/>
    <cellStyle name="Normale 92 48" xfId="3985"/>
    <cellStyle name="Normale 92 49" xfId="2066"/>
    <cellStyle name="Normale 92 5" xfId="1799"/>
    <cellStyle name="Normale 92 50" xfId="4514"/>
    <cellStyle name="Normale 92 51" xfId="4920"/>
    <cellStyle name="Normale 92 52" xfId="4825"/>
    <cellStyle name="Normale 92 53" xfId="5152"/>
    <cellStyle name="Normale 92 54" xfId="5113"/>
    <cellStyle name="Normale 92 55" xfId="4669"/>
    <cellStyle name="Normale 92 56" xfId="5272"/>
    <cellStyle name="Normale 92 57" xfId="5243"/>
    <cellStyle name="Normale 92 58" xfId="4921"/>
    <cellStyle name="Normale 92 59" xfId="5444"/>
    <cellStyle name="Normale 92 6" xfId="1837"/>
    <cellStyle name="Normale 92 7" xfId="1873"/>
    <cellStyle name="Normale 92 8" xfId="1913"/>
    <cellStyle name="Normale 92 9" xfId="1949"/>
    <cellStyle name="Normale 93" xfId="1165"/>
    <cellStyle name="Normale 93 10" xfId="1527"/>
    <cellStyle name="Normale 93 11" xfId="1205"/>
    <cellStyle name="Normale 93 12" xfId="1555"/>
    <cellStyle name="Normale 93 13" xfId="1237"/>
    <cellStyle name="Normale 93 14" xfId="2097"/>
    <cellStyle name="Normale 93 15" xfId="2012"/>
    <cellStyle name="Normale 93 16" xfId="1389"/>
    <cellStyle name="Normale 93 17" xfId="1329"/>
    <cellStyle name="Normale 93 18" xfId="2655"/>
    <cellStyle name="Normale 93 19" xfId="2386"/>
    <cellStyle name="Normale 93 2" xfId="1689"/>
    <cellStyle name="Normale 93 20" xfId="3122"/>
    <cellStyle name="Normale 93 21" xfId="2042"/>
    <cellStyle name="Normale 93 22" xfId="2622"/>
    <cellStyle name="Normale 93 23" xfId="3289"/>
    <cellStyle name="Normale 93 24" xfId="3039"/>
    <cellStyle name="Normale 93 25" xfId="3040"/>
    <cellStyle name="Normale 93 26" xfId="2415"/>
    <cellStyle name="Normale 93 27" xfId="3642"/>
    <cellStyle name="Normale 93 28" xfId="3721"/>
    <cellStyle name="Normale 93 29" xfId="3755"/>
    <cellStyle name="Normale 93 3" xfId="1725"/>
    <cellStyle name="Normale 93 30" xfId="2712"/>
    <cellStyle name="Normale 93 31" xfId="2464"/>
    <cellStyle name="Normale 93 32" xfId="2797"/>
    <cellStyle name="Normale 93 33" xfId="2777"/>
    <cellStyle name="Normale 93 34" xfId="3685"/>
    <cellStyle name="Normale 93 35" xfId="3296"/>
    <cellStyle name="Normale 93 36" xfId="3117"/>
    <cellStyle name="Normale 93 37" xfId="3409"/>
    <cellStyle name="Normale 93 38" xfId="3465"/>
    <cellStyle name="Normale 93 39" xfId="1639"/>
    <cellStyle name="Normale 93 4" xfId="1762"/>
    <cellStyle name="Normale 93 40" xfId="4216"/>
    <cellStyle name="Normale 93 41" xfId="3209"/>
    <cellStyle name="Normale 93 42" xfId="4368"/>
    <cellStyle name="Normale 93 43" xfId="1481"/>
    <cellStyle name="Normale 93 44" xfId="2937"/>
    <cellStyle name="Normale 93 45" xfId="3191"/>
    <cellStyle name="Normale 93 46" xfId="4148"/>
    <cellStyle name="Normale 93 47" xfId="3357"/>
    <cellStyle name="Normale 93 48" xfId="3538"/>
    <cellStyle name="Normale 93 49" xfId="4571"/>
    <cellStyle name="Normale 93 5" xfId="1800"/>
    <cellStyle name="Normale 93 50" xfId="4010"/>
    <cellStyle name="Normale 93 51" xfId="4755"/>
    <cellStyle name="Normale 93 52" xfId="5088"/>
    <cellStyle name="Normale 93 53" xfId="4822"/>
    <cellStyle name="Normale 93 54" xfId="4849"/>
    <cellStyle name="Normale 93 55" xfId="4666"/>
    <cellStyle name="Normale 93 56" xfId="5052"/>
    <cellStyle name="Normale 93 57" xfId="4627"/>
    <cellStyle name="Normale 93 58" xfId="5290"/>
    <cellStyle name="Normale 93 59" xfId="5266"/>
    <cellStyle name="Normale 93 6" xfId="1838"/>
    <cellStyle name="Normale 93 7" xfId="1874"/>
    <cellStyle name="Normale 93 8" xfId="1914"/>
    <cellStyle name="Normale 93 9" xfId="1950"/>
    <cellStyle name="Normale 94" xfId="1166"/>
    <cellStyle name="Normale 94 10" xfId="1538"/>
    <cellStyle name="Normale 94 11" xfId="1204"/>
    <cellStyle name="Normale 94 12" xfId="1589"/>
    <cellStyle name="Normale 94 13" xfId="1236"/>
    <cellStyle name="Normale 94 14" xfId="1435"/>
    <cellStyle name="Normale 94 15" xfId="2110"/>
    <cellStyle name="Normale 94 16" xfId="1390"/>
    <cellStyle name="Normale 94 17" xfId="1328"/>
    <cellStyle name="Normale 94 18" xfId="2656"/>
    <cellStyle name="Normale 94 19" xfId="2385"/>
    <cellStyle name="Normale 94 2" xfId="1690"/>
    <cellStyle name="Normale 94 20" xfId="2489"/>
    <cellStyle name="Normale 94 21" xfId="1812"/>
    <cellStyle name="Normale 94 22" xfId="2620"/>
    <cellStyle name="Normale 94 23" xfId="3394"/>
    <cellStyle name="Normale 94 24" xfId="1283"/>
    <cellStyle name="Normale 94 25" xfId="3215"/>
    <cellStyle name="Normale 94 26" xfId="3336"/>
    <cellStyle name="Normale 94 27" xfId="3677"/>
    <cellStyle name="Normale 94 28" xfId="2588"/>
    <cellStyle name="Normale 94 29" xfId="2855"/>
    <cellStyle name="Normale 94 3" xfId="1726"/>
    <cellStyle name="Normale 94 30" xfId="2187"/>
    <cellStyle name="Normale 94 31" xfId="2915"/>
    <cellStyle name="Normale 94 32" xfId="3482"/>
    <cellStyle name="Normale 94 33" xfId="3307"/>
    <cellStyle name="Normale 94 34" xfId="3882"/>
    <cellStyle name="Normale 94 35" xfId="3818"/>
    <cellStyle name="Normale 94 36" xfId="3061"/>
    <cellStyle name="Normale 94 37" xfId="2733"/>
    <cellStyle name="Normale 94 38" xfId="1627"/>
    <cellStyle name="Normale 94 39" xfId="4071"/>
    <cellStyle name="Normale 94 4" xfId="1763"/>
    <cellStyle name="Normale 94 40" xfId="2157"/>
    <cellStyle name="Normale 94 41" xfId="3953"/>
    <cellStyle name="Normale 94 42" xfId="3585"/>
    <cellStyle name="Normale 94 43" xfId="2716"/>
    <cellStyle name="Normale 94 44" xfId="3958"/>
    <cellStyle name="Normale 94 45" xfId="2274"/>
    <cellStyle name="Normale 94 46" xfId="2141"/>
    <cellStyle name="Normale 94 47" xfId="4505"/>
    <cellStyle name="Normale 94 48" xfId="4339"/>
    <cellStyle name="Normale 94 49" xfId="4578"/>
    <cellStyle name="Normale 94 5" xfId="1801"/>
    <cellStyle name="Normale 94 50" xfId="4258"/>
    <cellStyle name="Normale 94 51" xfId="5126"/>
    <cellStyle name="Normale 94 52" xfId="4928"/>
    <cellStyle name="Normale 94 53" xfId="4984"/>
    <cellStyle name="Normale 94 54" xfId="5095"/>
    <cellStyle name="Normale 94 55" xfId="5283"/>
    <cellStyle name="Normale 94 56" xfId="5199"/>
    <cellStyle name="Normale 94 57" xfId="4636"/>
    <cellStyle name="Normale 94 58" xfId="5254"/>
    <cellStyle name="Normale 94 59" xfId="5205"/>
    <cellStyle name="Normale 94 6" xfId="1839"/>
    <cellStyle name="Normale 94 7" xfId="1875"/>
    <cellStyle name="Normale 94 8" xfId="1915"/>
    <cellStyle name="Normale 94 9" xfId="1951"/>
    <cellStyle name="Normale 95" xfId="1167"/>
    <cellStyle name="Normale 95 10" xfId="1539"/>
    <cellStyle name="Normale 95 11" xfId="1203"/>
    <cellStyle name="Normale 95 12" xfId="2054"/>
    <cellStyle name="Normale 95 13" xfId="1986"/>
    <cellStyle name="Normale 95 14" xfId="1436"/>
    <cellStyle name="Normale 95 15" xfId="2116"/>
    <cellStyle name="Normale 95 16" xfId="1391"/>
    <cellStyle name="Normale 95 17" xfId="1327"/>
    <cellStyle name="Normale 95 18" xfId="2657"/>
    <cellStyle name="Normale 95 19" xfId="2384"/>
    <cellStyle name="Normale 95 2" xfId="1691"/>
    <cellStyle name="Normale 95 20" xfId="2740"/>
    <cellStyle name="Normale 95 21" xfId="3181"/>
    <cellStyle name="Normale 95 22" xfId="3233"/>
    <cellStyle name="Normale 95 23" xfId="3286"/>
    <cellStyle name="Normale 95 24" xfId="2190"/>
    <cellStyle name="Normale 95 25" xfId="3211"/>
    <cellStyle name="Normale 95 26" xfId="3111"/>
    <cellStyle name="Normale 95 27" xfId="3665"/>
    <cellStyle name="Normale 95 28" xfId="2871"/>
    <cellStyle name="Normale 95 29" xfId="3240"/>
    <cellStyle name="Normale 95 3" xfId="1727"/>
    <cellStyle name="Normale 95 30" xfId="2267"/>
    <cellStyle name="Normale 95 31" xfId="3429"/>
    <cellStyle name="Normale 95 32" xfId="2146"/>
    <cellStyle name="Normale 95 33" xfId="3104"/>
    <cellStyle name="Normale 95 34" xfId="2904"/>
    <cellStyle name="Normale 95 35" xfId="2350"/>
    <cellStyle name="Normale 95 36" xfId="3402"/>
    <cellStyle name="Normale 95 37" xfId="4136"/>
    <cellStyle name="Normale 95 38" xfId="4049"/>
    <cellStyle name="Normale 95 39" xfId="3662"/>
    <cellStyle name="Normale 95 4" xfId="1764"/>
    <cellStyle name="Normale 95 40" xfId="3567"/>
    <cellStyle name="Normale 95 41" xfId="4152"/>
    <cellStyle name="Normale 95 42" xfId="4122"/>
    <cellStyle name="Normale 95 43" xfId="3995"/>
    <cellStyle name="Normale 95 44" xfId="4093"/>
    <cellStyle name="Normale 95 45" xfId="2626"/>
    <cellStyle name="Normale 95 46" xfId="1358"/>
    <cellStyle name="Normale 95 47" xfId="4411"/>
    <cellStyle name="Normale 95 48" xfId="2873"/>
    <cellStyle name="Normale 95 49" xfId="3606"/>
    <cellStyle name="Normale 95 5" xfId="1802"/>
    <cellStyle name="Normale 95 50" xfId="4119"/>
    <cellStyle name="Normale 95 51" xfId="4778"/>
    <cellStyle name="Normale 95 52" xfId="4981"/>
    <cellStyle name="Normale 95 53" xfId="4906"/>
    <cellStyle name="Normale 95 54" xfId="5134"/>
    <cellStyle name="Normale 95 55" xfId="4615"/>
    <cellStyle name="Normale 95 56" xfId="5471"/>
    <cellStyle name="Normale 95 57" xfId="4639"/>
    <cellStyle name="Normale 95 58" xfId="5429"/>
    <cellStyle name="Normale 95 59" xfId="5320"/>
    <cellStyle name="Normale 95 6" xfId="1840"/>
    <cellStyle name="Normale 95 7" xfId="1876"/>
    <cellStyle name="Normale 95 8" xfId="1916"/>
    <cellStyle name="Normale 95 9" xfId="1952"/>
    <cellStyle name="Normale 96" xfId="1168"/>
    <cellStyle name="Normale 96 10" xfId="1531"/>
    <cellStyle name="Normale 96 11" xfId="1202"/>
    <cellStyle name="Normale 96 12" xfId="1584"/>
    <cellStyle name="Normale 96 13" xfId="1184"/>
    <cellStyle name="Normale 96 14" xfId="1437"/>
    <cellStyle name="Normale 96 15" xfId="2020"/>
    <cellStyle name="Normale 96 16" xfId="1392"/>
    <cellStyle name="Normale 96 17" xfId="1326"/>
    <cellStyle name="Normale 96 18" xfId="2658"/>
    <cellStyle name="Normale 96 19" xfId="2383"/>
    <cellStyle name="Normale 96 2" xfId="1692"/>
    <cellStyle name="Normale 96 20" xfId="2758"/>
    <cellStyle name="Normale 96 21" xfId="3179"/>
    <cellStyle name="Normale 96 22" xfId="2917"/>
    <cellStyle name="Normale 96 23" xfId="3332"/>
    <cellStyle name="Normale 96 24" xfId="3426"/>
    <cellStyle name="Normale 96 25" xfId="2248"/>
    <cellStyle name="Normale 96 26" xfId="3114"/>
    <cellStyle name="Normale 96 27" xfId="3489"/>
    <cellStyle name="Normale 96 28" xfId="3717"/>
    <cellStyle name="Normale 96 29" xfId="3571"/>
    <cellStyle name="Normale 96 3" xfId="1728"/>
    <cellStyle name="Normale 96 30" xfId="2976"/>
    <cellStyle name="Normale 96 31" xfId="3782"/>
    <cellStyle name="Normale 96 32" xfId="3814"/>
    <cellStyle name="Normale 96 33" xfId="2478"/>
    <cellStyle name="Normale 96 34" xfId="1637"/>
    <cellStyle name="Normale 96 35" xfId="3201"/>
    <cellStyle name="Normale 96 36" xfId="3214"/>
    <cellStyle name="Normale 96 37" xfId="1887"/>
    <cellStyle name="Normale 96 38" xfId="3891"/>
    <cellStyle name="Normale 96 39" xfId="4088"/>
    <cellStyle name="Normale 96 4" xfId="1765"/>
    <cellStyle name="Normale 96 40" xfId="2960"/>
    <cellStyle name="Normale 96 41" xfId="2773"/>
    <cellStyle name="Normale 96 42" xfId="4230"/>
    <cellStyle name="Normale 96 43" xfId="3932"/>
    <cellStyle name="Normale 96 44" xfId="2554"/>
    <cellStyle name="Normale 96 45" xfId="3638"/>
    <cellStyle name="Normale 96 46" xfId="3674"/>
    <cellStyle name="Normale 96 47" xfId="4271"/>
    <cellStyle name="Normale 96 48" xfId="4547"/>
    <cellStyle name="Normale 96 49" xfId="1628"/>
    <cellStyle name="Normale 96 5" xfId="1803"/>
    <cellStyle name="Normale 96 50" xfId="4225"/>
    <cellStyle name="Normale 96 51" xfId="5018"/>
    <cellStyle name="Normale 96 52" xfId="4768"/>
    <cellStyle name="Normale 96 53" xfId="4713"/>
    <cellStyle name="Normale 96 54" xfId="5046"/>
    <cellStyle name="Normale 96 55" xfId="5323"/>
    <cellStyle name="Normale 96 56" xfId="5470"/>
    <cellStyle name="Normale 96 57" xfId="5224"/>
    <cellStyle name="Normale 96 58" xfId="5477"/>
    <cellStyle name="Normale 96 59" xfId="5489"/>
    <cellStyle name="Normale 96 6" xfId="1841"/>
    <cellStyle name="Normale 96 7" xfId="1877"/>
    <cellStyle name="Normale 96 8" xfId="1917"/>
    <cellStyle name="Normale 96 9" xfId="1953"/>
    <cellStyle name="Normale 97" xfId="1169"/>
    <cellStyle name="Normale 97 10" xfId="1541"/>
    <cellStyle name="Normale 97 11" xfId="1201"/>
    <cellStyle name="Normale 97 12" xfId="1559"/>
    <cellStyle name="Normale 97 13" xfId="2004"/>
    <cellStyle name="Normale 97 14" xfId="1438"/>
    <cellStyle name="Normale 97 15" xfId="1983"/>
    <cellStyle name="Normale 97 16" xfId="1393"/>
    <cellStyle name="Normale 97 17" xfId="1325"/>
    <cellStyle name="Normale 97 18" xfId="2659"/>
    <cellStyle name="Normale 97 19" xfId="2382"/>
    <cellStyle name="Normale 97 2" xfId="1693"/>
    <cellStyle name="Normale 97 20" xfId="3146"/>
    <cellStyle name="Normale 97 21" xfId="3203"/>
    <cellStyle name="Normale 97 22" xfId="2529"/>
    <cellStyle name="Normale 97 23" xfId="2887"/>
    <cellStyle name="Normale 97 24" xfId="3081"/>
    <cellStyle name="Normale 97 25" xfId="3505"/>
    <cellStyle name="Normale 97 26" xfId="2717"/>
    <cellStyle name="Normale 97 27" xfId="3639"/>
    <cellStyle name="Normale 97 28" xfId="3705"/>
    <cellStyle name="Normale 97 29" xfId="2864"/>
    <cellStyle name="Normale 97 3" xfId="1729"/>
    <cellStyle name="Normale 97 30" xfId="2251"/>
    <cellStyle name="Normale 97 31" xfId="2085"/>
    <cellStyle name="Normale 97 32" xfId="2558"/>
    <cellStyle name="Normale 97 33" xfId="3516"/>
    <cellStyle name="Normale 97 34" xfId="3212"/>
    <cellStyle name="Normale 97 35" xfId="3504"/>
    <cellStyle name="Normale 97 36" xfId="2687"/>
    <cellStyle name="Normale 97 37" xfId="2177"/>
    <cellStyle name="Normale 97 38" xfId="3693"/>
    <cellStyle name="Normale 97 39" xfId="4139"/>
    <cellStyle name="Normale 97 4" xfId="1766"/>
    <cellStyle name="Normale 97 40" xfId="4021"/>
    <cellStyle name="Normale 97 41" xfId="3537"/>
    <cellStyle name="Normale 97 42" xfId="2839"/>
    <cellStyle name="Normale 97 43" xfId="4181"/>
    <cellStyle name="Normale 97 44" xfId="4290"/>
    <cellStyle name="Normale 97 45" xfId="4343"/>
    <cellStyle name="Normale 97 46" xfId="4282"/>
    <cellStyle name="Normale 97 47" xfId="4528"/>
    <cellStyle name="Normale 97 48" xfId="4435"/>
    <cellStyle name="Normale 97 49" xfId="4133"/>
    <cellStyle name="Normale 97 5" xfId="1804"/>
    <cellStyle name="Normale 97 50" xfId="2124"/>
    <cellStyle name="Normale 97 51" xfId="5115"/>
    <cellStyle name="Normale 97 52" xfId="4870"/>
    <cellStyle name="Normale 97 53" xfId="5167"/>
    <cellStyle name="Normale 97 54" xfId="5123"/>
    <cellStyle name="Normale 97 55" xfId="5280"/>
    <cellStyle name="Normale 97 56" xfId="5450"/>
    <cellStyle name="Normale 97 57" xfId="4688"/>
    <cellStyle name="Normale 97 58" xfId="5270"/>
    <cellStyle name="Normale 97 59" xfId="4766"/>
    <cellStyle name="Normale 97 6" xfId="1842"/>
    <cellStyle name="Normale 97 7" xfId="1878"/>
    <cellStyle name="Normale 97 8" xfId="1918"/>
    <cellStyle name="Normale 97 9" xfId="1954"/>
    <cellStyle name="Normale 98" xfId="1170"/>
    <cellStyle name="Normale 98 10" xfId="1542"/>
    <cellStyle name="Normale 98 11" xfId="1200"/>
    <cellStyle name="Normale 98 12" xfId="1586"/>
    <cellStyle name="Normale 98 13" xfId="1187"/>
    <cellStyle name="Normale 98 14" xfId="1439"/>
    <cellStyle name="Normale 98 15" xfId="2080"/>
    <cellStyle name="Normale 98 16" xfId="1394"/>
    <cellStyle name="Normale 98 17" xfId="1324"/>
    <cellStyle name="Normale 98 18" xfId="2660"/>
    <cellStyle name="Normale 98 19" xfId="2381"/>
    <cellStyle name="Normale 98 2" xfId="1694"/>
    <cellStyle name="Normale 98 20" xfId="3142"/>
    <cellStyle name="Normale 98 21" xfId="1455"/>
    <cellStyle name="Normale 98 22" xfId="2977"/>
    <cellStyle name="Normale 98 23" xfId="3053"/>
    <cellStyle name="Normale 98 24" xfId="1500"/>
    <cellStyle name="Normale 98 25" xfId="3483"/>
    <cellStyle name="Normale 98 26" xfId="2591"/>
    <cellStyle name="Normale 98 27" xfId="3596"/>
    <cellStyle name="Normale 98 28" xfId="3551"/>
    <cellStyle name="Normale 98 29" xfId="1811"/>
    <cellStyle name="Normale 98 3" xfId="1730"/>
    <cellStyle name="Normale 98 30" xfId="2550"/>
    <cellStyle name="Normale 98 31" xfId="3570"/>
    <cellStyle name="Normale 98 32" xfId="3643"/>
    <cellStyle name="Normale 98 33" xfId="3130"/>
    <cellStyle name="Normale 98 34" xfId="2220"/>
    <cellStyle name="Normale 98 35" xfId="3206"/>
    <cellStyle name="Normale 98 36" xfId="3227"/>
    <cellStyle name="Normale 98 37" xfId="2577"/>
    <cellStyle name="Normale 98 38" xfId="3557"/>
    <cellStyle name="Normale 98 39" xfId="3884"/>
    <cellStyle name="Normale 98 4" xfId="1767"/>
    <cellStyle name="Normale 98 40" xfId="3969"/>
    <cellStyle name="Normale 98 41" xfId="2128"/>
    <cellStyle name="Normale 98 42" xfId="2930"/>
    <cellStyle name="Normale 98 43" xfId="2278"/>
    <cellStyle name="Normale 98 44" xfId="4171"/>
    <cellStyle name="Normale 98 45" xfId="4050"/>
    <cellStyle name="Normale 98 46" xfId="3238"/>
    <cellStyle name="Normale 98 47" xfId="3503"/>
    <cellStyle name="Normale 98 48" xfId="4224"/>
    <cellStyle name="Normale 98 49" xfId="2621"/>
    <cellStyle name="Normale 98 5" xfId="1805"/>
    <cellStyle name="Normale 98 50" xfId="2931"/>
    <cellStyle name="Normale 98 51" xfId="4885"/>
    <cellStyle name="Normale 98 52" xfId="4866"/>
    <cellStyle name="Normale 98 53" xfId="4737"/>
    <cellStyle name="Normale 98 54" xfId="5042"/>
    <cellStyle name="Normale 98 55" xfId="5387"/>
    <cellStyle name="Normale 98 56" xfId="5451"/>
    <cellStyle name="Normale 98 57" xfId="5253"/>
    <cellStyle name="Normale 98 58" xfId="4633"/>
    <cellStyle name="Normale 98 59" xfId="4848"/>
    <cellStyle name="Normale 98 6" xfId="1843"/>
    <cellStyle name="Normale 98 7" xfId="1879"/>
    <cellStyle name="Normale 98 8" xfId="1919"/>
    <cellStyle name="Normale 98 9" xfId="1955"/>
    <cellStyle name="Normale 99" xfId="1171"/>
    <cellStyle name="Normale 99 10" xfId="1543"/>
    <cellStyle name="Normale 99 11" xfId="1199"/>
    <cellStyle name="Normale 99 12" xfId="1556"/>
    <cellStyle name="Normale 99 13" xfId="2018"/>
    <cellStyle name="Normale 99 14" xfId="1440"/>
    <cellStyle name="Normale 99 15" xfId="1991"/>
    <cellStyle name="Normale 99 16" xfId="1395"/>
    <cellStyle name="Normale 99 17" xfId="1323"/>
    <cellStyle name="Normale 99 18" xfId="2661"/>
    <cellStyle name="Normale 99 19" xfId="2380"/>
    <cellStyle name="Normale 99 2" xfId="1695"/>
    <cellStyle name="Normale 99 20" xfId="3156"/>
    <cellStyle name="Normale 99 21" xfId="2320"/>
    <cellStyle name="Normale 99 22" xfId="2527"/>
    <cellStyle name="Normale 99 23" xfId="3100"/>
    <cellStyle name="Normale 99 24" xfId="2966"/>
    <cellStyle name="Normale 99 25" xfId="3447"/>
    <cellStyle name="Normale 99 26" xfId="3097"/>
    <cellStyle name="Normale 99 27" xfId="3595"/>
    <cellStyle name="Normale 99 28" xfId="3451"/>
    <cellStyle name="Normale 99 29" xfId="2809"/>
    <cellStyle name="Normale 99 3" xfId="1731"/>
    <cellStyle name="Normale 99 30" xfId="3514"/>
    <cellStyle name="Normale 99 31" xfId="3786"/>
    <cellStyle name="Normale 99 32" xfId="3819"/>
    <cellStyle name="Normale 99 33" xfId="3501"/>
    <cellStyle name="Normale 99 34" xfId="3217"/>
    <cellStyle name="Normale 99 35" xfId="2332"/>
    <cellStyle name="Normale 99 36" xfId="2911"/>
    <cellStyle name="Normale 99 37" xfId="4044"/>
    <cellStyle name="Normale 99 38" xfId="3318"/>
    <cellStyle name="Normale 99 39" xfId="2834"/>
    <cellStyle name="Normale 99 4" xfId="1768"/>
    <cellStyle name="Normale 99 40" xfId="3864"/>
    <cellStyle name="Normale 99 41" xfId="2996"/>
    <cellStyle name="Normale 99 42" xfId="2174"/>
    <cellStyle name="Normale 99 43" xfId="4351"/>
    <cellStyle name="Normale 99 44" xfId="4334"/>
    <cellStyle name="Normale 99 45" xfId="3116"/>
    <cellStyle name="Normale 99 46" xfId="1567"/>
    <cellStyle name="Normale 99 47" xfId="2954"/>
    <cellStyle name="Normale 99 48" xfId="2762"/>
    <cellStyle name="Normale 99 49" xfId="3947"/>
    <cellStyle name="Normale 99 5" xfId="1806"/>
    <cellStyle name="Normale 99 50" xfId="3155"/>
    <cellStyle name="Normale 99 51" xfId="5098"/>
    <cellStyle name="Normale 99 52" xfId="4839"/>
    <cellStyle name="Normale 99 53" xfId="5087"/>
    <cellStyle name="Normale 99 54" xfId="5059"/>
    <cellStyle name="Normale 99 55" xfId="4684"/>
    <cellStyle name="Normale 99 56" xfId="5374"/>
    <cellStyle name="Normale 99 57" xfId="4758"/>
    <cellStyle name="Normale 99 58" xfId="4617"/>
    <cellStyle name="Normale 99 59" xfId="5216"/>
    <cellStyle name="Normale 99 6" xfId="1844"/>
    <cellStyle name="Normale 99 7" xfId="1880"/>
    <cellStyle name="Normale 99 8" xfId="1920"/>
    <cellStyle name="Normale 99 9" xfId="1956"/>
    <cellStyle name="Note 2" xfId="1110"/>
    <cellStyle name="Note 2 2" xfId="1111"/>
    <cellStyle name="Note 2 2 2" xfId="1112"/>
    <cellStyle name="Note 2 3" xfId="1113"/>
    <cellStyle name="Note 2 4" xfId="1114"/>
    <cellStyle name="Note 3" xfId="1115"/>
    <cellStyle name="Note 3 2" xfId="1116"/>
    <cellStyle name="Note 3 3" xfId="1117"/>
    <cellStyle name="Note 3 4" xfId="1118"/>
    <cellStyle name="Note 4" xfId="1119"/>
    <cellStyle name="Note 4 2" xfId="1120"/>
    <cellStyle name="Percent 2" xfId="1121"/>
    <cellStyle name="Percent 2 2" xfId="1122"/>
    <cellStyle name="Percent 2 2 2" xfId="1123"/>
    <cellStyle name="Percent 2 2 2 2" xfId="1124"/>
    <cellStyle name="Percent 2 2 2 2 2" xfId="1125"/>
    <cellStyle name="Percent 2 2 2 2 3" xfId="1126"/>
    <cellStyle name="Percent 2 2 2 3" xfId="1127"/>
    <cellStyle name="Percent 2 2 2 4" xfId="1128"/>
    <cellStyle name="Percent 2 2 3" xfId="1129"/>
    <cellStyle name="Percent 2 2 4" xfId="1130"/>
    <cellStyle name="Percent 2 3" xfId="1131"/>
    <cellStyle name="Percent 2 3 2" xfId="1132"/>
    <cellStyle name="Percent 2 4" xfId="1133"/>
    <cellStyle name="Percent 2 5" xfId="1134"/>
    <cellStyle name="Percent 3" xfId="1135"/>
    <cellStyle name="Percent 3 2" xfId="1136"/>
    <cellStyle name="Percent 3 3" xfId="1137"/>
    <cellStyle name="Percent 4" xfId="1138"/>
    <cellStyle name="Percent 4 2" xfId="1139"/>
    <cellStyle name="Percent 4 2 2" xfId="1140"/>
    <cellStyle name="Percentuale 2" xfId="1141"/>
    <cellStyle name="Valuta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Listini/LIST_DLDB_OLD%20second%20semester%202017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glio1"/>
      <sheetName val="Foglio2"/>
      <sheetName val="Foglio3"/>
    </sheetNames>
    <sheetDataSet>
      <sheetData sheetId="0">
        <row r="1">
          <cell r="A1" t="str">
            <v>LS_cart</v>
          </cell>
          <cell r="B1" t="str">
            <v>LS_descri</v>
          </cell>
          <cell r="C1" t="str">
            <v>costo</v>
          </cell>
          <cell r="D1" t="str">
            <v>margine</v>
          </cell>
          <cell r="E1" t="str">
            <v>PRZ</v>
          </cell>
          <cell r="F1" t="str">
            <v>MaxDiEX_Altezza</v>
          </cell>
          <cell r="G1" t="str">
            <v>MaxDiEX_Lunghezza</v>
          </cell>
          <cell r="H1" t="str">
            <v>MaxDiEX_Profondita</v>
          </cell>
          <cell r="I1" t="str">
            <v>MaxDiNetWeight</v>
          </cell>
          <cell r="J1" t="str">
            <v>MaxDiGrossWeight</v>
          </cell>
          <cell r="K1" t="str">
            <v>Mar1</v>
          </cell>
          <cell r="L1" t="str">
            <v>Mar2</v>
          </cell>
          <cell r="M1" t="str">
            <v>Mar3</v>
          </cell>
          <cell r="N1" t="str">
            <v>Mar4</v>
          </cell>
          <cell r="O1" t="str">
            <v>Mar5</v>
          </cell>
          <cell r="P1" t="str">
            <v>LS_descri_eng</v>
          </cell>
          <cell r="Q1" t="str">
            <v>LS_descri_fra</v>
          </cell>
          <cell r="R1" t="str">
            <v>LS_descri_esp</v>
          </cell>
          <cell r="S1" t="str">
            <v>LS_dataagg</v>
          </cell>
          <cell r="T1" t="str">
            <v>LS_nota</v>
          </cell>
          <cell r="U1" t="str">
            <v>LS_costorichiesta</v>
          </cell>
          <cell r="V1" t="str">
            <v>LS_costo_trasporto</v>
          </cell>
        </row>
        <row r="2">
          <cell r="A2" t="str">
            <v>DL 1001-1</v>
          </cell>
          <cell r="B2" t="str">
            <v>BANCO BASE DI USO GENERALE (2X1X0,9 m)</v>
          </cell>
          <cell r="C2">
            <v>0</v>
          </cell>
          <cell r="D2">
            <v>0</v>
          </cell>
          <cell r="E2">
            <v>564</v>
          </cell>
          <cell r="F2">
            <v>0.1</v>
          </cell>
          <cell r="G2">
            <v>2.02</v>
          </cell>
          <cell r="H2">
            <v>1.02</v>
          </cell>
          <cell r="I2">
            <v>67</v>
          </cell>
          <cell r="J2">
            <v>67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  <cell r="O2">
            <v>0</v>
          </cell>
          <cell r="P2" t="str">
            <v xml:space="preserve">Working bench </v>
          </cell>
          <cell r="Q2" t="str">
            <v>Banc de base utilisation générale (2X1X0,9 m)</v>
          </cell>
          <cell r="R2" t="str">
            <v>Banco Base</v>
          </cell>
          <cell r="S2">
            <v>42192</v>
          </cell>
          <cell r="T2" t="str">
            <v>Agg.to con costificazione x LISTINO Luglio 2015</v>
          </cell>
          <cell r="U2" t="str">
            <v>0</v>
          </cell>
          <cell r="V2">
            <v>0</v>
          </cell>
        </row>
        <row r="3">
          <cell r="A3" t="str">
            <v>DL 1001-1-AS</v>
          </cell>
          <cell r="B3" t="str">
            <v>Banco di base ad uso generale ( 2 x 1 x 0,8 mt ) alluminio ossidato argento</v>
          </cell>
          <cell r="C3">
            <v>0</v>
          </cell>
          <cell r="D3">
            <v>0</v>
          </cell>
          <cell r="E3">
            <v>1235</v>
          </cell>
          <cell r="F3">
            <v>0.19</v>
          </cell>
          <cell r="G3">
            <v>2.0499999999999998</v>
          </cell>
          <cell r="H3">
            <v>1.05</v>
          </cell>
          <cell r="I3">
            <v>55</v>
          </cell>
          <cell r="J3">
            <v>55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 t="str">
            <v>Working bench</v>
          </cell>
          <cell r="Q3" t="str">
            <v>Banc de travail</v>
          </cell>
          <cell r="R3" t="str">
            <v>Mesa de trabajo</v>
          </cell>
          <cell r="S3">
            <v>42916</v>
          </cell>
          <cell r="T3" t="str">
            <v>Confermato con costificaz. X LISTINO LUGLIO 2017</v>
          </cell>
          <cell r="U3" t="str">
            <v>0</v>
          </cell>
          <cell r="V3">
            <v>0</v>
          </cell>
        </row>
        <row r="4">
          <cell r="A4" t="str">
            <v>DL 10016</v>
          </cell>
          <cell r="B4" t="str">
            <v>ALIMENTATORE GENERALE CC. E CA. (MICROLAB)</v>
          </cell>
          <cell r="C4">
            <v>0</v>
          </cell>
          <cell r="D4">
            <v>0</v>
          </cell>
          <cell r="E4">
            <v>1970</v>
          </cell>
          <cell r="F4">
            <v>0.26</v>
          </cell>
          <cell r="G4">
            <v>0.64</v>
          </cell>
          <cell r="H4">
            <v>0.47000000000000003</v>
          </cell>
          <cell r="I4">
            <v>37</v>
          </cell>
          <cell r="J4">
            <v>37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 t="str">
            <v xml:space="preserve">Ac/dc power supply                            </v>
          </cell>
          <cell r="Q4" t="str">
            <v>Alimentateur générale CC et CA</v>
          </cell>
          <cell r="R4" t="str">
            <v>Módulo de alimentación general</v>
          </cell>
          <cell r="S4">
            <v>42916</v>
          </cell>
          <cell r="T4" t="str">
            <v>Agg.to con costificazione LISTINO DICEMBRE 2017</v>
          </cell>
          <cell r="U4" t="str">
            <v>0</v>
          </cell>
          <cell r="V4">
            <v>0</v>
          </cell>
        </row>
        <row r="5">
          <cell r="A5" t="str">
            <v>DL 10017</v>
          </cell>
          <cell r="B5" t="str">
            <v>ALIMENTATORE GENERALE AUTOMATIZZATO CC. E CA. (MICROLAB)</v>
          </cell>
          <cell r="C5">
            <v>0</v>
          </cell>
          <cell r="D5">
            <v>0</v>
          </cell>
          <cell r="E5">
            <v>2434</v>
          </cell>
          <cell r="F5">
            <v>0.22</v>
          </cell>
          <cell r="G5">
            <v>0.64</v>
          </cell>
          <cell r="H5">
            <v>0.47000000000000003</v>
          </cell>
          <cell r="I5">
            <v>37</v>
          </cell>
          <cell r="J5">
            <v>37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 t="str">
            <v xml:space="preserve">Motor driven ac/dc power supply                  </v>
          </cell>
          <cell r="Q5" t="str">
            <v>Alimentateur générale motorisé CC et CA</v>
          </cell>
          <cell r="R5" t="str">
            <v>Módulo automático para alimentación</v>
          </cell>
          <cell r="S5">
            <v>42916</v>
          </cell>
          <cell r="T5" t="str">
            <v>Aggiornato con costificazione LUGLIO 2017</v>
          </cell>
          <cell r="U5" t="str">
            <v>0</v>
          </cell>
          <cell r="V5">
            <v>0</v>
          </cell>
        </row>
        <row r="6">
          <cell r="A6" t="str">
            <v>DL 1001A2</v>
          </cell>
          <cell r="B6" t="str">
            <v>CASSETTO SINGOLO CORTO</v>
          </cell>
          <cell r="C6">
            <v>0</v>
          </cell>
          <cell r="D6">
            <v>0</v>
          </cell>
          <cell r="E6">
            <v>78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 t="str">
            <v>Single short drawer</v>
          </cell>
          <cell r="Q6" t="str">
            <v>Tiroir simple court</v>
          </cell>
          <cell r="R6" t="str">
            <v>Cajón individual corto</v>
          </cell>
          <cell r="S6">
            <v>41073</v>
          </cell>
          <cell r="T6" t="str">
            <v>Confermato costo LISTINO Ottobre 2009 - Giroli</v>
          </cell>
          <cell r="U6" t="str">
            <v>0</v>
          </cell>
          <cell r="V6">
            <v>0</v>
          </cell>
        </row>
        <row r="7">
          <cell r="A7" t="str">
            <v>DL 1001C2</v>
          </cell>
          <cell r="B7" t="str">
            <v>CASSETTIERA 2 CASSETTI CORTA</v>
          </cell>
          <cell r="C7">
            <v>0</v>
          </cell>
          <cell r="D7">
            <v>0</v>
          </cell>
          <cell r="E7">
            <v>127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 t="str">
            <v>Two drawer short chest</v>
          </cell>
          <cell r="Q7" t="str">
            <v>Chiffonnière avec 2 tiroirs courts</v>
          </cell>
          <cell r="R7" t="str">
            <v>Cajonera con 2 cajones corta</v>
          </cell>
          <cell r="S7">
            <v>41491</v>
          </cell>
          <cell r="T7" t="str">
            <v>Agg.to Listino LUGLIO 2013</v>
          </cell>
          <cell r="U7" t="str">
            <v>0</v>
          </cell>
          <cell r="V7">
            <v>0</v>
          </cell>
        </row>
        <row r="8">
          <cell r="A8" t="str">
            <v>DL 1001D2</v>
          </cell>
          <cell r="B8" t="str">
            <v>CASSETTIERA 3 CASSETTI CORTA</v>
          </cell>
          <cell r="C8">
            <v>0</v>
          </cell>
          <cell r="D8">
            <v>0</v>
          </cell>
          <cell r="E8">
            <v>179</v>
          </cell>
          <cell r="F8">
            <v>0.3</v>
          </cell>
          <cell r="G8">
            <v>0.42</v>
          </cell>
          <cell r="H8">
            <v>0.38</v>
          </cell>
          <cell r="I8">
            <v>13</v>
          </cell>
          <cell r="J8">
            <v>13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 t="str">
            <v>Three drawer short chest</v>
          </cell>
          <cell r="Q8" t="str">
            <v>Chiffonnière avec 3 tiroirs courts</v>
          </cell>
          <cell r="R8" t="str">
            <v>Cajonera con 3 cajones corta</v>
          </cell>
          <cell r="S8">
            <v>41491</v>
          </cell>
          <cell r="T8" t="str">
            <v>Agg.to Listino LUGLIO 2013</v>
          </cell>
          <cell r="U8" t="str">
            <v>0</v>
          </cell>
          <cell r="V8">
            <v>0</v>
          </cell>
        </row>
        <row r="9">
          <cell r="A9" t="str">
            <v>DL 1001DF3</v>
          </cell>
          <cell r="B9" t="str">
            <v>SET DI 3 PRESE DI RETE CON MAGNETOTERMICO DIFFERENZIALE</v>
          </cell>
          <cell r="C9">
            <v>0</v>
          </cell>
          <cell r="D9">
            <v>0</v>
          </cell>
          <cell r="E9">
            <v>270</v>
          </cell>
          <cell r="F9">
            <v>0.14000000000000001</v>
          </cell>
          <cell r="G9">
            <v>0.23</v>
          </cell>
          <cell r="H9">
            <v>0.06</v>
          </cell>
          <cell r="I9">
            <v>2</v>
          </cell>
          <cell r="J9">
            <v>2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 t="str">
            <v>Set of 3 mains sockets with differential magnetothermal protection</v>
          </cell>
          <cell r="Q9" t="str">
            <v>Jeu de 3 prises de réseau avec protection magneto-thermique différentielle</v>
          </cell>
          <cell r="R9" t="str">
            <v>Juego de 3 tomacorrientes con protección magneto-termica diferencial</v>
          </cell>
          <cell r="S9">
            <v>42946</v>
          </cell>
          <cell r="T9" t="str">
            <v>Agg.to Costo con costificazone LUGLIO 2015</v>
          </cell>
          <cell r="U9" t="str">
            <v>0</v>
          </cell>
          <cell r="V9">
            <v>0</v>
          </cell>
        </row>
        <row r="10">
          <cell r="A10" t="str">
            <v>DL 1004</v>
          </cell>
          <cell r="B10" t="str">
            <v>ALIMENTATORE GENERALE PER ELETTRONICA</v>
          </cell>
          <cell r="C10">
            <v>0</v>
          </cell>
          <cell r="D10">
            <v>0</v>
          </cell>
          <cell r="E10">
            <v>2583</v>
          </cell>
          <cell r="F10">
            <v>0.34</v>
          </cell>
          <cell r="G10">
            <v>1.03</v>
          </cell>
          <cell r="H10">
            <v>0.44</v>
          </cell>
          <cell r="I10">
            <v>45</v>
          </cell>
          <cell r="J10">
            <v>45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 t="str">
            <v xml:space="preserve">Power supply for electronic laboratories   </v>
          </cell>
          <cell r="Q10" t="str">
            <v>Alimentateur générale pour électronique</v>
          </cell>
          <cell r="R10" t="str">
            <v>Módulo de alimentación</v>
          </cell>
          <cell r="S10">
            <v>42551</v>
          </cell>
          <cell r="T10" t="str">
            <v>Agg.to con costificaz. LISTINO LUGLIO 2016</v>
          </cell>
          <cell r="U10" t="str">
            <v>0</v>
          </cell>
          <cell r="V10">
            <v>0</v>
          </cell>
        </row>
        <row r="11">
          <cell r="A11" t="str">
            <v>DL 10040_F50</v>
          </cell>
          <cell r="B11" t="str">
            <v>MODULO CARICHI E REOSTATI (MICROLAB)</v>
          </cell>
          <cell r="C11">
            <v>0</v>
          </cell>
          <cell r="D11">
            <v>0</v>
          </cell>
          <cell r="E11">
            <v>1507</v>
          </cell>
          <cell r="F11">
            <v>0.22</v>
          </cell>
          <cell r="G11">
            <v>0.47000000000000003</v>
          </cell>
          <cell r="H11">
            <v>0.4</v>
          </cell>
          <cell r="I11">
            <v>15</v>
          </cell>
          <cell r="J11">
            <v>15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 t="str">
            <v xml:space="preserve">Loads and rheostats module                              </v>
          </cell>
          <cell r="Q11" t="str">
            <v xml:space="preserve">Module charges et rhéostats </v>
          </cell>
          <cell r="R11" t="str">
            <v xml:space="preserve">Módulo cargas y reóstatos </v>
          </cell>
          <cell r="S11">
            <v>42399</v>
          </cell>
          <cell r="T11" t="str">
            <v>Agg.to con costificazioe Gennaio 2016</v>
          </cell>
          <cell r="U11" t="str">
            <v>0</v>
          </cell>
          <cell r="V11">
            <v>0</v>
          </cell>
        </row>
        <row r="12">
          <cell r="A12" t="str">
            <v>DL 10040_F60</v>
          </cell>
          <cell r="B12" t="str">
            <v>MODULO CARICHI E REOSTATI (MICROLAB)</v>
          </cell>
          <cell r="C12">
            <v>0</v>
          </cell>
          <cell r="D12">
            <v>0</v>
          </cell>
          <cell r="E12">
            <v>1499</v>
          </cell>
          <cell r="F12">
            <v>0.22</v>
          </cell>
          <cell r="G12">
            <v>0.47000000000000003</v>
          </cell>
          <cell r="H12">
            <v>0.4</v>
          </cell>
          <cell r="I12">
            <v>15</v>
          </cell>
          <cell r="J12">
            <v>15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 t="str">
            <v>Loads and rheostats module</v>
          </cell>
          <cell r="Q12" t="str">
            <v>Module charges et rhéostats</v>
          </cell>
          <cell r="R12" t="str">
            <v>Módulo cargas y reóstatos</v>
          </cell>
          <cell r="S12">
            <v>41653</v>
          </cell>
          <cell r="T12" t="str">
            <v>Inserito a LISTINO GENNAIO 2014</v>
          </cell>
          <cell r="U12" t="str">
            <v>0</v>
          </cell>
          <cell r="V12">
            <v>0</v>
          </cell>
        </row>
        <row r="13">
          <cell r="A13" t="str">
            <v>DL 10040C</v>
          </cell>
          <cell r="B13" t="str">
            <v>CARICO CAPACITIVO (MICROLAB)</v>
          </cell>
          <cell r="C13">
            <v>0</v>
          </cell>
          <cell r="D13">
            <v>0</v>
          </cell>
          <cell r="E13">
            <v>529</v>
          </cell>
          <cell r="F13">
            <v>0.17</v>
          </cell>
          <cell r="G13">
            <v>0.36</v>
          </cell>
          <cell r="H13">
            <v>0.37</v>
          </cell>
          <cell r="I13">
            <v>6</v>
          </cell>
          <cell r="J13">
            <v>6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 t="str">
            <v xml:space="preserve">Capacitive load                               </v>
          </cell>
          <cell r="Q13" t="str">
            <v>Charge capacitive</v>
          </cell>
          <cell r="R13" t="str">
            <v>Carga capacitiva</v>
          </cell>
          <cell r="S13">
            <v>42946</v>
          </cell>
          <cell r="T13" t="str">
            <v>Costo agg.to con costificazione x listino LUGLIO 2017</v>
          </cell>
          <cell r="U13" t="str">
            <v>0</v>
          </cell>
          <cell r="V13">
            <v>0</v>
          </cell>
        </row>
        <row r="14">
          <cell r="A14" t="str">
            <v>DL 10040L</v>
          </cell>
          <cell r="B14" t="str">
            <v>CARICO INDUTTIVO (MICROLAB)</v>
          </cell>
          <cell r="C14">
            <v>0</v>
          </cell>
          <cell r="D14">
            <v>0</v>
          </cell>
          <cell r="E14">
            <v>731</v>
          </cell>
          <cell r="F14">
            <v>0.17</v>
          </cell>
          <cell r="G14">
            <v>0.36</v>
          </cell>
          <cell r="H14">
            <v>0.37</v>
          </cell>
          <cell r="I14">
            <v>10</v>
          </cell>
          <cell r="J14">
            <v>10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 t="str">
            <v xml:space="preserve">Inductive load                                </v>
          </cell>
          <cell r="Q14" t="str">
            <v>Charge inductive</v>
          </cell>
          <cell r="R14" t="str">
            <v>Carga inductiva</v>
          </cell>
          <cell r="S14">
            <v>42192</v>
          </cell>
          <cell r="T14" t="str">
            <v>Costo agg.to con costificazione x listino LUGLIO 2015</v>
          </cell>
          <cell r="U14" t="str">
            <v>0</v>
          </cell>
          <cell r="V14">
            <v>0</v>
          </cell>
        </row>
        <row r="15">
          <cell r="A15" t="str">
            <v>DL 10040R</v>
          </cell>
          <cell r="B15" t="str">
            <v>CARICO RESISTIVO (MICROLAB)</v>
          </cell>
          <cell r="C15">
            <v>0</v>
          </cell>
          <cell r="D15">
            <v>0</v>
          </cell>
          <cell r="E15">
            <v>574</v>
          </cell>
          <cell r="F15">
            <v>0.17</v>
          </cell>
          <cell r="G15">
            <v>0.36</v>
          </cell>
          <cell r="H15">
            <v>0.37</v>
          </cell>
          <cell r="I15">
            <v>5</v>
          </cell>
          <cell r="J15">
            <v>5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 t="str">
            <v xml:space="preserve">Resistive load                                </v>
          </cell>
          <cell r="Q15" t="str">
            <v>Charge résistive</v>
          </cell>
          <cell r="R15" t="str">
            <v>Carga resistiva</v>
          </cell>
          <cell r="S15">
            <v>42192</v>
          </cell>
          <cell r="T15" t="str">
            <v>Agg.to con costificazione x LISTINO Luglio 2015</v>
          </cell>
          <cell r="U15" t="str">
            <v>0</v>
          </cell>
          <cell r="V15">
            <v>0</v>
          </cell>
        </row>
        <row r="16">
          <cell r="A16" t="str">
            <v>DL 10045</v>
          </cell>
          <cell r="B16" t="str">
            <v>CARICO RESISTIVO AUTOMATIZZATO (MICROLAB)</v>
          </cell>
          <cell r="C16">
            <v>0</v>
          </cell>
          <cell r="D16">
            <v>0</v>
          </cell>
          <cell r="E16">
            <v>1872</v>
          </cell>
          <cell r="F16">
            <v>0.24</v>
          </cell>
          <cell r="G16">
            <v>0.64</v>
          </cell>
          <cell r="H16">
            <v>0.47000000000000003</v>
          </cell>
          <cell r="I16">
            <v>16</v>
          </cell>
          <cell r="J16">
            <v>16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 t="str">
            <v xml:space="preserve">Motor driven resistive load unit               </v>
          </cell>
          <cell r="Q16" t="str">
            <v xml:space="preserve">Charge résistive motorisé </v>
          </cell>
          <cell r="R16" t="str">
            <v>Carga resistiva automática</v>
          </cell>
          <cell r="S16">
            <v>42946</v>
          </cell>
          <cell r="T16" t="str">
            <v>Agg.to con costificazione Luglio 2017</v>
          </cell>
          <cell r="U16" t="str">
            <v>0</v>
          </cell>
          <cell r="V16">
            <v>0</v>
          </cell>
        </row>
        <row r="17">
          <cell r="A17" t="str">
            <v>DL 10050N</v>
          </cell>
          <cell r="B17" t="str">
            <v>Modulo di misura digitale dei parametri meccanici ( MICROLAB )</v>
          </cell>
          <cell r="C17">
            <v>0</v>
          </cell>
          <cell r="D17">
            <v>0</v>
          </cell>
          <cell r="E17">
            <v>1708</v>
          </cell>
          <cell r="F17">
            <v>0.22</v>
          </cell>
          <cell r="G17">
            <v>0.47000000000000003</v>
          </cell>
          <cell r="H17">
            <v>0.4</v>
          </cell>
          <cell r="I17">
            <v>12.25</v>
          </cell>
          <cell r="J17">
            <v>12.25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 t="str">
            <v>Mechanical power measurement module</v>
          </cell>
          <cell r="Q17" t="str">
            <v>Mesure de la puissance mécanique</v>
          </cell>
          <cell r="R17" t="str">
            <v>Medida de la potencia mecánica</v>
          </cell>
          <cell r="S17">
            <v>41879</v>
          </cell>
          <cell r="T17" t="str">
            <v/>
          </cell>
          <cell r="U17" t="str">
            <v>0</v>
          </cell>
          <cell r="V17">
            <v>0</v>
          </cell>
        </row>
        <row r="18">
          <cell r="A18" t="str">
            <v>DL 10055N</v>
          </cell>
          <cell r="B18" t="str">
            <v>Modulo di misura digitale dei parametri meccanici</v>
          </cell>
          <cell r="C18">
            <v>0</v>
          </cell>
          <cell r="D18">
            <v>0</v>
          </cell>
          <cell r="E18">
            <v>1638</v>
          </cell>
          <cell r="F18">
            <v>0.22</v>
          </cell>
          <cell r="G18">
            <v>0.47</v>
          </cell>
          <cell r="H18">
            <v>0.4</v>
          </cell>
          <cell r="I18">
            <v>12.75</v>
          </cell>
          <cell r="J18">
            <v>12.75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 t="str">
            <v>Mechanic power digital measuring unit</v>
          </cell>
          <cell r="Q18" t="str">
            <v>Mesure de la puissance mécanique</v>
          </cell>
          <cell r="R18" t="str">
            <v>Medida de la potencia mecánica</v>
          </cell>
          <cell r="S18">
            <v>42946</v>
          </cell>
          <cell r="T18" t="str">
            <v/>
          </cell>
          <cell r="U18" t="str">
            <v>0</v>
          </cell>
          <cell r="V18">
            <v>0</v>
          </cell>
        </row>
        <row r="19">
          <cell r="A19" t="str">
            <v>DL 10055NF</v>
          </cell>
          <cell r="B19" t="str">
            <v>Modulo di misura digitale dei parametri meccanici da pannello</v>
          </cell>
          <cell r="C19">
            <v>0</v>
          </cell>
          <cell r="D19">
            <v>0</v>
          </cell>
          <cell r="E19">
            <v>1537</v>
          </cell>
          <cell r="F19">
            <v>0.32</v>
          </cell>
          <cell r="G19">
            <v>0.32</v>
          </cell>
          <cell r="H19">
            <v>0.17</v>
          </cell>
          <cell r="I19">
            <v>2.6</v>
          </cell>
          <cell r="J19">
            <v>2.6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 t="str">
            <v>Mechanic power digital measuring unit, panel type</v>
          </cell>
          <cell r="Q19" t="str">
            <v>Medida de la potencia mecánica, de panel</v>
          </cell>
          <cell r="R19" t="str">
            <v>Mesure de la puissance mécanique à panneau</v>
          </cell>
          <cell r="S19">
            <v>42214</v>
          </cell>
          <cell r="T19" t="str">
            <v>Inserito a LISTINO LUGLIO 2015</v>
          </cell>
          <cell r="U19" t="str">
            <v>0</v>
          </cell>
          <cell r="V19">
            <v>0</v>
          </cell>
        </row>
        <row r="20">
          <cell r="A20" t="str">
            <v>DL 10055NSW</v>
          </cell>
          <cell r="B20" t="str">
            <v>Software per acquisizione dati da DL 10055N</v>
          </cell>
          <cell r="C20">
            <v>0</v>
          </cell>
          <cell r="D20">
            <v>0</v>
          </cell>
          <cell r="E20">
            <v>368</v>
          </cell>
          <cell r="F20">
            <v>0</v>
          </cell>
          <cell r="G20">
            <v>0</v>
          </cell>
          <cell r="H20">
            <v>0</v>
          </cell>
          <cell r="I20">
            <v>0.5</v>
          </cell>
          <cell r="J20">
            <v>0.5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 t="str">
            <v>Software for data acquisition from DL 10055N</v>
          </cell>
          <cell r="Q20" t="str">
            <v>Software pour l'acquisition de donnèes du DL 10055N</v>
          </cell>
          <cell r="R20" t="str">
            <v>Software para la adquisicion de datos de DL 10055N</v>
          </cell>
          <cell r="S20">
            <v>41848</v>
          </cell>
          <cell r="T20" t="str">
            <v/>
          </cell>
          <cell r="U20" t="str">
            <v>0</v>
          </cell>
          <cell r="V20">
            <v>0</v>
          </cell>
        </row>
        <row r="21">
          <cell r="A21" t="str">
            <v>DL 10065N</v>
          </cell>
          <cell r="B21" t="str">
            <v>Modulo di misura dei parametri elettrici</v>
          </cell>
          <cell r="C21">
            <v>0</v>
          </cell>
          <cell r="D21">
            <v>0</v>
          </cell>
          <cell r="E21">
            <v>1424</v>
          </cell>
          <cell r="F21">
            <v>0.22</v>
          </cell>
          <cell r="G21">
            <v>0.46</v>
          </cell>
          <cell r="H21">
            <v>0.39</v>
          </cell>
          <cell r="I21">
            <v>8.3000000000000007</v>
          </cell>
          <cell r="J21">
            <v>8.3000000000000007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 t="str">
            <v>Electrical power measurement module</v>
          </cell>
          <cell r="Q21" t="str">
            <v>Mesure de la puissance électrique</v>
          </cell>
          <cell r="R21" t="str">
            <v>Medida de la potencia eléctrica</v>
          </cell>
          <cell r="S21">
            <v>42946</v>
          </cell>
          <cell r="T21" t="str">
            <v>CONFERMATO con Costificazione  LUGLIO 2017</v>
          </cell>
          <cell r="U21" t="str">
            <v>0</v>
          </cell>
          <cell r="V21">
            <v>0</v>
          </cell>
        </row>
        <row r="22">
          <cell r="A22" t="str">
            <v>DL 10065NF</v>
          </cell>
          <cell r="B22" t="str">
            <v>Modulo di misura dei parametri elettrici da pannello</v>
          </cell>
          <cell r="C22">
            <v>0</v>
          </cell>
          <cell r="D22">
            <v>0</v>
          </cell>
          <cell r="E22">
            <v>1323</v>
          </cell>
          <cell r="F22">
            <v>0.4</v>
          </cell>
          <cell r="G22">
            <v>0.32</v>
          </cell>
          <cell r="H22">
            <v>0.27</v>
          </cell>
          <cell r="I22">
            <v>3</v>
          </cell>
          <cell r="J22">
            <v>3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 t="str">
            <v>Electric power measuring module, frame type</v>
          </cell>
          <cell r="Q22" t="str">
            <v>Mesure de la puissance électrique à panneau</v>
          </cell>
          <cell r="R22" t="str">
            <v>Mesure de la puissance électrique, de panel</v>
          </cell>
          <cell r="S22">
            <v>42946</v>
          </cell>
          <cell r="T22" t="str">
            <v>Agg.to con costificazione LUGLIO 2017</v>
          </cell>
          <cell r="U22" t="str">
            <v>0</v>
          </cell>
          <cell r="V22">
            <v>0</v>
          </cell>
        </row>
        <row r="23">
          <cell r="A23" t="str">
            <v>DL 10065NSW</v>
          </cell>
          <cell r="B23" t="str">
            <v>Software per acquisizione dati da DL 10065N</v>
          </cell>
          <cell r="C23">
            <v>0</v>
          </cell>
          <cell r="D23">
            <v>0</v>
          </cell>
          <cell r="E23">
            <v>315</v>
          </cell>
          <cell r="F23">
            <v>0</v>
          </cell>
          <cell r="G23">
            <v>0</v>
          </cell>
          <cell r="H23">
            <v>0</v>
          </cell>
          <cell r="I23">
            <v>0.5</v>
          </cell>
          <cell r="J23">
            <v>0.5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 t="str">
            <v>Software for data acquisition from DL 10065N</v>
          </cell>
          <cell r="Q23" t="str">
            <v>Software pour l'acquisition de donnèes du DL 10065N</v>
          </cell>
          <cell r="R23" t="str">
            <v>Software para la adquisicion de datos de DL 10065N</v>
          </cell>
          <cell r="S23">
            <v>41491</v>
          </cell>
          <cell r="T23" t="str">
            <v/>
          </cell>
          <cell r="U23" t="str">
            <v>0</v>
          </cell>
          <cell r="V23">
            <v>0</v>
          </cell>
        </row>
        <row r="24">
          <cell r="A24" t="str">
            <v>DL 10100</v>
          </cell>
          <cell r="B24" t="str">
            <v>TRASFORMATORE TRIFASE (MICROLAB)</v>
          </cell>
          <cell r="C24">
            <v>0</v>
          </cell>
          <cell r="D24">
            <v>0</v>
          </cell>
          <cell r="E24">
            <v>348</v>
          </cell>
          <cell r="F24">
            <v>0.19</v>
          </cell>
          <cell r="G24">
            <v>0.21</v>
          </cell>
          <cell r="H24">
            <v>0.2</v>
          </cell>
          <cell r="I24">
            <v>9</v>
          </cell>
          <cell r="J24">
            <v>9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 t="str">
            <v>Three-phase transformer</v>
          </cell>
          <cell r="Q24" t="str">
            <v>Transformateur triphasé</v>
          </cell>
          <cell r="R24" t="str">
            <v>Transformador trifásico</v>
          </cell>
          <cell r="S24">
            <v>42551</v>
          </cell>
          <cell r="T24" t="str">
            <v>Agg.to con costificazione x LISTINO Luglio 2016</v>
          </cell>
          <cell r="U24" t="str">
            <v>0</v>
          </cell>
          <cell r="V24">
            <v>0</v>
          </cell>
        </row>
        <row r="25">
          <cell r="A25" t="str">
            <v>DL 10103</v>
          </cell>
          <cell r="B25" t="str">
            <v>TRASFORMATORE MONOFASE (MICROLAB)</v>
          </cell>
          <cell r="C25">
            <v>0</v>
          </cell>
          <cell r="D25">
            <v>0</v>
          </cell>
          <cell r="E25">
            <v>151</v>
          </cell>
          <cell r="F25">
            <v>0.13</v>
          </cell>
          <cell r="G25">
            <v>0.22</v>
          </cell>
          <cell r="H25">
            <v>0.18</v>
          </cell>
          <cell r="I25">
            <v>2</v>
          </cell>
          <cell r="J25">
            <v>2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 t="str">
            <v xml:space="preserve">Single-phase transformer                      </v>
          </cell>
          <cell r="Q25" t="str">
            <v>Transformateur monophasé</v>
          </cell>
          <cell r="R25" t="str">
            <v>Transformador monofásico</v>
          </cell>
          <cell r="S25">
            <v>42689</v>
          </cell>
          <cell r="T25" t="str">
            <v>Costi nuovi BASETTA - FONDO e TARGA ADESIVA</v>
          </cell>
          <cell r="U25" t="str">
            <v>0</v>
          </cell>
          <cell r="V25">
            <v>0</v>
          </cell>
        </row>
        <row r="26">
          <cell r="A26" t="str">
            <v>DL 10103TG</v>
          </cell>
          <cell r="B26" t="str">
            <v>TRAINER PER LO STUDIO DEL TRASFORMATORE MONOFASE</v>
          </cell>
          <cell r="C26">
            <v>0</v>
          </cell>
          <cell r="D26">
            <v>0</v>
          </cell>
          <cell r="E26">
            <v>4068</v>
          </cell>
          <cell r="F26">
            <v>0.48</v>
          </cell>
          <cell r="G26">
            <v>0.6</v>
          </cell>
          <cell r="H26">
            <v>0.46</v>
          </cell>
          <cell r="I26">
            <v>27</v>
          </cell>
          <cell r="J26">
            <v>27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 t="str">
            <v xml:space="preserve">Single-phase transformer trainer              </v>
          </cell>
          <cell r="Q26" t="str">
            <v>Etude d'un transformateur monophasé</v>
          </cell>
          <cell r="R26" t="str">
            <v>Estudio del transformador</v>
          </cell>
          <cell r="S26">
            <v>42946</v>
          </cell>
          <cell r="T26" t="str">
            <v/>
          </cell>
          <cell r="U26" t="str">
            <v>0</v>
          </cell>
          <cell r="V26">
            <v>666.67</v>
          </cell>
        </row>
        <row r="27">
          <cell r="A27" t="str">
            <v>DL 1010A</v>
          </cell>
          <cell r="B27" t="str">
            <v>PORTASTATORE PER MOTORI FINO A 4 KW</v>
          </cell>
          <cell r="C27">
            <v>0</v>
          </cell>
          <cell r="D27">
            <v>0</v>
          </cell>
          <cell r="E27">
            <v>358</v>
          </cell>
          <cell r="F27">
            <v>0.16</v>
          </cell>
          <cell r="G27">
            <v>0.44</v>
          </cell>
          <cell r="H27">
            <v>0.44</v>
          </cell>
          <cell r="I27">
            <v>8</v>
          </cell>
          <cell r="J27">
            <v>8.5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 t="str">
            <v>Radial stator fixture for motors up to 4kw</v>
          </cell>
          <cell r="Q27" t="str">
            <v>Porte-stator pour moteurs jusqu'à 4 KW</v>
          </cell>
          <cell r="R27" t="str">
            <v>Torno radial</v>
          </cell>
          <cell r="S27">
            <v>41495</v>
          </cell>
          <cell r="T27" t="str">
            <v>Costo aggiornato AGOSTO 2013</v>
          </cell>
          <cell r="U27" t="str">
            <v>0</v>
          </cell>
          <cell r="V27">
            <v>0</v>
          </cell>
        </row>
        <row r="28">
          <cell r="A28" t="str">
            <v>DL 1010B</v>
          </cell>
          <cell r="B28" t="str">
            <v>BOBINATRICE MATASSATRICE MANUALE</v>
          </cell>
          <cell r="C28">
            <v>0</v>
          </cell>
          <cell r="D28">
            <v>0</v>
          </cell>
          <cell r="E28">
            <v>506</v>
          </cell>
          <cell r="F28">
            <v>0.34</v>
          </cell>
          <cell r="G28">
            <v>0.45</v>
          </cell>
          <cell r="H28">
            <v>0.19</v>
          </cell>
          <cell r="I28">
            <v>5</v>
          </cell>
          <cell r="J28">
            <v>6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 t="str">
            <v>Manual coil winder with pan</v>
          </cell>
          <cell r="Q28" t="str">
            <v>Bobineuse à main</v>
          </cell>
          <cell r="R28" t="str">
            <v>Bobinadora manual</v>
          </cell>
          <cell r="S28">
            <v>42192</v>
          </cell>
          <cell r="T28" t="str">
            <v>Agg.to con costificazione x LISTINO Luglio 2015</v>
          </cell>
          <cell r="U28" t="str">
            <v>0</v>
          </cell>
          <cell r="V28">
            <v>0</v>
          </cell>
        </row>
        <row r="29">
          <cell r="A29" t="str">
            <v>DL 1010C</v>
          </cell>
          <cell r="B29" t="str">
            <v>SUPPORTO PER ROTORI</v>
          </cell>
          <cell r="C29">
            <v>0</v>
          </cell>
          <cell r="D29">
            <v>0</v>
          </cell>
          <cell r="E29">
            <v>121</v>
          </cell>
          <cell r="F29">
            <v>0.13</v>
          </cell>
          <cell r="G29">
            <v>0.51</v>
          </cell>
          <cell r="H29">
            <v>0.19</v>
          </cell>
          <cell r="I29">
            <v>4.45</v>
          </cell>
          <cell r="J29">
            <v>4.45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 t="str">
            <v>Rotor supporting bracket</v>
          </cell>
          <cell r="Q29" t="str">
            <v>Support de rotors</v>
          </cell>
          <cell r="R29" t="str">
            <v>Soporte para rotores</v>
          </cell>
          <cell r="S29">
            <v>41491</v>
          </cell>
          <cell r="T29" t="str">
            <v>Agg.to Listino LUGLIO 2013</v>
          </cell>
          <cell r="U29" t="str">
            <v>0</v>
          </cell>
          <cell r="V29">
            <v>0</v>
          </cell>
        </row>
        <row r="30">
          <cell r="A30" t="str">
            <v>DL 1010D</v>
          </cell>
          <cell r="B30" t="str">
            <v>COLONNA PORTAROCCHE CON TENDIFILO</v>
          </cell>
          <cell r="C30">
            <v>0</v>
          </cell>
          <cell r="D30">
            <v>0</v>
          </cell>
          <cell r="E30">
            <v>894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 t="str">
            <v>Reel stick column with thread tightener</v>
          </cell>
          <cell r="Q30" t="str">
            <v xml:space="preserve">Colonne porte-bobine avec tendeur à fil     </v>
          </cell>
          <cell r="R30" t="str">
            <v>Columna portabobinas con tensor de hilo</v>
          </cell>
          <cell r="S30">
            <v>42916</v>
          </cell>
          <cell r="T30" t="str">
            <v>Costo vecchio del 2011 e agg.to listino fornitori Maggio/2017</v>
          </cell>
          <cell r="U30" t="str">
            <v>0</v>
          </cell>
          <cell r="V30">
            <v>0</v>
          </cell>
        </row>
        <row r="31">
          <cell r="A31" t="str">
            <v>DL 1010E</v>
          </cell>
          <cell r="B31" t="str">
            <v>PROVA ROTORI E STATORI</v>
          </cell>
          <cell r="C31">
            <v>0</v>
          </cell>
          <cell r="D31">
            <v>0</v>
          </cell>
          <cell r="E31">
            <v>1557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 t="str">
            <v>Rotor tester</v>
          </cell>
          <cell r="Q31" t="str">
            <v>Essai rotors et stators</v>
          </cell>
          <cell r="R31" t="str">
            <v>Pruebas para motores</v>
          </cell>
          <cell r="S31">
            <v>42689</v>
          </cell>
          <cell r="T31" t="str">
            <v>aumento x componente statore DUDEK</v>
          </cell>
          <cell r="U31" t="str">
            <v>0</v>
          </cell>
          <cell r="V31">
            <v>0</v>
          </cell>
        </row>
        <row r="32">
          <cell r="A32" t="str">
            <v>DL 1010F_127</v>
          </cell>
          <cell r="B32" t="str">
            <v>Saldatore ad Arco</v>
          </cell>
          <cell r="C32">
            <v>0</v>
          </cell>
          <cell r="D32">
            <v>0</v>
          </cell>
          <cell r="E32">
            <v>718</v>
          </cell>
          <cell r="F32">
            <v>0.22</v>
          </cell>
          <cell r="G32">
            <v>0.47000000000000003</v>
          </cell>
          <cell r="H32">
            <v>0.4</v>
          </cell>
          <cell r="I32">
            <v>22</v>
          </cell>
          <cell r="J32">
            <v>22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 t="str">
            <v>Arc welder</v>
          </cell>
          <cell r="Q32" t="str">
            <v>Soudeuse à l'arc</v>
          </cell>
          <cell r="R32" t="str">
            <v>Soldadora de arco</v>
          </cell>
          <cell r="S32">
            <v>41088</v>
          </cell>
          <cell r="T32" t="str">
            <v>Creato x LISTINO Giugno 2012 - x costo diverso rispetto a _M220</v>
          </cell>
          <cell r="U32" t="str">
            <v>0</v>
          </cell>
          <cell r="V32">
            <v>0</v>
          </cell>
        </row>
        <row r="33">
          <cell r="A33" t="str">
            <v>DL 1010F_220</v>
          </cell>
          <cell r="B33" t="str">
            <v>Saldatore ad Arco</v>
          </cell>
          <cell r="C33">
            <v>0</v>
          </cell>
          <cell r="D33">
            <v>0</v>
          </cell>
          <cell r="E33">
            <v>592</v>
          </cell>
          <cell r="F33">
            <v>0.22</v>
          </cell>
          <cell r="G33">
            <v>0.47000000000000003</v>
          </cell>
          <cell r="H33">
            <v>0.4</v>
          </cell>
          <cell r="I33">
            <v>21</v>
          </cell>
          <cell r="J33">
            <v>22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 t="str">
            <v>Arc welder</v>
          </cell>
          <cell r="Q33" t="str">
            <v>Soudeuse à l'arc</v>
          </cell>
          <cell r="R33" t="str">
            <v>Soldadora de arco</v>
          </cell>
          <cell r="S33">
            <v>41088</v>
          </cell>
          <cell r="T33" t="str">
            <v>Creato x LISTINO Giugno 2012 -  per costo diverso da _M127</v>
          </cell>
          <cell r="U33" t="str">
            <v>0</v>
          </cell>
          <cell r="V33">
            <v>0</v>
          </cell>
        </row>
        <row r="34">
          <cell r="A34" t="str">
            <v>DL 10115</v>
          </cell>
          <cell r="B34" t="str">
            <v>MOTORE ASINCRONO TRIFASE A GABBIA (MICROLAB)</v>
          </cell>
          <cell r="C34">
            <v>0</v>
          </cell>
          <cell r="D34">
            <v>0</v>
          </cell>
          <cell r="E34">
            <v>375</v>
          </cell>
          <cell r="F34">
            <v>0.19</v>
          </cell>
          <cell r="G34">
            <v>0.27</v>
          </cell>
          <cell r="H34">
            <v>0.21</v>
          </cell>
          <cell r="I34">
            <v>5</v>
          </cell>
          <cell r="J34">
            <v>5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 t="str">
            <v xml:space="preserve">Squirrel cage three-phase asynchronous motor  </v>
          </cell>
          <cell r="Q34" t="str">
            <v xml:space="preserve">Moteur asynchrone triphasé à cage </v>
          </cell>
          <cell r="R34" t="str">
            <v>Motor de jaula</v>
          </cell>
          <cell r="S34">
            <v>42551</v>
          </cell>
          <cell r="T34" t="str">
            <v>Agg.to con costificazione LUGLIO 2017</v>
          </cell>
          <cell r="U34" t="str">
            <v>0</v>
          </cell>
          <cell r="V34">
            <v>0</v>
          </cell>
        </row>
        <row r="35">
          <cell r="A35" t="str">
            <v>DL 10115A1</v>
          </cell>
          <cell r="B35" t="str">
            <v>MOTORE ASINCRONO TRIFASE A GABBIA (ELETTRONICA DI POTENZA)</v>
          </cell>
          <cell r="C35">
            <v>0</v>
          </cell>
          <cell r="D35">
            <v>0</v>
          </cell>
          <cell r="E35">
            <v>451</v>
          </cell>
          <cell r="F35">
            <v>0.3</v>
          </cell>
          <cell r="G35">
            <v>0.33</v>
          </cell>
          <cell r="H35">
            <v>0.23</v>
          </cell>
          <cell r="I35">
            <v>7</v>
          </cell>
          <cell r="J35">
            <v>7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 t="str">
            <v>Squirrel cage three-phase motor</v>
          </cell>
          <cell r="Q35" t="str">
            <v xml:space="preserve">Moteur asynchrone triphasé à cage </v>
          </cell>
          <cell r="R35" t="str">
            <v>Motor asíncrono trifásico a jaula ardilla</v>
          </cell>
          <cell r="S35">
            <v>42916</v>
          </cell>
          <cell r="T35" t="str">
            <v>Agg.to con costificazione LUGLIO 2017</v>
          </cell>
          <cell r="U35" t="str">
            <v>0</v>
          </cell>
          <cell r="V35">
            <v>0</v>
          </cell>
        </row>
        <row r="36">
          <cell r="A36" t="str">
            <v>DL 10115AV</v>
          </cell>
          <cell r="B36" t="str">
            <v>MOTORE ASINCRONO TRIFASE A GABBIA</v>
          </cell>
          <cell r="C36">
            <v>0</v>
          </cell>
          <cell r="D36">
            <v>0</v>
          </cell>
          <cell r="E36">
            <v>302</v>
          </cell>
          <cell r="F36">
            <v>0.2</v>
          </cell>
          <cell r="G36">
            <v>0.28000000000000003</v>
          </cell>
          <cell r="H36">
            <v>0.17</v>
          </cell>
          <cell r="I36">
            <v>4.1500000000000004</v>
          </cell>
          <cell r="J36">
            <v>4.1500000000000004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 t="str">
            <v>Three-phase asynchronous squirrel cage motor</v>
          </cell>
          <cell r="Q36" t="str">
            <v>Moteur asynchrone triphase a cage d'ecureuil</v>
          </cell>
          <cell r="R36" t="str">
            <v>Motor asíncrono trifásico de jaula</v>
          </cell>
          <cell r="S36">
            <v>42689</v>
          </cell>
          <cell r="T36" t="str">
            <v>Cambio fornitore e prezzo del motore trifase da LAFERT a ELGHE</v>
          </cell>
          <cell r="U36" t="str">
            <v>0</v>
          </cell>
          <cell r="V36">
            <v>0</v>
          </cell>
        </row>
        <row r="37">
          <cell r="A37" t="str">
            <v>DL 10116</v>
          </cell>
          <cell r="B37" t="str">
            <v>COMMUTATORE STELLA/TRIANGOLO PER MACCHINE MICROLAB</v>
          </cell>
          <cell r="C37">
            <v>0</v>
          </cell>
          <cell r="D37">
            <v>0</v>
          </cell>
          <cell r="E37">
            <v>184</v>
          </cell>
          <cell r="F37">
            <v>0.16</v>
          </cell>
          <cell r="G37">
            <v>0.21</v>
          </cell>
          <cell r="H37">
            <v>0.15</v>
          </cell>
          <cell r="I37">
            <v>1</v>
          </cell>
          <cell r="J37">
            <v>1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 t="str">
            <v xml:space="preserve">Star-delta starter                   </v>
          </cell>
          <cell r="Q37" t="str">
            <v>Commutateur étoile/triangle</v>
          </cell>
          <cell r="R37" t="str">
            <v>Conmutador</v>
          </cell>
          <cell r="S37">
            <v>42916</v>
          </cell>
          <cell r="T37" t="str">
            <v>Agg.to con costificazione Luglio 2017</v>
          </cell>
          <cell r="U37" t="str">
            <v>0</v>
          </cell>
          <cell r="V37">
            <v>0</v>
          </cell>
        </row>
        <row r="38">
          <cell r="A38" t="str">
            <v>DL 10120</v>
          </cell>
          <cell r="B38" t="str">
            <v>MOTORE ASINCRONO TRIFASE AD ANELLI (MICROLAB)</v>
          </cell>
          <cell r="C38">
            <v>0</v>
          </cell>
          <cell r="D38">
            <v>0</v>
          </cell>
          <cell r="E38">
            <v>887</v>
          </cell>
          <cell r="F38">
            <v>0.21</v>
          </cell>
          <cell r="G38">
            <v>0.42</v>
          </cell>
          <cell r="H38">
            <v>0.21</v>
          </cell>
          <cell r="I38">
            <v>11</v>
          </cell>
          <cell r="J38">
            <v>11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 t="str">
            <v xml:space="preserve">Slip ring three-phase asynchronous motor      </v>
          </cell>
          <cell r="Q38" t="str">
            <v>Moteur asynchrone triphasé à bagues</v>
          </cell>
          <cell r="R38" t="str">
            <v>Motor de anillos</v>
          </cell>
          <cell r="S38">
            <v>42551</v>
          </cell>
          <cell r="T38" t="str">
            <v>Agg.to con costificazione LUGLIO 2016</v>
          </cell>
          <cell r="U38" t="str">
            <v>0</v>
          </cell>
          <cell r="V38">
            <v>0</v>
          </cell>
        </row>
        <row r="39">
          <cell r="A39" t="str">
            <v>DL 10120A1</v>
          </cell>
          <cell r="B39" t="str">
            <v>MOTORE ASINCRONO TRIFASE AD ANELLI (ELETTRONICA DI POTENZA)</v>
          </cell>
          <cell r="C39">
            <v>0</v>
          </cell>
          <cell r="D39">
            <v>0</v>
          </cell>
          <cell r="E39">
            <v>1018</v>
          </cell>
          <cell r="F39">
            <v>0.21</v>
          </cell>
          <cell r="G39">
            <v>0.42</v>
          </cell>
          <cell r="H39">
            <v>0.21</v>
          </cell>
          <cell r="I39">
            <v>11</v>
          </cell>
          <cell r="J39">
            <v>11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 t="str">
            <v>Slip ring three-phase motor</v>
          </cell>
          <cell r="Q39" t="str">
            <v>Moteur asynchrone triphasé à bague</v>
          </cell>
          <cell r="R39" t="str">
            <v>Motor asíncrono trifásico a anillos</v>
          </cell>
          <cell r="S39">
            <v>42551</v>
          </cell>
          <cell r="T39" t="str">
            <v>Agg.to con costificazione LUGLIO 2016</v>
          </cell>
          <cell r="U39" t="str">
            <v>0</v>
          </cell>
          <cell r="V39">
            <v>0</v>
          </cell>
        </row>
        <row r="40">
          <cell r="A40" t="str">
            <v>DL 10120RA</v>
          </cell>
          <cell r="B40" t="str">
            <v>REOSTATO ROTORICO</v>
          </cell>
          <cell r="C40">
            <v>0</v>
          </cell>
          <cell r="D40">
            <v>0</v>
          </cell>
          <cell r="E40">
            <v>315</v>
          </cell>
          <cell r="F40">
            <v>0.32</v>
          </cell>
          <cell r="G40">
            <v>0.33</v>
          </cell>
          <cell r="H40">
            <v>0.23</v>
          </cell>
          <cell r="I40">
            <v>3.7</v>
          </cell>
          <cell r="J40">
            <v>3.7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 t="str">
            <v>Rotor starter</v>
          </cell>
          <cell r="Q40" t="str">
            <v>Rhéostat de rotor</v>
          </cell>
          <cell r="R40" t="str">
            <v>Réostato rotorico</v>
          </cell>
          <cell r="S40">
            <v>41491</v>
          </cell>
          <cell r="T40" t="str">
            <v>Agg.to costo per LISTINO Luglio 2013</v>
          </cell>
          <cell r="U40" t="str">
            <v>0</v>
          </cell>
          <cell r="V40">
            <v>0</v>
          </cell>
        </row>
        <row r="41">
          <cell r="A41" t="str">
            <v>DL 10120RHD3</v>
          </cell>
          <cell r="B41" t="str">
            <v>REOSTATO DI AVVIAMENTO PER MOTORE DL 10120</v>
          </cell>
          <cell r="C41">
            <v>0</v>
          </cell>
          <cell r="D41">
            <v>0</v>
          </cell>
          <cell r="E41">
            <v>262</v>
          </cell>
          <cell r="F41">
            <v>0.16</v>
          </cell>
          <cell r="G41">
            <v>0.32</v>
          </cell>
          <cell r="H41">
            <v>0.21</v>
          </cell>
          <cell r="I41">
            <v>5</v>
          </cell>
          <cell r="J41">
            <v>5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 t="str">
            <v xml:space="preserve">Starting rheostat for ac slip ring machines   </v>
          </cell>
          <cell r="Q41" t="str">
            <v>Rhéostat de démarrage</v>
          </cell>
          <cell r="R41" t="str">
            <v>Reóstato de arranque</v>
          </cell>
          <cell r="S41">
            <v>41305</v>
          </cell>
          <cell r="T41" t="str">
            <v>Agg.to x Listino Gennaio 2013</v>
          </cell>
          <cell r="U41" t="str">
            <v>0</v>
          </cell>
          <cell r="V41">
            <v>0</v>
          </cell>
        </row>
        <row r="42">
          <cell r="A42" t="str">
            <v>DL 10125</v>
          </cell>
          <cell r="B42" t="str">
            <v>MODULO DI AVVIAMENTO E SINCRONIZZAZIONE (MICROLAB)</v>
          </cell>
          <cell r="C42">
            <v>0</v>
          </cell>
          <cell r="D42">
            <v>0</v>
          </cell>
          <cell r="E42">
            <v>781</v>
          </cell>
          <cell r="F42">
            <v>0.17</v>
          </cell>
          <cell r="G42">
            <v>0.36</v>
          </cell>
          <cell r="H42">
            <v>0.37</v>
          </cell>
          <cell r="I42">
            <v>12</v>
          </cell>
          <cell r="J42">
            <v>12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 t="str">
            <v xml:space="preserve">Starting and synchronization unit             </v>
          </cell>
          <cell r="Q42" t="str">
            <v>Démarrage et synchronisation</v>
          </cell>
          <cell r="R42" t="str">
            <v>Arranque y sincronización</v>
          </cell>
          <cell r="S42">
            <v>42946</v>
          </cell>
          <cell r="T42" t="str">
            <v>Costo agg.to con costificazione x listino LUGLIO 2017</v>
          </cell>
          <cell r="U42" t="str">
            <v>0</v>
          </cell>
          <cell r="V42">
            <v>0</v>
          </cell>
        </row>
        <row r="43">
          <cell r="A43" t="str">
            <v>DL 1012E</v>
          </cell>
          <cell r="B43" t="str">
            <v>Bobinatrice per motori e trasformatori</v>
          </cell>
          <cell r="C43">
            <v>0</v>
          </cell>
          <cell r="D43">
            <v>0</v>
          </cell>
          <cell r="E43">
            <v>26048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 t="str">
            <v>Motors and transformers winding machine</v>
          </cell>
          <cell r="Q43" t="str">
            <v>Bobineuse electrique pour moteurs at transformateurs</v>
          </cell>
          <cell r="R43" t="str">
            <v>Máquina bobinadora para motores y transformadores</v>
          </cell>
          <cell r="S43">
            <v>42758</v>
          </cell>
          <cell r="T43" t="str">
            <v>CONFERMATO con costi su file EXCEL costi rivendita LUGLIO 2017 - Tolto costo a richiesta</v>
          </cell>
          <cell r="U43" t="str">
            <v>0</v>
          </cell>
          <cell r="V43">
            <v>133</v>
          </cell>
        </row>
        <row r="44">
          <cell r="A44" t="str">
            <v>DL 1012PE</v>
          </cell>
          <cell r="B44" t="str">
            <v>Bobinatrice didattica per motori con pacco statore</v>
          </cell>
          <cell r="C44">
            <v>0</v>
          </cell>
          <cell r="D44">
            <v>0</v>
          </cell>
          <cell r="E44">
            <v>37926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 t="str">
            <v>Didactic winding machine for motors</v>
          </cell>
          <cell r="Q44" t="str">
            <v>Bobineuse didactique pour moteurs</v>
          </cell>
          <cell r="R44" t="str">
            <v>Bobinadora didactica para motores</v>
          </cell>
          <cell r="S44">
            <v>42758</v>
          </cell>
          <cell r="T44" t="str">
            <v>CONFERMATO con costi su file EXCEL costi rivendita LUGLIO 2017 - Tolto costo a richiesta</v>
          </cell>
          <cell r="U44" t="str">
            <v>0</v>
          </cell>
          <cell r="V44">
            <v>133</v>
          </cell>
        </row>
        <row r="45">
          <cell r="A45" t="str">
            <v>DL 1012Z</v>
          </cell>
          <cell r="B45" t="str">
            <v>Bobinatrice per motori</v>
          </cell>
          <cell r="C45">
            <v>0</v>
          </cell>
          <cell r="D45">
            <v>0</v>
          </cell>
          <cell r="E45">
            <v>18490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 t="str">
            <v>Motors  winding machine</v>
          </cell>
          <cell r="Q45" t="str">
            <v>Machine pour bobiner moteurs</v>
          </cell>
          <cell r="R45" t="str">
            <v>Máquina bobinadora para motores</v>
          </cell>
          <cell r="S45">
            <v>42946</v>
          </cell>
          <cell r="T45" t="str">
            <v>CONFERMATO con costi su file EXCEL costi rivendita LUGLIO 2017 - Tolto costo a richiesta</v>
          </cell>
          <cell r="U45" t="str">
            <v>0</v>
          </cell>
          <cell r="V45">
            <v>133</v>
          </cell>
        </row>
        <row r="46">
          <cell r="A46" t="str">
            <v>DL 10130</v>
          </cell>
          <cell r="B46" t="str">
            <v>MOTORE A FASI DIVISE (MICROLAB)</v>
          </cell>
          <cell r="C46">
            <v>0</v>
          </cell>
          <cell r="D46">
            <v>0</v>
          </cell>
          <cell r="E46">
            <v>358</v>
          </cell>
          <cell r="F46">
            <v>0.19</v>
          </cell>
          <cell r="G46">
            <v>0.27</v>
          </cell>
          <cell r="H46">
            <v>0.21</v>
          </cell>
          <cell r="I46">
            <v>5</v>
          </cell>
          <cell r="J46">
            <v>5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 t="str">
            <v xml:space="preserve">Split phase motor                             </v>
          </cell>
          <cell r="Q46" t="str">
            <v>Moteur à phases divisées</v>
          </cell>
          <cell r="R46" t="str">
            <v>Motor de fases divididas</v>
          </cell>
          <cell r="S46">
            <v>42916</v>
          </cell>
          <cell r="T46" t="str">
            <v>Agg.to con costificazione x listino DICEMBRE 2017</v>
          </cell>
          <cell r="U46" t="str">
            <v>0</v>
          </cell>
          <cell r="V46">
            <v>0</v>
          </cell>
        </row>
        <row r="47">
          <cell r="A47" t="str">
            <v>DL 10135</v>
          </cell>
          <cell r="B47" t="str">
            <v>MODULO CONDENSATORI (MICROLAB)</v>
          </cell>
          <cell r="C47">
            <v>0</v>
          </cell>
          <cell r="D47">
            <v>0</v>
          </cell>
          <cell r="E47">
            <v>202</v>
          </cell>
          <cell r="F47">
            <v>0.16</v>
          </cell>
          <cell r="G47">
            <v>0.32</v>
          </cell>
          <cell r="H47">
            <v>0.21</v>
          </cell>
          <cell r="I47">
            <v>1</v>
          </cell>
          <cell r="J47">
            <v>1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 t="str">
            <v xml:space="preserve">Capacitor unit                                </v>
          </cell>
          <cell r="Q47" t="str">
            <v>Module condensateurs</v>
          </cell>
          <cell r="R47" t="str">
            <v>Módulo condensadores</v>
          </cell>
          <cell r="S47">
            <v>42192</v>
          </cell>
          <cell r="T47" t="str">
            <v>Costo agg.to con costificazione x listino LUGLIO 2015</v>
          </cell>
          <cell r="U47" t="str">
            <v>0</v>
          </cell>
          <cell r="V47">
            <v>0</v>
          </cell>
        </row>
        <row r="48">
          <cell r="A48" t="str">
            <v>DL 1013A</v>
          </cell>
          <cell r="B48" t="str">
            <v>BASAMENTO UNIVERSALE PER DUE MACCHINE (UNILAB)</v>
          </cell>
          <cell r="C48">
            <v>0</v>
          </cell>
          <cell r="D48">
            <v>0</v>
          </cell>
          <cell r="E48">
            <v>363</v>
          </cell>
          <cell r="F48">
            <v>0.32</v>
          </cell>
          <cell r="G48">
            <v>1.03</v>
          </cell>
          <cell r="H48">
            <v>0.26</v>
          </cell>
          <cell r="I48">
            <v>16</v>
          </cell>
          <cell r="J48">
            <v>16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 t="str">
            <v xml:space="preserve">Universal base for electrical machines </v>
          </cell>
          <cell r="Q48" t="str">
            <v>Socle universel pour deux machines</v>
          </cell>
          <cell r="R48" t="str">
            <v>Basamento universal</v>
          </cell>
          <cell r="S48">
            <v>42946</v>
          </cell>
          <cell r="T48" t="str">
            <v>CONFERMATO  con costificazione LUGLIO 2017</v>
          </cell>
          <cell r="U48" t="str">
            <v>0</v>
          </cell>
          <cell r="V48">
            <v>0</v>
          </cell>
        </row>
        <row r="49">
          <cell r="A49" t="str">
            <v>DL 1013B</v>
          </cell>
          <cell r="B49" t="str">
            <v>BASAMENTO UNIVERSALE PER TRE MACCHINE</v>
          </cell>
          <cell r="C49">
            <v>0</v>
          </cell>
          <cell r="D49">
            <v>0</v>
          </cell>
          <cell r="E49">
            <v>416</v>
          </cell>
          <cell r="F49">
            <v>0.32</v>
          </cell>
          <cell r="G49">
            <v>1.67</v>
          </cell>
          <cell r="H49">
            <v>0.26</v>
          </cell>
          <cell r="I49">
            <v>25</v>
          </cell>
          <cell r="J49">
            <v>25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 t="str">
            <v xml:space="preserve">Universal base for three electrical machines </v>
          </cell>
          <cell r="Q49" t="str">
            <v>Socle universel pour trois machines</v>
          </cell>
          <cell r="R49" t="str">
            <v>Basamento universal</v>
          </cell>
          <cell r="S49">
            <v>40919</v>
          </cell>
          <cell r="T49" t="str">
            <v>Agg.to LISTINO Gennaio 2012 Giroli</v>
          </cell>
          <cell r="U49" t="str">
            <v>0</v>
          </cell>
          <cell r="V49">
            <v>0</v>
          </cell>
        </row>
        <row r="50">
          <cell r="A50" t="str">
            <v>DL 1013M1</v>
          </cell>
          <cell r="B50" t="str">
            <v>ALIMENTATORE GENERALE AUTOMATIZZATO CC. E CA. (UNILAB)</v>
          </cell>
          <cell r="C50">
            <v>0</v>
          </cell>
          <cell r="D50">
            <v>0</v>
          </cell>
          <cell r="E50">
            <v>4460</v>
          </cell>
          <cell r="F50">
            <v>0.39</v>
          </cell>
          <cell r="G50">
            <v>1.03</v>
          </cell>
          <cell r="H50">
            <v>0.54</v>
          </cell>
          <cell r="I50">
            <v>118</v>
          </cell>
          <cell r="J50">
            <v>118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 t="str">
            <v xml:space="preserve">Motor-driven power supply </v>
          </cell>
          <cell r="Q50" t="str">
            <v>Alimentateur générale motorisée CC et CA</v>
          </cell>
          <cell r="R50" t="str">
            <v>Alimentación motorizada</v>
          </cell>
          <cell r="S50">
            <v>42391</v>
          </cell>
          <cell r="T50" t="str">
            <v>Agg.to con costificazione Gennaio 2016</v>
          </cell>
          <cell r="U50" t="str">
            <v>0</v>
          </cell>
          <cell r="V50">
            <v>0</v>
          </cell>
        </row>
        <row r="51">
          <cell r="A51" t="str">
            <v>DL 1013M2</v>
          </cell>
          <cell r="B51" t="str">
            <v>ALIMENTATORE GENERALE CC. E CA. (UNILAB)</v>
          </cell>
          <cell r="C51">
            <v>0</v>
          </cell>
          <cell r="D51">
            <v>0</v>
          </cell>
          <cell r="E51">
            <v>2469</v>
          </cell>
          <cell r="F51">
            <v>0.34</v>
          </cell>
          <cell r="G51">
            <v>1.03</v>
          </cell>
          <cell r="H51">
            <v>0.44</v>
          </cell>
          <cell r="I51">
            <v>64</v>
          </cell>
          <cell r="J51">
            <v>64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 t="str">
            <v xml:space="preserve">Power supply </v>
          </cell>
          <cell r="Q51" t="str">
            <v>Alimentateur générale CC et CA</v>
          </cell>
          <cell r="R51" t="str">
            <v>Fuente de alimentación</v>
          </cell>
          <cell r="S51">
            <v>42391</v>
          </cell>
          <cell r="T51" t="str">
            <v>Agg.to con costificaz. Gennaio 2016</v>
          </cell>
          <cell r="U51" t="str">
            <v>0</v>
          </cell>
          <cell r="V51">
            <v>0</v>
          </cell>
        </row>
        <row r="52">
          <cell r="A52" t="str">
            <v>DL 1013M3</v>
          </cell>
          <cell r="B52" t="str">
            <v>ALIMENTATORE GENERALE CC. E CA. (UNILAB 3x220V)</v>
          </cell>
          <cell r="C52">
            <v>0</v>
          </cell>
          <cell r="D52">
            <v>0</v>
          </cell>
          <cell r="E52">
            <v>2620</v>
          </cell>
          <cell r="F52">
            <v>0.34</v>
          </cell>
          <cell r="G52">
            <v>1.03</v>
          </cell>
          <cell r="H52">
            <v>0.44</v>
          </cell>
          <cell r="I52">
            <v>67</v>
          </cell>
          <cell r="J52">
            <v>67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 t="str">
            <v xml:space="preserve">Power supply </v>
          </cell>
          <cell r="Q52" t="str">
            <v>Alimentateur générale cc et c.a (UNILAB 3x220V)</v>
          </cell>
          <cell r="R52" t="str">
            <v>Fuente de alimentación</v>
          </cell>
          <cell r="S52">
            <v>42551</v>
          </cell>
          <cell r="T52" t="str">
            <v>Agg.to con costificazione Luglio 2016</v>
          </cell>
          <cell r="U52" t="str">
            <v>0</v>
          </cell>
          <cell r="V52">
            <v>0</v>
          </cell>
        </row>
        <row r="53">
          <cell r="A53" t="str">
            <v>DL 1013T1</v>
          </cell>
          <cell r="B53" t="str">
            <v>ALIMENTATORE TRIFASE</v>
          </cell>
          <cell r="C53">
            <v>0</v>
          </cell>
          <cell r="D53">
            <v>0</v>
          </cell>
          <cell r="E53">
            <v>2091</v>
          </cell>
          <cell r="F53">
            <v>0.3</v>
          </cell>
          <cell r="G53">
            <v>0.64</v>
          </cell>
          <cell r="H53">
            <v>0.47000000000000003</v>
          </cell>
          <cell r="I53">
            <v>40</v>
          </cell>
          <cell r="J53">
            <v>40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 t="str">
            <v>Three-phase power supply</v>
          </cell>
          <cell r="Q53" t="str">
            <v>Alimentateur triphasé</v>
          </cell>
          <cell r="R53" t="str">
            <v>Alimentador trifásico</v>
          </cell>
          <cell r="S53">
            <v>42766</v>
          </cell>
          <cell r="T53" t="str">
            <v>Agg.to con costificazione Gennaio 2017</v>
          </cell>
          <cell r="U53" t="str">
            <v>0</v>
          </cell>
          <cell r="V53">
            <v>0</v>
          </cell>
        </row>
        <row r="54">
          <cell r="A54" t="str">
            <v>DL 1013T1MR</v>
          </cell>
          <cell r="B54" t="str">
            <v>Alimentatore variabile trifase motorizzato</v>
          </cell>
          <cell r="C54">
            <v>0</v>
          </cell>
          <cell r="D54">
            <v>0</v>
          </cell>
          <cell r="E54">
            <v>2983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 t="str">
            <v>Motorized variable three-phase power supply</v>
          </cell>
          <cell r="Q54" t="str">
            <v>Alimentation variable motorisé triphasé</v>
          </cell>
          <cell r="R54" t="str">
            <v>alimentación variable de tres fases motorizado</v>
          </cell>
          <cell r="S54">
            <v>42946</v>
          </cell>
          <cell r="T54" t="str">
            <v/>
          </cell>
          <cell r="U54" t="str">
            <v>0</v>
          </cell>
          <cell r="V54">
            <v>0</v>
          </cell>
        </row>
        <row r="55">
          <cell r="A55" t="str">
            <v>DL 1013T2</v>
          </cell>
          <cell r="B55" t="str">
            <v>ALIMENTATORE IN CC</v>
          </cell>
          <cell r="C55">
            <v>0</v>
          </cell>
          <cell r="D55">
            <v>0</v>
          </cell>
          <cell r="E55">
            <v>2106</v>
          </cell>
          <cell r="F55">
            <v>0.3</v>
          </cell>
          <cell r="G55">
            <v>0.64</v>
          </cell>
          <cell r="H55">
            <v>0.47000000000000003</v>
          </cell>
          <cell r="I55">
            <v>50.5</v>
          </cell>
          <cell r="J55">
            <v>51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 t="str">
            <v>Dc filtered power supply</v>
          </cell>
          <cell r="Q55" t="str">
            <v>Alimentateur en CC</v>
          </cell>
          <cell r="R55" t="str">
            <v>Alimentador cc regulado</v>
          </cell>
          <cell r="S55">
            <v>42916</v>
          </cell>
          <cell r="T55" t="str">
            <v>Agg.to con costificaz. Gennaio 2017</v>
          </cell>
          <cell r="U55" t="str">
            <v>0</v>
          </cell>
          <cell r="V55">
            <v>0</v>
          </cell>
        </row>
        <row r="56">
          <cell r="A56" t="str">
            <v>DL 10150</v>
          </cell>
          <cell r="B56" t="str">
            <v>MOTORE UNIVERSALE (MICROLAB)</v>
          </cell>
          <cell r="C56">
            <v>0</v>
          </cell>
          <cell r="D56">
            <v>0</v>
          </cell>
          <cell r="E56">
            <v>703</v>
          </cell>
          <cell r="F56">
            <v>0.21</v>
          </cell>
          <cell r="G56">
            <v>0.34</v>
          </cell>
          <cell r="H56">
            <v>0.21</v>
          </cell>
          <cell r="I56">
            <v>6</v>
          </cell>
          <cell r="J56">
            <v>6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 t="str">
            <v xml:space="preserve">Universal motor                               </v>
          </cell>
          <cell r="Q56" t="str">
            <v>Moteur universel</v>
          </cell>
          <cell r="R56" t="str">
            <v>Motor universal</v>
          </cell>
          <cell r="S56">
            <v>42551</v>
          </cell>
          <cell r="T56" t="str">
            <v>Costo agg.to con costificazione LUGLIO 2016</v>
          </cell>
          <cell r="U56" t="str">
            <v>0</v>
          </cell>
          <cell r="V56">
            <v>0</v>
          </cell>
        </row>
        <row r="57">
          <cell r="A57" t="str">
            <v>DL 1017</v>
          </cell>
          <cell r="B57" t="str">
            <v>MODULO CARICHI E REOSTATI (UNILAB)</v>
          </cell>
          <cell r="C57">
            <v>0</v>
          </cell>
          <cell r="D57">
            <v>0</v>
          </cell>
          <cell r="E57">
            <v>2257</v>
          </cell>
          <cell r="F57">
            <v>0.35000000000000003</v>
          </cell>
          <cell r="G57">
            <v>1.03</v>
          </cell>
          <cell r="H57">
            <v>0.37</v>
          </cell>
          <cell r="I57">
            <v>44</v>
          </cell>
          <cell r="J57">
            <v>44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 t="str">
            <v xml:space="preserve">Loads and rheostats unit </v>
          </cell>
          <cell r="Q57" t="str">
            <v xml:space="preserve">Module charges et rhéostats </v>
          </cell>
          <cell r="R57" t="str">
            <v>Cargas y reóstatos</v>
          </cell>
          <cell r="S57">
            <v>42689</v>
          </cell>
          <cell r="T57" t="str">
            <v>Aggiunta TCP + cambio fornitore induttanze da ItalWEBER a GTS</v>
          </cell>
          <cell r="U57" t="str">
            <v>0</v>
          </cell>
          <cell r="V57">
            <v>0</v>
          </cell>
        </row>
        <row r="58">
          <cell r="A58" t="str">
            <v>DL 10170</v>
          </cell>
          <cell r="B58" t="str">
            <v>MOTORE A REPULSIONE (MICROLAB)</v>
          </cell>
          <cell r="C58">
            <v>0</v>
          </cell>
          <cell r="D58">
            <v>0</v>
          </cell>
          <cell r="E58">
            <v>957</v>
          </cell>
          <cell r="F58">
            <v>0.21</v>
          </cell>
          <cell r="G58">
            <v>0.34</v>
          </cell>
          <cell r="H58">
            <v>0.21</v>
          </cell>
          <cell r="I58">
            <v>7</v>
          </cell>
          <cell r="J58">
            <v>7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 t="str">
            <v xml:space="preserve">Repulsion motor                               </v>
          </cell>
          <cell r="Q58" t="str">
            <v>Moteur à repulsion</v>
          </cell>
          <cell r="R58" t="str">
            <v>Motor de repulsión</v>
          </cell>
          <cell r="S58">
            <v>42551</v>
          </cell>
          <cell r="T58" t="str">
            <v>Costo agg.to con costificazione x listino LUGLIO 2016</v>
          </cell>
          <cell r="U58" t="str">
            <v>0</v>
          </cell>
          <cell r="V58">
            <v>0</v>
          </cell>
        </row>
        <row r="59">
          <cell r="A59" t="str">
            <v>DL 1017C</v>
          </cell>
          <cell r="B59" t="str">
            <v>CARICO CAPACITIVO (UNILAB)</v>
          </cell>
          <cell r="C59">
            <v>0</v>
          </cell>
          <cell r="D59">
            <v>0</v>
          </cell>
          <cell r="E59">
            <v>431</v>
          </cell>
          <cell r="F59">
            <v>0.22</v>
          </cell>
          <cell r="G59">
            <v>0.47000000000000003</v>
          </cell>
          <cell r="H59">
            <v>0.4</v>
          </cell>
          <cell r="I59">
            <v>7</v>
          </cell>
          <cell r="J59">
            <v>7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 t="str">
            <v xml:space="preserve">Capacitive load </v>
          </cell>
          <cell r="Q59" t="str">
            <v>Charge capacitive</v>
          </cell>
          <cell r="R59" t="str">
            <v>Carga capacitiva</v>
          </cell>
          <cell r="S59">
            <v>42946</v>
          </cell>
          <cell r="T59" t="str">
            <v>Agg.to con costificaz. X LISTINO LUGLIO 2017</v>
          </cell>
          <cell r="U59" t="str">
            <v>0</v>
          </cell>
          <cell r="V59">
            <v>0</v>
          </cell>
        </row>
        <row r="60">
          <cell r="A60" t="str">
            <v>DL 1017L</v>
          </cell>
          <cell r="B60" t="str">
            <v>CARICO INDUTTIVO (UNILAB)</v>
          </cell>
          <cell r="C60">
            <v>0</v>
          </cell>
          <cell r="D60">
            <v>0</v>
          </cell>
          <cell r="E60">
            <v>655</v>
          </cell>
          <cell r="F60">
            <v>0.22</v>
          </cell>
          <cell r="G60">
            <v>0.47000000000000003</v>
          </cell>
          <cell r="H60">
            <v>0.4</v>
          </cell>
          <cell r="I60">
            <v>15.5</v>
          </cell>
          <cell r="J60">
            <v>15.5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 t="str">
            <v xml:space="preserve">Inductive load </v>
          </cell>
          <cell r="Q60" t="str">
            <v>Charge inductive</v>
          </cell>
          <cell r="R60" t="str">
            <v>Carga inductiva</v>
          </cell>
          <cell r="S60">
            <v>42946</v>
          </cell>
          <cell r="T60" t="str">
            <v>CONFERMATO costificazione LUGLIO 2017</v>
          </cell>
          <cell r="U60" t="str">
            <v>0</v>
          </cell>
          <cell r="V60">
            <v>0</v>
          </cell>
        </row>
        <row r="61">
          <cell r="A61" t="str">
            <v>DL 1017R</v>
          </cell>
          <cell r="B61" t="str">
            <v>CARICO RESISTIVO (UNILAB)</v>
          </cell>
          <cell r="C61">
            <v>0</v>
          </cell>
          <cell r="D61">
            <v>0</v>
          </cell>
          <cell r="E61">
            <v>763</v>
          </cell>
          <cell r="F61">
            <v>0.22</v>
          </cell>
          <cell r="G61">
            <v>0.5</v>
          </cell>
          <cell r="H61">
            <v>0.47000000000000003</v>
          </cell>
          <cell r="I61">
            <v>11.5</v>
          </cell>
          <cell r="J61">
            <v>11.5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 t="str">
            <v xml:space="preserve">Resistive load </v>
          </cell>
          <cell r="Q61" t="str">
            <v>Charge resisitive</v>
          </cell>
          <cell r="R61" t="str">
            <v>Carga resistiva</v>
          </cell>
          <cell r="S61">
            <v>42946</v>
          </cell>
          <cell r="T61" t="str">
            <v/>
          </cell>
          <cell r="U61" t="str">
            <v>0</v>
          </cell>
          <cell r="V61">
            <v>0</v>
          </cell>
        </row>
        <row r="62">
          <cell r="A62" t="str">
            <v>DL 1017RHD</v>
          </cell>
          <cell r="B62" t="str">
            <v>REOSTATO DI AVVIAMENTO MACCHINE C.C. UNILAB</v>
          </cell>
          <cell r="C62">
            <v>0</v>
          </cell>
          <cell r="D62">
            <v>0</v>
          </cell>
          <cell r="E62">
            <v>302</v>
          </cell>
          <cell r="F62">
            <v>0.16</v>
          </cell>
          <cell r="G62">
            <v>0.32</v>
          </cell>
          <cell r="H62">
            <v>0.21</v>
          </cell>
          <cell r="I62">
            <v>4.2</v>
          </cell>
          <cell r="J62">
            <v>4.2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 t="str">
            <v>Starting rheostat for dc motors</v>
          </cell>
          <cell r="Q62" t="str">
            <v xml:space="preserve">Rhéostat de démarrage machines CC </v>
          </cell>
          <cell r="R62" t="str">
            <v>Reóstato de arranque en cc</v>
          </cell>
          <cell r="S62">
            <v>42946</v>
          </cell>
          <cell r="T62" t="str">
            <v>Agg.to costo a Maggio 2014 x resistenze cinesi</v>
          </cell>
          <cell r="U62" t="str">
            <v>0</v>
          </cell>
          <cell r="V62">
            <v>0</v>
          </cell>
        </row>
        <row r="63">
          <cell r="A63" t="str">
            <v>DL 1017RHD3</v>
          </cell>
          <cell r="B63" t="str">
            <v>REOSTATO DI AVVIAMENTO MACCHINE C.A. UNILAB</v>
          </cell>
          <cell r="C63">
            <v>0</v>
          </cell>
          <cell r="D63">
            <v>0</v>
          </cell>
          <cell r="E63">
            <v>353</v>
          </cell>
          <cell r="F63">
            <v>0.16</v>
          </cell>
          <cell r="G63">
            <v>0.32</v>
          </cell>
          <cell r="H63">
            <v>0.21</v>
          </cell>
          <cell r="I63">
            <v>5</v>
          </cell>
          <cell r="J63">
            <v>5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 t="str">
            <v>Starting rheostat for slip ring motors</v>
          </cell>
          <cell r="Q63" t="str">
            <v>Rhéostat de démarrage machines CA</v>
          </cell>
          <cell r="R63" t="str">
            <v>Reóstato de arranque en ca</v>
          </cell>
          <cell r="S63">
            <v>42946</v>
          </cell>
          <cell r="T63" t="str">
            <v>CONFERMATO con costificazione LUGLIO 2017</v>
          </cell>
          <cell r="U63" t="str">
            <v>0</v>
          </cell>
          <cell r="V63">
            <v>0</v>
          </cell>
        </row>
        <row r="64">
          <cell r="A64" t="str">
            <v>DL 1017RHE</v>
          </cell>
          <cell r="B64" t="str">
            <v>REOSTATO DI ECCITAZIONE PER MACCHINE C.C. ECCITAZ. DERIVATA (UNILAB)</v>
          </cell>
          <cell r="C64">
            <v>0</v>
          </cell>
          <cell r="D64">
            <v>0</v>
          </cell>
          <cell r="E64">
            <v>338</v>
          </cell>
          <cell r="F64">
            <v>0.16</v>
          </cell>
          <cell r="G64">
            <v>0.21</v>
          </cell>
          <cell r="H64">
            <v>0.15</v>
          </cell>
          <cell r="I64">
            <v>1.6</v>
          </cell>
          <cell r="J64">
            <v>1.6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 t="str">
            <v>Field rheostat for dc machines</v>
          </cell>
          <cell r="Q64" t="str">
            <v>Rhéostat d'excitation pour machines CC excitation dérivée</v>
          </cell>
          <cell r="R64" t="str">
            <v>Reóstato excitación</v>
          </cell>
          <cell r="S64">
            <v>42551</v>
          </cell>
          <cell r="T64" t="str">
            <v>Agg.to con costificazione x LISTINO Luglio 2016</v>
          </cell>
          <cell r="U64" t="str">
            <v>0</v>
          </cell>
          <cell r="V64">
            <v>0</v>
          </cell>
        </row>
        <row r="65">
          <cell r="A65" t="str">
            <v>DL 1017RHES</v>
          </cell>
          <cell r="B65" t="str">
            <v>REOSTATO DI ECCITAZIONE PER MACCHINE ECCITAZ. SERIE (UNILAB)</v>
          </cell>
          <cell r="C65">
            <v>0</v>
          </cell>
          <cell r="D65">
            <v>0</v>
          </cell>
          <cell r="E65">
            <v>343</v>
          </cell>
          <cell r="F65">
            <v>0.16</v>
          </cell>
          <cell r="G65">
            <v>0.21</v>
          </cell>
          <cell r="H65">
            <v>0.15</v>
          </cell>
          <cell r="I65">
            <v>1.6</v>
          </cell>
          <cell r="J65">
            <v>1.6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 t="str">
            <v>Excitation rheostat for dc machines</v>
          </cell>
          <cell r="Q65" t="str">
            <v>Rhéostat d'excitation pour machines excitation série</v>
          </cell>
          <cell r="R65" t="str">
            <v>Reóstato excitación</v>
          </cell>
          <cell r="S65">
            <v>42916</v>
          </cell>
          <cell r="T65" t="str">
            <v>Agg.to con costificazione x LISTINO Luglio 2017</v>
          </cell>
          <cell r="U65" t="str">
            <v>0</v>
          </cell>
          <cell r="V65">
            <v>0</v>
          </cell>
        </row>
        <row r="66">
          <cell r="A66" t="str">
            <v>DL 10180</v>
          </cell>
          <cell r="B66" t="str">
            <v>MOTORE ASINCRONO TRIFASE A GABBIA A 2 VELOCITA' (MICROLAB)</v>
          </cell>
          <cell r="C66">
            <v>0</v>
          </cell>
          <cell r="D66">
            <v>0</v>
          </cell>
          <cell r="E66">
            <v>383</v>
          </cell>
          <cell r="F66">
            <v>0.19</v>
          </cell>
          <cell r="G66">
            <v>0.27</v>
          </cell>
          <cell r="H66">
            <v>0.21</v>
          </cell>
          <cell r="I66">
            <v>5</v>
          </cell>
          <cell r="J66">
            <v>5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 t="str">
            <v xml:space="preserve">Three-phase squirrel cage asynchronous motor  </v>
          </cell>
          <cell r="Q66" t="str">
            <v>Moteur asynchrone triphasé à cage à 2 vitesses</v>
          </cell>
          <cell r="R66" t="str">
            <v>Motor de dos velocidades</v>
          </cell>
          <cell r="S66">
            <v>42551</v>
          </cell>
          <cell r="T66" t="str">
            <v>Agg.to con costificazione LUGLIO 2016</v>
          </cell>
          <cell r="U66" t="str">
            <v>0</v>
          </cell>
          <cell r="V66">
            <v>0</v>
          </cell>
        </row>
        <row r="67">
          <cell r="A67" t="str">
            <v>DL 10185</v>
          </cell>
          <cell r="B67" t="str">
            <v>COMMUTATORE DI POLARITA' PER MACCHINE MICROLAB</v>
          </cell>
          <cell r="C67">
            <v>0</v>
          </cell>
          <cell r="D67">
            <v>0</v>
          </cell>
          <cell r="E67">
            <v>191</v>
          </cell>
          <cell r="F67">
            <v>0.16</v>
          </cell>
          <cell r="G67">
            <v>0.21</v>
          </cell>
          <cell r="H67">
            <v>0.15</v>
          </cell>
          <cell r="I67">
            <v>1</v>
          </cell>
          <cell r="J67">
            <v>1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 t="str">
            <v xml:space="preserve">Pole changing unit                            </v>
          </cell>
          <cell r="Q67" t="str">
            <v>Commutateur de pôles</v>
          </cell>
          <cell r="R67" t="str">
            <v>Conmutador de polos</v>
          </cell>
          <cell r="S67">
            <v>42946</v>
          </cell>
          <cell r="T67" t="str">
            <v>Agg.to costo da costificazione LUGLIO 2017</v>
          </cell>
          <cell r="U67" t="str">
            <v>0</v>
          </cell>
          <cell r="V67">
            <v>0</v>
          </cell>
        </row>
        <row r="68">
          <cell r="A68" t="str">
            <v>DL 10190</v>
          </cell>
          <cell r="B68" t="str">
            <v>MACCHINA SINCRONA TRIFASE (MICROLAB)</v>
          </cell>
          <cell r="C68">
            <v>0</v>
          </cell>
          <cell r="D68">
            <v>0</v>
          </cell>
          <cell r="E68">
            <v>1046</v>
          </cell>
          <cell r="F68">
            <v>0.21</v>
          </cell>
          <cell r="G68">
            <v>0.42</v>
          </cell>
          <cell r="H68">
            <v>0.21</v>
          </cell>
          <cell r="I68">
            <v>9</v>
          </cell>
          <cell r="J68">
            <v>9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 t="str">
            <v xml:space="preserve">Three phase synchronous machine               </v>
          </cell>
          <cell r="Q68" t="str">
            <v>Machine synchrone triphasé</v>
          </cell>
          <cell r="R68" t="str">
            <v>Máquina asíncrona trifásica</v>
          </cell>
          <cell r="S68">
            <v>42551</v>
          </cell>
          <cell r="T68" t="str">
            <v>Agg.to con costificazione LUGLIO 2016</v>
          </cell>
          <cell r="U68" t="str">
            <v>0</v>
          </cell>
          <cell r="V68">
            <v>0</v>
          </cell>
        </row>
        <row r="69">
          <cell r="A69" t="str">
            <v>DL 1019M</v>
          </cell>
          <cell r="B69" t="str">
            <v>FRENO A CORRENTI PARASSITE (UNILAB)</v>
          </cell>
          <cell r="C69">
            <v>0</v>
          </cell>
          <cell r="D69">
            <v>0</v>
          </cell>
          <cell r="E69">
            <v>1837</v>
          </cell>
          <cell r="F69">
            <v>0.32</v>
          </cell>
          <cell r="G69">
            <v>0.57999999999999996</v>
          </cell>
          <cell r="H69">
            <v>0.32</v>
          </cell>
          <cell r="I69">
            <v>29</v>
          </cell>
          <cell r="J69">
            <v>29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 t="str">
            <v xml:space="preserve">Eddy-current brake </v>
          </cell>
          <cell r="Q69" t="str">
            <v>Frein à courant parasites</v>
          </cell>
          <cell r="R69" t="str">
            <v>Freno a corrientes parásitas</v>
          </cell>
          <cell r="S69">
            <v>42551</v>
          </cell>
          <cell r="T69" t="str">
            <v>con costificazione LUGLIO 2916</v>
          </cell>
          <cell r="U69" t="str">
            <v>0</v>
          </cell>
          <cell r="V69">
            <v>0</v>
          </cell>
        </row>
        <row r="70">
          <cell r="A70" t="str">
            <v>DL 1019P</v>
          </cell>
          <cell r="B70" t="str">
            <v>FRENO A POLVERI MAGNETICHE (UNILAB/IMPIANTI ELETTRICI)</v>
          </cell>
          <cell r="C70">
            <v>0</v>
          </cell>
          <cell r="D70">
            <v>0</v>
          </cell>
          <cell r="E70">
            <v>2771</v>
          </cell>
          <cell r="F70">
            <v>0.32</v>
          </cell>
          <cell r="G70">
            <v>0.57999999999999996</v>
          </cell>
          <cell r="H70">
            <v>0.32</v>
          </cell>
          <cell r="I70">
            <v>25</v>
          </cell>
          <cell r="J70">
            <v>25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 t="str">
            <v>Powder brake</v>
          </cell>
          <cell r="Q70" t="str">
            <v>Frein à poudre magnétique</v>
          </cell>
          <cell r="R70" t="str">
            <v>Freno a polvo</v>
          </cell>
          <cell r="S70">
            <v>42551</v>
          </cell>
          <cell r="T70" t="str">
            <v>Agg.to con costificazione LUGLIO 2016</v>
          </cell>
          <cell r="U70" t="str">
            <v>0</v>
          </cell>
          <cell r="V70">
            <v>0</v>
          </cell>
        </row>
        <row r="71">
          <cell r="A71" t="str">
            <v>DL 1020</v>
          </cell>
          <cell r="B71" t="str">
            <v>TRASFORMATORE/RIDUTTORE TRIFASE 350VA</v>
          </cell>
          <cell r="C71">
            <v>0</v>
          </cell>
          <cell r="D71">
            <v>0</v>
          </cell>
          <cell r="E71">
            <v>365</v>
          </cell>
          <cell r="F71">
            <v>0.26</v>
          </cell>
          <cell r="G71">
            <v>0.28000000000000003</v>
          </cell>
          <cell r="H71">
            <v>0.21</v>
          </cell>
          <cell r="I71">
            <v>10</v>
          </cell>
          <cell r="J71">
            <v>10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 t="str">
            <v xml:space="preserve">Transformer for short circuit test </v>
          </cell>
          <cell r="Q71" t="str">
            <v>Transformateur/reducteur triphasé</v>
          </cell>
          <cell r="R71" t="str">
            <v>Transformador trifásico</v>
          </cell>
          <cell r="S71">
            <v>42192</v>
          </cell>
          <cell r="T71" t="str">
            <v>Agg.toCosto x  LISTINO Giugno 2012</v>
          </cell>
          <cell r="U71" t="str">
            <v>0</v>
          </cell>
          <cell r="V71">
            <v>0</v>
          </cell>
        </row>
        <row r="72">
          <cell r="A72" t="str">
            <v>DL 10200</v>
          </cell>
          <cell r="B72" t="str">
            <v>MOTORE A CORRENTE CONTINUA ECCITAZIONE DERIVATA (MICROLAB)</v>
          </cell>
          <cell r="C72">
            <v>0</v>
          </cell>
          <cell r="D72">
            <v>0</v>
          </cell>
          <cell r="E72">
            <v>753</v>
          </cell>
          <cell r="F72">
            <v>0.21</v>
          </cell>
          <cell r="G72">
            <v>0.34</v>
          </cell>
          <cell r="H72">
            <v>0.21</v>
          </cell>
          <cell r="I72">
            <v>6</v>
          </cell>
          <cell r="J72">
            <v>6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 t="str">
            <v xml:space="preserve">Direct current motor shunt excitation         </v>
          </cell>
          <cell r="Q72" t="str">
            <v>Moteur CC excitation dérivée</v>
          </cell>
          <cell r="R72" t="str">
            <v>Motor de excitación derivada</v>
          </cell>
          <cell r="S72">
            <v>42030</v>
          </cell>
          <cell r="T72" t="str">
            <v>Agg.to x LISTINO Gennaio 2015</v>
          </cell>
          <cell r="U72" t="str">
            <v>0</v>
          </cell>
          <cell r="V72">
            <v>0</v>
          </cell>
        </row>
        <row r="73">
          <cell r="A73" t="str">
            <v>DL 10200A1</v>
          </cell>
          <cell r="B73" t="str">
            <v>MOTORE A CORRENTE CONTINUA ECCITAZIONE DERIVATA (ELETTRONICA DI POTENZA)</v>
          </cell>
          <cell r="C73">
            <v>0</v>
          </cell>
          <cell r="D73">
            <v>0</v>
          </cell>
          <cell r="E73">
            <v>748</v>
          </cell>
          <cell r="F73">
            <v>0.21</v>
          </cell>
          <cell r="G73">
            <v>0.34</v>
          </cell>
          <cell r="H73">
            <v>0.21</v>
          </cell>
          <cell r="I73">
            <v>7</v>
          </cell>
          <cell r="J73">
            <v>7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 t="str">
            <v>Shunt excitation dc motor</v>
          </cell>
          <cell r="Q73" t="str">
            <v>Moteur CC excitation dérivée</v>
          </cell>
          <cell r="R73" t="str">
            <v>Motor en cc a excitación derivada</v>
          </cell>
          <cell r="S73">
            <v>42916</v>
          </cell>
          <cell r="T73" t="str">
            <v>Agg.to con costificazione LUGLIO 2017</v>
          </cell>
          <cell r="U73" t="str">
            <v>0</v>
          </cell>
          <cell r="V73">
            <v>0</v>
          </cell>
        </row>
        <row r="74">
          <cell r="A74" t="str">
            <v>DL 10200RHD</v>
          </cell>
          <cell r="B74" t="str">
            <v>REOSTATO DI AVVIAMENTO PER MACCHINE C.C. MICROLAB</v>
          </cell>
          <cell r="C74">
            <v>0</v>
          </cell>
          <cell r="D74">
            <v>0</v>
          </cell>
          <cell r="E74">
            <v>272</v>
          </cell>
          <cell r="F74">
            <v>0.16</v>
          </cell>
          <cell r="G74">
            <v>0.32</v>
          </cell>
          <cell r="H74">
            <v>0.21</v>
          </cell>
          <cell r="I74">
            <v>4</v>
          </cell>
          <cell r="J74">
            <v>4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 t="str">
            <v xml:space="preserve">Starting rheostat for DC motors    </v>
          </cell>
          <cell r="Q74" t="str">
            <v>Rhéostat de démarrage pour machines CC</v>
          </cell>
          <cell r="R74" t="str">
            <v>Reóstato de arranque</v>
          </cell>
          <cell r="S74">
            <v>42946</v>
          </cell>
          <cell r="T74" t="str">
            <v>Agg.to x Listino Gennaio 2013</v>
          </cell>
          <cell r="U74" t="str">
            <v>0</v>
          </cell>
          <cell r="V74">
            <v>0</v>
          </cell>
        </row>
        <row r="75">
          <cell r="A75" t="str">
            <v>DL 10205</v>
          </cell>
          <cell r="B75" t="str">
            <v>REOSTATO DI ECCITAZIONE PER MACCHINE C.C. ECCITAZ. DERIVATA (MICROLAB)</v>
          </cell>
          <cell r="C75">
            <v>0</v>
          </cell>
          <cell r="D75">
            <v>0</v>
          </cell>
          <cell r="E75">
            <v>328</v>
          </cell>
          <cell r="F75">
            <v>0.16</v>
          </cell>
          <cell r="G75">
            <v>0.21</v>
          </cell>
          <cell r="H75">
            <v>0.15</v>
          </cell>
          <cell r="I75">
            <v>1</v>
          </cell>
          <cell r="J75">
            <v>1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 t="str">
            <v>Excitation rheostat for DC motors</v>
          </cell>
          <cell r="Q75" t="str">
            <v>Rhéostat d'excitation pour machines CC excitation dérivée</v>
          </cell>
          <cell r="R75" t="str">
            <v>Reóstato de excitación</v>
          </cell>
          <cell r="S75">
            <v>42551</v>
          </cell>
          <cell r="T75" t="str">
            <v>Agg.to con costificazione x LISTINO Luglio 2016</v>
          </cell>
          <cell r="U75" t="str">
            <v>0</v>
          </cell>
          <cell r="V75">
            <v>0</v>
          </cell>
        </row>
        <row r="76">
          <cell r="A76" t="str">
            <v>DL 10206</v>
          </cell>
          <cell r="B76" t="str">
            <v>REOSTATO DI ECCITAZIONE PER MACCHINE ECCITAZ. SERIE (MICROLAB)</v>
          </cell>
          <cell r="C76">
            <v>0</v>
          </cell>
          <cell r="D76">
            <v>0</v>
          </cell>
          <cell r="E76">
            <v>317</v>
          </cell>
          <cell r="F76">
            <v>0.16</v>
          </cell>
          <cell r="G76">
            <v>0.21</v>
          </cell>
          <cell r="H76">
            <v>0.15</v>
          </cell>
          <cell r="I76">
            <v>1</v>
          </cell>
          <cell r="J76">
            <v>1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 t="str">
            <v>Excitation rheostat for DC motors</v>
          </cell>
          <cell r="Q76" t="str">
            <v>Rhéostat d'excitation pour machines excitation série</v>
          </cell>
          <cell r="R76" t="str">
            <v>Reóstato de excitación</v>
          </cell>
          <cell r="S76">
            <v>42689</v>
          </cell>
          <cell r="T76" t="str">
            <v>Costo agg.to con costificazione x listino DICEMBRE 2016</v>
          </cell>
          <cell r="U76" t="str">
            <v>0</v>
          </cell>
          <cell r="V76">
            <v>0</v>
          </cell>
        </row>
        <row r="77">
          <cell r="A77" t="str">
            <v>DL 1021</v>
          </cell>
          <cell r="B77" t="str">
            <v>MOTORE ASINCRONO TRIFASE A GABBIA (UNILAB)</v>
          </cell>
          <cell r="C77">
            <v>0</v>
          </cell>
          <cell r="D77">
            <v>0</v>
          </cell>
          <cell r="E77">
            <v>454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 t="str">
            <v xml:space="preserve">Squirrel cage three-phase asynchronous motor </v>
          </cell>
          <cell r="Q77" t="str">
            <v xml:space="preserve">Moteur asynchrone triphasé à cage </v>
          </cell>
          <cell r="R77" t="str">
            <v>Motor de jaula</v>
          </cell>
          <cell r="S77">
            <v>42551</v>
          </cell>
          <cell r="T77" t="str">
            <v>Confermato costo x LISTINO giugno 2012</v>
          </cell>
          <cell r="U77" t="str">
            <v>0</v>
          </cell>
          <cell r="V77">
            <v>0</v>
          </cell>
        </row>
        <row r="78">
          <cell r="A78" t="str">
            <v>DL 1021/4</v>
          </cell>
          <cell r="B78" t="str">
            <v>Macchina asincrona trifase a gabbia 4P, 1,5kW, 50/60Hz</v>
          </cell>
          <cell r="C78">
            <v>0</v>
          </cell>
          <cell r="D78">
            <v>0</v>
          </cell>
          <cell r="E78">
            <v>398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 t="str">
            <v>Three-phase asynchronous machine 4P cage , 1.5kW , 50 / 60Hz</v>
          </cell>
          <cell r="Q78" t="str">
            <v>Triphasé machine asynchrone 4P cage, 1.5kW , 50 / 60Hz</v>
          </cell>
          <cell r="R78" t="str">
            <v>Trifásico de jaula máquina asíncrona 4P , 1,5 kW , 50 / 60Hz</v>
          </cell>
          <cell r="S78">
            <v>42946</v>
          </cell>
          <cell r="T78" t="str">
            <v/>
          </cell>
          <cell r="U78" t="str">
            <v>0</v>
          </cell>
          <cell r="V78">
            <v>0</v>
          </cell>
        </row>
        <row r="79">
          <cell r="A79" t="str">
            <v>DL 10210</v>
          </cell>
          <cell r="B79" t="str">
            <v>MOTORE A CORRENTE CONTINUA ECCITAZIONE SERIE (MICROLAB)</v>
          </cell>
          <cell r="C79">
            <v>0</v>
          </cell>
          <cell r="D79">
            <v>0</v>
          </cell>
          <cell r="E79">
            <v>718</v>
          </cell>
          <cell r="F79">
            <v>0.21</v>
          </cell>
          <cell r="G79">
            <v>0.34</v>
          </cell>
          <cell r="H79">
            <v>0.21</v>
          </cell>
          <cell r="I79">
            <v>6</v>
          </cell>
          <cell r="J79">
            <v>6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 t="str">
            <v xml:space="preserve">Direct current motor series excitation        </v>
          </cell>
          <cell r="Q79" t="str">
            <v>Moteur CC excitation série</v>
          </cell>
          <cell r="R79" t="str">
            <v>Motor de excitación serie</v>
          </cell>
          <cell r="S79">
            <v>42916</v>
          </cell>
          <cell r="T79" t="str">
            <v>Agg.to con costificazione LUGLIO 2017</v>
          </cell>
          <cell r="U79" t="str">
            <v>0</v>
          </cell>
          <cell r="V79">
            <v>0</v>
          </cell>
        </row>
        <row r="80">
          <cell r="A80" t="str">
            <v>DL 1021SEZ</v>
          </cell>
          <cell r="B80" t="str">
            <v>MOTORE ASINCRONO TRIFASE A GABBIA  1,1 kW SEZIONATO</v>
          </cell>
          <cell r="C80">
            <v>0</v>
          </cell>
          <cell r="D80">
            <v>0</v>
          </cell>
          <cell r="E80">
            <v>957</v>
          </cell>
          <cell r="F80">
            <v>0.3</v>
          </cell>
          <cell r="G80">
            <v>0.34</v>
          </cell>
          <cell r="H80">
            <v>0.23</v>
          </cell>
          <cell r="I80">
            <v>10</v>
          </cell>
          <cell r="J80">
            <v>10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 t="str">
            <v>Squirrel cage three-phase asynchronous motor (cut-away)</v>
          </cell>
          <cell r="Q80" t="str">
            <v>Moteur asynchrone triphasé à cage (version en coupe)</v>
          </cell>
          <cell r="R80" t="str">
            <v xml:space="preserve">Motor de jaula (versión seccionada) </v>
          </cell>
          <cell r="S80">
            <v>42946</v>
          </cell>
          <cell r="T80" t="str">
            <v/>
          </cell>
          <cell r="U80" t="str">
            <v>0</v>
          </cell>
          <cell r="V80">
            <v>0</v>
          </cell>
        </row>
        <row r="81">
          <cell r="A81" t="str">
            <v>DL 1022</v>
          </cell>
          <cell r="B81" t="str">
            <v>MOTORE ASINCRONO TRIFASE AD ANELLI (UNILAB)</v>
          </cell>
          <cell r="C81">
            <v>0</v>
          </cell>
          <cell r="D81">
            <v>0</v>
          </cell>
          <cell r="E81">
            <v>1416</v>
          </cell>
          <cell r="F81">
            <v>0.3</v>
          </cell>
          <cell r="G81">
            <v>0.49</v>
          </cell>
          <cell r="H81">
            <v>0.23</v>
          </cell>
          <cell r="I81">
            <v>24</v>
          </cell>
          <cell r="J81">
            <v>24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 t="str">
            <v>Slip ring three-phase asynchronous motor</v>
          </cell>
          <cell r="Q81" t="str">
            <v>Moteur asynchrone triphasé à bagues</v>
          </cell>
          <cell r="R81" t="str">
            <v>Motor de anillos</v>
          </cell>
          <cell r="S81">
            <v>42551</v>
          </cell>
          <cell r="T81" t="str">
            <v>Agg.to con costif. x LISTINO Luglio 2016</v>
          </cell>
          <cell r="U81" t="str">
            <v>0</v>
          </cell>
          <cell r="V81">
            <v>0</v>
          </cell>
        </row>
        <row r="82">
          <cell r="A82" t="str">
            <v>DL 10220</v>
          </cell>
          <cell r="B82" t="str">
            <v>MOTORE A CORRENTE CONTINUA ECCITAZIONE COMPOSTA (MICROLAB)</v>
          </cell>
          <cell r="C82">
            <v>0</v>
          </cell>
          <cell r="D82">
            <v>0</v>
          </cell>
          <cell r="E82">
            <v>721</v>
          </cell>
          <cell r="F82">
            <v>0.21</v>
          </cell>
          <cell r="G82">
            <v>0.34</v>
          </cell>
          <cell r="H82">
            <v>0.21</v>
          </cell>
          <cell r="I82">
            <v>7</v>
          </cell>
          <cell r="J82">
            <v>7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 t="str">
            <v xml:space="preserve">Direct current motor compound excitation      </v>
          </cell>
          <cell r="Q82" t="str">
            <v>Moteur CC à excitation composée</v>
          </cell>
          <cell r="R82" t="str">
            <v>Motor de excitación compuesta</v>
          </cell>
          <cell r="S82">
            <v>42551</v>
          </cell>
          <cell r="T82" t="str">
            <v>Costo agg.to con costificazione x listino LUGLIO 2016</v>
          </cell>
          <cell r="U82" t="str">
            <v>0</v>
          </cell>
          <cell r="V82">
            <v>0</v>
          </cell>
        </row>
        <row r="83">
          <cell r="A83" t="str">
            <v>DL 1022P4</v>
          </cell>
          <cell r="B83" t="str">
            <v>Motore asincrono trifase ad anelli (UNILAB) vernice gialla</v>
          </cell>
          <cell r="C83">
            <v>0</v>
          </cell>
          <cell r="D83">
            <v>0</v>
          </cell>
          <cell r="E83">
            <v>1625</v>
          </cell>
          <cell r="F83">
            <v>0.3</v>
          </cell>
          <cell r="G83">
            <v>0.49</v>
          </cell>
          <cell r="H83">
            <v>0.23</v>
          </cell>
          <cell r="I83">
            <v>24</v>
          </cell>
          <cell r="J83">
            <v>24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 t="str">
            <v>Slip ring three-phase asynchronous motor (wound Rotor)</v>
          </cell>
          <cell r="Q83" t="str">
            <v>Moteur asynchrone triphasé à bagues</v>
          </cell>
          <cell r="R83" t="str">
            <v>Motor de anillos</v>
          </cell>
          <cell r="S83">
            <v>42946</v>
          </cell>
          <cell r="T83" t="str">
            <v/>
          </cell>
          <cell r="U83" t="str">
            <v>0</v>
          </cell>
          <cell r="V83">
            <v>0</v>
          </cell>
        </row>
        <row r="84">
          <cell r="A84" t="str">
            <v>DL 1022RHD3</v>
          </cell>
          <cell r="B84" t="str">
            <v>MODULO DI AVVIAMENTO E SINCRONIZZAZIONEPER MOTORE DL 1022</v>
          </cell>
          <cell r="C84">
            <v>0</v>
          </cell>
          <cell r="D84">
            <v>0</v>
          </cell>
          <cell r="E84">
            <v>766</v>
          </cell>
          <cell r="F84">
            <v>0.17</v>
          </cell>
          <cell r="G84">
            <v>0.36</v>
          </cell>
          <cell r="H84">
            <v>0.37</v>
          </cell>
          <cell r="I84">
            <v>11</v>
          </cell>
          <cell r="J84">
            <v>11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 t="str">
            <v>Starting and synchronization unit for slip ring motors</v>
          </cell>
          <cell r="Q84" t="str">
            <v>Démarreur et synchronisateur pour moteur DL 1022</v>
          </cell>
          <cell r="R84" t="str">
            <v>Arranque y sincronización</v>
          </cell>
          <cell r="S84">
            <v>42946</v>
          </cell>
          <cell r="T84" t="str">
            <v>Costo agg.to con costificazione x listino LUGLIO 2017</v>
          </cell>
          <cell r="U84" t="str">
            <v>0</v>
          </cell>
          <cell r="V84">
            <v>0</v>
          </cell>
        </row>
        <row r="85">
          <cell r="A85" t="str">
            <v>DL 1022SEZ</v>
          </cell>
          <cell r="B85" t="str">
            <v>MOTORE ASINCRONO TRIFASE AD ANELLI 1,1 kW SEZIONATO</v>
          </cell>
          <cell r="C85">
            <v>0</v>
          </cell>
          <cell r="D85">
            <v>0</v>
          </cell>
          <cell r="E85">
            <v>1920</v>
          </cell>
          <cell r="F85">
            <v>0.3</v>
          </cell>
          <cell r="G85">
            <v>0.49</v>
          </cell>
          <cell r="H85">
            <v>0.23</v>
          </cell>
          <cell r="I85">
            <v>17</v>
          </cell>
          <cell r="J85">
            <v>17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 t="str">
            <v xml:space="preserve">Slip ring three-phase asynchronous motor (wound Rotor - cut-away) </v>
          </cell>
          <cell r="Q85" t="str">
            <v xml:space="preserve">Moteur à bagues (version en coupe) </v>
          </cell>
          <cell r="R85" t="str">
            <v xml:space="preserve">Motor de anillos (versión seccionada) </v>
          </cell>
          <cell r="S85">
            <v>42946</v>
          </cell>
          <cell r="T85" t="str">
            <v/>
          </cell>
          <cell r="U85" t="str">
            <v>0</v>
          </cell>
          <cell r="V85">
            <v>0</v>
          </cell>
        </row>
        <row r="86">
          <cell r="A86" t="str">
            <v>DL 1023_F50</v>
          </cell>
          <cell r="B86" t="str">
            <v>MOTORE A CORRENTE CONTINUA ECCITAZIONE COMPOSTA (UNILAB) Ver. 50Hz</v>
          </cell>
          <cell r="C86">
            <v>0</v>
          </cell>
          <cell r="D86">
            <v>0</v>
          </cell>
          <cell r="E86">
            <v>1393</v>
          </cell>
          <cell r="F86">
            <v>0.28000000000000003</v>
          </cell>
          <cell r="G86">
            <v>0.47000000000000003</v>
          </cell>
          <cell r="H86">
            <v>0.23</v>
          </cell>
          <cell r="I86">
            <v>24</v>
          </cell>
          <cell r="J86">
            <v>24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 t="str">
            <v>Direct current motor compound excitation Ver. 50Hz</v>
          </cell>
          <cell r="Q86" t="str">
            <v>Moteur CC excitation composée Ver. 50Hz</v>
          </cell>
          <cell r="R86" t="str">
            <v>Motor de excitación compuesta Ver. 50Hz</v>
          </cell>
          <cell r="S86">
            <v>42731</v>
          </cell>
          <cell r="T86" t="str">
            <v>Agg.to con costificazione DICEMBRE 2016</v>
          </cell>
          <cell r="U86" t="str">
            <v>0</v>
          </cell>
          <cell r="V86">
            <v>0</v>
          </cell>
        </row>
        <row r="87">
          <cell r="A87" t="str">
            <v>DL 1023_F60</v>
          </cell>
          <cell r="B87" t="str">
            <v>MOTORE A CORRENTE CONTINUA ECCITAZIONE COMPOSTA (UNILAB) Ver. 60Hz</v>
          </cell>
          <cell r="C87">
            <v>0</v>
          </cell>
          <cell r="D87">
            <v>0</v>
          </cell>
          <cell r="E87">
            <v>1393</v>
          </cell>
          <cell r="F87">
            <v>0.28000000000000003</v>
          </cell>
          <cell r="G87">
            <v>0.47000000000000003</v>
          </cell>
          <cell r="H87">
            <v>0.23</v>
          </cell>
          <cell r="I87">
            <v>24</v>
          </cell>
          <cell r="J87">
            <v>24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 t="str">
            <v>Direct current motor compound excitation Ver. 60Hz</v>
          </cell>
          <cell r="Q87" t="str">
            <v>Moteur CC excitation composée Ver. 60Hz</v>
          </cell>
          <cell r="R87" t="str">
            <v>Motor de excitación compuesta Ver. 60Hz</v>
          </cell>
          <cell r="S87">
            <v>42551</v>
          </cell>
          <cell r="T87" t="str">
            <v>Agg.to con costificazione LUGLIO 2016</v>
          </cell>
          <cell r="U87" t="str">
            <v>0</v>
          </cell>
          <cell r="V87">
            <v>0</v>
          </cell>
        </row>
        <row r="88">
          <cell r="A88" t="str">
            <v>DL 10230</v>
          </cell>
          <cell r="B88" t="str">
            <v>GENERATORE A CORRENTE CONTINUA ECCITAZIONE SERIE (MICROLAB)</v>
          </cell>
          <cell r="C88">
            <v>0</v>
          </cell>
          <cell r="D88">
            <v>0</v>
          </cell>
          <cell r="E88">
            <v>705</v>
          </cell>
          <cell r="F88">
            <v>0.21</v>
          </cell>
          <cell r="G88">
            <v>0.34</v>
          </cell>
          <cell r="H88">
            <v>0.21</v>
          </cell>
          <cell r="I88">
            <v>7</v>
          </cell>
          <cell r="J88">
            <v>7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 t="str">
            <v xml:space="preserve">Direct current generator series excitation    </v>
          </cell>
          <cell r="Q88" t="str">
            <v>Générateur CC excitation série</v>
          </cell>
          <cell r="R88" t="str">
            <v>Generador de excitación serie</v>
          </cell>
          <cell r="S88">
            <v>42551</v>
          </cell>
          <cell r="T88" t="str">
            <v>Agg.to con costificazione x LISTINO LUGLIO 2016</v>
          </cell>
          <cell r="U88" t="str">
            <v>0</v>
          </cell>
          <cell r="V88">
            <v>0</v>
          </cell>
        </row>
        <row r="89">
          <cell r="A89" t="str">
            <v>DL 1023P</v>
          </cell>
          <cell r="B89" t="str">
            <v>MOTORE A CORRENTE CONTINUA ECCITAZIONE DERIVATA (UNILAB)</v>
          </cell>
          <cell r="C89">
            <v>0</v>
          </cell>
          <cell r="D89">
            <v>0</v>
          </cell>
          <cell r="E89">
            <v>1393</v>
          </cell>
          <cell r="F89">
            <v>0.28000000000000003</v>
          </cell>
          <cell r="G89">
            <v>0.47000000000000003</v>
          </cell>
          <cell r="H89">
            <v>0.23</v>
          </cell>
          <cell r="I89">
            <v>25</v>
          </cell>
          <cell r="J89">
            <v>25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 t="str">
            <v xml:space="preserve">Direct current motor shunt excitation </v>
          </cell>
          <cell r="Q89" t="str">
            <v>Moteur CC excitation derivée</v>
          </cell>
          <cell r="R89" t="str">
            <v xml:space="preserve">Motor de excitación derivada </v>
          </cell>
          <cell r="S89">
            <v>42551</v>
          </cell>
          <cell r="T89" t="str">
            <v>Agg.to con costificazione LUGLIO 2016</v>
          </cell>
          <cell r="U89" t="str">
            <v>0</v>
          </cell>
          <cell r="V89">
            <v>0</v>
          </cell>
        </row>
        <row r="90">
          <cell r="A90" t="str">
            <v>DL 1023PS</v>
          </cell>
          <cell r="B90" t="str">
            <v>MOTORE A CORRENTE CONTINUA ECCITAZIONE DERIVATA  (IMPIANTI ELETTRICI)</v>
          </cell>
          <cell r="C90">
            <v>0</v>
          </cell>
          <cell r="D90">
            <v>0</v>
          </cell>
          <cell r="E90">
            <v>1552</v>
          </cell>
          <cell r="F90">
            <v>0.28000000000000003</v>
          </cell>
          <cell r="G90">
            <v>0.56000000000000005</v>
          </cell>
          <cell r="H90">
            <v>0.24</v>
          </cell>
          <cell r="I90">
            <v>21</v>
          </cell>
          <cell r="J90">
            <v>21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 t="str">
            <v>Shunt dc drive motor</v>
          </cell>
          <cell r="Q90" t="str">
            <v>Moteur d'entrainement en cc</v>
          </cell>
          <cell r="R90" t="str">
            <v>Motor de arrastre cc</v>
          </cell>
          <cell r="S90">
            <v>42710</v>
          </cell>
          <cell r="T90" t="str">
            <v>Agg.to con costificazione per LISTINO DL Dicembre 2016</v>
          </cell>
          <cell r="U90" t="str">
            <v>0</v>
          </cell>
          <cell r="V90">
            <v>0</v>
          </cell>
        </row>
        <row r="91">
          <cell r="A91" t="str">
            <v>DL 1023PSEZ</v>
          </cell>
          <cell r="B91" t="str">
            <v>MOTORE A CORRENTE CONTINUA ECCITAZIONE DERIVATA SEZIONATO</v>
          </cell>
          <cell r="C91">
            <v>0</v>
          </cell>
          <cell r="D91">
            <v>0</v>
          </cell>
          <cell r="E91">
            <v>1897</v>
          </cell>
          <cell r="F91">
            <v>0.3</v>
          </cell>
          <cell r="G91">
            <v>0.49</v>
          </cell>
          <cell r="H91">
            <v>0.23</v>
          </cell>
          <cell r="I91">
            <v>14</v>
          </cell>
          <cell r="J91">
            <v>14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 t="str">
            <v>DIRECT CURRENT MOTOR SHUNT EXCITATION CUT-AWAY</v>
          </cell>
          <cell r="Q91" t="str">
            <v>MOTEUR A COURANT CONTINU A EXCITATION DERIVEE COUPÉE</v>
          </cell>
          <cell r="R91" t="str">
            <v>MOTOR DE CORRIENTE CONTINUA CON EXCITACION DERIVADA SECCIONADO</v>
          </cell>
          <cell r="S91">
            <v>42946</v>
          </cell>
          <cell r="T91" t="str">
            <v/>
          </cell>
          <cell r="U91" t="str">
            <v>0</v>
          </cell>
          <cell r="V91">
            <v>0</v>
          </cell>
        </row>
        <row r="92">
          <cell r="A92" t="str">
            <v>DL 1023S</v>
          </cell>
          <cell r="B92" t="str">
            <v>MOTORE A CORRENTE CONTINUA ECCITAZIONE SERIE (UNILAB)</v>
          </cell>
          <cell r="C92">
            <v>0</v>
          </cell>
          <cell r="D92">
            <v>0</v>
          </cell>
          <cell r="E92">
            <v>1391</v>
          </cell>
          <cell r="F92">
            <v>0.28000000000000003</v>
          </cell>
          <cell r="G92">
            <v>0.47000000000000003</v>
          </cell>
          <cell r="H92">
            <v>0.23</v>
          </cell>
          <cell r="I92">
            <v>23</v>
          </cell>
          <cell r="J92">
            <v>23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 t="str">
            <v xml:space="preserve">Direct current motor series excitation </v>
          </cell>
          <cell r="Q92" t="str">
            <v>Moteur CC excitation série</v>
          </cell>
          <cell r="R92" t="str">
            <v>Motor de excitación en serie</v>
          </cell>
          <cell r="S92">
            <v>42551</v>
          </cell>
          <cell r="T92" t="str">
            <v>Agg.to con costificazione LUGLIO 2016</v>
          </cell>
          <cell r="U92" t="str">
            <v>0</v>
          </cell>
          <cell r="V92">
            <v>0</v>
          </cell>
        </row>
        <row r="93">
          <cell r="A93" t="str">
            <v>DL 1023SEZ</v>
          </cell>
          <cell r="B93" t="str">
            <v>MOTORE A CORRENTE CONTINUA 1,1 kW ECCITAZIONE COMPOSTA SEZIONATO</v>
          </cell>
          <cell r="C93">
            <v>0</v>
          </cell>
          <cell r="D93">
            <v>0</v>
          </cell>
          <cell r="E93">
            <v>1897</v>
          </cell>
          <cell r="F93">
            <v>0.3</v>
          </cell>
          <cell r="G93">
            <v>0.49</v>
          </cell>
          <cell r="H93">
            <v>0.23</v>
          </cell>
          <cell r="I93">
            <v>14</v>
          </cell>
          <cell r="J93">
            <v>14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 t="str">
            <v>Direct current motor compound excitation (cut-away)</v>
          </cell>
          <cell r="Q93" t="str">
            <v>Moteur CC 1,1 kW excitation dérivée version en coupe</v>
          </cell>
          <cell r="R93" t="str">
            <v>Motor de excitación compuesta (versión didáctica)</v>
          </cell>
          <cell r="S93">
            <v>42946</v>
          </cell>
          <cell r="T93" t="str">
            <v>RIATTIVATO e Messo a LISTINO Luglio 2017</v>
          </cell>
          <cell r="U93" t="str">
            <v>0</v>
          </cell>
          <cell r="V93">
            <v>0</v>
          </cell>
        </row>
        <row r="94">
          <cell r="A94" t="str">
            <v>DL 1023SSEZ</v>
          </cell>
          <cell r="B94" t="str">
            <v>MOTORE A CORRENTE CONTINUA ECCITAZIONE SERIE SEZIONATO</v>
          </cell>
          <cell r="C94">
            <v>0</v>
          </cell>
          <cell r="D94">
            <v>0</v>
          </cell>
          <cell r="E94">
            <v>1897</v>
          </cell>
          <cell r="F94">
            <v>0.3</v>
          </cell>
          <cell r="G94">
            <v>0.49</v>
          </cell>
          <cell r="H94">
            <v>0.23</v>
          </cell>
          <cell r="I94">
            <v>15</v>
          </cell>
          <cell r="J94">
            <v>15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 t="str">
            <v>DIRECT CURRENT MOTOR SERIES EXCITATION CUT-AWAY</v>
          </cell>
          <cell r="Q94" t="str">
            <v>MOTEUR A COURANT CONTINU A EXCITATION EN SERIE COUPÉE</v>
          </cell>
          <cell r="R94" t="str">
            <v>MOTOR DE CORRIENTE CONTINUA CON EXCITACION SERIE SECCIONADO</v>
          </cell>
          <cell r="S94">
            <v>42946</v>
          </cell>
          <cell r="T94" t="str">
            <v/>
          </cell>
          <cell r="U94" t="str">
            <v>0</v>
          </cell>
          <cell r="V94">
            <v>0</v>
          </cell>
        </row>
        <row r="95">
          <cell r="A95" t="str">
            <v>DL 1024</v>
          </cell>
          <cell r="B95" t="str">
            <v>GENERATORE A CORRENTE CONTINUA ECCITAZIONE COMPOSTA (UNILAB)</v>
          </cell>
          <cell r="C95">
            <v>0</v>
          </cell>
          <cell r="D95">
            <v>0</v>
          </cell>
          <cell r="E95">
            <v>1154</v>
          </cell>
          <cell r="F95">
            <v>0.3</v>
          </cell>
          <cell r="G95">
            <v>0.44</v>
          </cell>
          <cell r="H95">
            <v>0.24</v>
          </cell>
          <cell r="I95">
            <v>19</v>
          </cell>
          <cell r="J95">
            <v>19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 t="str">
            <v xml:space="preserve">Direct current generator compound excitation </v>
          </cell>
          <cell r="Q95" t="str">
            <v>Générateur CC excitation composée</v>
          </cell>
          <cell r="R95" t="str">
            <v>Generador de excitación compuesta</v>
          </cell>
          <cell r="S95">
            <v>42551</v>
          </cell>
          <cell r="T95" t="str">
            <v>Costo agg.to con costificazione x listino LUGLIO 2016</v>
          </cell>
          <cell r="U95" t="str">
            <v>0</v>
          </cell>
          <cell r="V95">
            <v>0</v>
          </cell>
        </row>
        <row r="96">
          <cell r="A96" t="str">
            <v>DL 10240</v>
          </cell>
          <cell r="B96" t="str">
            <v>GENERATORE A CORRENTE CONTINUA ECCITAZIONE COMPOSTA (MICROLAB)</v>
          </cell>
          <cell r="C96">
            <v>0</v>
          </cell>
          <cell r="D96">
            <v>0</v>
          </cell>
          <cell r="E96">
            <v>718</v>
          </cell>
          <cell r="F96">
            <v>0.21</v>
          </cell>
          <cell r="G96">
            <v>0.34</v>
          </cell>
          <cell r="H96">
            <v>0.21</v>
          </cell>
          <cell r="I96">
            <v>7</v>
          </cell>
          <cell r="J96">
            <v>7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 t="str">
            <v xml:space="preserve">Direct current generator compound excitation  </v>
          </cell>
          <cell r="Q96" t="str">
            <v>Générateur CC excitation composée</v>
          </cell>
          <cell r="R96" t="str">
            <v>Generador de excitación compuesta</v>
          </cell>
          <cell r="S96">
            <v>42551</v>
          </cell>
          <cell r="T96" t="str">
            <v>Agg.to con costificazione LUGLIO 2016</v>
          </cell>
          <cell r="U96" t="str">
            <v>0</v>
          </cell>
          <cell r="V96">
            <v>0</v>
          </cell>
        </row>
        <row r="97">
          <cell r="A97" t="str">
            <v>DL 1024P</v>
          </cell>
          <cell r="B97" t="str">
            <v>GENERATORE A CORRENTE CONTINUA ECCITAZIONE DERIVATA (UNILAB)</v>
          </cell>
          <cell r="C97">
            <v>0</v>
          </cell>
          <cell r="D97">
            <v>0</v>
          </cell>
          <cell r="E97">
            <v>1154</v>
          </cell>
          <cell r="F97">
            <v>0.3</v>
          </cell>
          <cell r="G97">
            <v>0.44</v>
          </cell>
          <cell r="H97">
            <v>0.24</v>
          </cell>
          <cell r="I97">
            <v>18</v>
          </cell>
          <cell r="J97">
            <v>18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 t="str">
            <v xml:space="preserve">Direct current generator shunt excitation </v>
          </cell>
          <cell r="Q97" t="str">
            <v>Générateur CC excitation derivée</v>
          </cell>
          <cell r="R97" t="str">
            <v>Generador de excitación derivada</v>
          </cell>
          <cell r="S97">
            <v>42946</v>
          </cell>
          <cell r="T97" t="str">
            <v/>
          </cell>
          <cell r="U97" t="str">
            <v>0</v>
          </cell>
          <cell r="V97">
            <v>0</v>
          </cell>
        </row>
        <row r="98">
          <cell r="A98" t="str">
            <v>DL 1024PSEZ</v>
          </cell>
          <cell r="B98" t="str">
            <v>GENERATORE A CORRENTE CONTINUA ECCITAZIONE DERIVATA SEZIONATO</v>
          </cell>
          <cell r="C98">
            <v>0</v>
          </cell>
          <cell r="D98">
            <v>0</v>
          </cell>
          <cell r="E98">
            <v>1658</v>
          </cell>
          <cell r="F98">
            <v>0.3</v>
          </cell>
          <cell r="G98">
            <v>0.49</v>
          </cell>
          <cell r="H98">
            <v>0.23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 t="str">
            <v>DIRECT CURRENT GENERATOR SHUNT EXCITATION CUT-AWAY</v>
          </cell>
          <cell r="Q98" t="str">
            <v>GENERATEUR A COURANT CONTINU A EXCITATION DERIVEE COUPÉE</v>
          </cell>
          <cell r="R98" t="str">
            <v>GENERADOR DE CORRIENTE CONTINUA CON EXCITACION DERIVADA SECCIONADO</v>
          </cell>
          <cell r="S98">
            <v>42946</v>
          </cell>
          <cell r="T98" t="str">
            <v/>
          </cell>
          <cell r="U98" t="str">
            <v>0</v>
          </cell>
          <cell r="V98">
            <v>0</v>
          </cell>
        </row>
        <row r="99">
          <cell r="A99" t="str">
            <v>DL 1024R</v>
          </cell>
          <cell r="B99" t="str">
            <v>MACCHINA A CORRENTE CONTINUA POLIECCITATA (UNILAB)</v>
          </cell>
          <cell r="C99">
            <v>0</v>
          </cell>
          <cell r="D99">
            <v>0</v>
          </cell>
          <cell r="E99">
            <v>1852</v>
          </cell>
          <cell r="F99">
            <v>0.3</v>
          </cell>
          <cell r="G99">
            <v>0.64</v>
          </cell>
          <cell r="H99">
            <v>0.24</v>
          </cell>
          <cell r="I99">
            <v>35</v>
          </cell>
          <cell r="J99">
            <v>35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 t="str">
            <v xml:space="preserve">Direct current poliexcitation machine </v>
          </cell>
          <cell r="Q99" t="str">
            <v>Machine CC polyexcitation</v>
          </cell>
          <cell r="R99" t="str">
            <v>Máquina poliexcitada</v>
          </cell>
          <cell r="S99">
            <v>42551</v>
          </cell>
          <cell r="T99" t="str">
            <v>Agg.to Costo x Listino LUGLIO 2016</v>
          </cell>
          <cell r="U99" t="str">
            <v>0</v>
          </cell>
          <cell r="V99">
            <v>0</v>
          </cell>
        </row>
        <row r="100">
          <cell r="A100" t="str">
            <v>DL 1024RSEZ</v>
          </cell>
          <cell r="B100" t="str">
            <v>GENERATORE A CORRENTE CONTINUA POLIECCITATA SEZIONATO</v>
          </cell>
          <cell r="C100">
            <v>0</v>
          </cell>
          <cell r="D100">
            <v>0</v>
          </cell>
          <cell r="E100">
            <v>2356</v>
          </cell>
          <cell r="F100">
            <v>0.3</v>
          </cell>
          <cell r="G100">
            <v>0.49</v>
          </cell>
          <cell r="H100">
            <v>0.23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 t="str">
            <v>DIRECT CURRENT POLIEXCITED MACHINE CUT-AWAY</v>
          </cell>
          <cell r="Q100" t="str">
            <v>GÉNÉRATEUR À COURANT CONTINU POLYEXCITATION COUPÉE</v>
          </cell>
          <cell r="R100" t="str">
            <v>OMAQUINA DE CORRIENTE CONTINUA POLIEXCITADA SECCIONADA</v>
          </cell>
          <cell r="S100">
            <v>42946</v>
          </cell>
          <cell r="T100" t="str">
            <v/>
          </cell>
          <cell r="U100" t="str">
            <v>0</v>
          </cell>
          <cell r="V100">
            <v>0</v>
          </cell>
        </row>
        <row r="101">
          <cell r="A101" t="str">
            <v>DL 1024S</v>
          </cell>
          <cell r="B101" t="str">
            <v>GENERATORE A CORRENTE CONTINUA ECCITAZIONE SERIE (UNILAB)</v>
          </cell>
          <cell r="C101">
            <v>0</v>
          </cell>
          <cell r="D101">
            <v>0</v>
          </cell>
          <cell r="E101">
            <v>1154</v>
          </cell>
          <cell r="F101">
            <v>0.3</v>
          </cell>
          <cell r="G101">
            <v>0.44</v>
          </cell>
          <cell r="H101">
            <v>0.24</v>
          </cell>
          <cell r="I101">
            <v>18</v>
          </cell>
          <cell r="J101">
            <v>18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 t="str">
            <v xml:space="preserve">Direct current generator series excitation </v>
          </cell>
          <cell r="Q101" t="str">
            <v>Générateur CC excitation série</v>
          </cell>
          <cell r="R101" t="str">
            <v xml:space="preserve">Generador de excitación serie </v>
          </cell>
          <cell r="S101">
            <v>42946</v>
          </cell>
          <cell r="T101" t="str">
            <v/>
          </cell>
          <cell r="U101" t="str">
            <v>0</v>
          </cell>
          <cell r="V101">
            <v>0</v>
          </cell>
        </row>
        <row r="102">
          <cell r="A102" t="str">
            <v>DL 1024SEZ</v>
          </cell>
          <cell r="B102" t="str">
            <v>GENERATORE A CORRENTE CONTINUA ECCITAZIONE COMPOSTA SEZIONATO</v>
          </cell>
          <cell r="C102">
            <v>0</v>
          </cell>
          <cell r="D102">
            <v>0</v>
          </cell>
          <cell r="E102">
            <v>1658</v>
          </cell>
          <cell r="F102">
            <v>0.3</v>
          </cell>
          <cell r="G102">
            <v>0.49</v>
          </cell>
          <cell r="H102">
            <v>0.23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 t="str">
            <v>Direct current generator compound excitation (cut-away)</v>
          </cell>
          <cell r="Q102" t="str">
            <v>Générateur CC excitation composée</v>
          </cell>
          <cell r="R102" t="str">
            <v xml:space="preserve">Generador de excitación compuesta (versión seccionada) </v>
          </cell>
          <cell r="S102">
            <v>42946</v>
          </cell>
          <cell r="T102" t="str">
            <v/>
          </cell>
          <cell r="U102" t="str">
            <v>0</v>
          </cell>
          <cell r="V102">
            <v>0</v>
          </cell>
        </row>
        <row r="103">
          <cell r="A103" t="str">
            <v>DL 1024SSEZ</v>
          </cell>
          <cell r="B103" t="str">
            <v>GENERATORE A CORRENTE CONTINUA ECCITAZIONE SERIE SEZIONATO</v>
          </cell>
          <cell r="C103">
            <v>0</v>
          </cell>
          <cell r="D103">
            <v>0</v>
          </cell>
          <cell r="E103">
            <v>1658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 t="str">
            <v>DIRECT CURRENT GENERATOR SERIES EXCITATION CUT-AWAY</v>
          </cell>
          <cell r="Q103" t="str">
            <v>GENERATEUR A COURANT CONTINU A EXCITATION EN SERIE COUPÉE</v>
          </cell>
          <cell r="R103" t="str">
            <v>GENERADOR DE CORRIENTE CONTINUA CON EXCITACION SERIE SECCIONADO</v>
          </cell>
          <cell r="S103">
            <v>42946</v>
          </cell>
          <cell r="T103" t="str">
            <v/>
          </cell>
          <cell r="U103" t="str">
            <v>0</v>
          </cell>
          <cell r="V103">
            <v>0</v>
          </cell>
        </row>
        <row r="104">
          <cell r="A104" t="str">
            <v>DL 1025</v>
          </cell>
          <cell r="B104" t="str">
            <v>DINAMO FRENO (UNILAB)</v>
          </cell>
          <cell r="C104">
            <v>0</v>
          </cell>
          <cell r="D104">
            <v>0</v>
          </cell>
          <cell r="E104">
            <v>2242</v>
          </cell>
          <cell r="F104">
            <v>0.32</v>
          </cell>
          <cell r="G104">
            <v>0.57999999999999996</v>
          </cell>
          <cell r="H104">
            <v>0.32</v>
          </cell>
          <cell r="I104">
            <v>24</v>
          </cell>
          <cell r="J104">
            <v>24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 t="str">
            <v xml:space="preserve">Dc dynamometer </v>
          </cell>
          <cell r="Q104" t="str">
            <v>Dynamo frein</v>
          </cell>
          <cell r="R104" t="str">
            <v>Freno a dínamo</v>
          </cell>
          <cell r="S104">
            <v>42551</v>
          </cell>
          <cell r="T104" t="str">
            <v>Costo agg.to con costificazione LUGLIO 2016</v>
          </cell>
          <cell r="U104" t="str">
            <v>0</v>
          </cell>
          <cell r="V104">
            <v>0</v>
          </cell>
        </row>
        <row r="105">
          <cell r="A105" t="str">
            <v>DL 10250</v>
          </cell>
          <cell r="B105" t="str">
            <v>GENERATORE A CORRENTE CONTINUA ECCITAZIONE DERIVATA (MICROLAB)</v>
          </cell>
          <cell r="C105">
            <v>0</v>
          </cell>
          <cell r="D105">
            <v>0</v>
          </cell>
          <cell r="E105">
            <v>705</v>
          </cell>
          <cell r="F105">
            <v>0.21</v>
          </cell>
          <cell r="G105">
            <v>0.34</v>
          </cell>
          <cell r="H105">
            <v>0.21</v>
          </cell>
          <cell r="I105">
            <v>7</v>
          </cell>
          <cell r="J105">
            <v>7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 t="str">
            <v xml:space="preserve">Direct current generator shunt excitation     </v>
          </cell>
          <cell r="Q105" t="str">
            <v>Générateur d'excitation dérivée</v>
          </cell>
          <cell r="R105" t="str">
            <v>Generador de excitación derivada</v>
          </cell>
          <cell r="S105">
            <v>42551</v>
          </cell>
          <cell r="T105" t="str">
            <v>Agg.to con costificazione LUGLIO 2016</v>
          </cell>
          <cell r="U105" t="str">
            <v>0</v>
          </cell>
          <cell r="V105">
            <v>0</v>
          </cell>
        </row>
        <row r="106">
          <cell r="A106" t="str">
            <v>DL 10250A1</v>
          </cell>
          <cell r="B106" t="str">
            <v>GENERATORE A CORRENTE CONTINUA ECCITAZIONE DERIVATA (ELETTRONICA DI POTENZA)</v>
          </cell>
          <cell r="C106">
            <v>0</v>
          </cell>
          <cell r="D106">
            <v>0</v>
          </cell>
          <cell r="E106">
            <v>743</v>
          </cell>
          <cell r="F106">
            <v>0.21</v>
          </cell>
          <cell r="G106">
            <v>0.34</v>
          </cell>
          <cell r="H106">
            <v>0.21</v>
          </cell>
          <cell r="I106">
            <v>7</v>
          </cell>
          <cell r="J106">
            <v>7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 t="str">
            <v>Shunt excitation dc generator</v>
          </cell>
          <cell r="Q106" t="str">
            <v>Générateur cc à excitation derivée</v>
          </cell>
          <cell r="R106" t="str">
            <v>Generador en cc excitación derivada</v>
          </cell>
          <cell r="S106">
            <v>42710</v>
          </cell>
          <cell r="T106" t="str">
            <v>Agg.to Cosoto x Listino Gennaio 2014</v>
          </cell>
          <cell r="U106" t="str">
            <v>0</v>
          </cell>
          <cell r="V106">
            <v>0</v>
          </cell>
        </row>
        <row r="107">
          <cell r="A107" t="str">
            <v>DL 10260</v>
          </cell>
          <cell r="B107" t="str">
            <v>DINAMO FRENO (MICROLAB)</v>
          </cell>
          <cell r="C107">
            <v>0</v>
          </cell>
          <cell r="D107">
            <v>0</v>
          </cell>
          <cell r="E107">
            <v>1310</v>
          </cell>
          <cell r="F107">
            <v>0.22</v>
          </cell>
          <cell r="G107">
            <v>0.43</v>
          </cell>
          <cell r="H107">
            <v>0.21</v>
          </cell>
          <cell r="I107">
            <v>11</v>
          </cell>
          <cell r="J107">
            <v>11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 t="str">
            <v xml:space="preserve">Shunt excitation braking dc generator         </v>
          </cell>
          <cell r="Q107" t="str">
            <v>Dynamo frein</v>
          </cell>
          <cell r="R107" t="str">
            <v>Dinamo freno</v>
          </cell>
          <cell r="S107">
            <v>42916</v>
          </cell>
          <cell r="T107" t="str">
            <v>LUGLIO 2016 aumento ELGHE - Dinamo Freno</v>
          </cell>
          <cell r="U107" t="str">
            <v>0</v>
          </cell>
          <cell r="V107">
            <v>0</v>
          </cell>
        </row>
        <row r="108">
          <cell r="A108" t="str">
            <v>DL 1026A</v>
          </cell>
          <cell r="B108" t="str">
            <v>MACCHINA SINCRONA TRIFASE (UNILAB)</v>
          </cell>
          <cell r="C108">
            <v>0</v>
          </cell>
          <cell r="D108">
            <v>0</v>
          </cell>
          <cell r="E108">
            <v>1572</v>
          </cell>
          <cell r="F108">
            <v>0.3</v>
          </cell>
          <cell r="G108">
            <v>0.49</v>
          </cell>
          <cell r="H108">
            <v>0.23</v>
          </cell>
          <cell r="I108">
            <v>24</v>
          </cell>
          <cell r="J108">
            <v>24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 t="str">
            <v xml:space="preserve">Three-phase syncronous machine </v>
          </cell>
          <cell r="Q108" t="str">
            <v>Machine synchrone triphasée</v>
          </cell>
          <cell r="R108" t="str">
            <v>Alternador-motor asíncrono</v>
          </cell>
          <cell r="S108">
            <v>42551</v>
          </cell>
          <cell r="T108" t="str">
            <v>Agg.to Costo x Listino LUGLIO 2016</v>
          </cell>
          <cell r="U108" t="str">
            <v>0</v>
          </cell>
          <cell r="V108">
            <v>0</v>
          </cell>
        </row>
        <row r="109">
          <cell r="A109" t="str">
            <v>DL 1026ASEZ</v>
          </cell>
          <cell r="B109" t="str">
            <v>MACCHINA SINCRONA SEZIONATA</v>
          </cell>
          <cell r="C109">
            <v>0</v>
          </cell>
          <cell r="D109">
            <v>0</v>
          </cell>
          <cell r="E109">
            <v>2079</v>
          </cell>
          <cell r="F109">
            <v>0.3</v>
          </cell>
          <cell r="G109">
            <v>0.49</v>
          </cell>
          <cell r="H109">
            <v>0.23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 t="str">
            <v>Three-phase syncronous machine (cut-away)</v>
          </cell>
          <cell r="Q109" t="str">
            <v>Machine synchrone en coupe</v>
          </cell>
          <cell r="R109" t="str">
            <v>Alternador-motor asíncrono (versión seccionada)</v>
          </cell>
          <cell r="S109">
            <v>42946</v>
          </cell>
          <cell r="T109" t="str">
            <v/>
          </cell>
          <cell r="U109" t="str">
            <v>0</v>
          </cell>
          <cell r="V109">
            <v>0</v>
          </cell>
        </row>
        <row r="110">
          <cell r="A110" t="str">
            <v>DL 1026P4</v>
          </cell>
          <cell r="B110" t="str">
            <v>Macchina sincrona trifase 4P, 1,1kW, 50/60Hz</v>
          </cell>
          <cell r="C110">
            <v>0</v>
          </cell>
          <cell r="D110">
            <v>0</v>
          </cell>
          <cell r="E110">
            <v>1789</v>
          </cell>
          <cell r="F110">
            <v>0</v>
          </cell>
          <cell r="G110">
            <v>0</v>
          </cell>
          <cell r="H110">
            <v>0</v>
          </cell>
          <cell r="I110">
            <v>27</v>
          </cell>
          <cell r="J110">
            <v>27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 t="str">
            <v>Three Phase Synchronous Machine 4 poles</v>
          </cell>
          <cell r="Q110" t="str">
            <v/>
          </cell>
          <cell r="R110" t="str">
            <v/>
          </cell>
          <cell r="S110">
            <v>42946</v>
          </cell>
          <cell r="T110" t="str">
            <v/>
          </cell>
          <cell r="U110" t="str">
            <v>0</v>
          </cell>
          <cell r="V110">
            <v>0</v>
          </cell>
        </row>
        <row r="111">
          <cell r="A111" t="str">
            <v>DL 1026R</v>
          </cell>
          <cell r="B111" t="str">
            <v>MOTORE A RILUTTANZA (UNILAB)</v>
          </cell>
          <cell r="C111">
            <v>0</v>
          </cell>
          <cell r="D111">
            <v>0</v>
          </cell>
          <cell r="E111">
            <v>642</v>
          </cell>
          <cell r="F111">
            <v>0.3</v>
          </cell>
          <cell r="G111">
            <v>0.44</v>
          </cell>
          <cell r="H111">
            <v>0.24</v>
          </cell>
          <cell r="I111">
            <v>15</v>
          </cell>
          <cell r="J111">
            <v>15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 t="str">
            <v xml:space="preserve">Reluctance motor </v>
          </cell>
          <cell r="Q111" t="str">
            <v>Moteur à reluctance</v>
          </cell>
          <cell r="R111" t="str">
            <v>Motor de reluctancia</v>
          </cell>
          <cell r="S111">
            <v>42551</v>
          </cell>
          <cell r="T111" t="str">
            <v>Agg.to con costificazione LUGLIO 2016</v>
          </cell>
          <cell r="U111" t="str">
            <v>0</v>
          </cell>
          <cell r="V111">
            <v>0</v>
          </cell>
        </row>
        <row r="112">
          <cell r="A112" t="str">
            <v>DL 1026RHD3</v>
          </cell>
          <cell r="B112" t="str">
            <v>MODULO DI AVVIAMENTO E SINCRONIZZAZIONE PER ALTERNATORE DL 1026A</v>
          </cell>
          <cell r="C112">
            <v>0</v>
          </cell>
          <cell r="D112">
            <v>0</v>
          </cell>
          <cell r="E112">
            <v>542</v>
          </cell>
          <cell r="F112">
            <v>0.17</v>
          </cell>
          <cell r="G112">
            <v>0.36</v>
          </cell>
          <cell r="H112">
            <v>0.37</v>
          </cell>
          <cell r="I112">
            <v>6.5</v>
          </cell>
          <cell r="J112">
            <v>6.5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 t="str">
            <v>Starting and synchronization unit for three-phase synchronous machines</v>
          </cell>
          <cell r="Q112" t="str">
            <v xml:space="preserve">Module de démarrage et synchronisation     </v>
          </cell>
          <cell r="R112" t="str">
            <v>Arranque y sincronización</v>
          </cell>
          <cell r="S112">
            <v>42192</v>
          </cell>
          <cell r="T112" t="str">
            <v>Costo agg.to con costificazione x listino LUGLIO 2015</v>
          </cell>
          <cell r="U112" t="str">
            <v>0</v>
          </cell>
          <cell r="V112">
            <v>0</v>
          </cell>
        </row>
        <row r="113">
          <cell r="A113" t="str">
            <v>DL 1026RSEZ</v>
          </cell>
          <cell r="B113" t="str">
            <v>MOTORE A RILUTTANZA SEZIONATO</v>
          </cell>
          <cell r="C113">
            <v>0</v>
          </cell>
          <cell r="D113">
            <v>0</v>
          </cell>
          <cell r="E113">
            <v>1146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 t="str">
            <v>RELUCTANCE MOTOR CUT-AWAY</v>
          </cell>
          <cell r="Q113" t="str">
            <v>MOTEUR A RELUCTANCE COUPÉE</v>
          </cell>
          <cell r="R113" t="str">
            <v>MOTOR DE RELUCTANCIA SECCIONADO</v>
          </cell>
          <cell r="S113">
            <v>42946</v>
          </cell>
          <cell r="T113" t="str">
            <v/>
          </cell>
          <cell r="U113" t="str">
            <v>0</v>
          </cell>
          <cell r="V113">
            <v>0</v>
          </cell>
        </row>
        <row r="114">
          <cell r="A114" t="str">
            <v>DL 1027</v>
          </cell>
          <cell r="B114" t="str">
            <v>MOTORE ASINCRONO TRIFASE A GABBIA A 2 VELOCITA' DAHLANDER (UNILAB)</v>
          </cell>
          <cell r="C114">
            <v>0</v>
          </cell>
          <cell r="D114">
            <v>0</v>
          </cell>
          <cell r="E114">
            <v>504</v>
          </cell>
          <cell r="F114">
            <v>0.3</v>
          </cell>
          <cell r="G114">
            <v>0.34</v>
          </cell>
          <cell r="H114">
            <v>0.23</v>
          </cell>
          <cell r="I114">
            <v>14</v>
          </cell>
          <cell r="J114">
            <v>14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 t="str">
            <v>Three-phase two speed asynchronous motor</v>
          </cell>
          <cell r="Q114" t="str">
            <v>Moteur asynchrone triphasé à cage à 2 vitesses Dahlander</v>
          </cell>
          <cell r="R114" t="str">
            <v>Motor de dos velocidades</v>
          </cell>
          <cell r="S114">
            <v>42551</v>
          </cell>
          <cell r="T114" t="str">
            <v>Agg.to con costificazione LUGLIO 2016</v>
          </cell>
          <cell r="U114" t="str">
            <v>0</v>
          </cell>
          <cell r="V114">
            <v>0</v>
          </cell>
        </row>
        <row r="115">
          <cell r="A115" t="str">
            <v>DL 10270</v>
          </cell>
          <cell r="B115" t="str">
            <v>MOTORE A RILUTTANZA (MICROLAB)</v>
          </cell>
          <cell r="C115">
            <v>0</v>
          </cell>
          <cell r="D115">
            <v>0</v>
          </cell>
          <cell r="E115">
            <v>650</v>
          </cell>
          <cell r="F115">
            <v>0.21</v>
          </cell>
          <cell r="G115">
            <v>0.34</v>
          </cell>
          <cell r="H115">
            <v>0.21</v>
          </cell>
          <cell r="I115">
            <v>7</v>
          </cell>
          <cell r="J115">
            <v>7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 t="str">
            <v xml:space="preserve">Reluctance motor                              </v>
          </cell>
          <cell r="Q115" t="str">
            <v>Moteur à reluctance</v>
          </cell>
          <cell r="R115" t="str">
            <v>Motor de reluctancia</v>
          </cell>
          <cell r="S115">
            <v>42551</v>
          </cell>
          <cell r="T115" t="str">
            <v>Costo agg.to con costificazione x listino LUGLIO 2016</v>
          </cell>
          <cell r="U115" t="str">
            <v>0</v>
          </cell>
          <cell r="V115">
            <v>0</v>
          </cell>
        </row>
        <row r="116">
          <cell r="A116" t="str">
            <v>DL 1027S</v>
          </cell>
          <cell r="B116" t="str">
            <v>MOTORE SCHRAGE (UNILAB)</v>
          </cell>
          <cell r="C116">
            <v>0</v>
          </cell>
          <cell r="D116">
            <v>0</v>
          </cell>
          <cell r="E116">
            <v>5782</v>
          </cell>
          <cell r="F116">
            <v>0.44</v>
          </cell>
          <cell r="G116">
            <v>0.72</v>
          </cell>
          <cell r="H116">
            <v>0.37</v>
          </cell>
          <cell r="I116">
            <v>65</v>
          </cell>
          <cell r="J116">
            <v>65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 t="str">
            <v xml:space="preserve">Schrage motor  </v>
          </cell>
          <cell r="Q116" t="str">
            <v>Moteur Schrage</v>
          </cell>
          <cell r="R116" t="str">
            <v>Motor Schrage</v>
          </cell>
          <cell r="S116">
            <v>42946</v>
          </cell>
          <cell r="T116" t="str">
            <v>Agg.to con costificazione LUGLIO 2017</v>
          </cell>
          <cell r="U116" t="str">
            <v>0</v>
          </cell>
          <cell r="V116">
            <v>0</v>
          </cell>
        </row>
        <row r="117">
          <cell r="A117" t="str">
            <v>DL 1027SEZ</v>
          </cell>
          <cell r="B117" t="str">
            <v>MOTORE ASINCRONO TRIFASE A GABBIA A 2 VELOCITA' SEZIONATO</v>
          </cell>
          <cell r="C117">
            <v>0</v>
          </cell>
          <cell r="D117">
            <v>0</v>
          </cell>
          <cell r="E117">
            <v>936</v>
          </cell>
          <cell r="F117">
            <v>0.3</v>
          </cell>
          <cell r="G117">
            <v>0.34</v>
          </cell>
          <cell r="H117">
            <v>0.23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 t="str">
            <v>Three-phase two speed asynchronous motor (cut-away)</v>
          </cell>
          <cell r="Q117" t="str">
            <v>Moteur asynchrone triphasé à cage à 2 vitesses en coupe</v>
          </cell>
          <cell r="R117" t="str">
            <v>Motor de dos velocidades (versión seccionada)</v>
          </cell>
          <cell r="S117">
            <v>42946</v>
          </cell>
          <cell r="T117" t="str">
            <v/>
          </cell>
          <cell r="U117" t="str">
            <v>0</v>
          </cell>
          <cell r="V117">
            <v>0</v>
          </cell>
        </row>
        <row r="118">
          <cell r="A118" t="str">
            <v>DL 1027SSEZ</v>
          </cell>
          <cell r="B118" t="str">
            <v>MOTORE SCHRAGE SEZIONATO</v>
          </cell>
          <cell r="C118">
            <v>0</v>
          </cell>
          <cell r="D118">
            <v>0</v>
          </cell>
          <cell r="E118">
            <v>6286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 t="str">
            <v>SCHRAGE MOTOR CATAWAY</v>
          </cell>
          <cell r="Q118" t="str">
            <v>MOTEUR SCHRAGE COUPÉE</v>
          </cell>
          <cell r="R118" t="str">
            <v>MOTOR SCHRAGE SECCIONADO</v>
          </cell>
          <cell r="S118">
            <v>42946</v>
          </cell>
          <cell r="T118" t="str">
            <v/>
          </cell>
          <cell r="U118" t="str">
            <v>0</v>
          </cell>
          <cell r="V118">
            <v>0</v>
          </cell>
        </row>
        <row r="119">
          <cell r="A119" t="str">
            <v>DL 1028</v>
          </cell>
          <cell r="B119" t="str">
            <v>MOTORE A FASI DIVISE (UNILAB)</v>
          </cell>
          <cell r="C119">
            <v>0</v>
          </cell>
          <cell r="D119">
            <v>0</v>
          </cell>
          <cell r="E119">
            <v>549</v>
          </cell>
          <cell r="F119">
            <v>0.3</v>
          </cell>
          <cell r="G119">
            <v>0.44</v>
          </cell>
          <cell r="H119">
            <v>0.24</v>
          </cell>
          <cell r="I119">
            <v>18.5</v>
          </cell>
          <cell r="J119">
            <v>18.5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 t="str">
            <v xml:space="preserve">Split-phase motor </v>
          </cell>
          <cell r="Q119" t="str">
            <v>Moteur à phases divisées</v>
          </cell>
          <cell r="R119" t="str">
            <v>Motor de fase divididas</v>
          </cell>
          <cell r="S119">
            <v>42946</v>
          </cell>
          <cell r="T119" t="str">
            <v>Agg.to con costificazione LUGLIO 2017</v>
          </cell>
          <cell r="U119" t="str">
            <v>0</v>
          </cell>
          <cell r="V119">
            <v>0</v>
          </cell>
        </row>
        <row r="120">
          <cell r="A120" t="str">
            <v>DL 10280</v>
          </cell>
          <cell r="B120" t="str">
            <v>SISTEMA COMPONIBILE PER MACCHINE ELETTRICHE ROTANTI</v>
          </cell>
          <cell r="C120">
            <v>0</v>
          </cell>
          <cell r="D120">
            <v>0</v>
          </cell>
          <cell r="E120">
            <v>2986</v>
          </cell>
          <cell r="F120">
            <v>0.37</v>
          </cell>
          <cell r="G120">
            <v>0.83000000000000007</v>
          </cell>
          <cell r="H120">
            <v>0.25</v>
          </cell>
          <cell r="I120">
            <v>45.5</v>
          </cell>
          <cell r="J120">
            <v>45.5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P120" t="str">
            <v xml:space="preserve">Fully dissectable experimental rotating machines system   </v>
          </cell>
          <cell r="Q120" t="str">
            <v xml:space="preserve">Système à éléments pour machines électriques tournantes </v>
          </cell>
          <cell r="R120" t="str">
            <v>Sistema componible de máquinas electricas</v>
          </cell>
          <cell r="S120">
            <v>42689</v>
          </cell>
          <cell r="T120" t="str">
            <v>Cambio fornitore dei cavi da Cinese a PJP quindi aumento</v>
          </cell>
          <cell r="U120" t="str">
            <v>0</v>
          </cell>
          <cell r="V120">
            <v>0</v>
          </cell>
        </row>
        <row r="121">
          <cell r="A121" t="str">
            <v>DL 10280FF</v>
          </cell>
          <cell r="B121" t="str">
            <v>KIT SIMULATORE DI GUASTI PER OPENLAB</v>
          </cell>
          <cell r="C121">
            <v>0</v>
          </cell>
          <cell r="D121">
            <v>0</v>
          </cell>
          <cell r="E121">
            <v>756</v>
          </cell>
          <cell r="F121">
            <v>0.18</v>
          </cell>
          <cell r="G121">
            <v>0.28999999999999998</v>
          </cell>
          <cell r="H121">
            <v>0.25</v>
          </cell>
          <cell r="I121">
            <v>5.25</v>
          </cell>
          <cell r="J121">
            <v>5.25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 t="str">
            <v>Faults simulation board for Openlab</v>
          </cell>
          <cell r="Q121" t="str">
            <v>Simulateur de pannes pour l'Openlab</v>
          </cell>
          <cell r="R121" t="str">
            <v>Kit simulador de fallas para Openlab</v>
          </cell>
          <cell r="S121">
            <v>42946</v>
          </cell>
          <cell r="T121" t="str">
            <v>Febb. 2011 - cambiato solo il margine</v>
          </cell>
          <cell r="U121" t="str">
            <v>0</v>
          </cell>
          <cell r="V121">
            <v>0</v>
          </cell>
        </row>
        <row r="122">
          <cell r="A122" t="str">
            <v>DL 10281</v>
          </cell>
          <cell r="B122" t="str">
            <v>ALIMENTATORE GENERALE CC. E CA. (OPENLAB)</v>
          </cell>
          <cell r="C122">
            <v>0</v>
          </cell>
          <cell r="D122">
            <v>0</v>
          </cell>
          <cell r="E122">
            <v>1421</v>
          </cell>
          <cell r="F122">
            <v>0.22</v>
          </cell>
          <cell r="G122">
            <v>0.64</v>
          </cell>
          <cell r="H122">
            <v>0.47000000000000003</v>
          </cell>
          <cell r="I122">
            <v>35</v>
          </cell>
          <cell r="J122">
            <v>35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 t="str">
            <v>Power supply module</v>
          </cell>
          <cell r="Q122" t="str">
            <v>Alimentateur générale CC et CA</v>
          </cell>
          <cell r="R122" t="str">
            <v>Módulo de alimentación</v>
          </cell>
          <cell r="S122">
            <v>42946</v>
          </cell>
          <cell r="T122" t="str">
            <v>Costo agg.to con costificazione x listino LUGLIO 2017</v>
          </cell>
          <cell r="U122" t="str">
            <v>0</v>
          </cell>
          <cell r="V122">
            <v>0</v>
          </cell>
        </row>
        <row r="123">
          <cell r="A123" t="str">
            <v>DL 10282N</v>
          </cell>
          <cell r="B123" t="str">
            <v>Modulo di misura elettrica e velocità</v>
          </cell>
          <cell r="C123">
            <v>0</v>
          </cell>
          <cell r="D123">
            <v>0</v>
          </cell>
          <cell r="E123">
            <v>1852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 t="str">
            <v>Electrical and speed measurement module</v>
          </cell>
          <cell r="Q123" t="str">
            <v>Module mesure électrique et vitesse</v>
          </cell>
          <cell r="R123" t="str">
            <v>Módulo de medida eléctrica y velocidad</v>
          </cell>
          <cell r="S123">
            <v>42946</v>
          </cell>
          <cell r="T123" t="str">
            <v>Agg.to con costificazione LUGLIO 2017</v>
          </cell>
          <cell r="U123" t="str">
            <v>0</v>
          </cell>
          <cell r="V123">
            <v>0</v>
          </cell>
        </row>
        <row r="124">
          <cell r="A124" t="str">
            <v>DL 10283</v>
          </cell>
          <cell r="B124" t="str">
            <v>MODULO CARICHI E REOSTATO</v>
          </cell>
          <cell r="C124">
            <v>0</v>
          </cell>
          <cell r="D124">
            <v>0</v>
          </cell>
          <cell r="E124">
            <v>894</v>
          </cell>
          <cell r="F124">
            <v>0.22</v>
          </cell>
          <cell r="G124">
            <v>0.47000000000000003</v>
          </cell>
          <cell r="H124">
            <v>0.4</v>
          </cell>
          <cell r="I124">
            <v>7</v>
          </cell>
          <cell r="J124">
            <v>7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 t="str">
            <v>Loads and rheostat module</v>
          </cell>
          <cell r="Q124" t="str">
            <v xml:space="preserve">Module charges et rhéostats </v>
          </cell>
          <cell r="R124" t="str">
            <v>Módulo cargas y reóstatos</v>
          </cell>
          <cell r="S124">
            <v>42551</v>
          </cell>
          <cell r="T124" t="str">
            <v>Agg.to con costificazione LUGLIO 2016</v>
          </cell>
          <cell r="U124" t="str">
            <v>0</v>
          </cell>
          <cell r="V124">
            <v>0</v>
          </cell>
        </row>
        <row r="125">
          <cell r="A125" t="str">
            <v>DL 10284</v>
          </cell>
          <cell r="B125" t="str">
            <v>SUPPORTO ADATTATORE</v>
          </cell>
          <cell r="C125">
            <v>0</v>
          </cell>
          <cell r="D125">
            <v>0</v>
          </cell>
          <cell r="E125">
            <v>113</v>
          </cell>
          <cell r="F125">
            <v>0.13</v>
          </cell>
          <cell r="G125">
            <v>0.22</v>
          </cell>
          <cell r="H125">
            <v>0.18</v>
          </cell>
          <cell r="I125">
            <v>3</v>
          </cell>
          <cell r="J125">
            <v>3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 t="str">
            <v xml:space="preserve">Adapter bracket  </v>
          </cell>
          <cell r="Q125" t="str">
            <v>Support d'alignement</v>
          </cell>
          <cell r="R125" t="str">
            <v>Soporte adaptador</v>
          </cell>
          <cell r="S125">
            <v>42192</v>
          </cell>
          <cell r="T125" t="str">
            <v>Agg.to Giroli gennaio 2012</v>
          </cell>
          <cell r="U125" t="str">
            <v>0</v>
          </cell>
          <cell r="V125">
            <v>0</v>
          </cell>
        </row>
        <row r="126">
          <cell r="A126" t="str">
            <v>DL 10285</v>
          </cell>
          <cell r="B126" t="str">
            <v>SISTEMA DI ROTAZIONE E BLOCCO DEL ROTORE (OPENLAB)</v>
          </cell>
          <cell r="C126">
            <v>0</v>
          </cell>
          <cell r="D126">
            <v>0</v>
          </cell>
          <cell r="E126">
            <v>277</v>
          </cell>
          <cell r="F126">
            <v>0.13</v>
          </cell>
          <cell r="G126">
            <v>0.22</v>
          </cell>
          <cell r="H126">
            <v>0.18</v>
          </cell>
          <cell r="I126">
            <v>3</v>
          </cell>
          <cell r="J126">
            <v>3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 t="str">
            <v>Locking and rotatable device</v>
          </cell>
          <cell r="Q126" t="str">
            <v xml:space="preserve">Système de rotation et bloque du rotor </v>
          </cell>
          <cell r="R126" t="str">
            <v>Sistema de bloqueo y rotación</v>
          </cell>
          <cell r="S126">
            <v>42916</v>
          </cell>
          <cell r="T126" t="str">
            <v>Costo agg.to per listino LUGLIO 2017</v>
          </cell>
          <cell r="U126" t="str">
            <v>0</v>
          </cell>
          <cell r="V126">
            <v>0</v>
          </cell>
        </row>
        <row r="127">
          <cell r="A127" t="str">
            <v>DL 1028AC</v>
          </cell>
          <cell r="B127" t="str">
            <v>MODULO CONDENSATORI (UNILAB)</v>
          </cell>
          <cell r="C127">
            <v>0</v>
          </cell>
          <cell r="D127">
            <v>0</v>
          </cell>
          <cell r="E127">
            <v>179</v>
          </cell>
          <cell r="F127">
            <v>0.16</v>
          </cell>
          <cell r="G127">
            <v>0.32</v>
          </cell>
          <cell r="H127">
            <v>0.21</v>
          </cell>
          <cell r="I127">
            <v>5</v>
          </cell>
          <cell r="J127">
            <v>5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 t="str">
            <v xml:space="preserve">Capacitor unit </v>
          </cell>
          <cell r="Q127" t="str">
            <v>Module condensateur</v>
          </cell>
          <cell r="R127" t="str">
            <v>Módulo condensadores</v>
          </cell>
          <cell r="S127">
            <v>41305</v>
          </cell>
          <cell r="T127" t="str">
            <v>Agg.to x Listino Gennaio 2013</v>
          </cell>
          <cell r="U127" t="str">
            <v>0</v>
          </cell>
          <cell r="V127">
            <v>0</v>
          </cell>
        </row>
        <row r="128">
          <cell r="A128" t="str">
            <v>DL 1028AL</v>
          </cell>
          <cell r="B128" t="str">
            <v>MODULO INDUTTANZA</v>
          </cell>
          <cell r="C128">
            <v>0</v>
          </cell>
          <cell r="D128">
            <v>0</v>
          </cell>
          <cell r="E128">
            <v>249</v>
          </cell>
          <cell r="F128">
            <v>0.16</v>
          </cell>
          <cell r="G128">
            <v>0.32</v>
          </cell>
          <cell r="H128">
            <v>0.21</v>
          </cell>
          <cell r="I128">
            <v>6</v>
          </cell>
          <cell r="J128">
            <v>6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 t="str">
            <v xml:space="preserve">Inductor unit </v>
          </cell>
          <cell r="Q128" t="str">
            <v>Module inductance</v>
          </cell>
          <cell r="R128" t="str">
            <v>Módulo inductancia</v>
          </cell>
          <cell r="S128">
            <v>42192</v>
          </cell>
          <cell r="T128" t="str">
            <v>Costo agg.to con costificazione x listino LUGLIO 2015</v>
          </cell>
          <cell r="U128" t="str">
            <v>0</v>
          </cell>
          <cell r="V128">
            <v>0</v>
          </cell>
        </row>
        <row r="129">
          <cell r="A129" t="str">
            <v>DL 1028AR</v>
          </cell>
          <cell r="B129" t="str">
            <v>MODULO RESISTENZA</v>
          </cell>
          <cell r="C129">
            <v>0</v>
          </cell>
          <cell r="D129">
            <v>0</v>
          </cell>
          <cell r="E129">
            <v>260</v>
          </cell>
          <cell r="F129">
            <v>0.16</v>
          </cell>
          <cell r="G129">
            <v>0.32</v>
          </cell>
          <cell r="H129">
            <v>0.21</v>
          </cell>
          <cell r="I129">
            <v>4</v>
          </cell>
          <cell r="J129">
            <v>4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 t="str">
            <v xml:space="preserve">Resistor unit </v>
          </cell>
          <cell r="Q129" t="str">
            <v>Module résistance</v>
          </cell>
          <cell r="R129" t="str">
            <v>Módulo resistencia</v>
          </cell>
          <cell r="S129">
            <v>42946</v>
          </cell>
          <cell r="T129" t="str">
            <v>CONFERMATO con costificazione x LISTINO Luglio 2017</v>
          </cell>
          <cell r="U129" t="str">
            <v>0</v>
          </cell>
          <cell r="V129">
            <v>0</v>
          </cell>
        </row>
        <row r="130">
          <cell r="A130" t="str">
            <v>DL 1028C_F50</v>
          </cell>
          <cell r="B130" t="str">
            <v>MOTORE A CONDENSATORE</v>
          </cell>
          <cell r="C130">
            <v>0</v>
          </cell>
          <cell r="D130">
            <v>0</v>
          </cell>
          <cell r="E130">
            <v>534</v>
          </cell>
          <cell r="F130">
            <v>0.3</v>
          </cell>
          <cell r="G130">
            <v>0.44</v>
          </cell>
          <cell r="H130">
            <v>0.24</v>
          </cell>
          <cell r="I130">
            <v>16</v>
          </cell>
          <cell r="J130">
            <v>16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 t="str">
            <v>Capacitor motor</v>
          </cell>
          <cell r="Q130" t="str">
            <v>Moteur à condensateur</v>
          </cell>
          <cell r="R130" t="str">
            <v>Motor de condensador</v>
          </cell>
          <cell r="S130">
            <v>42192</v>
          </cell>
          <cell r="T130" t="str">
            <v>Costo agg.to con costificazione x listino LUGLIO 2015</v>
          </cell>
          <cell r="U130" t="str">
            <v>0</v>
          </cell>
          <cell r="V130">
            <v>0</v>
          </cell>
        </row>
        <row r="131">
          <cell r="A131" t="str">
            <v>DL 1028C_F60</v>
          </cell>
          <cell r="B131" t="str">
            <v>MOTORE A CONDENSATORE</v>
          </cell>
          <cell r="C131">
            <v>0</v>
          </cell>
          <cell r="D131">
            <v>0</v>
          </cell>
          <cell r="E131">
            <v>552</v>
          </cell>
          <cell r="F131">
            <v>0.3</v>
          </cell>
          <cell r="G131">
            <v>0.44</v>
          </cell>
          <cell r="H131">
            <v>0.24</v>
          </cell>
          <cell r="I131">
            <v>16</v>
          </cell>
          <cell r="J131">
            <v>16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 t="str">
            <v>Capacitor motor</v>
          </cell>
          <cell r="Q131" t="str">
            <v>Moteur à condensateur</v>
          </cell>
          <cell r="R131" t="str">
            <v>Motor de condensador</v>
          </cell>
          <cell r="S131">
            <v>42192</v>
          </cell>
          <cell r="T131" t="str">
            <v>Costo agg.to con costificazione x listino LUGLIO 2015</v>
          </cell>
          <cell r="U131" t="str">
            <v>0</v>
          </cell>
          <cell r="V131">
            <v>0</v>
          </cell>
        </row>
        <row r="132">
          <cell r="A132" t="str">
            <v>DL 1028CSEZ</v>
          </cell>
          <cell r="B132" t="str">
            <v>MOTORE MONOFASE CON CONDENSATORE SEZIONATO</v>
          </cell>
          <cell r="C132">
            <v>0</v>
          </cell>
          <cell r="D132">
            <v>0</v>
          </cell>
          <cell r="E132">
            <v>1056</v>
          </cell>
          <cell r="F132">
            <v>0.3</v>
          </cell>
          <cell r="G132">
            <v>0.49</v>
          </cell>
          <cell r="H132">
            <v>0.23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 t="str">
            <v>Capacitor motor (cut-away)</v>
          </cell>
          <cell r="Q132" t="str">
            <v>Moteur monophasé avec condensateur en coupe</v>
          </cell>
          <cell r="R132" t="str">
            <v xml:space="preserve">Motor de condensador (versión seccionada) </v>
          </cell>
          <cell r="S132">
            <v>42946</v>
          </cell>
          <cell r="T132" t="str">
            <v/>
          </cell>
          <cell r="U132" t="str">
            <v>0</v>
          </cell>
          <cell r="V132">
            <v>0</v>
          </cell>
        </row>
        <row r="133">
          <cell r="A133" t="str">
            <v>DL 1028SEZ</v>
          </cell>
          <cell r="B133" t="str">
            <v>MOTORE A FASE DIVISE SEZIONATO</v>
          </cell>
          <cell r="C133">
            <v>0</v>
          </cell>
          <cell r="D133">
            <v>0</v>
          </cell>
          <cell r="E133">
            <v>1056</v>
          </cell>
          <cell r="F133">
            <v>0.3</v>
          </cell>
          <cell r="G133">
            <v>0.49</v>
          </cell>
          <cell r="H133">
            <v>0.23</v>
          </cell>
          <cell r="I133">
            <v>9</v>
          </cell>
          <cell r="J133">
            <v>9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 t="str">
            <v>SPLIT-PHASE MOTOR CUT-AWAY</v>
          </cell>
          <cell r="Q133" t="str">
            <v>MOTEUR A PHASE AUXILIAIRE COUPÉE</v>
          </cell>
          <cell r="R133" t="str">
            <v>MOTOR DE FASES DIVIDIDAS SECCIONADO</v>
          </cell>
          <cell r="S133">
            <v>42946</v>
          </cell>
          <cell r="T133" t="str">
            <v/>
          </cell>
          <cell r="U133" t="str">
            <v>0</v>
          </cell>
          <cell r="V133">
            <v>0</v>
          </cell>
        </row>
        <row r="134">
          <cell r="A134" t="str">
            <v>DL 1029</v>
          </cell>
          <cell r="B134" t="str">
            <v>MOTORE UNIVERSALE (UNILAB)</v>
          </cell>
          <cell r="C134">
            <v>0</v>
          </cell>
          <cell r="D134">
            <v>0</v>
          </cell>
          <cell r="E134">
            <v>1136</v>
          </cell>
          <cell r="F134">
            <v>0.3</v>
          </cell>
          <cell r="G134">
            <v>0.44</v>
          </cell>
          <cell r="H134">
            <v>0.24</v>
          </cell>
          <cell r="I134">
            <v>18</v>
          </cell>
          <cell r="J134">
            <v>18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 t="str">
            <v xml:space="preserve">Universal motor </v>
          </cell>
          <cell r="Q134" t="str">
            <v>Moteur universel</v>
          </cell>
          <cell r="R134" t="str">
            <v>Motor universal</v>
          </cell>
          <cell r="S134">
            <v>42551</v>
          </cell>
          <cell r="T134" t="str">
            <v>Agg.to con costificazione LUGLIO 2016</v>
          </cell>
          <cell r="U134" t="str">
            <v>0</v>
          </cell>
          <cell r="V134">
            <v>0</v>
          </cell>
        </row>
        <row r="135">
          <cell r="A135" t="str">
            <v>DL 1029R</v>
          </cell>
          <cell r="B135" t="str">
            <v>MOTORE A REPULSIONE (UNILAB)</v>
          </cell>
          <cell r="C135">
            <v>0</v>
          </cell>
          <cell r="D135">
            <v>0</v>
          </cell>
          <cell r="E135">
            <v>1235</v>
          </cell>
          <cell r="F135">
            <v>0.3</v>
          </cell>
          <cell r="G135">
            <v>0.44</v>
          </cell>
          <cell r="H135">
            <v>0.24</v>
          </cell>
          <cell r="I135">
            <v>17.5</v>
          </cell>
          <cell r="J135">
            <v>17.5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 t="str">
            <v xml:space="preserve">Repulsion motor </v>
          </cell>
          <cell r="Q135" t="str">
            <v>Moteur à repulsion</v>
          </cell>
          <cell r="R135" t="str">
            <v>Motor de repulsión</v>
          </cell>
          <cell r="S135">
            <v>42551</v>
          </cell>
          <cell r="T135" t="str">
            <v>Agg.to con costificazione LUGLIO 2016</v>
          </cell>
          <cell r="U135" t="str">
            <v>0</v>
          </cell>
          <cell r="V135">
            <v>0</v>
          </cell>
        </row>
        <row r="136">
          <cell r="A136" t="str">
            <v>DL 1029RSEZ</v>
          </cell>
          <cell r="B136" t="str">
            <v>MOTORE A REPULSIONE SEIONATO</v>
          </cell>
          <cell r="C136">
            <v>0</v>
          </cell>
          <cell r="D136">
            <v>0</v>
          </cell>
          <cell r="E136">
            <v>1738</v>
          </cell>
          <cell r="F136">
            <v>0.21</v>
          </cell>
          <cell r="G136">
            <v>0.34</v>
          </cell>
          <cell r="H136">
            <v>0.21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 t="str">
            <v>REPULSION MOTOR CUT-AWAY</v>
          </cell>
          <cell r="Q136" t="str">
            <v>MOTEUR A REPULSION COUPÉE</v>
          </cell>
          <cell r="R136" t="str">
            <v>MOTOR DE REPULSION SECCIONADO</v>
          </cell>
          <cell r="S136">
            <v>42946</v>
          </cell>
          <cell r="T136" t="str">
            <v/>
          </cell>
          <cell r="U136" t="str">
            <v>0</v>
          </cell>
          <cell r="V136">
            <v>0</v>
          </cell>
        </row>
        <row r="137">
          <cell r="A137" t="str">
            <v>DL 1029SEZ</v>
          </cell>
          <cell r="B137" t="str">
            <v>MOTORE UNIVERSALE SEZIONATO</v>
          </cell>
          <cell r="C137">
            <v>0</v>
          </cell>
          <cell r="D137">
            <v>0</v>
          </cell>
          <cell r="E137">
            <v>1640</v>
          </cell>
          <cell r="F137">
            <v>0.3</v>
          </cell>
          <cell r="G137">
            <v>0.44</v>
          </cell>
          <cell r="H137">
            <v>0.24</v>
          </cell>
          <cell r="I137">
            <v>11</v>
          </cell>
          <cell r="J137">
            <v>11.5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 t="str">
            <v>Universal motor (cut-away)</v>
          </cell>
          <cell r="Q137" t="str">
            <v>Moteur universel (version en coupe)</v>
          </cell>
          <cell r="R137" t="str">
            <v>Motor universal (versión seccionada)</v>
          </cell>
          <cell r="S137">
            <v>42946</v>
          </cell>
          <cell r="T137" t="str">
            <v/>
          </cell>
          <cell r="U137" t="str">
            <v>0</v>
          </cell>
          <cell r="V137">
            <v>0</v>
          </cell>
        </row>
        <row r="138">
          <cell r="A138" t="str">
            <v>DL 1030</v>
          </cell>
          <cell r="B138" t="str">
            <v>TAVOLA DI PARALLELO (UNILAB)</v>
          </cell>
          <cell r="C138">
            <v>0</v>
          </cell>
          <cell r="D138">
            <v>0</v>
          </cell>
          <cell r="E138">
            <v>287</v>
          </cell>
          <cell r="F138">
            <v>0.16</v>
          </cell>
          <cell r="G138">
            <v>0.32</v>
          </cell>
          <cell r="H138">
            <v>0.21</v>
          </cell>
          <cell r="I138">
            <v>3.6</v>
          </cell>
          <cell r="J138">
            <v>3.6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 t="str">
            <v xml:space="preserve">Parallel board </v>
          </cell>
          <cell r="Q138" t="str">
            <v>Tableau de parallèle</v>
          </cell>
          <cell r="R138" t="str">
            <v>Mesa de paralelo</v>
          </cell>
          <cell r="S138">
            <v>42710</v>
          </cell>
          <cell r="T138" t="str">
            <v>Agg.to con costificazione DICEMBRE 2014</v>
          </cell>
          <cell r="U138" t="str">
            <v>0</v>
          </cell>
          <cell r="V138">
            <v>0</v>
          </cell>
        </row>
        <row r="139">
          <cell r="A139" t="str">
            <v>DL 10300A</v>
          </cell>
          <cell r="B139" t="str">
            <v>FRENO A CORRENTI PARASSITE (MICROLAB)</v>
          </cell>
          <cell r="C139">
            <v>0</v>
          </cell>
          <cell r="D139">
            <v>0</v>
          </cell>
          <cell r="E139">
            <v>1373</v>
          </cell>
          <cell r="F139">
            <v>0.22</v>
          </cell>
          <cell r="G139">
            <v>0.43</v>
          </cell>
          <cell r="H139">
            <v>0.21</v>
          </cell>
          <cell r="I139">
            <v>9</v>
          </cell>
          <cell r="J139">
            <v>9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 t="str">
            <v xml:space="preserve">Electromagnetic brake                         </v>
          </cell>
          <cell r="Q139" t="str">
            <v>Frein à courant parasites</v>
          </cell>
          <cell r="R139" t="str">
            <v>Freno electromagnético</v>
          </cell>
          <cell r="S139">
            <v>42551</v>
          </cell>
          <cell r="T139" t="str">
            <v>Agg.to con costificaz. LUGLIO 2016</v>
          </cell>
          <cell r="U139" t="str">
            <v>0</v>
          </cell>
          <cell r="V139">
            <v>0</v>
          </cell>
        </row>
        <row r="140">
          <cell r="A140" t="str">
            <v>DL 10300P</v>
          </cell>
          <cell r="B140" t="str">
            <v>FRENO A POLVERI MAGNETICHE (MICROLAB/ELETTRONICA DI POTENZA)</v>
          </cell>
          <cell r="C140">
            <v>0</v>
          </cell>
          <cell r="D140">
            <v>0</v>
          </cell>
          <cell r="E140">
            <v>1880</v>
          </cell>
          <cell r="F140">
            <v>0.3</v>
          </cell>
          <cell r="G140">
            <v>0.34</v>
          </cell>
          <cell r="H140">
            <v>0.23</v>
          </cell>
          <cell r="I140">
            <v>8</v>
          </cell>
          <cell r="J140">
            <v>8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  <cell r="P140" t="str">
            <v>Powder brake</v>
          </cell>
          <cell r="Q140" t="str">
            <v>Frein à poudre magnétique</v>
          </cell>
          <cell r="R140" t="str">
            <v>Freno a polvo</v>
          </cell>
          <cell r="S140">
            <v>42551</v>
          </cell>
          <cell r="T140" t="str">
            <v>Agg.to con costificazione LUGLIO 2016</v>
          </cell>
          <cell r="U140" t="str">
            <v>0</v>
          </cell>
          <cell r="V140">
            <v>0</v>
          </cell>
        </row>
        <row r="141">
          <cell r="A141" t="str">
            <v>DL 10300PAC</v>
          </cell>
          <cell r="B141" t="str">
            <v>UNITA' DI CONTROLLO PER FRENO (ELETTRONICA DI POTENZA)</v>
          </cell>
          <cell r="C141">
            <v>0</v>
          </cell>
          <cell r="D141">
            <v>0</v>
          </cell>
          <cell r="E141">
            <v>1575</v>
          </cell>
          <cell r="F141">
            <v>0.3</v>
          </cell>
          <cell r="G141">
            <v>0.52</v>
          </cell>
          <cell r="H141">
            <v>0.47000000000000003</v>
          </cell>
          <cell r="I141">
            <v>11</v>
          </cell>
          <cell r="J141">
            <v>11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  <cell r="P141" t="str">
            <v>Powder brake control unit</v>
          </cell>
          <cell r="Q141" t="str">
            <v>Unité de contrôle pour frein</v>
          </cell>
          <cell r="R141" t="str">
            <v>Unidad de control para freno</v>
          </cell>
          <cell r="S141">
            <v>40938</v>
          </cell>
          <cell r="T141" t="str">
            <v>Agg.to Giroli gennaio 2012</v>
          </cell>
          <cell r="U141" t="str">
            <v>0</v>
          </cell>
          <cell r="V141">
            <v>0</v>
          </cell>
        </row>
        <row r="142">
          <cell r="A142" t="str">
            <v>DL 10305</v>
          </cell>
          <cell r="B142" t="str">
            <v>ALIMENTATORE PER FRENO (MICROLAB)</v>
          </cell>
          <cell r="C142">
            <v>0</v>
          </cell>
          <cell r="D142">
            <v>0</v>
          </cell>
          <cell r="E142">
            <v>552</v>
          </cell>
          <cell r="F142">
            <v>0.17</v>
          </cell>
          <cell r="G142">
            <v>0.36</v>
          </cell>
          <cell r="H142">
            <v>0.37</v>
          </cell>
          <cell r="I142">
            <v>9</v>
          </cell>
          <cell r="J142">
            <v>9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 t="str">
            <v xml:space="preserve">Power supply for the excitation of the brake        </v>
          </cell>
          <cell r="Q142" t="str">
            <v>Alimentateur pour frein</v>
          </cell>
          <cell r="R142" t="str">
            <v>Alimentador para frenos</v>
          </cell>
          <cell r="S142">
            <v>42916</v>
          </cell>
          <cell r="T142" t="str">
            <v>Costo agg.to con costificazione x listino LUGLIO 2017</v>
          </cell>
          <cell r="U142" t="str">
            <v>0</v>
          </cell>
          <cell r="V142">
            <v>0</v>
          </cell>
        </row>
        <row r="143">
          <cell r="A143" t="str">
            <v>DL 10306</v>
          </cell>
          <cell r="B143" t="str">
            <v>ALIMENTATORE PROGRAMMABILE PER FRENO</v>
          </cell>
          <cell r="C143">
            <v>0</v>
          </cell>
          <cell r="D143">
            <v>0</v>
          </cell>
          <cell r="E143">
            <v>1247</v>
          </cell>
          <cell r="F143">
            <v>0.22</v>
          </cell>
          <cell r="G143">
            <v>0.47000000000000003</v>
          </cell>
          <cell r="H143">
            <v>0.4</v>
          </cell>
          <cell r="I143">
            <v>17.5</v>
          </cell>
          <cell r="J143">
            <v>18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 t="str">
            <v>Motor driven power supply for brake</v>
          </cell>
          <cell r="Q143" t="str">
            <v>Alimentateur motorisé pour frein</v>
          </cell>
          <cell r="R143" t="str">
            <v>Alimentador automático para  freno</v>
          </cell>
          <cell r="S143">
            <v>42192</v>
          </cell>
          <cell r="T143" t="str">
            <v>Costo agg.to con costificazione x listino LUGLIO 2015</v>
          </cell>
          <cell r="U143" t="str">
            <v>0</v>
          </cell>
          <cell r="V143">
            <v>0</v>
          </cell>
        </row>
        <row r="144">
          <cell r="A144" t="str">
            <v>DL 10310</v>
          </cell>
          <cell r="B144" t="str">
            <v>TAVOLA DI PARALLELO (MICROLAB)</v>
          </cell>
          <cell r="C144">
            <v>0</v>
          </cell>
          <cell r="D144">
            <v>0</v>
          </cell>
          <cell r="E144">
            <v>262</v>
          </cell>
          <cell r="F144">
            <v>0.16</v>
          </cell>
          <cell r="G144">
            <v>0.32</v>
          </cell>
          <cell r="H144">
            <v>0.21</v>
          </cell>
          <cell r="I144">
            <v>1</v>
          </cell>
          <cell r="J144">
            <v>1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  <cell r="P144" t="str">
            <v xml:space="preserve">Parallel board                                </v>
          </cell>
          <cell r="Q144" t="str">
            <v>Tableau de parallèle</v>
          </cell>
          <cell r="R144" t="str">
            <v>Mesa de paralelo</v>
          </cell>
          <cell r="S144">
            <v>42916</v>
          </cell>
          <cell r="T144" t="str">
            <v>Agg.to con costificazione LUGLIO 2017</v>
          </cell>
          <cell r="U144" t="str">
            <v>0</v>
          </cell>
          <cell r="V144">
            <v>0</v>
          </cell>
        </row>
        <row r="145">
          <cell r="A145" t="str">
            <v>DL 1035</v>
          </cell>
          <cell r="B145" t="str">
            <v>SISTEMA DI ROTAZIONE E BLOCCO DEL ROTORE (UNILAB)</v>
          </cell>
          <cell r="C145">
            <v>0</v>
          </cell>
          <cell r="D145">
            <v>0</v>
          </cell>
          <cell r="E145">
            <v>403</v>
          </cell>
          <cell r="F145">
            <v>0.3</v>
          </cell>
          <cell r="G145">
            <v>0.25</v>
          </cell>
          <cell r="H145">
            <v>0.27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 t="str">
            <v>Rotor rotation and blocking device</v>
          </cell>
          <cell r="Q145" t="str">
            <v xml:space="preserve">Système de rotation et bloque du rotor </v>
          </cell>
          <cell r="R145" t="str">
            <v>Sistema de rotación y bloqueo del rotor</v>
          </cell>
          <cell r="S145">
            <v>42184</v>
          </cell>
          <cell r="T145" t="str">
            <v>Agg.to da costificaz. x LISTINO Luglio 2015</v>
          </cell>
          <cell r="U145" t="str">
            <v>0</v>
          </cell>
          <cell r="V145">
            <v>0</v>
          </cell>
        </row>
        <row r="146">
          <cell r="A146" t="str">
            <v>DL 10400</v>
          </cell>
          <cell r="B146" t="str">
            <v>BASAMENTO UNIVERSALE PER DUE MACCHINE (MICROLAB)</v>
          </cell>
          <cell r="C146">
            <v>0</v>
          </cell>
          <cell r="D146">
            <v>0</v>
          </cell>
          <cell r="E146">
            <v>358</v>
          </cell>
          <cell r="F146">
            <v>0.26</v>
          </cell>
          <cell r="G146">
            <v>0.46</v>
          </cell>
          <cell r="H146">
            <v>0.24</v>
          </cell>
          <cell r="I146">
            <v>6</v>
          </cell>
          <cell r="J146">
            <v>6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 t="str">
            <v xml:space="preserve">Base                                          </v>
          </cell>
          <cell r="Q146" t="str">
            <v>Socle universel pour deux machines</v>
          </cell>
          <cell r="R146" t="str">
            <v xml:space="preserve">Basamento universal </v>
          </cell>
          <cell r="S146">
            <v>42551</v>
          </cell>
          <cell r="T146" t="str">
            <v>Agg.to da costificaz. x LISTINO LUGLIO 2016</v>
          </cell>
          <cell r="U146" t="str">
            <v>0</v>
          </cell>
          <cell r="V146">
            <v>0</v>
          </cell>
        </row>
        <row r="147">
          <cell r="A147" t="str">
            <v>DL 1041</v>
          </cell>
          <cell r="B147" t="str">
            <v>VOLANO (UNILAB)</v>
          </cell>
          <cell r="C147">
            <v>0</v>
          </cell>
          <cell r="D147">
            <v>0</v>
          </cell>
          <cell r="E147">
            <v>973</v>
          </cell>
          <cell r="F147">
            <v>0.3</v>
          </cell>
          <cell r="G147">
            <v>0.49</v>
          </cell>
          <cell r="H147">
            <v>0.23</v>
          </cell>
          <cell r="I147">
            <v>28</v>
          </cell>
          <cell r="J147">
            <v>29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  <cell r="P147" t="str">
            <v xml:space="preserve">Flywheel </v>
          </cell>
          <cell r="Q147" t="str">
            <v>Volant</v>
          </cell>
          <cell r="R147" t="str">
            <v>Volante</v>
          </cell>
          <cell r="S147">
            <v>42551</v>
          </cell>
          <cell r="T147" t="str">
            <v>Agg.to con costificazione x LISTINO Luglio 2016</v>
          </cell>
          <cell r="U147" t="str">
            <v>0</v>
          </cell>
          <cell r="V147">
            <v>0</v>
          </cell>
        </row>
        <row r="148">
          <cell r="A148" t="str">
            <v>DL 10410</v>
          </cell>
          <cell r="B148" t="str">
            <v>VOLANO (MICROLAB)</v>
          </cell>
          <cell r="C148">
            <v>0</v>
          </cell>
          <cell r="D148">
            <v>0</v>
          </cell>
          <cell r="E148">
            <v>627</v>
          </cell>
          <cell r="F148">
            <v>0.21</v>
          </cell>
          <cell r="G148">
            <v>0.42</v>
          </cell>
          <cell r="H148">
            <v>0.21</v>
          </cell>
          <cell r="I148">
            <v>14</v>
          </cell>
          <cell r="J148">
            <v>14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 t="str">
            <v>Flywheel</v>
          </cell>
          <cell r="Q148" t="str">
            <v xml:space="preserve">Volant </v>
          </cell>
          <cell r="R148" t="str">
            <v>Volante</v>
          </cell>
          <cell r="S148">
            <v>42551</v>
          </cell>
          <cell r="T148" t="str">
            <v>Agg.to con costificazione x LISTINO Luglio 2016</v>
          </cell>
          <cell r="U148" t="str">
            <v>0</v>
          </cell>
          <cell r="V148">
            <v>0</v>
          </cell>
        </row>
        <row r="149">
          <cell r="A149" t="str">
            <v>DL 1054</v>
          </cell>
          <cell r="B149" t="str">
            <v>ALIMENTATORE PER FRENO (UNILAB)</v>
          </cell>
          <cell r="C149">
            <v>0</v>
          </cell>
          <cell r="D149">
            <v>0</v>
          </cell>
          <cell r="E149">
            <v>484</v>
          </cell>
          <cell r="F149">
            <v>0.22</v>
          </cell>
          <cell r="G149">
            <v>0.33</v>
          </cell>
          <cell r="H149">
            <v>0.23</v>
          </cell>
          <cell r="I149">
            <v>9</v>
          </cell>
          <cell r="J149">
            <v>9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 t="str">
            <v xml:space="preserve">Power supply unit </v>
          </cell>
          <cell r="Q149" t="str">
            <v>Alimentateur pour frein</v>
          </cell>
          <cell r="R149" t="str">
            <v>Alimentador para frenos</v>
          </cell>
          <cell r="S149">
            <v>41653</v>
          </cell>
          <cell r="T149" t="str">
            <v>Agg.to Costo x Listino Gennaio 2014</v>
          </cell>
          <cell r="U149" t="str">
            <v>0</v>
          </cell>
          <cell r="V149">
            <v>0</v>
          </cell>
        </row>
        <row r="150">
          <cell r="A150" t="str">
            <v>DL 1054TT</v>
          </cell>
          <cell r="B150" t="str">
            <v>UNITA' DI COMANDO DEL FRENO (IMPIANTI ELETTRICI)</v>
          </cell>
          <cell r="C150">
            <v>0</v>
          </cell>
          <cell r="D150">
            <v>0</v>
          </cell>
          <cell r="E150">
            <v>1305</v>
          </cell>
          <cell r="F150">
            <v>0.3</v>
          </cell>
          <cell r="G150">
            <v>0.52</v>
          </cell>
          <cell r="H150">
            <v>0.47000000000000003</v>
          </cell>
          <cell r="I150">
            <v>14</v>
          </cell>
          <cell r="J150">
            <v>14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 t="str">
            <v>Brake control unit</v>
          </cell>
          <cell r="Q150" t="str">
            <v>Unité de contrôle du frein</v>
          </cell>
          <cell r="R150" t="str">
            <v>Unidad de control del freno</v>
          </cell>
          <cell r="S150">
            <v>42710</v>
          </cell>
          <cell r="T150" t="str">
            <v>Agg.to con costificazione DICEMBRE 2016</v>
          </cell>
          <cell r="U150" t="str">
            <v>0</v>
          </cell>
          <cell r="V150">
            <v>0</v>
          </cell>
        </row>
        <row r="151">
          <cell r="A151" t="str">
            <v>DL 1055TT</v>
          </cell>
          <cell r="B151" t="str">
            <v>TRASFORMATORE</v>
          </cell>
          <cell r="C151">
            <v>0</v>
          </cell>
          <cell r="D151">
            <v>0</v>
          </cell>
          <cell r="E151">
            <v>781</v>
          </cell>
          <cell r="F151">
            <v>0.3</v>
          </cell>
          <cell r="G151">
            <v>0.47000000000000003</v>
          </cell>
          <cell r="H151">
            <v>0.39</v>
          </cell>
          <cell r="I151">
            <v>16.5</v>
          </cell>
          <cell r="J151">
            <v>16.5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0</v>
          </cell>
          <cell r="P151" t="str">
            <v>Experiment transformer</v>
          </cell>
          <cell r="Q151" t="str">
            <v>Transformateur d'expérience</v>
          </cell>
          <cell r="R151" t="str">
            <v>Transformador para experimentos</v>
          </cell>
          <cell r="S151">
            <v>42551</v>
          </cell>
          <cell r="T151" t="str">
            <v>Agg.to con costificazione LUGLIO 2016</v>
          </cell>
          <cell r="U151" t="str">
            <v>0</v>
          </cell>
          <cell r="V151">
            <v>0</v>
          </cell>
        </row>
        <row r="152">
          <cell r="A152" t="str">
            <v>DL 1059_220</v>
          </cell>
          <cell r="B152" t="str">
            <v>ALIMENTATORE MOBILE PER MISURE E MACCHINE (UNIPLAN)</v>
          </cell>
          <cell r="C152">
            <v>0</v>
          </cell>
          <cell r="D152">
            <v>0</v>
          </cell>
          <cell r="E152">
            <v>5379</v>
          </cell>
          <cell r="F152">
            <v>0.82000000000000006</v>
          </cell>
          <cell r="G152">
            <v>0.97</v>
          </cell>
          <cell r="H152">
            <v>0.42</v>
          </cell>
          <cell r="I152">
            <v>206</v>
          </cell>
          <cell r="J152">
            <v>206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  <cell r="P152" t="str">
            <v>Mobile power supply</v>
          </cell>
          <cell r="Q152" t="str">
            <v>Alimentateur mobil pour mesures et machines</v>
          </cell>
          <cell r="R152" t="str">
            <v>Alimentador móvil</v>
          </cell>
          <cell r="S152">
            <v>42946</v>
          </cell>
          <cell r="T152" t="str">
            <v>Agg.to costificazione x Listino LUGLIO 2017</v>
          </cell>
          <cell r="U152" t="str">
            <v>0</v>
          </cell>
          <cell r="V152">
            <v>0</v>
          </cell>
        </row>
        <row r="153">
          <cell r="A153" t="str">
            <v>DL 1059_380</v>
          </cell>
          <cell r="B153" t="str">
            <v>ALIMENTATORE MOBILE PER MISURE E MACCHINE (UNIPLAN)</v>
          </cell>
          <cell r="C153">
            <v>0</v>
          </cell>
          <cell r="D153">
            <v>0</v>
          </cell>
          <cell r="E153">
            <v>4409</v>
          </cell>
          <cell r="F153">
            <v>0.92</v>
          </cell>
          <cell r="G153">
            <v>0.97</v>
          </cell>
          <cell r="H153">
            <v>0.42</v>
          </cell>
          <cell r="I153">
            <v>146</v>
          </cell>
          <cell r="J153">
            <v>146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 t="str">
            <v>Mobile power supply</v>
          </cell>
          <cell r="Q153" t="str">
            <v>Alimentateur mobil pour mesures et machines</v>
          </cell>
          <cell r="R153" t="str">
            <v>Alimentador móvil</v>
          </cell>
          <cell r="S153">
            <v>42946</v>
          </cell>
          <cell r="T153" t="str">
            <v>Agg.to da costificazione Listino LUGLIO 2017</v>
          </cell>
          <cell r="U153" t="str">
            <v>0</v>
          </cell>
          <cell r="V153">
            <v>0</v>
          </cell>
        </row>
        <row r="154">
          <cell r="A154" t="str">
            <v>DL 1059A</v>
          </cell>
          <cell r="B154" t="str">
            <v>ALIMENTATORE MOBILE AUTOMATIZZATO PER MISURE E MACCHINE</v>
          </cell>
          <cell r="C154">
            <v>0</v>
          </cell>
          <cell r="D154">
            <v>0</v>
          </cell>
          <cell r="E154">
            <v>6513</v>
          </cell>
          <cell r="F154">
            <v>0.82000000000000006</v>
          </cell>
          <cell r="G154">
            <v>0.97</v>
          </cell>
          <cell r="H154">
            <v>0.42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 t="str">
            <v xml:space="preserve">Mobile motor driven power supply                 </v>
          </cell>
          <cell r="Q154" t="str">
            <v xml:space="preserve">Alimentateur mobil motorisé pour mesures et machines </v>
          </cell>
          <cell r="R154" t="str">
            <v>Alimentador automático con ruedas</v>
          </cell>
          <cell r="S154">
            <v>40533</v>
          </cell>
          <cell r="T154" t="str">
            <v>Agg.to costi UNIPLAN - Dicembre 2010</v>
          </cell>
          <cell r="U154" t="str">
            <v>0</v>
          </cell>
          <cell r="V154">
            <v>0</v>
          </cell>
        </row>
        <row r="155">
          <cell r="A155" t="str">
            <v>DL 1067S</v>
          </cell>
          <cell r="B155" t="str">
            <v>Regolatore automatico di tensione</v>
          </cell>
          <cell r="C155">
            <v>0</v>
          </cell>
          <cell r="D155">
            <v>0</v>
          </cell>
          <cell r="E155">
            <v>1053</v>
          </cell>
          <cell r="F155">
            <v>0.22</v>
          </cell>
          <cell r="G155">
            <v>0.47000000000000003</v>
          </cell>
          <cell r="H155">
            <v>0.4</v>
          </cell>
          <cell r="I155">
            <v>13.5</v>
          </cell>
          <cell r="J155">
            <v>13.5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  <cell r="P155" t="str">
            <v>Automatic voltage regulator</v>
          </cell>
          <cell r="Q155" t="str">
            <v>Regulateur automatique de tension</v>
          </cell>
          <cell r="R155" t="str">
            <v>Regulador automatico de tension</v>
          </cell>
          <cell r="S155">
            <v>42946</v>
          </cell>
          <cell r="T155" t="str">
            <v>Agg.to con costificaz. X LISTINO LUGLIO 2015</v>
          </cell>
          <cell r="U155" t="str">
            <v>0</v>
          </cell>
          <cell r="V155">
            <v>0</v>
          </cell>
        </row>
        <row r="156">
          <cell r="A156" t="str">
            <v>DL 1080</v>
          </cell>
          <cell r="B156" t="str">
            <v>TRASFORMATORE TRIFASE (UNILAB)</v>
          </cell>
          <cell r="C156">
            <v>0</v>
          </cell>
          <cell r="D156">
            <v>0</v>
          </cell>
          <cell r="E156">
            <v>451</v>
          </cell>
          <cell r="F156">
            <v>0.26</v>
          </cell>
          <cell r="G156">
            <v>0.28000000000000003</v>
          </cell>
          <cell r="H156">
            <v>0.21</v>
          </cell>
          <cell r="I156">
            <v>17</v>
          </cell>
          <cell r="J156">
            <v>17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 t="str">
            <v xml:space="preserve">Three-phase transformer </v>
          </cell>
          <cell r="Q156" t="str">
            <v>Transformateur triphasé</v>
          </cell>
          <cell r="R156" t="str">
            <v>Transformador trifásico</v>
          </cell>
          <cell r="S156">
            <v>41653</v>
          </cell>
          <cell r="T156" t="str">
            <v>Agg.to Costo x Listino Gennaio 2014</v>
          </cell>
          <cell r="U156" t="str">
            <v>0</v>
          </cell>
          <cell r="V156">
            <v>0</v>
          </cell>
        </row>
        <row r="157">
          <cell r="A157" t="str">
            <v>DL 1080SEZ</v>
          </cell>
          <cell r="B157" t="str">
            <v>TRASFORMATORE TRIFASE SEZIONATO</v>
          </cell>
          <cell r="C157">
            <v>0</v>
          </cell>
          <cell r="D157">
            <v>0</v>
          </cell>
          <cell r="E157">
            <v>957</v>
          </cell>
          <cell r="F157">
            <v>0.26</v>
          </cell>
          <cell r="G157">
            <v>0.28000000000000003</v>
          </cell>
          <cell r="H157">
            <v>0.21</v>
          </cell>
          <cell r="I157">
            <v>14</v>
          </cell>
          <cell r="J157">
            <v>14.5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  <cell r="P157" t="str">
            <v>THREE-PHASE TRANSFORMER CUT-AWAY</v>
          </cell>
          <cell r="Q157" t="str">
            <v>TRANSFORMATEUR TRIPHASE COUPÉE</v>
          </cell>
          <cell r="R157" t="str">
            <v>TRANSFORMADOR TRIFASICO SECCIONADO</v>
          </cell>
          <cell r="S157">
            <v>42946</v>
          </cell>
          <cell r="T157" t="str">
            <v/>
          </cell>
          <cell r="U157" t="str">
            <v>0</v>
          </cell>
          <cell r="V157">
            <v>0</v>
          </cell>
        </row>
        <row r="158">
          <cell r="A158" t="str">
            <v>DL 1080TT</v>
          </cell>
          <cell r="B158" t="str">
            <v>TRASFORMATORE TRIFASE (IMPIANTI ELETTRICI)</v>
          </cell>
          <cell r="C158">
            <v>0</v>
          </cell>
          <cell r="D158">
            <v>0</v>
          </cell>
          <cell r="E158">
            <v>753</v>
          </cell>
          <cell r="F158">
            <v>0.3</v>
          </cell>
          <cell r="G158">
            <v>0.47000000000000003</v>
          </cell>
          <cell r="H158">
            <v>0.39</v>
          </cell>
          <cell r="I158">
            <v>23</v>
          </cell>
          <cell r="J158">
            <v>23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 t="str">
            <v>Three-phase transformer</v>
          </cell>
          <cell r="Q158" t="str">
            <v>Tansformateur triphasé</v>
          </cell>
          <cell r="R158" t="str">
            <v>Transformador trifásico</v>
          </cell>
          <cell r="S158">
            <v>42946</v>
          </cell>
          <cell r="T158" t="str">
            <v/>
          </cell>
          <cell r="U158" t="str">
            <v>0</v>
          </cell>
          <cell r="V158">
            <v>0</v>
          </cell>
        </row>
        <row r="159">
          <cell r="A159" t="str">
            <v>DL 1093</v>
          </cell>
          <cell r="B159" t="str">
            <v>TRASFORMATORE MONOFASE (UNILAB)</v>
          </cell>
          <cell r="C159">
            <v>0</v>
          </cell>
          <cell r="D159">
            <v>0</v>
          </cell>
          <cell r="E159">
            <v>275</v>
          </cell>
          <cell r="F159">
            <v>0.19</v>
          </cell>
          <cell r="G159">
            <v>0.21</v>
          </cell>
          <cell r="H159">
            <v>0.2</v>
          </cell>
          <cell r="I159">
            <v>8.5</v>
          </cell>
          <cell r="J159">
            <v>8.5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  <cell r="P159" t="str">
            <v xml:space="preserve">Single-phase transformer </v>
          </cell>
          <cell r="Q159" t="str">
            <v>Transformateur monophasé</v>
          </cell>
          <cell r="R159" t="str">
            <v>Transformador monofásico</v>
          </cell>
          <cell r="S159">
            <v>42551</v>
          </cell>
          <cell r="T159" t="str">
            <v>Agg.to con costificazione LUGLIO 2016</v>
          </cell>
          <cell r="U159" t="str">
            <v>0</v>
          </cell>
          <cell r="V159">
            <v>0</v>
          </cell>
        </row>
        <row r="160">
          <cell r="A160" t="str">
            <v>DL 1093SEZ</v>
          </cell>
          <cell r="B160" t="str">
            <v>TRASFORMATORE MONOFASE SEZIONATO</v>
          </cell>
          <cell r="C160">
            <v>0</v>
          </cell>
          <cell r="D160">
            <v>0</v>
          </cell>
          <cell r="E160">
            <v>779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  <cell r="P160" t="str">
            <v>SINGLE-PHASE TRANSFORMER CUT-AWAY</v>
          </cell>
          <cell r="Q160" t="str">
            <v>TRANSFORMATEUR MONOPHASE COUPÉE</v>
          </cell>
          <cell r="R160" t="str">
            <v>TRANSFORMADOR MONOFASICO SECCIONADO</v>
          </cell>
          <cell r="S160">
            <v>42946</v>
          </cell>
          <cell r="T160" t="str">
            <v/>
          </cell>
          <cell r="U160" t="str">
            <v>0</v>
          </cell>
          <cell r="V160">
            <v>0</v>
          </cell>
        </row>
        <row r="161">
          <cell r="A161" t="str">
            <v>DL 1100A</v>
          </cell>
          <cell r="B161" t="str">
            <v>KIT di ATTREZZI DA LAVORO x elettricisti per operazioni di cablaggio</v>
          </cell>
          <cell r="C161">
            <v>0</v>
          </cell>
          <cell r="D161">
            <v>0</v>
          </cell>
          <cell r="E161">
            <v>81</v>
          </cell>
          <cell r="F161">
            <v>0.03</v>
          </cell>
          <cell r="G161">
            <v>0.3</v>
          </cell>
          <cell r="H161">
            <v>0.19</v>
          </cell>
          <cell r="I161">
            <v>2</v>
          </cell>
          <cell r="J161">
            <v>2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 t="str">
            <v>Tool kit</v>
          </cell>
          <cell r="Q161" t="str">
            <v>Kit Outil</v>
          </cell>
          <cell r="R161" t="str">
            <v>Caja de herramientas</v>
          </cell>
          <cell r="S161">
            <v>40372</v>
          </cell>
          <cell r="T161" t="str">
            <v>Inserito a LISTINO Luglio 2010</v>
          </cell>
          <cell r="U161" t="str">
            <v>0</v>
          </cell>
          <cell r="V161">
            <v>0</v>
          </cell>
        </row>
        <row r="162">
          <cell r="A162" t="str">
            <v>DL 1100B</v>
          </cell>
          <cell r="B162" t="str">
            <v>PANNELLO IN LEGNO</v>
          </cell>
          <cell r="C162">
            <v>0</v>
          </cell>
          <cell r="D162">
            <v>0</v>
          </cell>
          <cell r="E162">
            <v>81</v>
          </cell>
          <cell r="F162">
            <v>0.25</v>
          </cell>
          <cell r="G162">
            <v>0.8</v>
          </cell>
          <cell r="H162">
            <v>0.8</v>
          </cell>
          <cell r="I162">
            <v>2</v>
          </cell>
          <cell r="J162">
            <v>2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 t="str">
            <v>Wooden panel</v>
          </cell>
          <cell r="Q162" t="str">
            <v>Panneau en bois</v>
          </cell>
          <cell r="R162" t="str">
            <v>Panel de madera</v>
          </cell>
          <cell r="S162">
            <v>41073</v>
          </cell>
          <cell r="T162" t="str">
            <v>Confermato costo per LISTINO Giugno 2012</v>
          </cell>
          <cell r="U162" t="str">
            <v>0</v>
          </cell>
          <cell r="V162">
            <v>0</v>
          </cell>
        </row>
        <row r="163">
          <cell r="A163" t="str">
            <v>DL 1100C</v>
          </cell>
          <cell r="B163" t="str">
            <v>PANNELLO CON 12 SCATOLE DI DERIVAZIONE INCASSATE</v>
          </cell>
          <cell r="C163">
            <v>0</v>
          </cell>
          <cell r="D163">
            <v>0</v>
          </cell>
          <cell r="E163">
            <v>315</v>
          </cell>
          <cell r="F163">
            <v>7.0000000000000007E-2</v>
          </cell>
          <cell r="G163">
            <v>0.79</v>
          </cell>
          <cell r="H163">
            <v>0.79</v>
          </cell>
          <cell r="I163">
            <v>9.3000000000000007</v>
          </cell>
          <cell r="J163">
            <v>9.3000000000000007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 t="str">
            <v>Panel for flush-mounted civil plants with 12 terminal boxes</v>
          </cell>
          <cell r="Q163" t="str">
            <v>Panneau avec 12 boite de dérivation</v>
          </cell>
          <cell r="R163" t="str">
            <v>Panel con 12 cajas de derivación</v>
          </cell>
          <cell r="S163">
            <v>42946</v>
          </cell>
          <cell r="T163" t="str">
            <v>AGG.TO con costificazione LUGLIO 2017</v>
          </cell>
          <cell r="U163" t="str">
            <v>0</v>
          </cell>
          <cell r="V163">
            <v>0</v>
          </cell>
        </row>
        <row r="164">
          <cell r="A164" t="str">
            <v>DL 1100C6</v>
          </cell>
          <cell r="B164" t="str">
            <v>PANNELLO CON 6 SCATOLE DI DERIVAZIONE INCASSATE</v>
          </cell>
          <cell r="C164">
            <v>0</v>
          </cell>
          <cell r="D164">
            <v>0</v>
          </cell>
          <cell r="E164">
            <v>176</v>
          </cell>
          <cell r="F164">
            <v>0.06</v>
          </cell>
          <cell r="G164">
            <v>0.64</v>
          </cell>
          <cell r="H164">
            <v>0.34</v>
          </cell>
          <cell r="I164">
            <v>3.2</v>
          </cell>
          <cell r="J164">
            <v>3.2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  <cell r="P164" t="str">
            <v>Panel for flush-mounted civil plants with 6 terminal boxes</v>
          </cell>
          <cell r="Q164" t="str">
            <v>Panneau avec 6 boite de dérivation</v>
          </cell>
          <cell r="R164" t="str">
            <v>Panel con 6 cajas de derivación</v>
          </cell>
          <cell r="S164">
            <v>42710</v>
          </cell>
          <cell r="T164" t="str">
            <v>Agg.to costo da costificazione x LISTINO DICEMBRE 2016</v>
          </cell>
          <cell r="U164" t="str">
            <v>0</v>
          </cell>
          <cell r="V164">
            <v>0</v>
          </cell>
        </row>
        <row r="165">
          <cell r="A165" t="str">
            <v>DL 1100D</v>
          </cell>
          <cell r="B165" t="str">
            <v>PANNELLO IN LAMIERA FORATA</v>
          </cell>
          <cell r="C165">
            <v>0</v>
          </cell>
          <cell r="D165">
            <v>0</v>
          </cell>
          <cell r="E165">
            <v>63</v>
          </cell>
          <cell r="F165">
            <v>0.02</v>
          </cell>
          <cell r="G165">
            <v>0.81</v>
          </cell>
          <cell r="H165">
            <v>0.81</v>
          </cell>
          <cell r="I165">
            <v>6.5</v>
          </cell>
          <cell r="J165">
            <v>6.5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 t="str">
            <v>Grid panel</v>
          </cell>
          <cell r="Q165" t="str">
            <v>Platine perforée</v>
          </cell>
          <cell r="R165" t="str">
            <v>Panel de chapa</v>
          </cell>
          <cell r="S165">
            <v>41073</v>
          </cell>
          <cell r="T165" t="str">
            <v>Confermato costo per LISTINO Giugno 2012</v>
          </cell>
          <cell r="U165" t="str">
            <v>0</v>
          </cell>
          <cell r="V165">
            <v>0</v>
          </cell>
        </row>
        <row r="166">
          <cell r="A166" t="str">
            <v>DL 1100E</v>
          </cell>
          <cell r="B166" t="str">
            <v>PANNELLO CON STRISCE ASOLATE</v>
          </cell>
          <cell r="C166">
            <v>0</v>
          </cell>
          <cell r="D166">
            <v>0</v>
          </cell>
          <cell r="E166">
            <v>111</v>
          </cell>
          <cell r="F166">
            <v>0.02</v>
          </cell>
          <cell r="G166">
            <v>0.8</v>
          </cell>
          <cell r="H166">
            <v>0.8</v>
          </cell>
          <cell r="I166">
            <v>7</v>
          </cell>
          <cell r="J166">
            <v>7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 t="str">
            <v>Strip panel</v>
          </cell>
          <cell r="Q166" t="str">
            <v>Rails porteurs</v>
          </cell>
          <cell r="R166" t="str">
            <v>Panel a tiras</v>
          </cell>
          <cell r="S166">
            <v>41073</v>
          </cell>
          <cell r="T166" t="str">
            <v>Confermato costo per LISTINO Giugno 2012</v>
          </cell>
          <cell r="U166" t="str">
            <v>0</v>
          </cell>
          <cell r="V166">
            <v>0</v>
          </cell>
        </row>
        <row r="167">
          <cell r="A167" t="str">
            <v>DL 1100H</v>
          </cell>
          <cell r="B167" t="str">
            <v>ARMADIETTO CENTRALE A 4 VANI</v>
          </cell>
          <cell r="C167">
            <v>0</v>
          </cell>
          <cell r="D167">
            <v>0</v>
          </cell>
          <cell r="E167">
            <v>257</v>
          </cell>
          <cell r="F167">
            <v>0.73</v>
          </cell>
          <cell r="G167">
            <v>0.77</v>
          </cell>
          <cell r="H167">
            <v>0.36</v>
          </cell>
          <cell r="I167">
            <v>44</v>
          </cell>
          <cell r="J167">
            <v>44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 t="str">
            <v>Central cabinet</v>
          </cell>
          <cell r="Q167" t="str">
            <v xml:space="preserve">Armoire centrale </v>
          </cell>
          <cell r="R167" t="str">
            <v>Mueble</v>
          </cell>
          <cell r="S167">
            <v>41491</v>
          </cell>
          <cell r="T167" t="str">
            <v>Agg.to Listino LUGLIO 2013</v>
          </cell>
          <cell r="U167" t="str">
            <v>0</v>
          </cell>
          <cell r="V167">
            <v>0</v>
          </cell>
        </row>
        <row r="168">
          <cell r="A168" t="str">
            <v>DL 1100N</v>
          </cell>
          <cell r="B168" t="str">
            <v>CONTENITORE PER PANNELLI A 6 POSTI</v>
          </cell>
          <cell r="C168">
            <v>0</v>
          </cell>
          <cell r="D168">
            <v>0</v>
          </cell>
          <cell r="E168">
            <v>630</v>
          </cell>
          <cell r="F168">
            <v>0.21</v>
          </cell>
          <cell r="G168">
            <v>1.2</v>
          </cell>
          <cell r="H168">
            <v>0.85</v>
          </cell>
          <cell r="I168">
            <v>79</v>
          </cell>
          <cell r="J168">
            <v>79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  <cell r="P168" t="str">
            <v xml:space="preserve">Enclosed board housing with 6 places </v>
          </cell>
          <cell r="Q168" t="str">
            <v>Conteneur pour panneaux à 6 places</v>
          </cell>
          <cell r="R168" t="str">
            <v>Contenedor para paneles</v>
          </cell>
          <cell r="S168">
            <v>41073</v>
          </cell>
          <cell r="T168" t="str">
            <v>Confermato Agg.to LISTINO Ottobre 2009 - Giroli</v>
          </cell>
          <cell r="U168" t="str">
            <v>0</v>
          </cell>
          <cell r="V168">
            <v>0</v>
          </cell>
        </row>
        <row r="169">
          <cell r="A169" t="str">
            <v>DL 1100SD</v>
          </cell>
          <cell r="B169" t="str">
            <v>SCATOLA DI DERIVAZIONE</v>
          </cell>
          <cell r="C169">
            <v>0</v>
          </cell>
          <cell r="D169">
            <v>0</v>
          </cell>
          <cell r="E169">
            <v>121</v>
          </cell>
          <cell r="F169">
            <v>0.13</v>
          </cell>
          <cell r="G169">
            <v>0.23</v>
          </cell>
          <cell r="H169">
            <v>0.18</v>
          </cell>
          <cell r="I169">
            <v>0.7</v>
          </cell>
          <cell r="J169">
            <v>0.7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 t="str">
            <v>Junction box</v>
          </cell>
          <cell r="Q169" t="str">
            <v>Boite de raccordement</v>
          </cell>
          <cell r="R169" t="str">
            <v>Caja de conexiones</v>
          </cell>
          <cell r="S169">
            <v>42551</v>
          </cell>
          <cell r="T169" t="str">
            <v>Agg.to con costificazione LUGLIO 2016</v>
          </cell>
          <cell r="U169" t="str">
            <v>0</v>
          </cell>
          <cell r="V169">
            <v>0</v>
          </cell>
        </row>
        <row r="170">
          <cell r="A170" t="str">
            <v>DL 1101</v>
          </cell>
          <cell r="B170" t="str">
            <v>TELAIO DI LAVORO BIPOSTO CON 2 EROGAZIONI (CON MAGNETOTERMICO)</v>
          </cell>
          <cell r="C170">
            <v>0</v>
          </cell>
          <cell r="D170">
            <v>0</v>
          </cell>
          <cell r="E170">
            <v>1925</v>
          </cell>
          <cell r="F170">
            <v>0.24</v>
          </cell>
          <cell r="G170">
            <v>1.02</v>
          </cell>
          <cell r="H170">
            <v>0.86</v>
          </cell>
          <cell r="I170">
            <v>73.400000000000006</v>
          </cell>
          <cell r="J170">
            <v>73.400000000000006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 t="str">
            <v xml:space="preserve">Central two place work frame with 2 supplies </v>
          </cell>
          <cell r="Q170" t="str">
            <v>Châssis de travail central à 2 places et 2 sorties indépendantes (avec magnétothermique)</v>
          </cell>
          <cell r="R170" t="str">
            <v xml:space="preserve">Bastidor central de 2 puestos de trabajo con 2 erogaciones independientes </v>
          </cell>
          <cell r="S170">
            <v>42946</v>
          </cell>
          <cell r="T170" t="str">
            <v>Nuova costificazione LUGLIO 2017</v>
          </cell>
          <cell r="U170" t="str">
            <v>0</v>
          </cell>
          <cell r="V170">
            <v>0</v>
          </cell>
        </row>
        <row r="171">
          <cell r="A171" t="str">
            <v>DL 1103</v>
          </cell>
          <cell r="B171" t="str">
            <v>TELAIO DI LAVORO QUADRIPOSTO CON 4 EROGAZIONI (CON MAGNETOTERMICO)</v>
          </cell>
          <cell r="C171">
            <v>0</v>
          </cell>
          <cell r="D171">
            <v>0</v>
          </cell>
          <cell r="E171">
            <v>2464</v>
          </cell>
          <cell r="F171">
            <v>0.55000000000000004</v>
          </cell>
          <cell r="G171">
            <v>2</v>
          </cell>
          <cell r="H171">
            <v>0.9</v>
          </cell>
          <cell r="I171">
            <v>109</v>
          </cell>
          <cell r="J171">
            <v>109</v>
          </cell>
          <cell r="K171">
            <v>0</v>
          </cell>
          <cell r="L171">
            <v>0</v>
          </cell>
          <cell r="M171">
            <v>0</v>
          </cell>
          <cell r="N171">
            <v>0</v>
          </cell>
          <cell r="O171">
            <v>0</v>
          </cell>
          <cell r="P171" t="str">
            <v xml:space="preserve">Central 4 place work frame with 4 supplies </v>
          </cell>
          <cell r="Q171" t="str">
            <v>Châssis de travail à 4 places avec 4 sorties indépendantes (avec magnétothermique)</v>
          </cell>
          <cell r="R171" t="str">
            <v xml:space="preserve">Bastidor central de 4 puestos de trabajo con 4 erogaciones independientes </v>
          </cell>
          <cell r="S171">
            <v>42184</v>
          </cell>
          <cell r="T171" t="str">
            <v>Agg.to costo Maggio 2014</v>
          </cell>
          <cell r="U171" t="str">
            <v>0</v>
          </cell>
          <cell r="V171">
            <v>0</v>
          </cell>
        </row>
        <row r="172">
          <cell r="A172" t="str">
            <v>DL 1104</v>
          </cell>
          <cell r="B172" t="str">
            <v>TELAIO DI LAVORO QUADRIPOSTO CON 2 EROGAZIONI (CON MAGNETOTERMICO)</v>
          </cell>
          <cell r="C172">
            <v>0</v>
          </cell>
          <cell r="D172">
            <v>0</v>
          </cell>
          <cell r="E172">
            <v>2179</v>
          </cell>
          <cell r="F172">
            <v>0</v>
          </cell>
          <cell r="G172">
            <v>0</v>
          </cell>
          <cell r="H172">
            <v>0</v>
          </cell>
          <cell r="I172">
            <v>85</v>
          </cell>
          <cell r="J172">
            <v>85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  <cell r="P172" t="str">
            <v xml:space="preserve">Central 4 place work frame with 2 supplies </v>
          </cell>
          <cell r="Q172" t="str">
            <v>Châssis de travail à 4 places avec 2 sorties indépendantes (avec magnétothermique)</v>
          </cell>
          <cell r="R172" t="str">
            <v xml:space="preserve">Bastidor central de 4 puestos de trabajo con 2 erogaciones independientes </v>
          </cell>
          <cell r="S172">
            <v>42946</v>
          </cell>
          <cell r="T172" t="str">
            <v>Agg.to con costificaz. x LISTINO Gennaio 216</v>
          </cell>
          <cell r="U172" t="str">
            <v>0</v>
          </cell>
          <cell r="V172">
            <v>0</v>
          </cell>
        </row>
        <row r="173">
          <cell r="A173" t="str">
            <v>DL 1106</v>
          </cell>
          <cell r="B173" t="str">
            <v>TELAIO DI LAVORO MURALE BIPOSTO CON 1 EROGAZIONE (CON MAGNETOTERMICO)</v>
          </cell>
          <cell r="C173">
            <v>0</v>
          </cell>
          <cell r="D173">
            <v>0</v>
          </cell>
          <cell r="E173">
            <v>1411</v>
          </cell>
          <cell r="F173">
            <v>0.4</v>
          </cell>
          <cell r="G173">
            <v>2</v>
          </cell>
          <cell r="H173">
            <v>1</v>
          </cell>
          <cell r="I173">
            <v>53</v>
          </cell>
          <cell r="J173">
            <v>53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  <cell r="P173" t="str">
            <v xml:space="preserve">Two places wall work frame </v>
          </cell>
          <cell r="Q173" t="str">
            <v>BANC DE TRAVAIL MURAL A 2 PLACES AVEC 1 ALIMENTATION</v>
          </cell>
          <cell r="R173" t="str">
            <v>Bastidor mural  de 2 puestos de trabajo con 1 erogaciones</v>
          </cell>
          <cell r="S173">
            <v>42551</v>
          </cell>
          <cell r="T173" t="str">
            <v>Agg.to con costificazione LUGLIO 2016</v>
          </cell>
          <cell r="U173" t="str">
            <v>0</v>
          </cell>
          <cell r="V173">
            <v>0</v>
          </cell>
        </row>
        <row r="174">
          <cell r="A174" t="str">
            <v>DL 1107</v>
          </cell>
          <cell r="B174" t="str">
            <v>TELAIO MONOPOSTO DA TAVOLO CON 1 EROGAZIONE</v>
          </cell>
          <cell r="C174">
            <v>0</v>
          </cell>
          <cell r="D174">
            <v>0</v>
          </cell>
          <cell r="E174">
            <v>907</v>
          </cell>
          <cell r="F174">
            <v>0</v>
          </cell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 t="str">
            <v>Single place bench-top work frame with 1 supply</v>
          </cell>
          <cell r="Q174" t="str">
            <v>Chassis de travail à 1 place avec 1 sortie</v>
          </cell>
          <cell r="R174" t="str">
            <v>Bastidor de sobremesa de 1 puesto con 1 erogación</v>
          </cell>
          <cell r="S174">
            <v>42551</v>
          </cell>
          <cell r="T174" t="str">
            <v>Agg.to con costificazione LUGLIO 2016</v>
          </cell>
          <cell r="U174" t="str">
            <v>0</v>
          </cell>
          <cell r="V174">
            <v>0</v>
          </cell>
        </row>
        <row r="175">
          <cell r="A175" t="str">
            <v>DL 1150</v>
          </cell>
          <cell r="B175" t="str">
            <v>SGABELLO GIREVOLE</v>
          </cell>
          <cell r="C175">
            <v>0</v>
          </cell>
          <cell r="D175">
            <v>0</v>
          </cell>
          <cell r="E175">
            <v>136</v>
          </cell>
          <cell r="F175">
            <v>0.65</v>
          </cell>
          <cell r="G175">
            <v>0.61</v>
          </cell>
          <cell r="H175">
            <v>0.26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 t="str">
            <v xml:space="preserve">Rotating stool                                </v>
          </cell>
          <cell r="Q175" t="str">
            <v>Tabouret tournant</v>
          </cell>
          <cell r="R175" t="str">
            <v>Banquillo giratorio</v>
          </cell>
          <cell r="S175">
            <v>40920</v>
          </cell>
          <cell r="T175" t="str">
            <v>Agg.to LISTINO Gennaio 2012 Bressan - modello V/71 FIMAT</v>
          </cell>
          <cell r="U175" t="str">
            <v>0</v>
          </cell>
          <cell r="V175">
            <v>0</v>
          </cell>
        </row>
        <row r="176">
          <cell r="A176" t="str">
            <v>DL 1150A</v>
          </cell>
          <cell r="B176" t="str">
            <v>SGABELLO GIREVOLE CON SCHIENALE</v>
          </cell>
          <cell r="C176">
            <v>0</v>
          </cell>
          <cell r="D176">
            <v>0</v>
          </cell>
          <cell r="E176">
            <v>181</v>
          </cell>
          <cell r="F176">
            <v>0.65</v>
          </cell>
          <cell r="G176">
            <v>0.61</v>
          </cell>
          <cell r="H176">
            <v>0.26</v>
          </cell>
          <cell r="I176">
            <v>0</v>
          </cell>
          <cell r="J176">
            <v>0</v>
          </cell>
          <cell r="K176">
            <v>0</v>
          </cell>
          <cell r="L176">
            <v>0</v>
          </cell>
          <cell r="M176">
            <v>0</v>
          </cell>
          <cell r="N176">
            <v>0</v>
          </cell>
          <cell r="O176">
            <v>0</v>
          </cell>
          <cell r="P176" t="str">
            <v xml:space="preserve">Rotating stool with back                              </v>
          </cell>
          <cell r="Q176" t="str">
            <v>Tabouret tournant avec dossier</v>
          </cell>
          <cell r="R176" t="str">
            <v>Banquillo giratorio con respaldo</v>
          </cell>
          <cell r="S176">
            <v>40920</v>
          </cell>
          <cell r="T176" t="str">
            <v>Agg.to LISTINO Gennaio 2012 Bressan - modello V/68 FIMAT</v>
          </cell>
          <cell r="U176" t="str">
            <v>0</v>
          </cell>
          <cell r="V176">
            <v>0</v>
          </cell>
        </row>
        <row r="177">
          <cell r="A177" t="str">
            <v>DL 1155A</v>
          </cell>
          <cell r="B177" t="str">
            <v>SET DI CAVETTI DI COLLEGAMENTO</v>
          </cell>
          <cell r="C177">
            <v>0</v>
          </cell>
          <cell r="D177">
            <v>0</v>
          </cell>
          <cell r="E177">
            <v>174</v>
          </cell>
          <cell r="F177">
            <v>0.16</v>
          </cell>
          <cell r="G177">
            <v>0.33</v>
          </cell>
          <cell r="H177">
            <v>0.21</v>
          </cell>
          <cell r="I177">
            <v>2</v>
          </cell>
          <cell r="J177">
            <v>2.5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  <cell r="P177" t="str">
            <v xml:space="preserve">Connecting leads                              </v>
          </cell>
          <cell r="Q177" t="str">
            <v>Jeu de câbles de connexion</v>
          </cell>
          <cell r="R177" t="str">
            <v>Cables de conexión</v>
          </cell>
          <cell r="S177">
            <v>42391</v>
          </cell>
          <cell r="T177" t="str">
            <v>Agg.to con costificazione x Listino Gennaio 2016</v>
          </cell>
          <cell r="U177" t="str">
            <v>0</v>
          </cell>
          <cell r="V177">
            <v>0</v>
          </cell>
        </row>
        <row r="178">
          <cell r="A178" t="str">
            <v>DL 1155ACT</v>
          </cell>
          <cell r="B178" t="str">
            <v>SET DI CAVETTI DI COLLEGAMENTO PER TECNOLOGIA DELLA REGOLAZIONE</v>
          </cell>
          <cell r="C178">
            <v>0</v>
          </cell>
          <cell r="D178">
            <v>0</v>
          </cell>
          <cell r="E178">
            <v>164</v>
          </cell>
          <cell r="F178">
            <v>0.05</v>
          </cell>
          <cell r="G178">
            <v>0.21</v>
          </cell>
          <cell r="H178">
            <v>0.25</v>
          </cell>
          <cell r="I178">
            <v>0.5</v>
          </cell>
          <cell r="J178">
            <v>0.5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  <cell r="O178">
            <v>0</v>
          </cell>
          <cell r="P178" t="str">
            <v>Connecting leads for Automatic Control Technology</v>
          </cell>
          <cell r="Q178" t="str">
            <v>Jeu de câbles de connexion pour Technologie de la Régulation</v>
          </cell>
          <cell r="R178" t="str">
            <v>Juego de cables de conexión para tecnología de la regulación</v>
          </cell>
          <cell r="S178">
            <v>42704</v>
          </cell>
          <cell r="T178" t="str">
            <v>Cambio fornitore cavetti omologati da cinese a PJP</v>
          </cell>
          <cell r="U178" t="str">
            <v>0</v>
          </cell>
          <cell r="V178">
            <v>0</v>
          </cell>
        </row>
        <row r="179">
          <cell r="A179" t="str">
            <v>DL 1155A-SC</v>
          </cell>
          <cell r="B179" t="str">
            <v>SET DI CAVETTI DI COLLEGAMENTO CON TERMINALI DI SICUREZZA</v>
          </cell>
          <cell r="C179">
            <v>0</v>
          </cell>
          <cell r="D179">
            <v>0</v>
          </cell>
          <cell r="E179">
            <v>476</v>
          </cell>
          <cell r="F179">
            <v>0.08</v>
          </cell>
          <cell r="G179">
            <v>0.28000000000000003</v>
          </cell>
          <cell r="H179">
            <v>0.25</v>
          </cell>
          <cell r="I179">
            <v>2.7</v>
          </cell>
          <cell r="J179">
            <v>3</v>
          </cell>
          <cell r="K179">
            <v>0</v>
          </cell>
          <cell r="L179">
            <v>0</v>
          </cell>
          <cell r="M179">
            <v>0</v>
          </cell>
          <cell r="N179">
            <v>0</v>
          </cell>
          <cell r="O179">
            <v>0</v>
          </cell>
          <cell r="P179" t="str">
            <v>Connecting leads with safety terminals</v>
          </cell>
          <cell r="Q179" t="str">
            <v>Jeu de câbles de connexion avec bornes de sécurité</v>
          </cell>
          <cell r="R179" t="str">
            <v>Juego de cables de conexión con terminales de seguridad</v>
          </cell>
          <cell r="S179">
            <v>42946</v>
          </cell>
          <cell r="T179" t="str">
            <v>Aumentata lavorazione esterna SAFE</v>
          </cell>
          <cell r="U179" t="str">
            <v>0</v>
          </cell>
          <cell r="V179">
            <v>0</v>
          </cell>
        </row>
        <row r="180">
          <cell r="A180" t="str">
            <v>DL 1155EIB</v>
          </cell>
          <cell r="B180" t="str">
            <v>SET DI CAVETTI DI COLLEGAMENTO PER EIB</v>
          </cell>
          <cell r="C180">
            <v>0</v>
          </cell>
          <cell r="D180">
            <v>0</v>
          </cell>
          <cell r="E180">
            <v>176</v>
          </cell>
          <cell r="F180">
            <v>0.15</v>
          </cell>
          <cell r="G180">
            <v>0.3</v>
          </cell>
          <cell r="H180">
            <v>0.2</v>
          </cell>
          <cell r="I180">
            <v>3</v>
          </cell>
          <cell r="J180">
            <v>3</v>
          </cell>
          <cell r="K180">
            <v>0</v>
          </cell>
          <cell r="L180">
            <v>0</v>
          </cell>
          <cell r="M180">
            <v>0</v>
          </cell>
          <cell r="N180">
            <v>0</v>
          </cell>
          <cell r="O180">
            <v>0</v>
          </cell>
          <cell r="P180" t="str">
            <v>Connecting leads for EIB</v>
          </cell>
          <cell r="Q180" t="str">
            <v>Jeu de câbles de connexion pour EIB</v>
          </cell>
          <cell r="R180" t="str">
            <v>Juego de cables de conexión para EIB</v>
          </cell>
          <cell r="S180">
            <v>42916</v>
          </cell>
          <cell r="T180" t="str">
            <v>cambio fornitore cavetti da cinese a PJP</v>
          </cell>
          <cell r="U180" t="str">
            <v>0</v>
          </cell>
          <cell r="V180">
            <v>0</v>
          </cell>
        </row>
        <row r="181">
          <cell r="A181" t="str">
            <v>DL 1155GTU</v>
          </cell>
          <cell r="B181" t="str">
            <v>SET DI CAVETTI DI COLLEGAMENTO per un sistema GTU completo</v>
          </cell>
          <cell r="C181">
            <v>0</v>
          </cell>
          <cell r="D181">
            <v>0</v>
          </cell>
          <cell r="E181">
            <v>617</v>
          </cell>
          <cell r="F181">
            <v>0.1</v>
          </cell>
          <cell r="G181">
            <v>0.27</v>
          </cell>
          <cell r="H181">
            <v>0.32</v>
          </cell>
          <cell r="I181">
            <v>4.25</v>
          </cell>
          <cell r="J181">
            <v>4.25</v>
          </cell>
          <cell r="K181">
            <v>0</v>
          </cell>
          <cell r="L181">
            <v>0</v>
          </cell>
          <cell r="M181">
            <v>0</v>
          </cell>
          <cell r="N181">
            <v>0</v>
          </cell>
          <cell r="O181">
            <v>0</v>
          </cell>
          <cell r="P181" t="str">
            <v>Connecting leads for GTU</v>
          </cell>
          <cell r="Q181" t="str">
            <v>Jeu de câbles de connexion pour un système GTU complet</v>
          </cell>
          <cell r="R181" t="str">
            <v>Set de cables para conexión sistema completo</v>
          </cell>
          <cell r="S181">
            <v>42689</v>
          </cell>
          <cell r="T181" t="str">
            <v>Da fornitore cinese a PJP + cambio tipo cavetto perchè omologato.</v>
          </cell>
          <cell r="U181" t="str">
            <v>0</v>
          </cell>
          <cell r="V181">
            <v>0</v>
          </cell>
        </row>
        <row r="182">
          <cell r="A182" t="str">
            <v>DL 1155POW</v>
          </cell>
          <cell r="B182" t="str">
            <v>SET DI CAVETTI DI COLLEGAMENTO PER ELETTRONICA DI POTENZA</v>
          </cell>
          <cell r="C182">
            <v>0</v>
          </cell>
          <cell r="D182">
            <v>0</v>
          </cell>
          <cell r="E182">
            <v>542</v>
          </cell>
          <cell r="F182">
            <v>0</v>
          </cell>
          <cell r="G182">
            <v>0</v>
          </cell>
          <cell r="H182">
            <v>0</v>
          </cell>
          <cell r="I182">
            <v>3.1</v>
          </cell>
          <cell r="J182">
            <v>3.1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  <cell r="P182" t="str">
            <v>Connecting leads for Power Electronics</v>
          </cell>
          <cell r="Q182" t="str">
            <v xml:space="preserve">Jeu de câbles de connexion pour Eléctronique de puissance </v>
          </cell>
          <cell r="R182" t="str">
            <v xml:space="preserve">Juego de cables </v>
          </cell>
          <cell r="S182">
            <v>42731</v>
          </cell>
          <cell r="T182" t="str">
            <v>Cambiato fornitore da cinese a PJP +  cambio codici cavetti in omologati</v>
          </cell>
          <cell r="U182" t="str">
            <v>0</v>
          </cell>
          <cell r="V182">
            <v>0</v>
          </cell>
        </row>
        <row r="183">
          <cell r="A183" t="str">
            <v>DL 1155SGWD</v>
          </cell>
          <cell r="B183" t="str">
            <v>KIT di cavetti con terminali di sicurezza</v>
          </cell>
          <cell r="C183">
            <v>0</v>
          </cell>
          <cell r="D183">
            <v>0</v>
          </cell>
          <cell r="E183">
            <v>1298</v>
          </cell>
          <cell r="F183">
            <v>0</v>
          </cell>
          <cell r="G183">
            <v>0</v>
          </cell>
          <cell r="H183">
            <v>0</v>
          </cell>
          <cell r="I183">
            <v>2.7</v>
          </cell>
          <cell r="J183">
            <v>3</v>
          </cell>
          <cell r="K183">
            <v>0</v>
          </cell>
          <cell r="L183">
            <v>0</v>
          </cell>
          <cell r="M183">
            <v>0</v>
          </cell>
          <cell r="N183">
            <v>0</v>
          </cell>
          <cell r="O183">
            <v>0</v>
          </cell>
          <cell r="P183" t="str">
            <v>Connecting leads with safety terminals</v>
          </cell>
          <cell r="Q183" t="str">
            <v>Jeu de câbles de connexion avec bornes de sécurité</v>
          </cell>
          <cell r="R183" t="str">
            <v>Juego de cables de conexión con terminales de seguridad</v>
          </cell>
          <cell r="S183">
            <v>42689</v>
          </cell>
          <cell r="T183" t="str">
            <v/>
          </cell>
          <cell r="U183" t="str">
            <v>0</v>
          </cell>
          <cell r="V183">
            <v>0</v>
          </cell>
        </row>
        <row r="184">
          <cell r="A184" t="str">
            <v>DL 1155WPP</v>
          </cell>
          <cell r="B184" t="str">
            <v>Kit di cavetti per laboratorio WPP</v>
          </cell>
          <cell r="C184">
            <v>0</v>
          </cell>
          <cell r="D184">
            <v>0</v>
          </cell>
          <cell r="E184">
            <v>353</v>
          </cell>
          <cell r="F184">
            <v>0</v>
          </cell>
          <cell r="G184">
            <v>0</v>
          </cell>
          <cell r="H184">
            <v>0</v>
          </cell>
          <cell r="I184">
            <v>2.7</v>
          </cell>
          <cell r="J184">
            <v>3</v>
          </cell>
          <cell r="K184">
            <v>0</v>
          </cell>
          <cell r="L184">
            <v>0</v>
          </cell>
          <cell r="M184">
            <v>0</v>
          </cell>
          <cell r="N184">
            <v>0</v>
          </cell>
          <cell r="O184">
            <v>0</v>
          </cell>
          <cell r="P184" t="str">
            <v>Kit of cables for DL WPP</v>
          </cell>
          <cell r="Q184" t="str">
            <v>Jeu de câbles pour DL WPP</v>
          </cell>
          <cell r="R184" t="str">
            <v>Juego de cables para DL WPP</v>
          </cell>
          <cell r="S184">
            <v>42689</v>
          </cell>
          <cell r="T184" t="str">
            <v xml:space="preserve"> Cavetti omologati PJP</v>
          </cell>
          <cell r="U184" t="str">
            <v>0</v>
          </cell>
          <cell r="V184">
            <v>0</v>
          </cell>
        </row>
        <row r="185">
          <cell r="A185" t="str">
            <v>DL 1158</v>
          </cell>
          <cell r="B185" t="str">
            <v>BASAMENTO MOBILE PER 2 MACCHINE (NUOVO MODELLO DA 1250mm)</v>
          </cell>
          <cell r="C185">
            <v>0</v>
          </cell>
          <cell r="D185">
            <v>0</v>
          </cell>
          <cell r="E185">
            <v>529</v>
          </cell>
          <cell r="F185">
            <v>0</v>
          </cell>
          <cell r="G185">
            <v>0</v>
          </cell>
          <cell r="H185">
            <v>0</v>
          </cell>
          <cell r="I185">
            <v>49</v>
          </cell>
          <cell r="J185">
            <v>49</v>
          </cell>
          <cell r="K185">
            <v>0</v>
          </cell>
          <cell r="L185">
            <v>0</v>
          </cell>
          <cell r="M185">
            <v>0</v>
          </cell>
          <cell r="N185">
            <v>0</v>
          </cell>
          <cell r="O185">
            <v>0</v>
          </cell>
          <cell r="P185" t="str">
            <v xml:space="preserve">Universal base for electrical machines        </v>
          </cell>
          <cell r="Q185" t="str">
            <v>Socle universel pour deux machines</v>
          </cell>
          <cell r="R185" t="str">
            <v>Base universal</v>
          </cell>
          <cell r="S185">
            <v>40533</v>
          </cell>
          <cell r="T185" t="str">
            <v>Agg.to costi UNIPLAN - Dicembre 2010</v>
          </cell>
          <cell r="U185" t="str">
            <v>0</v>
          </cell>
          <cell r="V185">
            <v>0</v>
          </cell>
        </row>
        <row r="186">
          <cell r="A186" t="str">
            <v>DL 1196</v>
          </cell>
          <cell r="B186" t="str">
            <v>SUPPORTO PER CAVETTI DI COLLEGAMENTO</v>
          </cell>
          <cell r="C186">
            <v>0</v>
          </cell>
          <cell r="D186">
            <v>0</v>
          </cell>
          <cell r="E186">
            <v>227</v>
          </cell>
          <cell r="F186">
            <v>0</v>
          </cell>
          <cell r="G186">
            <v>0</v>
          </cell>
          <cell r="H186">
            <v>0</v>
          </cell>
          <cell r="I186">
            <v>7.1</v>
          </cell>
          <cell r="J186">
            <v>7.5</v>
          </cell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P186" t="str">
            <v xml:space="preserve">Holder for leads                              </v>
          </cell>
          <cell r="Q186" t="str">
            <v>Support pour câbles de connexion</v>
          </cell>
          <cell r="R186" t="str">
            <v>Soporte para cables</v>
          </cell>
          <cell r="S186">
            <v>41653</v>
          </cell>
          <cell r="T186" t="str">
            <v>Agg.to costo per LISTINO Gennaio 2014</v>
          </cell>
          <cell r="U186" t="str">
            <v>0</v>
          </cell>
          <cell r="V186">
            <v>0</v>
          </cell>
        </row>
        <row r="187">
          <cell r="A187" t="str">
            <v>DL 1212C</v>
          </cell>
          <cell r="B187" t="str">
            <v>Controllore a logica programmabile con HMI</v>
          </cell>
          <cell r="C187">
            <v>0</v>
          </cell>
          <cell r="D187">
            <v>0</v>
          </cell>
          <cell r="E187">
            <v>4374</v>
          </cell>
          <cell r="F187">
            <v>0</v>
          </cell>
          <cell r="G187">
            <v>0</v>
          </cell>
          <cell r="H187">
            <v>0</v>
          </cell>
          <cell r="I187">
            <v>0</v>
          </cell>
          <cell r="J187">
            <v>0</v>
          </cell>
          <cell r="K187">
            <v>0</v>
          </cell>
          <cell r="L187">
            <v>0</v>
          </cell>
          <cell r="M187">
            <v>0</v>
          </cell>
          <cell r="N187">
            <v>0</v>
          </cell>
          <cell r="O187">
            <v>0</v>
          </cell>
          <cell r="P187" t="str">
            <v>Programmable Logic Controller with HMI</v>
          </cell>
          <cell r="Q187" t="str">
            <v>Automate programmable avec HMI</v>
          </cell>
          <cell r="R187" t="str">
            <v>Controlador Lógico Programable con HMI</v>
          </cell>
          <cell r="S187">
            <v>42916</v>
          </cell>
          <cell r="T187" t="str">
            <v>Agg.to con costificazione Listino Luglio 2017</v>
          </cell>
          <cell r="U187" t="str">
            <v>0</v>
          </cell>
          <cell r="V187">
            <v>0</v>
          </cell>
        </row>
        <row r="188">
          <cell r="A188" t="str">
            <v>DL 12B12</v>
          </cell>
          <cell r="B188" t="str">
            <v>GRUPPO DI BATTERIE</v>
          </cell>
          <cell r="C188">
            <v>0</v>
          </cell>
          <cell r="D188">
            <v>0</v>
          </cell>
          <cell r="E188">
            <v>174</v>
          </cell>
          <cell r="F188">
            <v>0.16</v>
          </cell>
          <cell r="G188">
            <v>0.32</v>
          </cell>
          <cell r="H188">
            <v>0.12</v>
          </cell>
          <cell r="I188">
            <v>3</v>
          </cell>
          <cell r="J188">
            <v>3</v>
          </cell>
          <cell r="K188">
            <v>0</v>
          </cell>
          <cell r="L188">
            <v>0</v>
          </cell>
          <cell r="M188">
            <v>0</v>
          </cell>
          <cell r="N188">
            <v>0</v>
          </cell>
          <cell r="O188">
            <v>0</v>
          </cell>
          <cell r="P188" t="str">
            <v>Battery stack</v>
          </cell>
          <cell r="Q188" t="str">
            <v>Groupe de batteries</v>
          </cell>
          <cell r="R188" t="str">
            <v>Grupo de baterías</v>
          </cell>
          <cell r="S188">
            <v>42916</v>
          </cell>
          <cell r="T188" t="str">
            <v>Costo confermato con costificazione LUGLIO 2017</v>
          </cell>
          <cell r="U188" t="str">
            <v>0</v>
          </cell>
          <cell r="V188">
            <v>0</v>
          </cell>
        </row>
        <row r="189">
          <cell r="A189" t="str">
            <v>DL 1893</v>
          </cell>
          <cell r="B189" t="str">
            <v>UNITA' COMPUTERIZZATA ACQUISIZIONE DATI via USB</v>
          </cell>
          <cell r="C189">
            <v>0</v>
          </cell>
          <cell r="D189">
            <v>0</v>
          </cell>
          <cell r="E189">
            <v>373</v>
          </cell>
          <cell r="F189">
            <v>0.13</v>
          </cell>
          <cell r="G189">
            <v>0.23</v>
          </cell>
          <cell r="H189">
            <v>0.18</v>
          </cell>
          <cell r="I189">
            <v>0.70000000000000007</v>
          </cell>
          <cell r="J189">
            <v>0.70000000000000007</v>
          </cell>
          <cell r="K189">
            <v>0</v>
          </cell>
          <cell r="L189">
            <v>0</v>
          </cell>
          <cell r="M189">
            <v>0</v>
          </cell>
          <cell r="N189">
            <v>0</v>
          </cell>
          <cell r="O189">
            <v>0</v>
          </cell>
          <cell r="P189" t="str">
            <v>Computerised data acquisition system via USB</v>
          </cell>
          <cell r="Q189" t="str">
            <v>Unité acquisition données à travers USB</v>
          </cell>
          <cell r="R189" t="str">
            <v>Unidad computerizada adquisición datos via USB</v>
          </cell>
          <cell r="S189">
            <v>42689</v>
          </cell>
          <cell r="T189" t="str">
            <v>Agg.to costo da costificazione DICEMBRE 2016</v>
          </cell>
          <cell r="U189" t="str">
            <v>0</v>
          </cell>
          <cell r="V189">
            <v>0</v>
          </cell>
        </row>
        <row r="190">
          <cell r="A190" t="str">
            <v>DL 2006CN</v>
          </cell>
          <cell r="B190" t="str">
            <v>MODULO DI MISURA DIGITALE DELLA COPPIA</v>
          </cell>
          <cell r="C190">
            <v>0</v>
          </cell>
          <cell r="D190">
            <v>0</v>
          </cell>
          <cell r="E190">
            <v>889</v>
          </cell>
          <cell r="F190">
            <v>0.18</v>
          </cell>
          <cell r="G190">
            <v>0.31</v>
          </cell>
          <cell r="H190">
            <v>0.27</v>
          </cell>
          <cell r="I190">
            <v>1.6</v>
          </cell>
          <cell r="J190">
            <v>1.6</v>
          </cell>
          <cell r="K190">
            <v>0</v>
          </cell>
          <cell r="L190">
            <v>0</v>
          </cell>
          <cell r="M190">
            <v>0</v>
          </cell>
          <cell r="N190">
            <v>0</v>
          </cell>
          <cell r="O190">
            <v>0</v>
          </cell>
          <cell r="P190" t="str">
            <v>Torque measuring unit</v>
          </cell>
          <cell r="Q190" t="str">
            <v>Mesureur de couple</v>
          </cell>
          <cell r="R190" t="str">
            <v>Medidor de par</v>
          </cell>
          <cell r="S190">
            <v>42946</v>
          </cell>
          <cell r="T190" t="str">
            <v>Prodotto rivisito completamente, diventato MOD-BUS</v>
          </cell>
          <cell r="U190" t="str">
            <v>0</v>
          </cell>
          <cell r="V190">
            <v>0</v>
          </cell>
        </row>
        <row r="191">
          <cell r="A191" t="str">
            <v>DL 2006D</v>
          </cell>
          <cell r="B191" t="str">
            <v>CELLA DI CARICO DA 100 N</v>
          </cell>
          <cell r="C191">
            <v>0</v>
          </cell>
          <cell r="D191">
            <v>0</v>
          </cell>
          <cell r="E191">
            <v>151</v>
          </cell>
          <cell r="F191">
            <v>7.0000000000000007E-2</v>
          </cell>
          <cell r="G191">
            <v>0.12</v>
          </cell>
          <cell r="H191">
            <v>0.12</v>
          </cell>
          <cell r="I191">
            <v>0.5</v>
          </cell>
          <cell r="J191">
            <v>0.5</v>
          </cell>
          <cell r="K191">
            <v>0</v>
          </cell>
          <cell r="L191">
            <v>0</v>
          </cell>
          <cell r="M191">
            <v>0</v>
          </cell>
          <cell r="N191">
            <v>0</v>
          </cell>
          <cell r="O191">
            <v>0</v>
          </cell>
          <cell r="P191" t="str">
            <v xml:space="preserve">Load cell 100 N                              </v>
          </cell>
          <cell r="Q191" t="str">
            <v>Cellule de charge de 100N</v>
          </cell>
          <cell r="R191" t="str">
            <v xml:space="preserve">Celda de carga </v>
          </cell>
          <cell r="S191">
            <v>40938</v>
          </cell>
          <cell r="T191" t="str">
            <v>Agg.to Giroli gennaio 2012</v>
          </cell>
          <cell r="U191" t="str">
            <v>0</v>
          </cell>
          <cell r="V191">
            <v>0</v>
          </cell>
        </row>
        <row r="192">
          <cell r="A192" t="str">
            <v>DL 2006E</v>
          </cell>
          <cell r="B192" t="str">
            <v>CELLA DI CARICO DA 150 N</v>
          </cell>
          <cell r="C192">
            <v>0</v>
          </cell>
          <cell r="D192">
            <v>0</v>
          </cell>
          <cell r="E192">
            <v>151</v>
          </cell>
          <cell r="F192">
            <v>7.0000000000000007E-2</v>
          </cell>
          <cell r="G192">
            <v>0.12</v>
          </cell>
          <cell r="H192">
            <v>0.12</v>
          </cell>
          <cell r="I192">
            <v>0.1</v>
          </cell>
          <cell r="J192">
            <v>0.1</v>
          </cell>
          <cell r="K192">
            <v>0</v>
          </cell>
          <cell r="L192">
            <v>0</v>
          </cell>
          <cell r="M192">
            <v>0</v>
          </cell>
          <cell r="N192">
            <v>0</v>
          </cell>
          <cell r="O192">
            <v>0</v>
          </cell>
          <cell r="P192" t="str">
            <v xml:space="preserve">Load cell 150 N </v>
          </cell>
          <cell r="Q192" t="str">
            <v>Cellule de charge de 150N</v>
          </cell>
          <cell r="R192" t="str">
            <v>Celda de carga</v>
          </cell>
          <cell r="S192">
            <v>41073</v>
          </cell>
          <cell r="T192" t="str">
            <v>Conferma costo x LISTINO Giugno 2012</v>
          </cell>
          <cell r="U192" t="str">
            <v>0</v>
          </cell>
          <cell r="V192">
            <v>0</v>
          </cell>
        </row>
        <row r="193">
          <cell r="A193" t="str">
            <v>DL 2006F</v>
          </cell>
          <cell r="B193" t="str">
            <v>CELLA DI CARICO DA 500 N</v>
          </cell>
          <cell r="C193">
            <v>0</v>
          </cell>
          <cell r="D193">
            <v>0</v>
          </cell>
          <cell r="E193">
            <v>151</v>
          </cell>
          <cell r="F193">
            <v>0</v>
          </cell>
          <cell r="G193">
            <v>0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  <cell r="M193">
            <v>0</v>
          </cell>
          <cell r="N193">
            <v>0</v>
          </cell>
          <cell r="O193">
            <v>0</v>
          </cell>
          <cell r="P193" t="str">
            <v>Load cell 500 N</v>
          </cell>
          <cell r="Q193" t="str">
            <v>Cellule de charge de 500N</v>
          </cell>
          <cell r="R193" t="str">
            <v xml:space="preserve">Celga de carga </v>
          </cell>
          <cell r="S193">
            <v>41036</v>
          </cell>
          <cell r="T193" t="str">
            <v>Maggio 2012 agg.to costo come x 2006D e 2006E</v>
          </cell>
          <cell r="U193" t="str">
            <v>0</v>
          </cell>
          <cell r="V193">
            <v>0</v>
          </cell>
        </row>
        <row r="194">
          <cell r="A194" t="str">
            <v>DL 2006UM</v>
          </cell>
          <cell r="B194" t="str">
            <v>FRENO A CORRENTI PARASSITE (UNIPLAN)</v>
          </cell>
          <cell r="C194">
            <v>0</v>
          </cell>
          <cell r="D194">
            <v>0</v>
          </cell>
          <cell r="E194">
            <v>6173</v>
          </cell>
          <cell r="F194">
            <v>0.47000000000000003</v>
          </cell>
          <cell r="G194">
            <v>0.92</v>
          </cell>
          <cell r="H194">
            <v>0.37</v>
          </cell>
          <cell r="I194">
            <v>97</v>
          </cell>
          <cell r="J194">
            <v>97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  <cell r="O194">
            <v>0</v>
          </cell>
          <cell r="P194" t="str">
            <v xml:space="preserve">Eddy current brake                            </v>
          </cell>
          <cell r="Q194" t="str">
            <v>Frein électromagnétique</v>
          </cell>
          <cell r="R194" t="str">
            <v>Freno electromagnético</v>
          </cell>
          <cell r="S194">
            <v>42551</v>
          </cell>
          <cell r="T194" t="str">
            <v>Agg.to con costificazione LISTINO LUGLIO 2016</v>
          </cell>
          <cell r="U194" t="str">
            <v>0</v>
          </cell>
          <cell r="V194">
            <v>0</v>
          </cell>
        </row>
        <row r="195">
          <cell r="A195" t="str">
            <v>DL 201SW</v>
          </cell>
          <cell r="B195" t="str">
            <v>SOFTWARE ELETTRONICA DI POTENZA</v>
          </cell>
          <cell r="C195">
            <v>0</v>
          </cell>
          <cell r="D195">
            <v>0</v>
          </cell>
          <cell r="E195">
            <v>324</v>
          </cell>
          <cell r="F195">
            <v>0.01</v>
          </cell>
          <cell r="G195">
            <v>0.2</v>
          </cell>
          <cell r="H195">
            <v>0.18</v>
          </cell>
          <cell r="I195">
            <v>0.05</v>
          </cell>
          <cell r="J195">
            <v>0.05</v>
          </cell>
          <cell r="K195">
            <v>0</v>
          </cell>
          <cell r="L195">
            <v>0</v>
          </cell>
          <cell r="M195">
            <v>0</v>
          </cell>
          <cell r="N195">
            <v>0</v>
          </cell>
          <cell r="O195">
            <v>0</v>
          </cell>
          <cell r="P195" t="str">
            <v>Power electronics software</v>
          </cell>
          <cell r="Q195" t="str">
            <v>Software électronique de puissance</v>
          </cell>
          <cell r="R195" t="str">
            <v>Software electrónica de potencia</v>
          </cell>
          <cell r="S195">
            <v>40574</v>
          </cell>
          <cell r="T195" t="str">
            <v>Aggiornato costo e margine</v>
          </cell>
          <cell r="U195" t="str">
            <v>0</v>
          </cell>
          <cell r="V195">
            <v>0</v>
          </cell>
        </row>
        <row r="196">
          <cell r="A196" t="str">
            <v>DL 2021</v>
          </cell>
          <cell r="B196" t="str">
            <v>CARICO CAPACITIVO (UNIPLAN)</v>
          </cell>
          <cell r="C196">
            <v>0</v>
          </cell>
          <cell r="D196">
            <v>0</v>
          </cell>
          <cell r="E196">
            <v>443</v>
          </cell>
          <cell r="F196">
            <v>0.22</v>
          </cell>
          <cell r="G196">
            <v>0.47000000000000003</v>
          </cell>
          <cell r="H196">
            <v>0.4</v>
          </cell>
          <cell r="I196">
            <v>8</v>
          </cell>
          <cell r="J196">
            <v>8</v>
          </cell>
          <cell r="K196">
            <v>0</v>
          </cell>
          <cell r="L196">
            <v>0</v>
          </cell>
          <cell r="M196">
            <v>0</v>
          </cell>
          <cell r="N196">
            <v>0</v>
          </cell>
          <cell r="O196">
            <v>0</v>
          </cell>
          <cell r="P196" t="str">
            <v>Capacitive load</v>
          </cell>
          <cell r="Q196" t="str">
            <v>Charge capacitive</v>
          </cell>
          <cell r="R196" t="str">
            <v>Carga capacitiva</v>
          </cell>
          <cell r="S196">
            <v>42192</v>
          </cell>
          <cell r="T196" t="str">
            <v>Costo agg.to con costificazione x listino LUGLIO 2015</v>
          </cell>
          <cell r="U196" t="str">
            <v>0</v>
          </cell>
          <cell r="V196">
            <v>0</v>
          </cell>
        </row>
        <row r="197">
          <cell r="A197" t="str">
            <v>DL 2025DN</v>
          </cell>
          <cell r="B197" t="str">
            <v>TACHIMETRO DIGITALE CON PROTEZIONE DI VELOCITA'</v>
          </cell>
          <cell r="C197">
            <v>0</v>
          </cell>
          <cell r="D197">
            <v>0</v>
          </cell>
          <cell r="E197">
            <v>925</v>
          </cell>
          <cell r="F197">
            <v>0.18</v>
          </cell>
          <cell r="G197">
            <v>0.32</v>
          </cell>
          <cell r="H197">
            <v>0.28000000000000003</v>
          </cell>
          <cell r="I197">
            <v>2</v>
          </cell>
          <cell r="J197">
            <v>2</v>
          </cell>
          <cell r="K197">
            <v>0</v>
          </cell>
          <cell r="L197">
            <v>0</v>
          </cell>
          <cell r="M197">
            <v>0</v>
          </cell>
          <cell r="N197">
            <v>0</v>
          </cell>
          <cell r="O197">
            <v>0</v>
          </cell>
          <cell r="P197" t="str">
            <v>Electronic tachometer</v>
          </cell>
          <cell r="Q197" t="str">
            <v>Tachymètre électronique</v>
          </cell>
          <cell r="R197" t="str">
            <v>Taquímetro electrónico</v>
          </cell>
          <cell r="S197">
            <v>42946</v>
          </cell>
          <cell r="T197" t="str">
            <v>Prodotto completamente rivisto, diventato MOD-BUS</v>
          </cell>
          <cell r="U197" t="str">
            <v>0</v>
          </cell>
          <cell r="V197">
            <v>0</v>
          </cell>
        </row>
        <row r="198">
          <cell r="A198" t="str">
            <v>DL 2025DT</v>
          </cell>
          <cell r="B198" t="str">
            <v>TACHIMETRO ELETTRICO</v>
          </cell>
          <cell r="C198">
            <v>0</v>
          </cell>
          <cell r="D198">
            <v>0</v>
          </cell>
          <cell r="E198">
            <v>668</v>
          </cell>
          <cell r="F198">
            <v>0.27</v>
          </cell>
          <cell r="G198">
            <v>0.33</v>
          </cell>
          <cell r="H198">
            <v>0.13</v>
          </cell>
          <cell r="I198">
            <v>3</v>
          </cell>
          <cell r="J198">
            <v>3</v>
          </cell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 t="str">
            <v>Tachometer</v>
          </cell>
          <cell r="Q198" t="str">
            <v>Tachymètre électrique</v>
          </cell>
          <cell r="R198" t="str">
            <v>Taquímetro</v>
          </cell>
          <cell r="S198">
            <v>42192</v>
          </cell>
          <cell r="T198" t="str">
            <v>Agg.to Costo x Listino LUGLIO 2016</v>
          </cell>
          <cell r="U198" t="str">
            <v>0</v>
          </cell>
          <cell r="V198">
            <v>0</v>
          </cell>
        </row>
        <row r="199">
          <cell r="A199" t="str">
            <v>DL 2026</v>
          </cell>
          <cell r="B199" t="str">
            <v>TACHIMETRO DIGITALE A CONTATTO</v>
          </cell>
          <cell r="C199">
            <v>0</v>
          </cell>
          <cell r="D199">
            <v>0</v>
          </cell>
          <cell r="E199">
            <v>176</v>
          </cell>
          <cell r="F199">
            <v>0.09</v>
          </cell>
          <cell r="G199">
            <v>0.25</v>
          </cell>
          <cell r="H199">
            <v>0.23</v>
          </cell>
          <cell r="I199">
            <v>0.85</v>
          </cell>
          <cell r="J199">
            <v>0.85</v>
          </cell>
          <cell r="K199">
            <v>0</v>
          </cell>
          <cell r="L199">
            <v>0</v>
          </cell>
          <cell r="M199">
            <v>0</v>
          </cell>
          <cell r="N199">
            <v>0</v>
          </cell>
          <cell r="O199">
            <v>0</v>
          </cell>
          <cell r="P199" t="str">
            <v xml:space="preserve">Contact tachometer                            </v>
          </cell>
          <cell r="Q199" t="str">
            <v>Tachymètre digitale à contact</v>
          </cell>
          <cell r="R199" t="str">
            <v>Taquímetro de contacto</v>
          </cell>
          <cell r="S199">
            <v>40578</v>
          </cell>
          <cell r="T199" t="str">
            <v>Costo verificato e confemrato Febb 2011</v>
          </cell>
          <cell r="U199" t="str">
            <v>0</v>
          </cell>
          <cell r="V199">
            <v>0</v>
          </cell>
        </row>
        <row r="200">
          <cell r="A200" t="str">
            <v>DL 2026R</v>
          </cell>
          <cell r="B200" t="str">
            <v>TACHIMETRO DIGITALE OTTICO</v>
          </cell>
          <cell r="C200">
            <v>0</v>
          </cell>
          <cell r="D200">
            <v>0</v>
          </cell>
          <cell r="E200">
            <v>176</v>
          </cell>
          <cell r="F200">
            <v>0.1</v>
          </cell>
          <cell r="G200">
            <v>0.25</v>
          </cell>
          <cell r="H200">
            <v>0.23</v>
          </cell>
          <cell r="I200">
            <v>0.8</v>
          </cell>
          <cell r="J200">
            <v>0.8</v>
          </cell>
          <cell r="K200">
            <v>0</v>
          </cell>
          <cell r="L200">
            <v>0</v>
          </cell>
          <cell r="M200">
            <v>0</v>
          </cell>
          <cell r="N200">
            <v>0</v>
          </cell>
          <cell r="O200">
            <v>0</v>
          </cell>
          <cell r="P200" t="str">
            <v xml:space="preserve">Optical tachometer </v>
          </cell>
          <cell r="Q200" t="str">
            <v>Tachymètre digitale optique</v>
          </cell>
          <cell r="R200" t="str">
            <v>Taquímetro óptico</v>
          </cell>
          <cell r="S200">
            <v>40578</v>
          </cell>
          <cell r="T200" t="str">
            <v>Costo verificato e confemrato Febb 2011</v>
          </cell>
          <cell r="U200" t="str">
            <v>0</v>
          </cell>
          <cell r="V200">
            <v>0</v>
          </cell>
        </row>
        <row r="201">
          <cell r="A201" t="str">
            <v>DL 2031M</v>
          </cell>
          <cell r="B201" t="str">
            <v>TRASDUTTORE OTTICO</v>
          </cell>
          <cell r="C201">
            <v>0</v>
          </cell>
          <cell r="D201">
            <v>0</v>
          </cell>
          <cell r="E201">
            <v>113</v>
          </cell>
          <cell r="F201">
            <v>7.0000000000000007E-2</v>
          </cell>
          <cell r="G201">
            <v>0.12</v>
          </cell>
          <cell r="H201">
            <v>0.12</v>
          </cell>
          <cell r="I201">
            <v>0.35000000000000003</v>
          </cell>
          <cell r="J201">
            <v>0.35000000000000003</v>
          </cell>
          <cell r="K201">
            <v>0</v>
          </cell>
          <cell r="L201">
            <v>0</v>
          </cell>
          <cell r="M201">
            <v>0</v>
          </cell>
          <cell r="N201">
            <v>0</v>
          </cell>
          <cell r="O201">
            <v>0</v>
          </cell>
          <cell r="P201" t="str">
            <v xml:space="preserve">Optical transducer </v>
          </cell>
          <cell r="Q201" t="str">
            <v>Transducteur optique</v>
          </cell>
          <cell r="R201" t="str">
            <v>Transductor óptico</v>
          </cell>
          <cell r="S201">
            <v>40919</v>
          </cell>
          <cell r="T201" t="str">
            <v>Agg.to LISTINO Gennaio 2012 Giroli</v>
          </cell>
          <cell r="U201" t="str">
            <v>0</v>
          </cell>
          <cell r="V201">
            <v>0</v>
          </cell>
        </row>
        <row r="202">
          <cell r="A202" t="str">
            <v>DL 2035</v>
          </cell>
          <cell r="B202" t="str">
            <v>COMMUTATORE STELLA/TRIANGOLO PER MACCINE UNILAB/UNIPLAN</v>
          </cell>
          <cell r="C202">
            <v>0</v>
          </cell>
          <cell r="D202">
            <v>0</v>
          </cell>
          <cell r="E202">
            <v>181</v>
          </cell>
          <cell r="F202">
            <v>0.16</v>
          </cell>
          <cell r="G202">
            <v>0.32</v>
          </cell>
          <cell r="H202">
            <v>0.21</v>
          </cell>
          <cell r="I202">
            <v>3.5</v>
          </cell>
          <cell r="J202">
            <v>3.5</v>
          </cell>
          <cell r="K202">
            <v>0</v>
          </cell>
          <cell r="L202">
            <v>0</v>
          </cell>
          <cell r="M202">
            <v>0</v>
          </cell>
          <cell r="N202">
            <v>0</v>
          </cell>
          <cell r="O202">
            <v>0</v>
          </cell>
          <cell r="P202" t="str">
            <v xml:space="preserve">Star/delta starter </v>
          </cell>
          <cell r="Q202" t="str">
            <v>Commutateur étoile/triangle</v>
          </cell>
          <cell r="R202" t="str">
            <v>Conmutador estrella/triángulo</v>
          </cell>
          <cell r="S202">
            <v>42731</v>
          </cell>
          <cell r="T202" t="str">
            <v>Agg.to dopo nuova costific.ne GENN 2017</v>
          </cell>
          <cell r="U202" t="str">
            <v>0</v>
          </cell>
          <cell r="V202">
            <v>0</v>
          </cell>
        </row>
        <row r="203">
          <cell r="A203" t="str">
            <v>DL 2036</v>
          </cell>
          <cell r="B203" t="str">
            <v>COMMUTATORE DI POLARITA' PER MACCHINE UNILAB/UNIPLAN</v>
          </cell>
          <cell r="C203">
            <v>0</v>
          </cell>
          <cell r="D203">
            <v>0</v>
          </cell>
          <cell r="E203">
            <v>174</v>
          </cell>
          <cell r="F203">
            <v>0.16</v>
          </cell>
          <cell r="G203">
            <v>0.32</v>
          </cell>
          <cell r="H203">
            <v>0.21</v>
          </cell>
          <cell r="I203">
            <v>3.5</v>
          </cell>
          <cell r="J203">
            <v>3.5</v>
          </cell>
          <cell r="K203">
            <v>0</v>
          </cell>
          <cell r="L203">
            <v>0</v>
          </cell>
          <cell r="M203">
            <v>0</v>
          </cell>
          <cell r="N203">
            <v>0</v>
          </cell>
          <cell r="O203">
            <v>0</v>
          </cell>
          <cell r="P203" t="str">
            <v xml:space="preserve">Pole switching unit </v>
          </cell>
          <cell r="Q203" t="str">
            <v>Commutateur de pôles</v>
          </cell>
          <cell r="R203" t="str">
            <v>Conmutador  de polos</v>
          </cell>
          <cell r="S203">
            <v>41653</v>
          </cell>
          <cell r="T203" t="str">
            <v>Agg.to Costo x Listino Gennaio 2014</v>
          </cell>
          <cell r="U203" t="str">
            <v>0</v>
          </cell>
          <cell r="V203">
            <v>0</v>
          </cell>
        </row>
        <row r="204">
          <cell r="A204" t="str">
            <v>DL 2037</v>
          </cell>
          <cell r="B204" t="str">
            <v>REOSTATO DI AVVIAMENTO PER MOTORI AD ANELLI (UNIPLAN)</v>
          </cell>
          <cell r="C204">
            <v>0</v>
          </cell>
          <cell r="D204">
            <v>0</v>
          </cell>
          <cell r="E204">
            <v>703</v>
          </cell>
          <cell r="F204">
            <v>0.25</v>
          </cell>
          <cell r="G204">
            <v>0.75</v>
          </cell>
          <cell r="H204">
            <v>0.4</v>
          </cell>
          <cell r="I204">
            <v>15</v>
          </cell>
          <cell r="J204">
            <v>15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 t="str">
            <v xml:space="preserve">Starting rheostat for slip ring motors          </v>
          </cell>
          <cell r="Q204" t="str">
            <v>Rhéostat de démarrage pour moteurs à bagues</v>
          </cell>
          <cell r="R204" t="str">
            <v>Reóstato de arranque</v>
          </cell>
          <cell r="S204">
            <v>42551</v>
          </cell>
          <cell r="T204" t="str">
            <v>Costo agg.to con costificazione LUGLIO 2016</v>
          </cell>
          <cell r="U204" t="str">
            <v>0</v>
          </cell>
          <cell r="V204">
            <v>0</v>
          </cell>
        </row>
        <row r="205">
          <cell r="A205" t="str">
            <v>DL 2040</v>
          </cell>
          <cell r="B205" t="str">
            <v>REOSTATO DI AVVIAMENTO PER MOTORI C.C. (UNIPLAN)</v>
          </cell>
          <cell r="C205">
            <v>0</v>
          </cell>
          <cell r="D205">
            <v>0</v>
          </cell>
          <cell r="E205">
            <v>738</v>
          </cell>
          <cell r="F205">
            <v>0.25</v>
          </cell>
          <cell r="G205">
            <v>0.75</v>
          </cell>
          <cell r="H205">
            <v>0.4</v>
          </cell>
          <cell r="I205">
            <v>16</v>
          </cell>
          <cell r="J205">
            <v>16</v>
          </cell>
          <cell r="K205">
            <v>0</v>
          </cell>
          <cell r="L205">
            <v>0</v>
          </cell>
          <cell r="M205">
            <v>0</v>
          </cell>
          <cell r="N205">
            <v>0</v>
          </cell>
          <cell r="O205">
            <v>0</v>
          </cell>
          <cell r="P205" t="str">
            <v xml:space="preserve">Starting rheostat for DC motors          </v>
          </cell>
          <cell r="Q205" t="str">
            <v>Rhéostat de démarrage pour moteurs CC</v>
          </cell>
          <cell r="R205" t="str">
            <v>Reóstato de arranque</v>
          </cell>
          <cell r="S205">
            <v>42551</v>
          </cell>
          <cell r="T205" t="str">
            <v>agg.to con costificazione LUGLIO 2016</v>
          </cell>
          <cell r="U205" t="str">
            <v>0</v>
          </cell>
          <cell r="V205">
            <v>0</v>
          </cell>
        </row>
        <row r="206">
          <cell r="A206" t="str">
            <v>DL 2041</v>
          </cell>
          <cell r="B206" t="str">
            <v>REOSTATO DI ECCITAZIONE PER MOTORI C.C. ECCITAZ. DERIVATA (UNIPLAN)</v>
          </cell>
          <cell r="C206">
            <v>0</v>
          </cell>
          <cell r="D206">
            <v>0</v>
          </cell>
          <cell r="E206">
            <v>202</v>
          </cell>
          <cell r="F206">
            <v>0</v>
          </cell>
          <cell r="G206">
            <v>0</v>
          </cell>
          <cell r="H206">
            <v>0</v>
          </cell>
          <cell r="I206">
            <v>3</v>
          </cell>
          <cell r="J206">
            <v>3.5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 t="str">
            <v xml:space="preserve">Excitation rheostat for DC motors                      </v>
          </cell>
          <cell r="Q206" t="str">
            <v>Rhéostat d'excitation pour moteurs CC excitation dérivée</v>
          </cell>
          <cell r="R206" t="str">
            <v>Reóstato de excitación</v>
          </cell>
          <cell r="S206">
            <v>42047</v>
          </cell>
          <cell r="T206" t="str">
            <v>Agg.to con costificazione Febb 2015</v>
          </cell>
          <cell r="U206" t="str">
            <v>0</v>
          </cell>
          <cell r="V206">
            <v>0</v>
          </cell>
        </row>
        <row r="207">
          <cell r="A207" t="str">
            <v>DL 2042</v>
          </cell>
          <cell r="B207" t="str">
            <v>REOSTATO DI AVVIAMENTO PER MOTORI C.C. ECCITAZIONE SERIE (UNIPLAN)</v>
          </cell>
          <cell r="C207">
            <v>0</v>
          </cell>
          <cell r="D207">
            <v>0</v>
          </cell>
          <cell r="E207">
            <v>675</v>
          </cell>
          <cell r="F207">
            <v>0.25</v>
          </cell>
          <cell r="G207">
            <v>0.75</v>
          </cell>
          <cell r="H207">
            <v>0.4</v>
          </cell>
          <cell r="I207">
            <v>16</v>
          </cell>
          <cell r="J207">
            <v>16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 t="str">
            <v xml:space="preserve">Starting rheostat for DC motors        </v>
          </cell>
          <cell r="Q207" t="str">
            <v>Rhéostat de démarrage pour moteurs CC excitation composée</v>
          </cell>
          <cell r="R207" t="str">
            <v>Reóstato de arranque</v>
          </cell>
          <cell r="S207">
            <v>42551</v>
          </cell>
          <cell r="T207" t="str">
            <v>Costo agg.to con costififazione LUGLIO 2016</v>
          </cell>
          <cell r="U207" t="str">
            <v>0</v>
          </cell>
          <cell r="V207">
            <v>0</v>
          </cell>
        </row>
        <row r="208">
          <cell r="A208" t="str">
            <v>DL 2043</v>
          </cell>
          <cell r="B208" t="str">
            <v>REOSTATO DI ECCITAZIONE PER GENERATORI C.C. ECCITAZ. DERIVATA (UNIPLAN)</v>
          </cell>
          <cell r="C208">
            <v>0</v>
          </cell>
          <cell r="D208">
            <v>0</v>
          </cell>
          <cell r="E208">
            <v>202</v>
          </cell>
          <cell r="F208">
            <v>0</v>
          </cell>
          <cell r="G208">
            <v>0</v>
          </cell>
          <cell r="H208">
            <v>0</v>
          </cell>
          <cell r="I208">
            <v>16</v>
          </cell>
          <cell r="J208">
            <v>16</v>
          </cell>
          <cell r="K208">
            <v>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 t="str">
            <v xml:space="preserve">Excitation rheostat for DC generators                       </v>
          </cell>
          <cell r="Q208" t="str">
            <v>Rhéostat d'excitation pour générateurs CC excitation dérivée</v>
          </cell>
          <cell r="R208" t="str">
            <v>Reóstato de excitación</v>
          </cell>
          <cell r="S208">
            <v>42047</v>
          </cell>
          <cell r="T208" t="str">
            <v>Agg.to con nuova costificazione FEBB 2015</v>
          </cell>
          <cell r="U208" t="str">
            <v>0</v>
          </cell>
          <cell r="V208">
            <v>0</v>
          </cell>
        </row>
        <row r="209">
          <cell r="A209" t="str">
            <v>DL 2044</v>
          </cell>
          <cell r="B209" t="str">
            <v>REOSTATO DI ECCITAZIONE PER MACCHINE ECCITAZ. SERIE (UNIPLAN)</v>
          </cell>
          <cell r="C209">
            <v>0</v>
          </cell>
          <cell r="D209">
            <v>0</v>
          </cell>
          <cell r="E209">
            <v>537</v>
          </cell>
          <cell r="F209">
            <v>0</v>
          </cell>
          <cell r="G209">
            <v>0</v>
          </cell>
          <cell r="H209">
            <v>0</v>
          </cell>
          <cell r="I209">
            <v>5</v>
          </cell>
          <cell r="J209">
            <v>5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 t="str">
            <v xml:space="preserve">Excitation rheostat for DC machines          </v>
          </cell>
          <cell r="Q209" t="str">
            <v>Rhéostat d'excitation pour machines excitation série</v>
          </cell>
          <cell r="R209" t="str">
            <v>Reóstato de excitación</v>
          </cell>
          <cell r="S209">
            <v>42201</v>
          </cell>
          <cell r="T209" t="str">
            <v>Agg.to costi UNIPLAN - Dicembre 2010</v>
          </cell>
          <cell r="U209" t="str">
            <v>0</v>
          </cell>
          <cell r="V209">
            <v>0</v>
          </cell>
        </row>
        <row r="210">
          <cell r="A210" t="str">
            <v>DL 205.3SW</v>
          </cell>
          <cell r="B210" t="str">
            <v>SOFTWARE CONTROLLO MOTORE A INDUZIONE</v>
          </cell>
          <cell r="C210">
            <v>0</v>
          </cell>
          <cell r="D210">
            <v>0</v>
          </cell>
          <cell r="E210">
            <v>324</v>
          </cell>
          <cell r="F210">
            <v>0.01</v>
          </cell>
          <cell r="G210">
            <v>0.2</v>
          </cell>
          <cell r="H210">
            <v>0.18</v>
          </cell>
          <cell r="I210">
            <v>0.05</v>
          </cell>
          <cell r="J210">
            <v>0.05</v>
          </cell>
          <cell r="K210">
            <v>0</v>
          </cell>
          <cell r="L210">
            <v>0</v>
          </cell>
          <cell r="M210">
            <v>0</v>
          </cell>
          <cell r="N210">
            <v>0</v>
          </cell>
          <cell r="O210">
            <v>0</v>
          </cell>
          <cell r="P210" t="str">
            <v>Induction motor control software</v>
          </cell>
          <cell r="Q210" t="str">
            <v>Sofware contrôle moteur à induction</v>
          </cell>
          <cell r="R210" t="str">
            <v>Software características de maquinas eléctricas</v>
          </cell>
          <cell r="S210">
            <v>40571</v>
          </cell>
          <cell r="T210" t="str">
            <v>Agg.to costo e margine dei Software</v>
          </cell>
          <cell r="U210" t="str">
            <v>0</v>
          </cell>
          <cell r="V210">
            <v>0</v>
          </cell>
        </row>
        <row r="211">
          <cell r="A211" t="str">
            <v>DL 2050</v>
          </cell>
          <cell r="B211" t="str">
            <v>MOTORE ASINCRONO TRIFASE A GABBIA (UNIPLAN)</v>
          </cell>
          <cell r="C211">
            <v>0</v>
          </cell>
          <cell r="D211">
            <v>0</v>
          </cell>
          <cell r="E211">
            <v>756</v>
          </cell>
          <cell r="F211">
            <v>0.43</v>
          </cell>
          <cell r="G211">
            <v>0.56000000000000005</v>
          </cell>
          <cell r="H211">
            <v>0.31</v>
          </cell>
          <cell r="I211">
            <v>35</v>
          </cell>
          <cell r="J211">
            <v>35</v>
          </cell>
          <cell r="K211">
            <v>0</v>
          </cell>
          <cell r="L211">
            <v>0</v>
          </cell>
          <cell r="M211">
            <v>0</v>
          </cell>
          <cell r="N211">
            <v>0</v>
          </cell>
          <cell r="O211">
            <v>0</v>
          </cell>
          <cell r="P211" t="str">
            <v xml:space="preserve">Three-phase squirrel cage asynchronous motor  </v>
          </cell>
          <cell r="Q211" t="str">
            <v>Moteur asynchrone triphasé à cage</v>
          </cell>
          <cell r="R211" t="str">
            <v>Motor de jaula</v>
          </cell>
          <cell r="S211">
            <v>42551</v>
          </cell>
          <cell r="T211" t="str">
            <v>Agg.to costi UNIPLAN - Dicembre 2010</v>
          </cell>
          <cell r="U211" t="str">
            <v>0</v>
          </cell>
          <cell r="V211">
            <v>0</v>
          </cell>
        </row>
        <row r="212">
          <cell r="A212" t="str">
            <v>DL 2051</v>
          </cell>
          <cell r="B212" t="str">
            <v>MOTORE ASINCRONO TRIFASE A GABBIA A 2 VELOCITA' (UNIPLAN)</v>
          </cell>
          <cell r="C212">
            <v>0</v>
          </cell>
          <cell r="D212">
            <v>0</v>
          </cell>
          <cell r="E212">
            <v>922</v>
          </cell>
          <cell r="F212">
            <v>0.44</v>
          </cell>
          <cell r="G212">
            <v>0.72</v>
          </cell>
          <cell r="H212">
            <v>0.37</v>
          </cell>
          <cell r="I212">
            <v>0</v>
          </cell>
          <cell r="J212">
            <v>0</v>
          </cell>
          <cell r="K212">
            <v>0</v>
          </cell>
          <cell r="L212">
            <v>0</v>
          </cell>
          <cell r="M212">
            <v>0</v>
          </cell>
          <cell r="N212">
            <v>0</v>
          </cell>
          <cell r="O212">
            <v>0</v>
          </cell>
          <cell r="P212" t="str">
            <v>Three-phase induction motor dahlander</v>
          </cell>
          <cell r="Q212" t="str">
            <v>Moteur asynchrone triphasé à cage à 2 vitesses</v>
          </cell>
          <cell r="R212" t="str">
            <v>Motor de velocidades</v>
          </cell>
          <cell r="S212">
            <v>42551</v>
          </cell>
          <cell r="T212" t="str">
            <v>Agg.to con costificaz. x LISTINO Genn 2016</v>
          </cell>
          <cell r="U212" t="str">
            <v>0</v>
          </cell>
          <cell r="V212">
            <v>0</v>
          </cell>
        </row>
        <row r="213">
          <cell r="A213" t="str">
            <v>DL 2053A</v>
          </cell>
          <cell r="B213" t="str">
            <v>MOTORE ASINCRONO TRIFASE AD ANELLI (UNIPLAN)</v>
          </cell>
          <cell r="C213">
            <v>0</v>
          </cell>
          <cell r="D213">
            <v>0</v>
          </cell>
          <cell r="E213">
            <v>2116</v>
          </cell>
          <cell r="F213">
            <v>0.44</v>
          </cell>
          <cell r="G213">
            <v>0.72</v>
          </cell>
          <cell r="H213">
            <v>0.37</v>
          </cell>
          <cell r="I213">
            <v>52</v>
          </cell>
          <cell r="J213">
            <v>52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  <cell r="P213" t="str">
            <v xml:space="preserve">Slip-ring three-phase asynchronous motor      </v>
          </cell>
          <cell r="Q213" t="str">
            <v>Moteur asynchrone triphasé à bagues</v>
          </cell>
          <cell r="R213" t="str">
            <v>Motor de anillos</v>
          </cell>
          <cell r="S213">
            <v>42551</v>
          </cell>
          <cell r="T213" t="str">
            <v>Costo confermato con Costificaz. Luglio 2016</v>
          </cell>
          <cell r="U213" t="str">
            <v>0</v>
          </cell>
          <cell r="V213">
            <v>0</v>
          </cell>
        </row>
        <row r="214">
          <cell r="A214" t="str">
            <v>DL 2053RHD3</v>
          </cell>
          <cell r="B214" t="str">
            <v>MODULO DI AVVIAMENTO E SINCRONIZZAZIONE PER MOTORE DL 2053A</v>
          </cell>
          <cell r="C214">
            <v>0</v>
          </cell>
          <cell r="D214">
            <v>0</v>
          </cell>
          <cell r="E214">
            <v>1028</v>
          </cell>
          <cell r="F214">
            <v>0.25</v>
          </cell>
          <cell r="G214">
            <v>0.75</v>
          </cell>
          <cell r="H214">
            <v>0.4</v>
          </cell>
          <cell r="I214">
            <v>27</v>
          </cell>
          <cell r="J214">
            <v>28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 t="str">
            <v xml:space="preserve">Starting and synchronization module           </v>
          </cell>
          <cell r="Q214" t="str">
            <v>Module de démarrage et synchronisation pour moteur DL 2053A</v>
          </cell>
          <cell r="R214" t="str">
            <v>Mod. de arranque y sincr.</v>
          </cell>
          <cell r="S214">
            <v>42551</v>
          </cell>
          <cell r="T214" t="str">
            <v>Costo agg.to con costificazione LUGLIO 2016</v>
          </cell>
          <cell r="U214" t="str">
            <v>0</v>
          </cell>
          <cell r="V214">
            <v>0</v>
          </cell>
        </row>
        <row r="215">
          <cell r="A215" t="str">
            <v>DL 2055</v>
          </cell>
          <cell r="B215" t="str">
            <v>MOTORE A CORRENTE CONTINUA ECCITAZIONE DERIVATA (UNIPLAN)</v>
          </cell>
          <cell r="C215">
            <v>0</v>
          </cell>
          <cell r="D215">
            <v>0</v>
          </cell>
          <cell r="E215">
            <v>3165</v>
          </cell>
          <cell r="F215">
            <v>0.44</v>
          </cell>
          <cell r="G215">
            <v>0.72</v>
          </cell>
          <cell r="H215">
            <v>0.37</v>
          </cell>
          <cell r="I215">
            <v>54</v>
          </cell>
          <cell r="J215">
            <v>54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 t="str">
            <v xml:space="preserve">Direct current motor shunt excitation         </v>
          </cell>
          <cell r="Q215" t="str">
            <v>Moteur CC excitation derivée</v>
          </cell>
          <cell r="R215" t="str">
            <v>Motor de excitación derivada</v>
          </cell>
          <cell r="S215">
            <v>42551</v>
          </cell>
          <cell r="T215" t="str">
            <v>Agg.to con costificazione LUGLIO 2016</v>
          </cell>
          <cell r="U215" t="str">
            <v>0</v>
          </cell>
          <cell r="V215">
            <v>0</v>
          </cell>
        </row>
        <row r="216">
          <cell r="A216" t="str">
            <v>DL 2057</v>
          </cell>
          <cell r="B216" t="str">
            <v>MOTORE A CORRENTE CONTINUA ECCITAZIONE COMPOSTA (UNIPLAN)</v>
          </cell>
          <cell r="C216">
            <v>0</v>
          </cell>
          <cell r="D216">
            <v>0</v>
          </cell>
          <cell r="E216">
            <v>3162</v>
          </cell>
          <cell r="F216">
            <v>0.44</v>
          </cell>
          <cell r="G216">
            <v>0.72</v>
          </cell>
          <cell r="H216">
            <v>0.37</v>
          </cell>
          <cell r="I216">
            <v>0</v>
          </cell>
          <cell r="J216">
            <v>0</v>
          </cell>
          <cell r="K216">
            <v>0</v>
          </cell>
          <cell r="L216">
            <v>0</v>
          </cell>
          <cell r="M216">
            <v>0</v>
          </cell>
          <cell r="N216">
            <v>0</v>
          </cell>
          <cell r="O216">
            <v>0</v>
          </cell>
          <cell r="P216" t="str">
            <v xml:space="preserve">Direct current motor compound excitation      </v>
          </cell>
          <cell r="Q216" t="str">
            <v>Moteur CC excitation composée</v>
          </cell>
          <cell r="R216" t="str">
            <v>Motor de excitación compuesta</v>
          </cell>
          <cell r="S216">
            <v>42551</v>
          </cell>
          <cell r="T216" t="str">
            <v>Agg.to con costificazione LUGLIO 2016</v>
          </cell>
          <cell r="U216" t="str">
            <v>0</v>
          </cell>
          <cell r="V216">
            <v>0</v>
          </cell>
        </row>
        <row r="217">
          <cell r="A217" t="str">
            <v>DL 2058</v>
          </cell>
          <cell r="B217" t="str">
            <v>MOTORE A CORRENTE CONTINUA ECCITAZIONE SERIE (UNIPLAN)</v>
          </cell>
          <cell r="C217">
            <v>0</v>
          </cell>
          <cell r="D217">
            <v>0</v>
          </cell>
          <cell r="E217">
            <v>2784</v>
          </cell>
          <cell r="F217">
            <v>0.44</v>
          </cell>
          <cell r="G217">
            <v>0.72</v>
          </cell>
          <cell r="H217">
            <v>0.37</v>
          </cell>
          <cell r="I217">
            <v>0</v>
          </cell>
          <cell r="J217">
            <v>0</v>
          </cell>
          <cell r="K217">
            <v>0</v>
          </cell>
          <cell r="L217">
            <v>0</v>
          </cell>
          <cell r="M217">
            <v>0</v>
          </cell>
          <cell r="N217">
            <v>0</v>
          </cell>
          <cell r="O217">
            <v>0</v>
          </cell>
          <cell r="P217" t="str">
            <v xml:space="preserve">Direct current motor series excitation        </v>
          </cell>
          <cell r="Q217" t="str">
            <v>Moteur CC excitation série</v>
          </cell>
          <cell r="R217" t="str">
            <v>Motor de excitación serie</v>
          </cell>
          <cell r="S217">
            <v>41305</v>
          </cell>
          <cell r="T217" t="str">
            <v>Agg.to dopo nuova costific.ne GENN 2013</v>
          </cell>
          <cell r="U217" t="str">
            <v>0</v>
          </cell>
          <cell r="V217">
            <v>0</v>
          </cell>
        </row>
        <row r="218">
          <cell r="A218" t="str">
            <v>DL 2059</v>
          </cell>
          <cell r="B218" t="str">
            <v>GENERATORE A CORRENTE CONTINUA ECCITAZIONE COMPOSTA (UNIPLAN)</v>
          </cell>
          <cell r="C218">
            <v>0</v>
          </cell>
          <cell r="D218">
            <v>0</v>
          </cell>
          <cell r="E218">
            <v>3162</v>
          </cell>
          <cell r="F218">
            <v>0.44</v>
          </cell>
          <cell r="G218">
            <v>0.72</v>
          </cell>
          <cell r="H218">
            <v>0.37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 t="str">
            <v xml:space="preserve">Direct current generator compound excitation  </v>
          </cell>
          <cell r="Q218" t="str">
            <v>Générateur CC excitation composée</v>
          </cell>
          <cell r="R218" t="str">
            <v>Generador de excitacióncompuesta</v>
          </cell>
          <cell r="S218">
            <v>42551</v>
          </cell>
          <cell r="T218" t="str">
            <v>Agg.to con costificazione LUGLIO 2016</v>
          </cell>
          <cell r="U218" t="str">
            <v>0</v>
          </cell>
          <cell r="V218">
            <v>0</v>
          </cell>
        </row>
        <row r="219">
          <cell r="A219" t="str">
            <v>DL 2060</v>
          </cell>
          <cell r="B219" t="str">
            <v>GENERATORE A CORRENTE CONTINUA ECCITAZIONE DERIVATA (UNIPLAN)</v>
          </cell>
          <cell r="C219">
            <v>0</v>
          </cell>
          <cell r="D219">
            <v>0</v>
          </cell>
          <cell r="E219">
            <v>3159</v>
          </cell>
          <cell r="F219">
            <v>0.44</v>
          </cell>
          <cell r="G219">
            <v>0.72</v>
          </cell>
          <cell r="H219">
            <v>0.37</v>
          </cell>
          <cell r="I219">
            <v>51</v>
          </cell>
          <cell r="J219">
            <v>51</v>
          </cell>
          <cell r="K219">
            <v>0</v>
          </cell>
          <cell r="L219">
            <v>0</v>
          </cell>
          <cell r="M219">
            <v>0</v>
          </cell>
          <cell r="N219">
            <v>0</v>
          </cell>
          <cell r="O219">
            <v>0</v>
          </cell>
          <cell r="P219" t="str">
            <v xml:space="preserve">Direct current generator shunt excitation     </v>
          </cell>
          <cell r="Q219" t="str">
            <v>Générateur CC excitation dérivée</v>
          </cell>
          <cell r="R219" t="str">
            <v>Generador de excitación derivada</v>
          </cell>
          <cell r="S219">
            <v>42551</v>
          </cell>
          <cell r="T219" t="str">
            <v>CONFERMATO con costificazione LUGLIO 2017</v>
          </cell>
          <cell r="U219" t="str">
            <v>0</v>
          </cell>
          <cell r="V219">
            <v>0</v>
          </cell>
        </row>
        <row r="220">
          <cell r="A220" t="str">
            <v>DL 2061</v>
          </cell>
          <cell r="B220" t="str">
            <v>GENERATORE A CORRENTE CONTINUA ECCITAZIONE SERIE (UNIPLAN)</v>
          </cell>
          <cell r="C220">
            <v>0</v>
          </cell>
          <cell r="D220">
            <v>0</v>
          </cell>
          <cell r="E220">
            <v>3162</v>
          </cell>
          <cell r="F220">
            <v>0.44</v>
          </cell>
          <cell r="G220">
            <v>0.72</v>
          </cell>
          <cell r="H220">
            <v>0.37</v>
          </cell>
          <cell r="I220">
            <v>0</v>
          </cell>
          <cell r="J220">
            <v>0</v>
          </cell>
          <cell r="K220">
            <v>0</v>
          </cell>
          <cell r="L220">
            <v>0</v>
          </cell>
          <cell r="M220">
            <v>0</v>
          </cell>
          <cell r="N220">
            <v>0</v>
          </cell>
          <cell r="O220">
            <v>0</v>
          </cell>
          <cell r="P220" t="str">
            <v xml:space="preserve">Direct current generator series excitation    </v>
          </cell>
          <cell r="Q220" t="str">
            <v>Générateur CC excitation série</v>
          </cell>
          <cell r="R220" t="str">
            <v>Generador de excitación serie</v>
          </cell>
          <cell r="S220">
            <v>42551</v>
          </cell>
          <cell r="T220" t="str">
            <v>Agg.to con costificazione LUGLIO 2016</v>
          </cell>
          <cell r="U220" t="str">
            <v>0</v>
          </cell>
          <cell r="V220">
            <v>0</v>
          </cell>
        </row>
        <row r="221">
          <cell r="A221" t="str">
            <v>DL 2062</v>
          </cell>
          <cell r="B221" t="str">
            <v>DINAMO FRENO (UNIPLAN)</v>
          </cell>
          <cell r="C221">
            <v>0</v>
          </cell>
          <cell r="D221">
            <v>0</v>
          </cell>
          <cell r="E221">
            <v>4157</v>
          </cell>
          <cell r="F221">
            <v>0.47000000000000003</v>
          </cell>
          <cell r="G221">
            <v>0.92</v>
          </cell>
          <cell r="H221">
            <v>0.37</v>
          </cell>
          <cell r="I221">
            <v>78</v>
          </cell>
          <cell r="J221">
            <v>78</v>
          </cell>
          <cell r="K221">
            <v>0</v>
          </cell>
          <cell r="L221">
            <v>0</v>
          </cell>
          <cell r="M221">
            <v>0</v>
          </cell>
          <cell r="N221">
            <v>0</v>
          </cell>
          <cell r="O221">
            <v>0</v>
          </cell>
          <cell r="P221" t="str">
            <v>DC dynamometer</v>
          </cell>
          <cell r="Q221" t="str">
            <v>Dynamo frein</v>
          </cell>
          <cell r="R221" t="str">
            <v>Dinamo</v>
          </cell>
          <cell r="S221">
            <v>42398</v>
          </cell>
          <cell r="T221" t="str">
            <v>Agg.to costi UNIPLAN - Dicembre 2010 - confermato costo</v>
          </cell>
          <cell r="U221" t="str">
            <v>0</v>
          </cell>
          <cell r="V221">
            <v>0</v>
          </cell>
        </row>
        <row r="222">
          <cell r="A222" t="str">
            <v>DL 2064</v>
          </cell>
          <cell r="B222" t="str">
            <v>MACCHINA A CORRENTE CONTINUA POLIECCITATA (UNIPLAN)</v>
          </cell>
          <cell r="C222">
            <v>0</v>
          </cell>
          <cell r="D222">
            <v>0</v>
          </cell>
          <cell r="E222">
            <v>3905</v>
          </cell>
          <cell r="F222">
            <v>0.44</v>
          </cell>
          <cell r="G222">
            <v>0.72</v>
          </cell>
          <cell r="H222">
            <v>0.37</v>
          </cell>
          <cell r="I222">
            <v>0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 t="str">
            <v xml:space="preserve">Direct current poliexcitation machine         </v>
          </cell>
          <cell r="Q222" t="str">
            <v>Machine à courant continu polyexcitation</v>
          </cell>
          <cell r="R222" t="str">
            <v>Máquina de poliexcitación</v>
          </cell>
          <cell r="S222">
            <v>42551</v>
          </cell>
          <cell r="T222" t="str">
            <v>Agg.to con costificazione LUGLIO 2016</v>
          </cell>
          <cell r="U222" t="str">
            <v>0</v>
          </cell>
          <cell r="V222">
            <v>0</v>
          </cell>
        </row>
        <row r="223">
          <cell r="A223" t="str">
            <v>DL 2065RM</v>
          </cell>
          <cell r="B223" t="str">
            <v>DINAMO TACHIMETRICA ( 100V )</v>
          </cell>
          <cell r="C223">
            <v>0</v>
          </cell>
          <cell r="D223">
            <v>0</v>
          </cell>
          <cell r="E223">
            <v>602</v>
          </cell>
          <cell r="F223">
            <v>0.16</v>
          </cell>
          <cell r="G223">
            <v>0.21</v>
          </cell>
          <cell r="H223">
            <v>0.15</v>
          </cell>
          <cell r="I223">
            <v>2</v>
          </cell>
          <cell r="J223">
            <v>2</v>
          </cell>
          <cell r="K223">
            <v>0</v>
          </cell>
          <cell r="L223">
            <v>0</v>
          </cell>
          <cell r="M223">
            <v>0</v>
          </cell>
          <cell r="N223">
            <v>0</v>
          </cell>
          <cell r="O223">
            <v>0</v>
          </cell>
          <cell r="P223" t="str">
            <v>Tacho-dynamo</v>
          </cell>
          <cell r="Q223" t="str">
            <v>Génératrice tachymetrique</v>
          </cell>
          <cell r="R223" t="str">
            <v>Dínamo taquimetrica</v>
          </cell>
          <cell r="S223">
            <v>42551</v>
          </cell>
          <cell r="T223" t="str">
            <v>Agg.to con costificazione LUGLIO 2016</v>
          </cell>
          <cell r="U223" t="str">
            <v>0</v>
          </cell>
          <cell r="V223">
            <v>0</v>
          </cell>
        </row>
        <row r="224">
          <cell r="A224" t="str">
            <v>DL 2066A</v>
          </cell>
          <cell r="B224" t="str">
            <v>MACCHINA SINCRONA TRIFASE (UNIPLAN)</v>
          </cell>
          <cell r="C224">
            <v>0</v>
          </cell>
          <cell r="D224">
            <v>0</v>
          </cell>
          <cell r="E224">
            <v>2328</v>
          </cell>
          <cell r="F224">
            <v>0.44</v>
          </cell>
          <cell r="G224">
            <v>0.61</v>
          </cell>
          <cell r="H224">
            <v>0.31</v>
          </cell>
          <cell r="I224">
            <v>46</v>
          </cell>
          <cell r="J224">
            <v>46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 t="str">
            <v>Three-phase synchronous machine (self-excited)</v>
          </cell>
          <cell r="Q224" t="str">
            <v>Machine synchrone triphasée</v>
          </cell>
          <cell r="R224" t="str">
            <v>Alternador-motor asíncrono</v>
          </cell>
          <cell r="S224">
            <v>42551</v>
          </cell>
          <cell r="T224" t="str">
            <v>Agg.to con costificazione LUGLIO 2016</v>
          </cell>
          <cell r="U224" t="str">
            <v>0</v>
          </cell>
          <cell r="V224">
            <v>0</v>
          </cell>
        </row>
        <row r="225">
          <cell r="A225" t="str">
            <v>DL 2066RHE</v>
          </cell>
          <cell r="B225" t="str">
            <v>REOSTATO DI ECCITAZIONE PER ALTERNATORE</v>
          </cell>
          <cell r="C225">
            <v>0</v>
          </cell>
          <cell r="D225">
            <v>0</v>
          </cell>
          <cell r="E225">
            <v>466</v>
          </cell>
          <cell r="F225">
            <v>0</v>
          </cell>
          <cell r="G225">
            <v>0</v>
          </cell>
          <cell r="H225">
            <v>0</v>
          </cell>
          <cell r="I225">
            <v>5</v>
          </cell>
          <cell r="J225">
            <v>5</v>
          </cell>
          <cell r="K225">
            <v>0</v>
          </cell>
          <cell r="L225">
            <v>0</v>
          </cell>
          <cell r="M225">
            <v>0</v>
          </cell>
          <cell r="N225">
            <v>0</v>
          </cell>
          <cell r="O225">
            <v>0</v>
          </cell>
          <cell r="P225" t="str">
            <v xml:space="preserve">Excitation rheostat for synchronous machines               </v>
          </cell>
          <cell r="Q225" t="str">
            <v>Rhéostat d'excitation</v>
          </cell>
          <cell r="R225" t="str">
            <v>Reóstato de excitación</v>
          </cell>
          <cell r="S225">
            <v>42399</v>
          </cell>
          <cell r="T225" t="str">
            <v>Agg.to con costificazione GENNAIO 2016</v>
          </cell>
          <cell r="U225" t="str">
            <v>0</v>
          </cell>
          <cell r="V225">
            <v>0</v>
          </cell>
        </row>
        <row r="226">
          <cell r="A226" t="str">
            <v>DL 2070</v>
          </cell>
          <cell r="B226" t="str">
            <v>INNESTO ELETTROMAGNETICO (UNIPLAN)</v>
          </cell>
          <cell r="C226">
            <v>0</v>
          </cell>
          <cell r="D226">
            <v>0</v>
          </cell>
          <cell r="E226">
            <v>2192</v>
          </cell>
          <cell r="F226">
            <v>0</v>
          </cell>
          <cell r="G226">
            <v>0</v>
          </cell>
          <cell r="H226">
            <v>0</v>
          </cell>
          <cell r="I226">
            <v>0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  <cell r="N226">
            <v>0</v>
          </cell>
          <cell r="O226">
            <v>0</v>
          </cell>
          <cell r="P226" t="str">
            <v xml:space="preserve">Electro-magnetic joint                        </v>
          </cell>
          <cell r="Q226" t="str">
            <v>Joint électromagnétique</v>
          </cell>
          <cell r="R226" t="str">
            <v>Junta electromagnética</v>
          </cell>
          <cell r="S226">
            <v>42710</v>
          </cell>
          <cell r="T226" t="str">
            <v>Agg.to con costificazione X LISTINO DL DICEMBRE 2016</v>
          </cell>
          <cell r="U226" t="str">
            <v>0</v>
          </cell>
          <cell r="V226">
            <v>0</v>
          </cell>
        </row>
        <row r="227">
          <cell r="A227" t="str">
            <v>DL 2080</v>
          </cell>
          <cell r="B227" t="str">
            <v>TRASFORMATORE TRIFASE (UNIPLAN)</v>
          </cell>
          <cell r="C227">
            <v>0</v>
          </cell>
          <cell r="D227">
            <v>0</v>
          </cell>
          <cell r="E227">
            <v>819</v>
          </cell>
          <cell r="F227">
            <v>0.3</v>
          </cell>
          <cell r="G227">
            <v>0.33</v>
          </cell>
          <cell r="H227">
            <v>0.23</v>
          </cell>
          <cell r="I227">
            <v>35</v>
          </cell>
          <cell r="J227">
            <v>35</v>
          </cell>
          <cell r="K227">
            <v>0</v>
          </cell>
          <cell r="L227">
            <v>0</v>
          </cell>
          <cell r="M227">
            <v>0</v>
          </cell>
          <cell r="N227">
            <v>0</v>
          </cell>
          <cell r="O227">
            <v>0</v>
          </cell>
          <cell r="P227" t="str">
            <v xml:space="preserve">Three-phase transformer                       </v>
          </cell>
          <cell r="Q227" t="str">
            <v>Transformateur triphasé</v>
          </cell>
          <cell r="R227" t="str">
            <v>Transformador trifásico</v>
          </cell>
          <cell r="S227">
            <v>41088</v>
          </cell>
          <cell r="T227" t="str">
            <v>Agg.to costo per LISTINO giugno 2012</v>
          </cell>
          <cell r="U227" t="str">
            <v>0</v>
          </cell>
          <cell r="V227">
            <v>0</v>
          </cell>
        </row>
        <row r="228">
          <cell r="A228" t="str">
            <v>DL 2090</v>
          </cell>
          <cell r="B228" t="str">
            <v>CARICO RESISTIVO VARIABILE A GRADINI (UNIPLAN)</v>
          </cell>
          <cell r="C228">
            <v>0</v>
          </cell>
          <cell r="D228">
            <v>0</v>
          </cell>
          <cell r="E228">
            <v>1184</v>
          </cell>
          <cell r="F228">
            <v>0.44</v>
          </cell>
          <cell r="G228">
            <v>0.62</v>
          </cell>
          <cell r="H228">
            <v>0.51</v>
          </cell>
          <cell r="I228">
            <v>31.5</v>
          </cell>
          <cell r="J228">
            <v>31.5</v>
          </cell>
          <cell r="K228">
            <v>0</v>
          </cell>
          <cell r="L228">
            <v>0</v>
          </cell>
          <cell r="M228">
            <v>0</v>
          </cell>
          <cell r="N228">
            <v>0</v>
          </cell>
          <cell r="O228">
            <v>0</v>
          </cell>
          <cell r="P228" t="str">
            <v xml:space="preserve">Resistive load                                </v>
          </cell>
          <cell r="Q228" t="str">
            <v>Charge résistive variable à marches</v>
          </cell>
          <cell r="R228" t="str">
            <v>Carga resistiva</v>
          </cell>
          <cell r="S228">
            <v>42551</v>
          </cell>
          <cell r="T228" t="str">
            <v>Confermato costo x LISTINO giugno 2012</v>
          </cell>
          <cell r="U228" t="str">
            <v>0</v>
          </cell>
          <cell r="V228">
            <v>0</v>
          </cell>
        </row>
        <row r="229">
          <cell r="A229" t="str">
            <v>DL 2091</v>
          </cell>
          <cell r="B229" t="str">
            <v>CARICO INDUTTIVO (UNIPLAN)</v>
          </cell>
          <cell r="C229">
            <v>0</v>
          </cell>
          <cell r="D229">
            <v>0</v>
          </cell>
          <cell r="E229">
            <v>1134</v>
          </cell>
          <cell r="F229">
            <v>0.22</v>
          </cell>
          <cell r="G229">
            <v>0.47000000000000003</v>
          </cell>
          <cell r="H229">
            <v>0.4</v>
          </cell>
          <cell r="I229">
            <v>30</v>
          </cell>
          <cell r="J229">
            <v>30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  <cell r="O229">
            <v>0</v>
          </cell>
          <cell r="P229" t="str">
            <v>Inductive load</v>
          </cell>
          <cell r="Q229" t="str">
            <v>Charge inductive</v>
          </cell>
          <cell r="R229" t="str">
            <v>Carga inductiva</v>
          </cell>
          <cell r="S229">
            <v>42551</v>
          </cell>
          <cell r="T229" t="str">
            <v>Luglio 2016 - Cambio fornitore induttanze GTS</v>
          </cell>
          <cell r="U229" t="str">
            <v>0</v>
          </cell>
          <cell r="V229">
            <v>0</v>
          </cell>
        </row>
        <row r="230">
          <cell r="A230" t="str">
            <v>DL 2092</v>
          </cell>
          <cell r="B230" t="str">
            <v>CARICO RESISTIVO A VARIAZIONE LINEARE (UNIPLAN)</v>
          </cell>
          <cell r="C230">
            <v>0</v>
          </cell>
          <cell r="D230">
            <v>0</v>
          </cell>
          <cell r="E230">
            <v>3175</v>
          </cell>
          <cell r="F230">
            <v>0.26</v>
          </cell>
          <cell r="G230">
            <v>0.68</v>
          </cell>
          <cell r="H230">
            <v>0.64</v>
          </cell>
          <cell r="I230">
            <v>31</v>
          </cell>
          <cell r="J230">
            <v>31</v>
          </cell>
          <cell r="K230">
            <v>0</v>
          </cell>
          <cell r="L230">
            <v>0</v>
          </cell>
          <cell r="M230">
            <v>0</v>
          </cell>
          <cell r="N230">
            <v>0</v>
          </cell>
          <cell r="O230">
            <v>0</v>
          </cell>
          <cell r="P230" t="str">
            <v xml:space="preserve">Adjustable resistor                           </v>
          </cell>
          <cell r="Q230" t="str">
            <v>Charge resisitive à variation linéraire</v>
          </cell>
          <cell r="R230" t="str">
            <v>Resistencia variable</v>
          </cell>
          <cell r="S230">
            <v>42689</v>
          </cell>
          <cell r="T230" t="str">
            <v>Agg.to con costificazione DICEMBRE 2016</v>
          </cell>
          <cell r="U230" t="str">
            <v>0</v>
          </cell>
          <cell r="V230">
            <v>0</v>
          </cell>
        </row>
        <row r="231">
          <cell r="A231" t="str">
            <v>DL 2093</v>
          </cell>
          <cell r="B231" t="str">
            <v>TRASFORMATORE MONOFASE (UNIPLAN)</v>
          </cell>
          <cell r="C231">
            <v>0</v>
          </cell>
          <cell r="D231">
            <v>0</v>
          </cell>
          <cell r="E231">
            <v>642</v>
          </cell>
          <cell r="F231">
            <v>0.3</v>
          </cell>
          <cell r="G231">
            <v>0.25</v>
          </cell>
          <cell r="H231">
            <v>0.27</v>
          </cell>
          <cell r="I231">
            <v>22</v>
          </cell>
          <cell r="J231">
            <v>22</v>
          </cell>
          <cell r="K231">
            <v>0</v>
          </cell>
          <cell r="L231">
            <v>0</v>
          </cell>
          <cell r="M231">
            <v>0</v>
          </cell>
          <cell r="N231">
            <v>0</v>
          </cell>
          <cell r="O231">
            <v>0</v>
          </cell>
          <cell r="P231" t="str">
            <v xml:space="preserve">Single-phase transformer                      </v>
          </cell>
          <cell r="Q231" t="str">
            <v>Transformateur monophasé</v>
          </cell>
          <cell r="R231" t="str">
            <v>Transformador monofásico</v>
          </cell>
          <cell r="S231">
            <v>40533</v>
          </cell>
          <cell r="T231" t="str">
            <v>Agg.to costi UNIPLAN - Dicembre 2010</v>
          </cell>
          <cell r="U231" t="str">
            <v>0</v>
          </cell>
          <cell r="V231">
            <v>0</v>
          </cell>
        </row>
        <row r="232">
          <cell r="A232" t="str">
            <v>DL 2094</v>
          </cell>
          <cell r="B232" t="str">
            <v>CARICO RESISTIVO A VARIAZIONE LINEARE AUTOMATIZZATO (UNIPLAN)</v>
          </cell>
          <cell r="C232">
            <v>0</v>
          </cell>
          <cell r="D232">
            <v>0</v>
          </cell>
          <cell r="E232">
            <v>4056</v>
          </cell>
          <cell r="F232">
            <v>0.26</v>
          </cell>
          <cell r="G232">
            <v>0.68</v>
          </cell>
          <cell r="H232">
            <v>0.64</v>
          </cell>
          <cell r="I232">
            <v>0</v>
          </cell>
          <cell r="J232">
            <v>0</v>
          </cell>
          <cell r="K232">
            <v>0</v>
          </cell>
          <cell r="L232">
            <v>0</v>
          </cell>
          <cell r="M232">
            <v>0</v>
          </cell>
          <cell r="N232">
            <v>0</v>
          </cell>
          <cell r="O232">
            <v>0</v>
          </cell>
          <cell r="P232" t="str">
            <v xml:space="preserve">Resistive load motor-driven unit              </v>
          </cell>
          <cell r="Q232" t="str">
            <v>Charge resistive à variation linéaire motorisé</v>
          </cell>
          <cell r="R232" t="str">
            <v>Resistor variable mono-trifasico motorizado</v>
          </cell>
          <cell r="S232">
            <v>42946</v>
          </cell>
          <cell r="T232" t="str">
            <v>Agg.to con costificazione LUGLIO 2017</v>
          </cell>
          <cell r="U232" t="str">
            <v>0</v>
          </cell>
          <cell r="V232">
            <v>0</v>
          </cell>
        </row>
        <row r="233">
          <cell r="A233" t="str">
            <v>DL 2096</v>
          </cell>
          <cell r="B233" t="str">
            <v>CARICO RESISTIVO A VARIAZIONE LINEARE AUTOMATIZZATO  (UNILAB)</v>
          </cell>
          <cell r="C233">
            <v>0</v>
          </cell>
          <cell r="D233">
            <v>0</v>
          </cell>
          <cell r="E233">
            <v>3187</v>
          </cell>
          <cell r="F233">
            <v>0.22</v>
          </cell>
          <cell r="G233">
            <v>0.62</v>
          </cell>
          <cell r="H233">
            <v>0.52</v>
          </cell>
          <cell r="I233">
            <v>24.4</v>
          </cell>
          <cell r="J233">
            <v>24.4</v>
          </cell>
          <cell r="K233">
            <v>0</v>
          </cell>
          <cell r="L233">
            <v>0</v>
          </cell>
          <cell r="M233">
            <v>0</v>
          </cell>
          <cell r="N233">
            <v>0</v>
          </cell>
          <cell r="O233">
            <v>0</v>
          </cell>
          <cell r="P233" t="str">
            <v xml:space="preserve">Resistive load motor-driven unit </v>
          </cell>
          <cell r="Q233" t="str">
            <v>Charge resistive à variation linéaire motorisé</v>
          </cell>
          <cell r="R233" t="str">
            <v>Carga resistiva motorizada</v>
          </cell>
          <cell r="S233">
            <v>42551</v>
          </cell>
          <cell r="T233" t="str">
            <v>Agg.to con costificazione x LISTINO LUGLIO 2016</v>
          </cell>
          <cell r="U233" t="str">
            <v>0</v>
          </cell>
          <cell r="V233">
            <v>0</v>
          </cell>
        </row>
        <row r="234">
          <cell r="A234" t="str">
            <v>DL 2100-2M</v>
          </cell>
          <cell r="B234" t="str">
            <v>TELAIO DI LAVORO A 2 LIVELLI</v>
          </cell>
          <cell r="C234">
            <v>0</v>
          </cell>
          <cell r="D234">
            <v>0</v>
          </cell>
          <cell r="E234">
            <v>169</v>
          </cell>
          <cell r="F234">
            <v>0.08</v>
          </cell>
          <cell r="G234">
            <v>1.02</v>
          </cell>
          <cell r="H234">
            <v>0.2</v>
          </cell>
          <cell r="I234">
            <v>6.5</v>
          </cell>
          <cell r="J234">
            <v>6.5</v>
          </cell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 t="str">
            <v>Two-level work frame</v>
          </cell>
          <cell r="Q234" t="str">
            <v>Cadre a deux niveaux</v>
          </cell>
          <cell r="R234" t="str">
            <v>Bastidor de dos niveles</v>
          </cell>
          <cell r="S234">
            <v>41073</v>
          </cell>
          <cell r="T234" t="str">
            <v>Confermato costo per LISTINO Giugno 2012</v>
          </cell>
          <cell r="U234" t="str">
            <v>0</v>
          </cell>
          <cell r="V234">
            <v>0</v>
          </cell>
        </row>
        <row r="235">
          <cell r="A235" t="str">
            <v>DL 2100-3M</v>
          </cell>
          <cell r="B235" t="str">
            <v>TELAIO DI  LAVORO A 3 LIVELLI</v>
          </cell>
          <cell r="C235">
            <v>0</v>
          </cell>
          <cell r="D235">
            <v>0</v>
          </cell>
          <cell r="E235">
            <v>214</v>
          </cell>
          <cell r="F235">
            <v>0.08</v>
          </cell>
          <cell r="G235">
            <v>1.1399999999999999</v>
          </cell>
          <cell r="H235">
            <v>0.2</v>
          </cell>
          <cell r="I235">
            <v>8.5</v>
          </cell>
          <cell r="J235">
            <v>8.5</v>
          </cell>
          <cell r="K235">
            <v>0</v>
          </cell>
          <cell r="L235">
            <v>0</v>
          </cell>
          <cell r="M235">
            <v>0</v>
          </cell>
          <cell r="N235">
            <v>0</v>
          </cell>
          <cell r="O235">
            <v>0</v>
          </cell>
          <cell r="P235" t="str">
            <v>Three-level work frame</v>
          </cell>
          <cell r="Q235" t="str">
            <v>Cadre a trois niveaux</v>
          </cell>
          <cell r="R235" t="str">
            <v>Bastidor de tres niveles</v>
          </cell>
          <cell r="S235">
            <v>42201</v>
          </cell>
          <cell r="T235" t="str">
            <v>Confermato costo per LISTINO Giugno 2012</v>
          </cell>
          <cell r="U235" t="str">
            <v>0</v>
          </cell>
          <cell r="V235">
            <v>0</v>
          </cell>
        </row>
        <row r="236">
          <cell r="A236" t="str">
            <v>DL 2100-3M-AS</v>
          </cell>
          <cell r="B236" t="str">
            <v>Anello di supporto a tre livelli con profilati alluminio anodizzato</v>
          </cell>
          <cell r="C236">
            <v>0</v>
          </cell>
          <cell r="D236">
            <v>0</v>
          </cell>
          <cell r="E236">
            <v>579</v>
          </cell>
          <cell r="F236">
            <v>0.08</v>
          </cell>
          <cell r="G236">
            <v>1.1399999999999999</v>
          </cell>
          <cell r="H236">
            <v>0.2</v>
          </cell>
          <cell r="I236">
            <v>8.5</v>
          </cell>
          <cell r="J236">
            <v>8.5</v>
          </cell>
          <cell r="K236">
            <v>0</v>
          </cell>
          <cell r="L236">
            <v>0</v>
          </cell>
          <cell r="M236">
            <v>0</v>
          </cell>
          <cell r="N236">
            <v>0</v>
          </cell>
          <cell r="O236">
            <v>0</v>
          </cell>
          <cell r="P236" t="str">
            <v>Three-level work frame with anodized aluminum profiles</v>
          </cell>
          <cell r="Q236" t="str">
            <v>Cadre a trois niveaux avec profilés en aluminium anodisé</v>
          </cell>
          <cell r="R236" t="str">
            <v>Bastidor de tres niveles perfiles de aluminio anodizado</v>
          </cell>
          <cell r="S236">
            <v>42916</v>
          </cell>
          <cell r="T236" t="str">
            <v>agg.to con costificazione LUGLIO 2017</v>
          </cell>
          <cell r="U236" t="str">
            <v>0</v>
          </cell>
          <cell r="V236">
            <v>0</v>
          </cell>
        </row>
        <row r="237">
          <cell r="A237" t="str">
            <v>DL 2100-3M-AS2</v>
          </cell>
          <cell r="B237" t="str">
            <v>Anello doppio di supporto a tre livelli con profilati alluminio anodizzato</v>
          </cell>
          <cell r="C237">
            <v>0</v>
          </cell>
          <cell r="D237">
            <v>0</v>
          </cell>
          <cell r="E237">
            <v>854</v>
          </cell>
          <cell r="F237">
            <v>0.08</v>
          </cell>
          <cell r="G237">
            <v>1.1399999999999999</v>
          </cell>
          <cell r="H237">
            <v>0.2</v>
          </cell>
          <cell r="I237">
            <v>8.5</v>
          </cell>
          <cell r="J237">
            <v>8.5</v>
          </cell>
          <cell r="K237">
            <v>0</v>
          </cell>
          <cell r="L237">
            <v>0</v>
          </cell>
          <cell r="M237">
            <v>0</v>
          </cell>
          <cell r="N237">
            <v>0</v>
          </cell>
          <cell r="O237">
            <v>0</v>
          </cell>
          <cell r="P237" t="str">
            <v>Double Three-level work frame with anodized aluminum profiles</v>
          </cell>
          <cell r="Q237" t="str">
            <v>Cadre a trois niveaux double avec profilés en aluminium anodisé</v>
          </cell>
          <cell r="R237" t="str">
            <v>Bastidor de tres niveles doble perfiles de aluminio anodizado</v>
          </cell>
          <cell r="S237">
            <v>42916</v>
          </cell>
          <cell r="T237" t="str">
            <v>Agg. con costifiazione LISTINO LUGLIO 2017</v>
          </cell>
          <cell r="U237" t="str">
            <v>0</v>
          </cell>
          <cell r="V237">
            <v>0</v>
          </cell>
        </row>
        <row r="238">
          <cell r="A238" t="str">
            <v>DL 2100ATT</v>
          </cell>
          <cell r="B238" t="str">
            <v>AUTOTRASFORMATORE TRIFASE DI ADATTAMENTO TENSIONE DI RETE</v>
          </cell>
          <cell r="C238">
            <v>0</v>
          </cell>
          <cell r="D238">
            <v>0</v>
          </cell>
          <cell r="E238">
            <v>970</v>
          </cell>
          <cell r="F238">
            <v>0.59</v>
          </cell>
          <cell r="G238">
            <v>0.59</v>
          </cell>
          <cell r="H238">
            <v>0.66</v>
          </cell>
          <cell r="I238">
            <v>48</v>
          </cell>
          <cell r="J238">
            <v>74</v>
          </cell>
          <cell r="K238">
            <v>0</v>
          </cell>
          <cell r="L238">
            <v>0</v>
          </cell>
          <cell r="M238">
            <v>0</v>
          </cell>
          <cell r="N238">
            <v>0</v>
          </cell>
          <cell r="O238">
            <v>0</v>
          </cell>
          <cell r="P238" t="str">
            <v>Three-phase transformer</v>
          </cell>
          <cell r="Q238" t="str">
            <v>Autotransformateur triphasé</v>
          </cell>
          <cell r="R238" t="str">
            <v>Transformador trifásico</v>
          </cell>
          <cell r="S238">
            <v>42710</v>
          </cell>
          <cell r="T238" t="str">
            <v>Agg.to con costificazione x LISTINO DL Dicembre 2016</v>
          </cell>
          <cell r="U238" t="str">
            <v>0</v>
          </cell>
          <cell r="V238">
            <v>0</v>
          </cell>
        </row>
        <row r="239">
          <cell r="A239" t="str">
            <v>DL 2100TA</v>
          </cell>
          <cell r="B239" t="str">
            <v>ARMADIO CON RUOTE PER MODULI E ACCESSORI</v>
          </cell>
          <cell r="C239">
            <v>0</v>
          </cell>
          <cell r="D239">
            <v>0</v>
          </cell>
          <cell r="E239">
            <v>428</v>
          </cell>
          <cell r="F239">
            <v>0.73</v>
          </cell>
          <cell r="G239">
            <v>0.92</v>
          </cell>
          <cell r="H239">
            <v>0.52</v>
          </cell>
          <cell r="I239">
            <v>39</v>
          </cell>
          <cell r="J239">
            <v>40</v>
          </cell>
          <cell r="K239">
            <v>0</v>
          </cell>
          <cell r="L239">
            <v>0</v>
          </cell>
          <cell r="M239">
            <v>0</v>
          </cell>
          <cell r="N239">
            <v>0</v>
          </cell>
          <cell r="O239">
            <v>0</v>
          </cell>
          <cell r="P239" t="str">
            <v>Storage cabinet</v>
          </cell>
          <cell r="Q239" t="str">
            <v>Armoire avec roues pour modules et accessoires</v>
          </cell>
          <cell r="R239" t="str">
            <v>Armario</v>
          </cell>
          <cell r="S239">
            <v>41653</v>
          </cell>
          <cell r="T239" t="str">
            <v>Agg.to Costo x Listino Gennaio 2014</v>
          </cell>
          <cell r="U239" t="str">
            <v>0</v>
          </cell>
          <cell r="V239">
            <v>0</v>
          </cell>
        </row>
        <row r="240">
          <cell r="A240" t="str">
            <v>DL 2100TT</v>
          </cell>
          <cell r="B240" t="str">
            <v>Trasformatore trifase</v>
          </cell>
          <cell r="C240">
            <v>0</v>
          </cell>
          <cell r="D240">
            <v>0</v>
          </cell>
          <cell r="E240">
            <v>1738</v>
          </cell>
          <cell r="F240">
            <v>0</v>
          </cell>
          <cell r="G240">
            <v>0</v>
          </cell>
          <cell r="H240">
            <v>0</v>
          </cell>
          <cell r="I240">
            <v>0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  <cell r="N240">
            <v>0</v>
          </cell>
          <cell r="O240">
            <v>0</v>
          </cell>
          <cell r="P240" t="str">
            <v>Three-phase transformer</v>
          </cell>
          <cell r="Q240" t="str">
            <v>Transformateur triphasé</v>
          </cell>
          <cell r="R240" t="str">
            <v>Transformador trifásico</v>
          </cell>
          <cell r="S240">
            <v>42946</v>
          </cell>
          <cell r="T240" t="str">
            <v/>
          </cell>
          <cell r="U240" t="str">
            <v>0</v>
          </cell>
          <cell r="V240">
            <v>0</v>
          </cell>
        </row>
        <row r="241">
          <cell r="A241" t="str">
            <v>DL 2101</v>
          </cell>
          <cell r="B241" t="str">
            <v>KIT PER IMPIANTI CIVILI</v>
          </cell>
          <cell r="C241">
            <v>0</v>
          </cell>
          <cell r="D241">
            <v>0</v>
          </cell>
          <cell r="E241">
            <v>1373</v>
          </cell>
          <cell r="F241">
            <v>0.52</v>
          </cell>
          <cell r="G241">
            <v>0.41000000000000003</v>
          </cell>
          <cell r="H241">
            <v>0.25</v>
          </cell>
          <cell r="I241">
            <v>10.4</v>
          </cell>
          <cell r="J241">
            <v>10.4</v>
          </cell>
          <cell r="K241">
            <v>0</v>
          </cell>
          <cell r="L241">
            <v>0</v>
          </cell>
          <cell r="M241">
            <v>0</v>
          </cell>
          <cell r="N241">
            <v>0</v>
          </cell>
          <cell r="O241">
            <v>0</v>
          </cell>
          <cell r="P241" t="str">
            <v>Civil installations</v>
          </cell>
          <cell r="Q241" t="str">
            <v>Jeu pour Installations doméstiques</v>
          </cell>
          <cell r="R241" t="str">
            <v>Juego para instalaciones civiles</v>
          </cell>
          <cell r="S241">
            <v>42946</v>
          </cell>
          <cell r="T241" t="str">
            <v>Costo agg.to con costificazione x listino LUGLIO 2017</v>
          </cell>
          <cell r="U241" t="str">
            <v>0</v>
          </cell>
          <cell r="V241">
            <v>0</v>
          </cell>
        </row>
        <row r="242">
          <cell r="A242" t="str">
            <v>DL 2101A</v>
          </cell>
          <cell r="B242" t="str">
            <v>KIT PER IMPIANTI DI ILLUMINAZIONE</v>
          </cell>
          <cell r="C242">
            <v>0</v>
          </cell>
          <cell r="D242">
            <v>0</v>
          </cell>
          <cell r="E242">
            <v>370</v>
          </cell>
          <cell r="F242">
            <v>0.24</v>
          </cell>
          <cell r="G242">
            <v>0.41000000000000003</v>
          </cell>
          <cell r="H242">
            <v>0.25</v>
          </cell>
          <cell r="I242">
            <v>0</v>
          </cell>
          <cell r="J242">
            <v>0</v>
          </cell>
          <cell r="K242">
            <v>0</v>
          </cell>
          <cell r="L242">
            <v>0</v>
          </cell>
          <cell r="M242">
            <v>0</v>
          </cell>
          <cell r="N242">
            <v>0</v>
          </cell>
          <cell r="O242">
            <v>0</v>
          </cell>
          <cell r="P242" t="str">
            <v xml:space="preserve">Lighting installation </v>
          </cell>
          <cell r="Q242" t="str">
            <v>Jeu pour installations dìéclairage</v>
          </cell>
          <cell r="R242" t="str">
            <v>Instalaciones de iluminación</v>
          </cell>
          <cell r="S242">
            <v>42551</v>
          </cell>
          <cell r="T242" t="str">
            <v>Agg.to con costificazione LUGLIO 2016</v>
          </cell>
          <cell r="U242" t="str">
            <v>0</v>
          </cell>
          <cell r="V242">
            <v>0</v>
          </cell>
        </row>
        <row r="243">
          <cell r="A243" t="str">
            <v>DL 2101ALA</v>
          </cell>
          <cell r="B243" t="str">
            <v>Alimentazione monofase</v>
          </cell>
          <cell r="C243">
            <v>0</v>
          </cell>
          <cell r="D243">
            <v>0</v>
          </cell>
          <cell r="E243">
            <v>171</v>
          </cell>
          <cell r="F243">
            <v>0.11</v>
          </cell>
          <cell r="G243">
            <v>0.33</v>
          </cell>
          <cell r="H243">
            <v>0.16</v>
          </cell>
          <cell r="I243">
            <v>1.05</v>
          </cell>
          <cell r="J243">
            <v>1.05</v>
          </cell>
          <cell r="K243">
            <v>0</v>
          </cell>
          <cell r="L243">
            <v>0</v>
          </cell>
          <cell r="M243">
            <v>0</v>
          </cell>
          <cell r="N243">
            <v>0</v>
          </cell>
          <cell r="O243">
            <v>0</v>
          </cell>
          <cell r="P243" t="str">
            <v>Single-phase power supply</v>
          </cell>
          <cell r="Q243" t="str">
            <v>Alimentation monophasée</v>
          </cell>
          <cell r="R243" t="str">
            <v>Módulo de erogación monofásica</v>
          </cell>
          <cell r="S243">
            <v>42192</v>
          </cell>
          <cell r="T243" t="str">
            <v>Agg.to con costificazione x LISTINO Luglio 2015</v>
          </cell>
          <cell r="U243" t="str">
            <v>0</v>
          </cell>
          <cell r="V243">
            <v>0</v>
          </cell>
        </row>
        <row r="244">
          <cell r="A244" t="str">
            <v>DL 2101ALF</v>
          </cell>
          <cell r="B244" t="str">
            <v>ALIMENTATORE MONOFASE</v>
          </cell>
          <cell r="C244">
            <v>0</v>
          </cell>
          <cell r="D244">
            <v>0</v>
          </cell>
          <cell r="E244">
            <v>232</v>
          </cell>
          <cell r="F244">
            <v>0.11</v>
          </cell>
          <cell r="G244">
            <v>0.33</v>
          </cell>
          <cell r="H244">
            <v>0.22</v>
          </cell>
          <cell r="I244">
            <v>1.75</v>
          </cell>
          <cell r="J244">
            <v>1.75</v>
          </cell>
          <cell r="K244">
            <v>0</v>
          </cell>
          <cell r="L244">
            <v>0</v>
          </cell>
          <cell r="M244">
            <v>0</v>
          </cell>
          <cell r="N244">
            <v>0</v>
          </cell>
          <cell r="O244">
            <v>0</v>
          </cell>
          <cell r="P244" t="str">
            <v>Single-phase power supply</v>
          </cell>
          <cell r="Q244" t="str">
            <v>Alimentation monophasee</v>
          </cell>
          <cell r="R244" t="str">
            <v>Módulo de erogación monofásica</v>
          </cell>
          <cell r="S244">
            <v>41820</v>
          </cell>
          <cell r="T244" t="str">
            <v>Agg.to costo per aumento csto pannelli SERISTUDIO invece che RIVA e PIEFFEPI</v>
          </cell>
          <cell r="U244" t="str">
            <v>0</v>
          </cell>
          <cell r="V244">
            <v>0</v>
          </cell>
        </row>
        <row r="245">
          <cell r="A245" t="str">
            <v>DL 2101B</v>
          </cell>
          <cell r="B245" t="str">
            <v>KIT PER IMPIANTI DI SEGNALAZIONE</v>
          </cell>
          <cell r="C245">
            <v>0</v>
          </cell>
          <cell r="D245">
            <v>0</v>
          </cell>
          <cell r="E245">
            <v>723</v>
          </cell>
          <cell r="F245">
            <v>0</v>
          </cell>
          <cell r="G245">
            <v>0</v>
          </cell>
          <cell r="H245">
            <v>0</v>
          </cell>
          <cell r="I245">
            <v>0</v>
          </cell>
          <cell r="J245">
            <v>0</v>
          </cell>
          <cell r="K245">
            <v>0</v>
          </cell>
          <cell r="L245">
            <v>0</v>
          </cell>
          <cell r="M245">
            <v>0</v>
          </cell>
          <cell r="N245">
            <v>0</v>
          </cell>
          <cell r="O245">
            <v>0</v>
          </cell>
          <cell r="P245" t="str">
            <v xml:space="preserve">Signalling installations </v>
          </cell>
          <cell r="Q245" t="str">
            <v>Jeu pour installations de signalisation</v>
          </cell>
          <cell r="R245" t="str">
            <v>Instalaciones de señalización</v>
          </cell>
          <cell r="S245">
            <v>42946</v>
          </cell>
          <cell r="T245" t="str">
            <v>Agg.to con costificazione X LISTINO Luglio 2017</v>
          </cell>
          <cell r="U245" t="str">
            <v>0</v>
          </cell>
          <cell r="V245">
            <v>0</v>
          </cell>
        </row>
        <row r="246">
          <cell r="A246" t="str">
            <v>DL 2101C_M127</v>
          </cell>
          <cell r="B246" t="str">
            <v>KIT per impianti citofonici</v>
          </cell>
          <cell r="C246">
            <v>0</v>
          </cell>
          <cell r="D246">
            <v>0</v>
          </cell>
          <cell r="E246">
            <v>373</v>
          </cell>
          <cell r="F246">
            <v>0.17</v>
          </cell>
          <cell r="G246">
            <v>0.47</v>
          </cell>
          <cell r="H246">
            <v>0.16</v>
          </cell>
          <cell r="I246">
            <v>3</v>
          </cell>
          <cell r="J246">
            <v>4</v>
          </cell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O246">
            <v>0</v>
          </cell>
          <cell r="P246" t="str">
            <v>Intercom system kit</v>
          </cell>
          <cell r="Q246" t="str">
            <v>Jeu pour installation à interphone</v>
          </cell>
          <cell r="R246" t="str">
            <v>Installaciones interfonos</v>
          </cell>
          <cell r="S246">
            <v>42551</v>
          </cell>
          <cell r="T246" t="str">
            <v>Costo agg.to con costificazione x listino LUGLIO 2016</v>
          </cell>
          <cell r="U246" t="str">
            <v>0</v>
          </cell>
          <cell r="V246">
            <v>0</v>
          </cell>
        </row>
        <row r="247">
          <cell r="A247" t="str">
            <v>DL 2101C_M220</v>
          </cell>
          <cell r="B247" t="str">
            <v>KIT per impianti citofonici</v>
          </cell>
          <cell r="C247">
            <v>0</v>
          </cell>
          <cell r="D247">
            <v>0</v>
          </cell>
          <cell r="E247">
            <v>441</v>
          </cell>
          <cell r="F247">
            <v>0.17</v>
          </cell>
          <cell r="G247">
            <v>0.47</v>
          </cell>
          <cell r="H247">
            <v>0.16</v>
          </cell>
          <cell r="I247">
            <v>3</v>
          </cell>
          <cell r="J247">
            <v>4</v>
          </cell>
          <cell r="K247">
            <v>0</v>
          </cell>
          <cell r="L247">
            <v>0</v>
          </cell>
          <cell r="M247">
            <v>0</v>
          </cell>
          <cell r="N247">
            <v>0</v>
          </cell>
          <cell r="O247">
            <v>0</v>
          </cell>
          <cell r="P247" t="str">
            <v>Intercom system kit</v>
          </cell>
          <cell r="Q247" t="str">
            <v>Jeu pour installation à interphone</v>
          </cell>
          <cell r="R247" t="str">
            <v>Installaciones interfonos</v>
          </cell>
          <cell r="S247">
            <v>42551</v>
          </cell>
          <cell r="T247" t="str">
            <v>Aumento citofono e alimentatore</v>
          </cell>
          <cell r="U247" t="str">
            <v>0</v>
          </cell>
          <cell r="V247">
            <v>0</v>
          </cell>
        </row>
        <row r="248">
          <cell r="A248" t="str">
            <v>DL 2101D</v>
          </cell>
          <cell r="B248" t="str">
            <v>IMPIANTI DI SEGNALAZIONE ALBERGHIERA</v>
          </cell>
          <cell r="C248">
            <v>0</v>
          </cell>
          <cell r="D248">
            <v>0</v>
          </cell>
          <cell r="E248">
            <v>451</v>
          </cell>
          <cell r="F248">
            <v>0</v>
          </cell>
          <cell r="G248">
            <v>0</v>
          </cell>
          <cell r="H248">
            <v>0</v>
          </cell>
          <cell r="I248">
            <v>0</v>
          </cell>
          <cell r="J248">
            <v>0</v>
          </cell>
          <cell r="K248">
            <v>0</v>
          </cell>
          <cell r="L248">
            <v>0</v>
          </cell>
          <cell r="M248">
            <v>0</v>
          </cell>
          <cell r="N248">
            <v>0</v>
          </cell>
          <cell r="O248">
            <v>0</v>
          </cell>
          <cell r="P248" t="str">
            <v>Hotel signaling</v>
          </cell>
          <cell r="Q248" t="str">
            <v>Installations de signalisation hôtelière</v>
          </cell>
          <cell r="R248" t="str">
            <v>Instalaciones hoteles/hospitales</v>
          </cell>
          <cell r="S248">
            <v>42551</v>
          </cell>
          <cell r="T248" t="str">
            <v>Agg.to con costificazione LUGLIO 2016</v>
          </cell>
          <cell r="U248" t="str">
            <v>0</v>
          </cell>
          <cell r="V248">
            <v>0</v>
          </cell>
        </row>
        <row r="249">
          <cell r="A249" t="str">
            <v>DL 2101E</v>
          </cell>
          <cell r="B249" t="str">
            <v>IMPIANTI DI INSTALLAZIONE CIVILE E ALBERGHIERA</v>
          </cell>
          <cell r="C249">
            <v>0</v>
          </cell>
          <cell r="D249">
            <v>0</v>
          </cell>
          <cell r="E249">
            <v>1575</v>
          </cell>
          <cell r="F249">
            <v>0.5</v>
          </cell>
          <cell r="G249">
            <v>0.4</v>
          </cell>
          <cell r="H249">
            <v>0.25</v>
          </cell>
          <cell r="I249">
            <v>15</v>
          </cell>
          <cell r="J249">
            <v>15</v>
          </cell>
          <cell r="K249">
            <v>0</v>
          </cell>
          <cell r="L249">
            <v>0</v>
          </cell>
          <cell r="M249">
            <v>0</v>
          </cell>
          <cell r="N249">
            <v>0</v>
          </cell>
          <cell r="O249">
            <v>0</v>
          </cell>
          <cell r="P249" t="str">
            <v>Civil and hotel signaling</v>
          </cell>
          <cell r="Q249" t="str">
            <v>Systèmes civiles installation pour hôtel</v>
          </cell>
          <cell r="R249" t="str">
            <v>Instalaciones civiles y hoteleras</v>
          </cell>
          <cell r="S249">
            <v>42946</v>
          </cell>
          <cell r="T249" t="str">
            <v>Agg.to con Costificaz. LUGLIO 2017</v>
          </cell>
          <cell r="U249" t="str">
            <v>0</v>
          </cell>
          <cell r="V249">
            <v>0</v>
          </cell>
        </row>
        <row r="250">
          <cell r="A250" t="str">
            <v>DL 2101T02RM</v>
          </cell>
          <cell r="B250" t="str">
            <v>INTERRUTTORI E COMMUTATORE</v>
          </cell>
          <cell r="C250">
            <v>0</v>
          </cell>
          <cell r="D250">
            <v>0</v>
          </cell>
          <cell r="E250">
            <v>121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 t="str">
            <v>Switches and commutator</v>
          </cell>
          <cell r="Q250" t="str">
            <v>Interrupteurs</v>
          </cell>
          <cell r="R250" t="str">
            <v>Interruptores y conmutador</v>
          </cell>
          <cell r="S250">
            <v>42551</v>
          </cell>
          <cell r="T250" t="str">
            <v>Agg.to con costificazione LUGLIO 2016</v>
          </cell>
          <cell r="U250" t="str">
            <v>0</v>
          </cell>
          <cell r="V250">
            <v>0</v>
          </cell>
        </row>
        <row r="251">
          <cell r="A251" t="str">
            <v>DL 2101T04</v>
          </cell>
          <cell r="B251" t="str">
            <v>MODULO INVERTITORE</v>
          </cell>
          <cell r="C251">
            <v>0</v>
          </cell>
          <cell r="D251">
            <v>0</v>
          </cell>
          <cell r="E251">
            <v>121</v>
          </cell>
          <cell r="F251">
            <v>0</v>
          </cell>
          <cell r="G251">
            <v>0</v>
          </cell>
          <cell r="H251">
            <v>0</v>
          </cell>
          <cell r="I251">
            <v>0</v>
          </cell>
          <cell r="J251">
            <v>0</v>
          </cell>
          <cell r="K251">
            <v>0</v>
          </cell>
          <cell r="L251">
            <v>0</v>
          </cell>
          <cell r="M251">
            <v>0</v>
          </cell>
          <cell r="N251">
            <v>0</v>
          </cell>
          <cell r="O251">
            <v>0</v>
          </cell>
          <cell r="P251" t="str">
            <v xml:space="preserve">Reversing switch </v>
          </cell>
          <cell r="Q251" t="str">
            <v>Inverseur</v>
          </cell>
          <cell r="R251" t="str">
            <v>Inversor</v>
          </cell>
          <cell r="S251">
            <v>42551</v>
          </cell>
          <cell r="T251" t="str">
            <v>Agg.to con costificazione LUGLIO 2016</v>
          </cell>
          <cell r="U251" t="str">
            <v>0</v>
          </cell>
          <cell r="V251">
            <v>0</v>
          </cell>
        </row>
        <row r="252">
          <cell r="A252" t="str">
            <v>DL 2101T04RM</v>
          </cell>
          <cell r="B252" t="str">
            <v>INVERTITORI E DEVIATORI</v>
          </cell>
          <cell r="C252">
            <v>0</v>
          </cell>
          <cell r="D252">
            <v>0</v>
          </cell>
          <cell r="E252">
            <v>159</v>
          </cell>
          <cell r="F252">
            <v>0.12</v>
          </cell>
          <cell r="G252">
            <v>0.33</v>
          </cell>
          <cell r="H252">
            <v>0.22</v>
          </cell>
          <cell r="I252">
            <v>1</v>
          </cell>
          <cell r="J252">
            <v>1</v>
          </cell>
          <cell r="K252">
            <v>0</v>
          </cell>
          <cell r="L252">
            <v>0</v>
          </cell>
          <cell r="M252">
            <v>0</v>
          </cell>
          <cell r="N252">
            <v>0</v>
          </cell>
          <cell r="O252">
            <v>0</v>
          </cell>
          <cell r="P252" t="str">
            <v>Intermediate and 2-way switches</v>
          </cell>
          <cell r="Q252" t="str">
            <v>Interverseur double et simple</v>
          </cell>
          <cell r="R252" t="str">
            <v>Interruptor p/media tensión e interruptores 2 vías</v>
          </cell>
          <cell r="S252">
            <v>42710</v>
          </cell>
          <cell r="T252" t="str">
            <v>Agg.to con costificazione x LISTINO DICEMBRE 2016</v>
          </cell>
          <cell r="U252" t="str">
            <v>0</v>
          </cell>
          <cell r="V252">
            <v>0</v>
          </cell>
        </row>
        <row r="253">
          <cell r="A253" t="str">
            <v>DL 2101T05</v>
          </cell>
          <cell r="B253" t="str">
            <v>MODULO PULSANTE LUCE</v>
          </cell>
          <cell r="C253">
            <v>0</v>
          </cell>
          <cell r="D253">
            <v>0</v>
          </cell>
          <cell r="E253">
            <v>116</v>
          </cell>
          <cell r="F253">
            <v>0.12</v>
          </cell>
          <cell r="G253">
            <v>0.33</v>
          </cell>
          <cell r="H253">
            <v>0.12</v>
          </cell>
          <cell r="I253">
            <v>0.45</v>
          </cell>
          <cell r="J253">
            <v>0.45</v>
          </cell>
          <cell r="K253">
            <v>0</v>
          </cell>
          <cell r="L253">
            <v>0</v>
          </cell>
          <cell r="M253">
            <v>0</v>
          </cell>
          <cell r="N253">
            <v>0</v>
          </cell>
          <cell r="O253">
            <v>0</v>
          </cell>
          <cell r="P253" t="str">
            <v xml:space="preserve">Light pushbutton </v>
          </cell>
          <cell r="Q253" t="str">
            <v>Poussoir lampe</v>
          </cell>
          <cell r="R253" t="str">
            <v>Pulsador de luz</v>
          </cell>
          <cell r="S253">
            <v>42710</v>
          </cell>
          <cell r="T253" t="str">
            <v>Agg.to con costificazione x LISTINO DL Dicembre 2016</v>
          </cell>
          <cell r="U253" t="str">
            <v>0</v>
          </cell>
          <cell r="V253">
            <v>0</v>
          </cell>
        </row>
        <row r="254">
          <cell r="A254" t="str">
            <v>DL 2101T07RM</v>
          </cell>
          <cell r="B254" t="str">
            <v>PULSANTI CAMPANELLO-APRIPORTA</v>
          </cell>
          <cell r="C254">
            <v>0</v>
          </cell>
          <cell r="D254">
            <v>0</v>
          </cell>
          <cell r="E254">
            <v>136</v>
          </cell>
          <cell r="F254">
            <v>0</v>
          </cell>
          <cell r="G254">
            <v>0</v>
          </cell>
          <cell r="H254">
            <v>0</v>
          </cell>
          <cell r="I254">
            <v>0</v>
          </cell>
          <cell r="J254">
            <v>0</v>
          </cell>
          <cell r="K254">
            <v>0</v>
          </cell>
          <cell r="L254">
            <v>0</v>
          </cell>
          <cell r="M254">
            <v>0</v>
          </cell>
          <cell r="N254">
            <v>0</v>
          </cell>
          <cell r="O254">
            <v>0</v>
          </cell>
          <cell r="P254" t="str">
            <v>Bell/door opener pushbuttons</v>
          </cell>
          <cell r="Q254" t="str">
            <v>Boutons Poussoirs Sonnerie / Ouvre Porte</v>
          </cell>
          <cell r="R254" t="str">
            <v>Pulsadores de timbre / abre puerta</v>
          </cell>
          <cell r="S254">
            <v>42551</v>
          </cell>
          <cell r="T254" t="str">
            <v>Agg.to con costificazione LUGLIO 2016</v>
          </cell>
          <cell r="U254" t="str">
            <v>0</v>
          </cell>
          <cell r="V254">
            <v>0</v>
          </cell>
        </row>
        <row r="255">
          <cell r="A255" t="str">
            <v>DL 2101T08</v>
          </cell>
          <cell r="B255" t="str">
            <v>MODULO CON TRE PULSANTI DI SERVIZIO</v>
          </cell>
          <cell r="C255">
            <v>0</v>
          </cell>
          <cell r="D255">
            <v>0</v>
          </cell>
          <cell r="E255">
            <v>121</v>
          </cell>
          <cell r="F255">
            <v>0.11</v>
          </cell>
          <cell r="G255">
            <v>0.32</v>
          </cell>
          <cell r="H255">
            <v>0.14000000000000001</v>
          </cell>
          <cell r="I255">
            <v>0</v>
          </cell>
          <cell r="J255">
            <v>0</v>
          </cell>
          <cell r="K255">
            <v>0</v>
          </cell>
          <cell r="L255">
            <v>0</v>
          </cell>
          <cell r="M255">
            <v>0</v>
          </cell>
          <cell r="N255">
            <v>0</v>
          </cell>
          <cell r="O255">
            <v>0</v>
          </cell>
          <cell r="P255" t="str">
            <v xml:space="preserve">Maid/valet/porter pushbuttons </v>
          </cell>
          <cell r="Q255" t="str">
            <v>Poussoir femme/valet/porteur</v>
          </cell>
          <cell r="R255" t="str">
            <v>Pulsador camarera/camarero</v>
          </cell>
          <cell r="S255">
            <v>41820</v>
          </cell>
          <cell r="T255" t="str">
            <v>Costi agg.to x Pannelli formica SERISTUDIO</v>
          </cell>
          <cell r="U255" t="str">
            <v>0</v>
          </cell>
          <cell r="V255">
            <v>0</v>
          </cell>
        </row>
        <row r="256">
          <cell r="A256" t="str">
            <v>DL 2101T10</v>
          </cell>
          <cell r="B256" t="str">
            <v>MODULO CON PRESA DI RETE</v>
          </cell>
          <cell r="C256">
            <v>0</v>
          </cell>
          <cell r="D256">
            <v>0</v>
          </cell>
          <cell r="E256">
            <v>121</v>
          </cell>
          <cell r="F256">
            <v>0</v>
          </cell>
          <cell r="G256">
            <v>0</v>
          </cell>
          <cell r="H256">
            <v>0</v>
          </cell>
          <cell r="I256">
            <v>0</v>
          </cell>
          <cell r="J256">
            <v>0</v>
          </cell>
          <cell r="K256">
            <v>0</v>
          </cell>
          <cell r="L256">
            <v>0</v>
          </cell>
          <cell r="M256">
            <v>0</v>
          </cell>
          <cell r="N256">
            <v>0</v>
          </cell>
          <cell r="O256">
            <v>0</v>
          </cell>
          <cell r="P256" t="str">
            <v xml:space="preserve">Universal socket </v>
          </cell>
          <cell r="Q256" t="str">
            <v>Prise universelle</v>
          </cell>
          <cell r="R256" t="str">
            <v>Toma de corriente universal</v>
          </cell>
          <cell r="S256">
            <v>42551</v>
          </cell>
          <cell r="T256" t="str">
            <v>Agg.to costo con costificazione LUGLIO 2016</v>
          </cell>
          <cell r="U256" t="str">
            <v>0</v>
          </cell>
          <cell r="V256">
            <v>0</v>
          </cell>
        </row>
        <row r="257">
          <cell r="A257" t="str">
            <v>DL 2101T100</v>
          </cell>
          <cell r="B257" t="str">
            <v>DIMMER</v>
          </cell>
          <cell r="C257">
            <v>0</v>
          </cell>
          <cell r="D257">
            <v>0</v>
          </cell>
          <cell r="E257">
            <v>139</v>
          </cell>
          <cell r="F257">
            <v>0.09</v>
          </cell>
          <cell r="G257">
            <v>0.25</v>
          </cell>
          <cell r="H257">
            <v>0.15</v>
          </cell>
          <cell r="I257">
            <v>0.55000000000000004</v>
          </cell>
          <cell r="J257">
            <v>0.55000000000000004</v>
          </cell>
          <cell r="K257">
            <v>0</v>
          </cell>
          <cell r="L257">
            <v>0</v>
          </cell>
          <cell r="M257">
            <v>0</v>
          </cell>
          <cell r="N257">
            <v>0</v>
          </cell>
          <cell r="O257">
            <v>0</v>
          </cell>
          <cell r="P257" t="str">
            <v>Dimmer</v>
          </cell>
          <cell r="Q257" t="str">
            <v>Variateur de luminosité</v>
          </cell>
          <cell r="R257" t="str">
            <v>Dimmer</v>
          </cell>
          <cell r="S257">
            <v>42946</v>
          </cell>
          <cell r="T257" t="str">
            <v>Agg.to costo per LISTINO Gennaio 2014</v>
          </cell>
          <cell r="U257" t="str">
            <v>0</v>
          </cell>
          <cell r="V257">
            <v>0</v>
          </cell>
        </row>
        <row r="258">
          <cell r="A258" t="str">
            <v>DL 2101T101</v>
          </cell>
          <cell r="B258" t="str">
            <v>REGOLATORE DI LUMINOSITA' A PULANTE</v>
          </cell>
          <cell r="C258">
            <v>0</v>
          </cell>
          <cell r="D258">
            <v>0</v>
          </cell>
          <cell r="E258">
            <v>186</v>
          </cell>
          <cell r="F258">
            <v>0.11</v>
          </cell>
          <cell r="G258">
            <v>0.33</v>
          </cell>
          <cell r="H258">
            <v>0.12</v>
          </cell>
          <cell r="I258">
            <v>0.5</v>
          </cell>
          <cell r="J258">
            <v>0.5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 t="str">
            <v>Pushbutton light regulator</v>
          </cell>
          <cell r="Q258" t="str">
            <v>Regulateur par Bouton D'Intensité de la Lumière</v>
          </cell>
          <cell r="R258" t="str">
            <v>Regulador de luz tipo pulsador</v>
          </cell>
          <cell r="S258">
            <v>42192</v>
          </cell>
          <cell r="T258" t="str">
            <v>Agg.to con costificazione x LISTINO Luglio 2015</v>
          </cell>
          <cell r="U258" t="str">
            <v>0</v>
          </cell>
          <cell r="V258">
            <v>0</v>
          </cell>
        </row>
        <row r="259">
          <cell r="A259" t="str">
            <v>DL 2101T111</v>
          </cell>
          <cell r="B259" t="str">
            <v>INTERRUTTORE CREPUSCOLARE</v>
          </cell>
          <cell r="C259">
            <v>0</v>
          </cell>
          <cell r="D259">
            <v>0</v>
          </cell>
          <cell r="E259">
            <v>149</v>
          </cell>
          <cell r="F259">
            <v>0.11</v>
          </cell>
          <cell r="G259">
            <v>0.33</v>
          </cell>
          <cell r="H259">
            <v>0.16</v>
          </cell>
          <cell r="I259">
            <v>0.6</v>
          </cell>
          <cell r="J259">
            <v>0.6</v>
          </cell>
          <cell r="K259">
            <v>0</v>
          </cell>
          <cell r="L259">
            <v>0</v>
          </cell>
          <cell r="M259">
            <v>0</v>
          </cell>
          <cell r="N259">
            <v>0</v>
          </cell>
          <cell r="O259">
            <v>0</v>
          </cell>
          <cell r="P259" t="str">
            <v>Twilight switch</v>
          </cell>
          <cell r="Q259" t="str">
            <v>Interrupteur Crepuscolaire</v>
          </cell>
          <cell r="R259" t="str">
            <v>Interruptor crepuscular</v>
          </cell>
          <cell r="S259">
            <v>41820</v>
          </cell>
          <cell r="T259" t="str">
            <v>Costi agg.to x Pannelli formica SERISTUDIO</v>
          </cell>
          <cell r="U259" t="str">
            <v>0</v>
          </cell>
          <cell r="V259">
            <v>0</v>
          </cell>
        </row>
        <row r="260">
          <cell r="A260" t="str">
            <v>DL 2101T112</v>
          </cell>
          <cell r="B260" t="str">
            <v>INTERRUTTORE DI PRESENZA CON CREPUSCOLARE</v>
          </cell>
          <cell r="C260">
            <v>0</v>
          </cell>
          <cell r="D260">
            <v>0</v>
          </cell>
          <cell r="E260">
            <v>277</v>
          </cell>
          <cell r="F260">
            <v>0.11</v>
          </cell>
          <cell r="G260">
            <v>0.33</v>
          </cell>
          <cell r="H260">
            <v>0.22</v>
          </cell>
          <cell r="I260">
            <v>0</v>
          </cell>
          <cell r="J260">
            <v>0</v>
          </cell>
          <cell r="K260">
            <v>0</v>
          </cell>
          <cell r="L260">
            <v>0</v>
          </cell>
          <cell r="M260">
            <v>0</v>
          </cell>
          <cell r="N260">
            <v>0</v>
          </cell>
          <cell r="O260">
            <v>0</v>
          </cell>
          <cell r="P260" t="str">
            <v>Presence and twilight sensor</v>
          </cell>
          <cell r="Q260" t="str">
            <v>Capteur de Présence et Crèpuscolaire</v>
          </cell>
          <cell r="R260" t="str">
            <v>Interruptor de presencia y crepuscular</v>
          </cell>
          <cell r="S260">
            <v>42201</v>
          </cell>
          <cell r="T260" t="str">
            <v>Agg.to con costificazione x LISTINO Luglio 2015</v>
          </cell>
          <cell r="U260" t="str">
            <v>0</v>
          </cell>
          <cell r="V260">
            <v>0</v>
          </cell>
        </row>
        <row r="261">
          <cell r="A261" t="str">
            <v>DL 2101T113</v>
          </cell>
          <cell r="B261" t="str">
            <v>INTERRUTTORE ORARIO</v>
          </cell>
          <cell r="C261">
            <v>0</v>
          </cell>
          <cell r="D261">
            <v>0</v>
          </cell>
          <cell r="E261">
            <v>202</v>
          </cell>
          <cell r="F261">
            <v>0.12</v>
          </cell>
          <cell r="G261">
            <v>0.33</v>
          </cell>
          <cell r="H261">
            <v>0.12</v>
          </cell>
          <cell r="I261">
            <v>0.7</v>
          </cell>
          <cell r="J261">
            <v>0.7</v>
          </cell>
          <cell r="K261">
            <v>0</v>
          </cell>
          <cell r="L261">
            <v>0</v>
          </cell>
          <cell r="M261">
            <v>0</v>
          </cell>
          <cell r="N261">
            <v>0</v>
          </cell>
          <cell r="O261">
            <v>0</v>
          </cell>
          <cell r="P261" t="str">
            <v>Timer switch</v>
          </cell>
          <cell r="Q261" t="str">
            <v>Minuterie</v>
          </cell>
          <cell r="R261" t="str">
            <v>Interruptor temporizado</v>
          </cell>
          <cell r="S261">
            <v>42946</v>
          </cell>
          <cell r="T261" t="str">
            <v>Agg.to con costificazione LUGLIO 2017</v>
          </cell>
          <cell r="U261" t="str">
            <v>0</v>
          </cell>
          <cell r="V261">
            <v>0</v>
          </cell>
        </row>
        <row r="262">
          <cell r="A262" t="str">
            <v>DL 2101T11RM</v>
          </cell>
          <cell r="B262" t="str">
            <v>LAMPADE ALOGENE</v>
          </cell>
          <cell r="C262">
            <v>0</v>
          </cell>
          <cell r="D262">
            <v>0</v>
          </cell>
          <cell r="E262">
            <v>199</v>
          </cell>
          <cell r="F262">
            <v>0.17</v>
          </cell>
          <cell r="G262">
            <v>0.32</v>
          </cell>
          <cell r="H262">
            <v>0.23</v>
          </cell>
          <cell r="I262">
            <v>1.7</v>
          </cell>
          <cell r="J262">
            <v>1.7</v>
          </cell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 t="str">
            <v>Halogen lamps</v>
          </cell>
          <cell r="Q262" t="str">
            <v>Lampes Halogènes et Transformateur Monophasé</v>
          </cell>
          <cell r="R262" t="str">
            <v>Lámparas halógenas</v>
          </cell>
          <cell r="S262">
            <v>41820</v>
          </cell>
          <cell r="T262" t="str">
            <v>Inserito a LISTINO Luglio 2010</v>
          </cell>
          <cell r="U262" t="str">
            <v>0</v>
          </cell>
          <cell r="V262">
            <v>0</v>
          </cell>
        </row>
        <row r="263">
          <cell r="A263" t="str">
            <v>DL 2101T11RM2A</v>
          </cell>
          <cell r="B263" t="str">
            <v>LAMPADE FLUORESCENTI A BASSO CONSUMO</v>
          </cell>
          <cell r="C263">
            <v>0</v>
          </cell>
          <cell r="D263">
            <v>0</v>
          </cell>
          <cell r="E263">
            <v>136</v>
          </cell>
          <cell r="F263">
            <v>0</v>
          </cell>
          <cell r="G263">
            <v>0</v>
          </cell>
          <cell r="H263">
            <v>0</v>
          </cell>
          <cell r="I263">
            <v>0</v>
          </cell>
          <cell r="J263">
            <v>0</v>
          </cell>
          <cell r="K263">
            <v>0</v>
          </cell>
          <cell r="L263">
            <v>0</v>
          </cell>
          <cell r="M263">
            <v>0</v>
          </cell>
          <cell r="N263">
            <v>0</v>
          </cell>
          <cell r="O263">
            <v>0</v>
          </cell>
          <cell r="P263" t="str">
            <v>Low consumption fluorescent lamps</v>
          </cell>
          <cell r="Q263" t="str">
            <v>Lampes Fluorescentes à basse consommation</v>
          </cell>
          <cell r="R263" t="str">
            <v>Lámparas fluorescentes de bajo consumo</v>
          </cell>
          <cell r="S263">
            <v>41820</v>
          </cell>
          <cell r="T263" t="str">
            <v>Inserito a LISTINO Luglio 2010</v>
          </cell>
          <cell r="U263" t="str">
            <v>0</v>
          </cell>
          <cell r="V263">
            <v>0</v>
          </cell>
        </row>
        <row r="264">
          <cell r="A264" t="str">
            <v>DL 2101T13</v>
          </cell>
          <cell r="B264" t="str">
            <v>MODULO TRASFORMATORE</v>
          </cell>
          <cell r="C264">
            <v>0</v>
          </cell>
          <cell r="D264">
            <v>0</v>
          </cell>
          <cell r="E264">
            <v>212</v>
          </cell>
          <cell r="F264">
            <v>0.16</v>
          </cell>
          <cell r="G264">
            <v>0.22</v>
          </cell>
          <cell r="H264">
            <v>0.32</v>
          </cell>
          <cell r="I264">
            <v>1.5</v>
          </cell>
          <cell r="J264">
            <v>1.5</v>
          </cell>
          <cell r="K264">
            <v>0</v>
          </cell>
          <cell r="L264">
            <v>0</v>
          </cell>
          <cell r="M264">
            <v>0</v>
          </cell>
          <cell r="N264">
            <v>0</v>
          </cell>
          <cell r="O264">
            <v>0</v>
          </cell>
          <cell r="P264" t="str">
            <v xml:space="preserve">Transformer                                   </v>
          </cell>
          <cell r="Q264" t="str">
            <v>Transformateur</v>
          </cell>
          <cell r="R264" t="str">
            <v>Transformador</v>
          </cell>
          <cell r="S264">
            <v>41820</v>
          </cell>
          <cell r="T264" t="str">
            <v>Costi agg.to x Pannelli formica SERISTUDIO</v>
          </cell>
          <cell r="U264" t="str">
            <v>0</v>
          </cell>
          <cell r="V264">
            <v>0</v>
          </cell>
        </row>
        <row r="265">
          <cell r="A265" t="str">
            <v>DL 2101T13A</v>
          </cell>
          <cell r="B265" t="str">
            <v>TRASFORMATORE MONOFASE</v>
          </cell>
          <cell r="C265">
            <v>0</v>
          </cell>
          <cell r="D265">
            <v>0</v>
          </cell>
          <cell r="E265">
            <v>149</v>
          </cell>
          <cell r="F265">
            <v>0.17</v>
          </cell>
          <cell r="G265">
            <v>0.35</v>
          </cell>
          <cell r="H265">
            <v>0.13</v>
          </cell>
          <cell r="I265">
            <v>2.1</v>
          </cell>
          <cell r="J265">
            <v>2.1</v>
          </cell>
          <cell r="K265">
            <v>0</v>
          </cell>
          <cell r="L265">
            <v>0</v>
          </cell>
          <cell r="M265">
            <v>0</v>
          </cell>
          <cell r="N265">
            <v>0</v>
          </cell>
          <cell r="O265">
            <v>0</v>
          </cell>
          <cell r="P265" t="str">
            <v>Single-phase transformer</v>
          </cell>
          <cell r="Q265" t="str">
            <v>Transformateur Monophasé</v>
          </cell>
          <cell r="R265" t="str">
            <v>Transformador monofásico</v>
          </cell>
          <cell r="S265">
            <v>41820</v>
          </cell>
          <cell r="T265" t="str">
            <v>Costi agg.to x Pannelli formica SERISTUDIO</v>
          </cell>
          <cell r="U265" t="str">
            <v>0</v>
          </cell>
          <cell r="V265">
            <v>0</v>
          </cell>
        </row>
        <row r="266">
          <cell r="A266" t="str">
            <v>DL 2101T13AT</v>
          </cell>
          <cell r="B266" t="str">
            <v>AUTOTRASFORMATORE</v>
          </cell>
          <cell r="C266">
            <v>0</v>
          </cell>
          <cell r="D266">
            <v>0</v>
          </cell>
          <cell r="E266">
            <v>118</v>
          </cell>
          <cell r="F266">
            <v>0.16</v>
          </cell>
          <cell r="G266">
            <v>0.22</v>
          </cell>
          <cell r="H266">
            <v>0.32</v>
          </cell>
          <cell r="I266">
            <v>0</v>
          </cell>
          <cell r="J266">
            <v>0</v>
          </cell>
          <cell r="K266">
            <v>0</v>
          </cell>
          <cell r="L266">
            <v>0</v>
          </cell>
          <cell r="M266">
            <v>0</v>
          </cell>
          <cell r="N266">
            <v>0</v>
          </cell>
          <cell r="O266">
            <v>0</v>
          </cell>
          <cell r="P266" t="str">
            <v>Autotransformer</v>
          </cell>
          <cell r="Q266" t="str">
            <v>Autotransformateur</v>
          </cell>
          <cell r="R266" t="str">
            <v>Auto-transformador</v>
          </cell>
          <cell r="S266">
            <v>40372</v>
          </cell>
          <cell r="T266" t="str">
            <v>Inserito a LISTINO Luglio 2010</v>
          </cell>
          <cell r="U266" t="str">
            <v>0</v>
          </cell>
          <cell r="V266">
            <v>0</v>
          </cell>
        </row>
        <row r="267">
          <cell r="A267" t="str">
            <v>DL 2101T14</v>
          </cell>
          <cell r="B267" t="str">
            <v>MODULO RELE BISTABILE</v>
          </cell>
          <cell r="C267">
            <v>0</v>
          </cell>
          <cell r="D267">
            <v>0</v>
          </cell>
          <cell r="E267">
            <v>184</v>
          </cell>
          <cell r="F267">
            <v>0.11</v>
          </cell>
          <cell r="G267">
            <v>0.32</v>
          </cell>
          <cell r="H267">
            <v>0.12</v>
          </cell>
          <cell r="I267">
            <v>0.5</v>
          </cell>
          <cell r="J267">
            <v>0.5</v>
          </cell>
          <cell r="K267">
            <v>0</v>
          </cell>
          <cell r="L267">
            <v>0</v>
          </cell>
          <cell r="M267">
            <v>0</v>
          </cell>
          <cell r="N267">
            <v>0</v>
          </cell>
          <cell r="O267">
            <v>0</v>
          </cell>
          <cell r="P267" t="str">
            <v xml:space="preserve">Latching relay </v>
          </cell>
          <cell r="Q267" t="str">
            <v>Relais bistable</v>
          </cell>
          <cell r="R267" t="str">
            <v>Relé biestable</v>
          </cell>
          <cell r="S267">
            <v>41820</v>
          </cell>
          <cell r="T267" t="str">
            <v>Costi agg.to x Pannelli formica SERISTUDIO</v>
          </cell>
          <cell r="U267" t="str">
            <v>0</v>
          </cell>
          <cell r="V267">
            <v>0</v>
          </cell>
        </row>
        <row r="268">
          <cell r="A268" t="str">
            <v>DL 2101T15</v>
          </cell>
          <cell r="B268" t="str">
            <v>MODULO RELE A IMPULSI</v>
          </cell>
          <cell r="C268">
            <v>0</v>
          </cell>
          <cell r="D268">
            <v>0</v>
          </cell>
          <cell r="E268">
            <v>144</v>
          </cell>
          <cell r="F268">
            <v>0.12</v>
          </cell>
          <cell r="G268">
            <v>0.33</v>
          </cell>
          <cell r="H268">
            <v>0.12</v>
          </cell>
          <cell r="I268">
            <v>0.65</v>
          </cell>
          <cell r="J268">
            <v>0.65</v>
          </cell>
          <cell r="K268">
            <v>0</v>
          </cell>
          <cell r="L268">
            <v>0</v>
          </cell>
          <cell r="M268">
            <v>0</v>
          </cell>
          <cell r="N268">
            <v>0</v>
          </cell>
          <cell r="O268">
            <v>0</v>
          </cell>
          <cell r="P268" t="str">
            <v xml:space="preserve">Stepping relay </v>
          </cell>
          <cell r="Q268" t="str">
            <v>Relais à impulsion</v>
          </cell>
          <cell r="R268" t="str">
            <v>Relé a impulsos</v>
          </cell>
          <cell r="S268">
            <v>41820</v>
          </cell>
          <cell r="T268" t="str">
            <v>Costi agg.to x Pannelli formica SERISTUDIO</v>
          </cell>
          <cell r="U268" t="str">
            <v>0</v>
          </cell>
          <cell r="V268">
            <v>0</v>
          </cell>
        </row>
        <row r="269">
          <cell r="A269" t="str">
            <v>DL 2101T16</v>
          </cell>
          <cell r="B269" t="str">
            <v>MODULO RELE A TEMPO</v>
          </cell>
          <cell r="C269">
            <v>0</v>
          </cell>
          <cell r="D269">
            <v>0</v>
          </cell>
          <cell r="E269">
            <v>202</v>
          </cell>
          <cell r="F269">
            <v>0.11</v>
          </cell>
          <cell r="G269">
            <v>0.32</v>
          </cell>
          <cell r="H269">
            <v>0.12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  <cell r="O269">
            <v>0</v>
          </cell>
          <cell r="P269" t="str">
            <v xml:space="preserve">Timing relay </v>
          </cell>
          <cell r="Q269" t="str">
            <v>Relais temporisé</v>
          </cell>
          <cell r="R269" t="str">
            <v>Relé de tiempo</v>
          </cell>
          <cell r="S269">
            <v>42205</v>
          </cell>
          <cell r="T269" t="str">
            <v>Agg.to costo con costificaz. LUGLIO 2015</v>
          </cell>
          <cell r="U269" t="str">
            <v>0</v>
          </cell>
          <cell r="V269">
            <v>0</v>
          </cell>
        </row>
        <row r="270">
          <cell r="A270" t="str">
            <v>DL 2101T17RM</v>
          </cell>
          <cell r="B270" t="str">
            <v>LAMPADE A INCANDESCENZA E FLUORESCENZA</v>
          </cell>
          <cell r="C270">
            <v>0</v>
          </cell>
          <cell r="D270">
            <v>0</v>
          </cell>
          <cell r="E270">
            <v>202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 t="str">
            <v>Incandescent and fluorescent lamps</v>
          </cell>
          <cell r="Q270" t="str">
            <v>Lampes Incandescentes Et Fluorescentes</v>
          </cell>
          <cell r="R270" t="str">
            <v>Lámparas incandescentes y fluorescentes</v>
          </cell>
          <cell r="S270">
            <v>41073</v>
          </cell>
          <cell r="T270" t="str">
            <v>Agg.to costo per LISTINO Giugno 2012</v>
          </cell>
          <cell r="U270" t="str">
            <v>0</v>
          </cell>
          <cell r="V270">
            <v>0</v>
          </cell>
        </row>
        <row r="271">
          <cell r="A271" t="str">
            <v>DL 2101T2020</v>
          </cell>
          <cell r="B271" t="str">
            <v>SUONERIE</v>
          </cell>
          <cell r="C271">
            <v>0</v>
          </cell>
          <cell r="D271">
            <v>0</v>
          </cell>
          <cell r="E271">
            <v>144</v>
          </cell>
          <cell r="F271">
            <v>0.12</v>
          </cell>
          <cell r="G271">
            <v>0.33</v>
          </cell>
          <cell r="H271">
            <v>0.12</v>
          </cell>
          <cell r="I271">
            <v>0.55000000000000004</v>
          </cell>
          <cell r="J271">
            <v>0.55000000000000004</v>
          </cell>
          <cell r="K271">
            <v>0</v>
          </cell>
          <cell r="L271">
            <v>0</v>
          </cell>
          <cell r="M271">
            <v>0</v>
          </cell>
          <cell r="N271">
            <v>0</v>
          </cell>
          <cell r="O271">
            <v>0</v>
          </cell>
          <cell r="P271" t="str">
            <v>Bells</v>
          </cell>
          <cell r="Q271" t="str">
            <v>Sonnerie</v>
          </cell>
          <cell r="R271" t="str">
            <v>Timbres</v>
          </cell>
          <cell r="S271">
            <v>42718</v>
          </cell>
          <cell r="T271" t="str">
            <v>Agg.to con costificazione x LISTINO DL Dicembre 2016</v>
          </cell>
          <cell r="U271" t="str">
            <v>0</v>
          </cell>
          <cell r="V271">
            <v>0</v>
          </cell>
        </row>
        <row r="272">
          <cell r="A272" t="str">
            <v>DL 2101T2021</v>
          </cell>
          <cell r="B272" t="str">
            <v>SUONERIA E RONZATORE</v>
          </cell>
          <cell r="C272">
            <v>0</v>
          </cell>
          <cell r="D272">
            <v>0</v>
          </cell>
          <cell r="E272">
            <v>144</v>
          </cell>
          <cell r="F272">
            <v>0</v>
          </cell>
          <cell r="G272">
            <v>0</v>
          </cell>
          <cell r="H272">
            <v>0</v>
          </cell>
          <cell r="I272">
            <v>0</v>
          </cell>
          <cell r="J272">
            <v>0</v>
          </cell>
          <cell r="K272">
            <v>0</v>
          </cell>
          <cell r="L272">
            <v>0</v>
          </cell>
          <cell r="M272">
            <v>0</v>
          </cell>
          <cell r="N272">
            <v>0</v>
          </cell>
          <cell r="O272">
            <v>0</v>
          </cell>
          <cell r="P272" t="str">
            <v>Bell and buzzer</v>
          </cell>
          <cell r="Q272" t="str">
            <v>Sonnerie et buzzer</v>
          </cell>
          <cell r="R272" t="str">
            <v>Timbre y zumbador</v>
          </cell>
          <cell r="S272">
            <v>42718</v>
          </cell>
          <cell r="T272" t="str">
            <v>Agg.to con costificazione x LISTINO DL Dicembre 2016</v>
          </cell>
          <cell r="U272" t="str">
            <v>0</v>
          </cell>
          <cell r="V272">
            <v>0</v>
          </cell>
        </row>
        <row r="273">
          <cell r="A273" t="str">
            <v>DL 2101T23</v>
          </cell>
          <cell r="B273" t="str">
            <v>INDICATORE A DISPLAY</v>
          </cell>
          <cell r="C273">
            <v>0</v>
          </cell>
          <cell r="D273">
            <v>0</v>
          </cell>
          <cell r="E273">
            <v>262</v>
          </cell>
          <cell r="F273">
            <v>0.09</v>
          </cell>
          <cell r="G273">
            <v>0.25</v>
          </cell>
          <cell r="H273">
            <v>0.15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  <cell r="O273">
            <v>0</v>
          </cell>
          <cell r="P273" t="str">
            <v xml:space="preserve">Tag signalling </v>
          </cell>
          <cell r="Q273" t="str">
            <v>Indicateur à étiquettes</v>
          </cell>
          <cell r="R273" t="str">
            <v>Indicador de rótulos</v>
          </cell>
          <cell r="S273">
            <v>42192</v>
          </cell>
          <cell r="T273" t="str">
            <v>Agg.to con costificazione x LISTINO Luglio 2015</v>
          </cell>
          <cell r="U273" t="str">
            <v>0</v>
          </cell>
          <cell r="V273">
            <v>0</v>
          </cell>
        </row>
        <row r="274">
          <cell r="A274" t="str">
            <v>DL 2101T24</v>
          </cell>
          <cell r="B274" t="str">
            <v>MODULO ELETTROSERRATURA</v>
          </cell>
          <cell r="C274">
            <v>0</v>
          </cell>
          <cell r="D274">
            <v>0</v>
          </cell>
          <cell r="E274">
            <v>222</v>
          </cell>
          <cell r="F274">
            <v>0.12</v>
          </cell>
          <cell r="G274">
            <v>0.33</v>
          </cell>
          <cell r="H274">
            <v>0.13</v>
          </cell>
          <cell r="I274">
            <v>1.1000000000000001</v>
          </cell>
          <cell r="J274">
            <v>1.1000000000000001</v>
          </cell>
          <cell r="K274">
            <v>0</v>
          </cell>
          <cell r="L274">
            <v>0</v>
          </cell>
          <cell r="M274">
            <v>0</v>
          </cell>
          <cell r="N274">
            <v>0</v>
          </cell>
          <cell r="O274">
            <v>0</v>
          </cell>
          <cell r="P274" t="str">
            <v xml:space="preserve">Door opener </v>
          </cell>
          <cell r="Q274" t="str">
            <v>Serrurerie electrique</v>
          </cell>
          <cell r="R274" t="str">
            <v>Electrocerradura</v>
          </cell>
          <cell r="S274">
            <v>41820</v>
          </cell>
          <cell r="T274" t="str">
            <v>Costi agg.to x Pannelli formica SERISTUDIO</v>
          </cell>
          <cell r="U274" t="str">
            <v>0</v>
          </cell>
          <cell r="V274">
            <v>0</v>
          </cell>
        </row>
        <row r="275">
          <cell r="A275" t="str">
            <v>DL 2101T26</v>
          </cell>
          <cell r="B275" t="str">
            <v>MODULO CITOFONO</v>
          </cell>
          <cell r="C275">
            <v>0</v>
          </cell>
          <cell r="D275">
            <v>0</v>
          </cell>
          <cell r="E275">
            <v>214</v>
          </cell>
          <cell r="F275">
            <v>0.11</v>
          </cell>
          <cell r="G275">
            <v>0.32</v>
          </cell>
          <cell r="H275">
            <v>0.22</v>
          </cell>
          <cell r="I275">
            <v>1.1499999999999999</v>
          </cell>
          <cell r="J275">
            <v>1.1499999999999999</v>
          </cell>
          <cell r="K275">
            <v>0</v>
          </cell>
          <cell r="L275">
            <v>0</v>
          </cell>
          <cell r="M275">
            <v>0</v>
          </cell>
          <cell r="N275">
            <v>0</v>
          </cell>
          <cell r="O275">
            <v>0</v>
          </cell>
          <cell r="P275" t="str">
            <v xml:space="preserve">House phone </v>
          </cell>
          <cell r="Q275" t="str">
            <v>Poste intérieur</v>
          </cell>
          <cell r="R275" t="str">
            <v>Interfono</v>
          </cell>
          <cell r="S275">
            <v>42192</v>
          </cell>
          <cell r="T275" t="str">
            <v>Costo agg.to con costificazione x listino LUGLIO 2015</v>
          </cell>
          <cell r="U275" t="str">
            <v>0</v>
          </cell>
          <cell r="V275">
            <v>0</v>
          </cell>
        </row>
        <row r="276">
          <cell r="A276" t="str">
            <v>DL 2101T26E</v>
          </cell>
          <cell r="B276" t="str">
            <v>PULSANTIERA ESTERNA PER CITOFONO</v>
          </cell>
          <cell r="C276">
            <v>0</v>
          </cell>
          <cell r="D276">
            <v>0</v>
          </cell>
          <cell r="E276">
            <v>237</v>
          </cell>
          <cell r="F276">
            <v>0.11</v>
          </cell>
          <cell r="G276">
            <v>0.32</v>
          </cell>
          <cell r="H276">
            <v>0.22</v>
          </cell>
          <cell r="I276">
            <v>0.9</v>
          </cell>
          <cell r="J276">
            <v>0.9</v>
          </cell>
          <cell r="K276">
            <v>0</v>
          </cell>
          <cell r="L276">
            <v>0</v>
          </cell>
          <cell r="M276">
            <v>0</v>
          </cell>
          <cell r="N276">
            <v>0</v>
          </cell>
          <cell r="O276">
            <v>0</v>
          </cell>
          <cell r="P276" t="str">
            <v>Outdoor entry phone</v>
          </cell>
          <cell r="Q276" t="str">
            <v>Interphone Externe</v>
          </cell>
          <cell r="R276" t="str">
            <v>Interfon para exteriores</v>
          </cell>
          <cell r="S276">
            <v>42192</v>
          </cell>
          <cell r="T276" t="str">
            <v>Agg.to con costificazione x LISTINO Luglio 2015</v>
          </cell>
          <cell r="U276" t="str">
            <v>0</v>
          </cell>
          <cell r="V276">
            <v>0</v>
          </cell>
        </row>
        <row r="277">
          <cell r="A277" t="str">
            <v>DL 2101T27C</v>
          </cell>
          <cell r="B277" t="str">
            <v>ALIMENTATORE PER CITOFONI</v>
          </cell>
          <cell r="C277">
            <v>0</v>
          </cell>
          <cell r="D277">
            <v>0</v>
          </cell>
          <cell r="E277">
            <v>189</v>
          </cell>
          <cell r="F277">
            <v>0.16</v>
          </cell>
          <cell r="G277">
            <v>0.33</v>
          </cell>
          <cell r="H277">
            <v>0.11</v>
          </cell>
          <cell r="I277">
            <v>0.85</v>
          </cell>
          <cell r="J277">
            <v>0.85</v>
          </cell>
          <cell r="K277">
            <v>0</v>
          </cell>
          <cell r="L277">
            <v>0</v>
          </cell>
          <cell r="M277">
            <v>0</v>
          </cell>
          <cell r="N277">
            <v>0</v>
          </cell>
          <cell r="O277">
            <v>0</v>
          </cell>
          <cell r="P277" t="str">
            <v>Power supply</v>
          </cell>
          <cell r="Q277" t="str">
            <v>Alimentation</v>
          </cell>
          <cell r="R277" t="str">
            <v>Fuente de alimentación</v>
          </cell>
          <cell r="S277">
            <v>41820</v>
          </cell>
          <cell r="T277" t="str">
            <v>Costi agg.to x Pannelli formica SERISTUDIO</v>
          </cell>
          <cell r="U277" t="str">
            <v>0</v>
          </cell>
          <cell r="V277">
            <v>0</v>
          </cell>
        </row>
        <row r="278">
          <cell r="A278" t="str">
            <v>DL 2101T28</v>
          </cell>
          <cell r="B278" t="str">
            <v>MODULO LUCE DI EMERGENZA</v>
          </cell>
          <cell r="C278">
            <v>0</v>
          </cell>
          <cell r="D278">
            <v>0</v>
          </cell>
          <cell r="E278">
            <v>171</v>
          </cell>
          <cell r="F278">
            <v>0</v>
          </cell>
          <cell r="G278">
            <v>0</v>
          </cell>
          <cell r="H278">
            <v>0</v>
          </cell>
          <cell r="I278">
            <v>1.9</v>
          </cell>
          <cell r="J278">
            <v>1.9</v>
          </cell>
          <cell r="K278">
            <v>0</v>
          </cell>
          <cell r="L278">
            <v>0</v>
          </cell>
          <cell r="M278">
            <v>0</v>
          </cell>
          <cell r="N278">
            <v>0</v>
          </cell>
          <cell r="O278">
            <v>0</v>
          </cell>
          <cell r="P278" t="str">
            <v xml:space="preserve">Emergency light module </v>
          </cell>
          <cell r="Q278" t="str">
            <v>Lampe de secours</v>
          </cell>
          <cell r="R278" t="str">
            <v>Luz de emergencia</v>
          </cell>
          <cell r="S278">
            <v>41820</v>
          </cell>
          <cell r="T278" t="str">
            <v>Costi agg.to x Pannelli formica SERISTUDIO</v>
          </cell>
          <cell r="U278" t="str">
            <v>0</v>
          </cell>
          <cell r="V278">
            <v>0</v>
          </cell>
        </row>
        <row r="279">
          <cell r="A279" t="str">
            <v>DL 2101T29</v>
          </cell>
          <cell r="B279" t="str">
            <v>MODULO BATTERIA DI SOCCORSO</v>
          </cell>
          <cell r="C279">
            <v>0</v>
          </cell>
          <cell r="D279">
            <v>0</v>
          </cell>
          <cell r="E279">
            <v>116</v>
          </cell>
          <cell r="F279">
            <v>0.11</v>
          </cell>
          <cell r="G279">
            <v>0.32</v>
          </cell>
          <cell r="H279">
            <v>0.12</v>
          </cell>
          <cell r="I279">
            <v>1.5</v>
          </cell>
          <cell r="J279">
            <v>1.5</v>
          </cell>
          <cell r="K279">
            <v>0</v>
          </cell>
          <cell r="L279">
            <v>0</v>
          </cell>
          <cell r="M279">
            <v>0</v>
          </cell>
          <cell r="N279">
            <v>0</v>
          </cell>
          <cell r="O279">
            <v>0</v>
          </cell>
          <cell r="P279" t="str">
            <v xml:space="preserve">Stand-by battery module                       </v>
          </cell>
          <cell r="Q279" t="str">
            <v>Batterie de stand-by</v>
          </cell>
          <cell r="R279" t="str">
            <v>Batería de stand by</v>
          </cell>
          <cell r="S279">
            <v>41820</v>
          </cell>
          <cell r="T279" t="str">
            <v>Costi agg.to x Pannelli formica SERISTUDIO</v>
          </cell>
          <cell r="U279" t="str">
            <v>0</v>
          </cell>
          <cell r="V279">
            <v>0</v>
          </cell>
        </row>
        <row r="280">
          <cell r="A280" t="str">
            <v>DL 2101T30/40</v>
          </cell>
          <cell r="B280" t="str">
            <v>MODULO DI CONTROLLO ANTIINCENDIO ED ANTIFURTO</v>
          </cell>
          <cell r="C280">
            <v>0</v>
          </cell>
          <cell r="D280">
            <v>0</v>
          </cell>
          <cell r="E280">
            <v>852</v>
          </cell>
          <cell r="F280">
            <v>0.16</v>
          </cell>
          <cell r="G280">
            <v>0.22</v>
          </cell>
          <cell r="H280">
            <v>0.32</v>
          </cell>
          <cell r="I280">
            <v>2.0499999999999998</v>
          </cell>
          <cell r="J280">
            <v>2.0499999999999998</v>
          </cell>
          <cell r="K280">
            <v>0</v>
          </cell>
          <cell r="L280">
            <v>0</v>
          </cell>
          <cell r="M280">
            <v>0</v>
          </cell>
          <cell r="N280">
            <v>0</v>
          </cell>
          <cell r="O280">
            <v>0</v>
          </cell>
          <cell r="P280" t="str">
            <v>Fire and intruder alarm control module</v>
          </cell>
          <cell r="Q280" t="str">
            <v>Module de controle anti-incendie et antivol</v>
          </cell>
          <cell r="R280" t="str">
            <v>Módulo de control antincendio y antirrobo</v>
          </cell>
          <cell r="S280">
            <v>42689</v>
          </cell>
          <cell r="T280" t="str">
            <v>Agg.to con costificaz. LIISTINO DICEMBRE 2016</v>
          </cell>
          <cell r="U280" t="str">
            <v>0</v>
          </cell>
          <cell r="V280">
            <v>0</v>
          </cell>
        </row>
        <row r="281">
          <cell r="A281" t="str">
            <v>DL 2101T31</v>
          </cell>
          <cell r="B281" t="str">
            <v>MODULO RILEVATORE DI FUMO</v>
          </cell>
          <cell r="C281">
            <v>0</v>
          </cell>
          <cell r="D281">
            <v>0</v>
          </cell>
          <cell r="E281">
            <v>209</v>
          </cell>
          <cell r="F281">
            <v>0.16</v>
          </cell>
          <cell r="G281">
            <v>0.32</v>
          </cell>
          <cell r="H281">
            <v>0.14000000000000001</v>
          </cell>
          <cell r="I281">
            <v>0.65</v>
          </cell>
          <cell r="J281">
            <v>0.65</v>
          </cell>
          <cell r="K281">
            <v>0</v>
          </cell>
          <cell r="L281">
            <v>0</v>
          </cell>
          <cell r="M281">
            <v>0</v>
          </cell>
          <cell r="N281">
            <v>0</v>
          </cell>
          <cell r="O281">
            <v>0</v>
          </cell>
          <cell r="P281" t="str">
            <v xml:space="preserve">Smoke detector module                         </v>
          </cell>
          <cell r="Q281" t="str">
            <v>Detecteur de la fumée</v>
          </cell>
          <cell r="R281" t="str">
            <v>Detector de humo</v>
          </cell>
          <cell r="S281">
            <v>42398</v>
          </cell>
          <cell r="T281" t="str">
            <v>Agg.to x costificazione LISTINO Genn 2016 - Cambiato il rilevatore di fumo, costa meno</v>
          </cell>
          <cell r="U281" t="str">
            <v>0</v>
          </cell>
          <cell r="V281">
            <v>0</v>
          </cell>
        </row>
        <row r="282">
          <cell r="A282" t="str">
            <v>DL 2101T32</v>
          </cell>
          <cell r="B282" t="str">
            <v>MODULO RILEVATORE TERMICO</v>
          </cell>
          <cell r="C282">
            <v>0</v>
          </cell>
          <cell r="D282">
            <v>0</v>
          </cell>
          <cell r="E282">
            <v>247</v>
          </cell>
          <cell r="F282">
            <v>0.16</v>
          </cell>
          <cell r="G282">
            <v>0.32</v>
          </cell>
          <cell r="H282">
            <v>0.14000000000000001</v>
          </cell>
          <cell r="I282">
            <v>0.65</v>
          </cell>
          <cell r="J282">
            <v>0.65</v>
          </cell>
          <cell r="K282">
            <v>0</v>
          </cell>
          <cell r="L282">
            <v>0</v>
          </cell>
          <cell r="M282">
            <v>0</v>
          </cell>
          <cell r="N282">
            <v>0</v>
          </cell>
          <cell r="O282">
            <v>0</v>
          </cell>
          <cell r="P282" t="str">
            <v xml:space="preserve">Thermal detector module                       </v>
          </cell>
          <cell r="Q282" t="str">
            <v>Detecteur de chaleur</v>
          </cell>
          <cell r="R282" t="str">
            <v>Detector de calor</v>
          </cell>
          <cell r="S282">
            <v>42030</v>
          </cell>
          <cell r="T282" t="str">
            <v>Agg.to costo per LISTINO Gennaio 2015</v>
          </cell>
          <cell r="U282" t="str">
            <v>0</v>
          </cell>
          <cell r="V282">
            <v>0</v>
          </cell>
        </row>
        <row r="283">
          <cell r="A283" t="str">
            <v>DL 2101T33</v>
          </cell>
          <cell r="B283" t="str">
            <v>MODULO PULSANTE DI EMERGENZA (IMPIANTI ANTINCENDIO)</v>
          </cell>
          <cell r="C283">
            <v>0</v>
          </cell>
          <cell r="D283">
            <v>0</v>
          </cell>
          <cell r="E283">
            <v>113</v>
          </cell>
          <cell r="F283">
            <v>0.11</v>
          </cell>
          <cell r="G283">
            <v>0.32</v>
          </cell>
          <cell r="H283">
            <v>0.12</v>
          </cell>
          <cell r="I283">
            <v>0.5</v>
          </cell>
          <cell r="J283">
            <v>0.5</v>
          </cell>
          <cell r="K283">
            <v>0</v>
          </cell>
          <cell r="L283">
            <v>0</v>
          </cell>
          <cell r="M283">
            <v>0</v>
          </cell>
          <cell r="N283">
            <v>0</v>
          </cell>
          <cell r="O283">
            <v>0</v>
          </cell>
          <cell r="P283" t="str">
            <v xml:space="preserve">Emergency mushroom push button module         </v>
          </cell>
          <cell r="Q283" t="str">
            <v>Poussoir d'émergence à coup de poing</v>
          </cell>
          <cell r="R283" t="str">
            <v>Pulsador de emergencia de cabeza de hongo</v>
          </cell>
          <cell r="S283">
            <v>41820</v>
          </cell>
          <cell r="T283" t="str">
            <v>Costi agg.to x Pannelli formica SERISTUDIO</v>
          </cell>
          <cell r="U283" t="str">
            <v>0</v>
          </cell>
          <cell r="V283">
            <v>0</v>
          </cell>
        </row>
        <row r="284">
          <cell r="A284" t="str">
            <v>DL 2101T34RM</v>
          </cell>
          <cell r="B284" t="str">
            <v>ALLARMI</v>
          </cell>
          <cell r="C284">
            <v>0</v>
          </cell>
          <cell r="D284">
            <v>0</v>
          </cell>
          <cell r="E284">
            <v>118</v>
          </cell>
          <cell r="F284">
            <v>0.12</v>
          </cell>
          <cell r="G284">
            <v>0.33</v>
          </cell>
          <cell r="H284">
            <v>0.11</v>
          </cell>
          <cell r="I284">
            <v>0.45</v>
          </cell>
          <cell r="J284">
            <v>0.45</v>
          </cell>
          <cell r="K284">
            <v>0</v>
          </cell>
          <cell r="L284">
            <v>0</v>
          </cell>
          <cell r="M284">
            <v>0</v>
          </cell>
          <cell r="N284">
            <v>0</v>
          </cell>
          <cell r="O284">
            <v>0</v>
          </cell>
          <cell r="P284" t="str">
            <v>Alarms</v>
          </cell>
          <cell r="Q284" t="str">
            <v>Alarmes</v>
          </cell>
          <cell r="R284" t="str">
            <v>Alarmas</v>
          </cell>
          <cell r="S284">
            <v>41820</v>
          </cell>
          <cell r="T284" t="str">
            <v>Costi agg.to x Pannelli formica SERISTUDIO</v>
          </cell>
          <cell r="U284" t="str">
            <v>0</v>
          </cell>
          <cell r="V284">
            <v>0</v>
          </cell>
        </row>
        <row r="285">
          <cell r="A285" t="str">
            <v>DL 2101T38RM</v>
          </cell>
          <cell r="B285" t="str">
            <v>RILEVATORE DI GAS</v>
          </cell>
          <cell r="C285">
            <v>0</v>
          </cell>
          <cell r="D285">
            <v>0</v>
          </cell>
          <cell r="E285">
            <v>262</v>
          </cell>
          <cell r="F285">
            <v>0.11</v>
          </cell>
          <cell r="G285">
            <v>0.32</v>
          </cell>
          <cell r="H285">
            <v>0.14000000000000001</v>
          </cell>
          <cell r="I285">
            <v>0</v>
          </cell>
          <cell r="J285">
            <v>0</v>
          </cell>
          <cell r="K285">
            <v>0</v>
          </cell>
          <cell r="L285">
            <v>0</v>
          </cell>
          <cell r="M285">
            <v>0</v>
          </cell>
          <cell r="N285">
            <v>0</v>
          </cell>
          <cell r="O285">
            <v>0</v>
          </cell>
          <cell r="P285" t="str">
            <v>Gas detector</v>
          </cell>
          <cell r="Q285" t="str">
            <v>Détecteur de Gaz</v>
          </cell>
          <cell r="R285" t="str">
            <v>Detector de gas</v>
          </cell>
          <cell r="S285">
            <v>41820</v>
          </cell>
          <cell r="T285" t="str">
            <v>Agg.to costo per LISTINO LUGLIO 2014</v>
          </cell>
          <cell r="U285" t="str">
            <v>0</v>
          </cell>
          <cell r="V285">
            <v>0</v>
          </cell>
        </row>
        <row r="286">
          <cell r="A286" t="str">
            <v>DL 2101T39</v>
          </cell>
          <cell r="B286" t="str">
            <v>LAMPADE DI SEGNALAZIONE</v>
          </cell>
          <cell r="C286">
            <v>0</v>
          </cell>
          <cell r="D286">
            <v>0</v>
          </cell>
          <cell r="E286">
            <v>171</v>
          </cell>
          <cell r="F286">
            <v>0.16</v>
          </cell>
          <cell r="G286">
            <v>0.32</v>
          </cell>
          <cell r="H286">
            <v>0.12</v>
          </cell>
          <cell r="I286">
            <v>0.5</v>
          </cell>
          <cell r="J286">
            <v>0.5</v>
          </cell>
          <cell r="K286">
            <v>0</v>
          </cell>
          <cell r="L286">
            <v>0</v>
          </cell>
          <cell r="M286">
            <v>0</v>
          </cell>
          <cell r="N286">
            <v>0</v>
          </cell>
          <cell r="O286">
            <v>0</v>
          </cell>
          <cell r="P286" t="str">
            <v>Signalling lamps</v>
          </cell>
          <cell r="Q286" t="str">
            <v>Lampes de Signalisation</v>
          </cell>
          <cell r="R286" t="str">
            <v>Lámparas de señalización</v>
          </cell>
          <cell r="S286">
            <v>41820</v>
          </cell>
          <cell r="T286" t="str">
            <v>Inserito a LISTINO Luglio 2010</v>
          </cell>
          <cell r="U286" t="str">
            <v>0</v>
          </cell>
          <cell r="V286">
            <v>0</v>
          </cell>
        </row>
        <row r="287">
          <cell r="A287" t="str">
            <v>DL 2101T41</v>
          </cell>
          <cell r="B287" t="str">
            <v>MODULO RILEVATORE A MICROONDE</v>
          </cell>
          <cell r="C287">
            <v>0</v>
          </cell>
          <cell r="D287">
            <v>0</v>
          </cell>
          <cell r="E287">
            <v>189</v>
          </cell>
          <cell r="F287">
            <v>0.11</v>
          </cell>
          <cell r="G287">
            <v>0.32</v>
          </cell>
          <cell r="H287">
            <v>0.12</v>
          </cell>
          <cell r="I287">
            <v>0.55000000000000004</v>
          </cell>
          <cell r="J287">
            <v>0.55000000000000004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  <cell r="O287">
            <v>0</v>
          </cell>
          <cell r="P287" t="str">
            <v xml:space="preserve">Microwave based detector module               </v>
          </cell>
          <cell r="Q287" t="str">
            <v>Capteur à microondes</v>
          </cell>
          <cell r="R287" t="str">
            <v>Sensor de microondas</v>
          </cell>
          <cell r="S287">
            <v>41820</v>
          </cell>
          <cell r="T287" t="str">
            <v>Costi agg.to x Pannelli formica SERISTUDIO</v>
          </cell>
          <cell r="U287" t="str">
            <v>0</v>
          </cell>
          <cell r="V287">
            <v>0</v>
          </cell>
        </row>
        <row r="288">
          <cell r="A288" t="str">
            <v>DL 2101T42</v>
          </cell>
          <cell r="B288" t="str">
            <v>MODULO RILEVATORE AD INFRAROSSI PASSIVI</v>
          </cell>
          <cell r="C288">
            <v>0</v>
          </cell>
          <cell r="D288">
            <v>0</v>
          </cell>
          <cell r="E288">
            <v>144</v>
          </cell>
          <cell r="F288">
            <v>0.11</v>
          </cell>
          <cell r="G288">
            <v>0.32</v>
          </cell>
          <cell r="H288">
            <v>0.12</v>
          </cell>
          <cell r="I288">
            <v>0.55000000000000004</v>
          </cell>
          <cell r="J288">
            <v>0.55000000000000004</v>
          </cell>
          <cell r="K288">
            <v>0</v>
          </cell>
          <cell r="L288">
            <v>0</v>
          </cell>
          <cell r="M288">
            <v>0</v>
          </cell>
          <cell r="N288">
            <v>0</v>
          </cell>
          <cell r="O288">
            <v>0</v>
          </cell>
          <cell r="P288" t="str">
            <v xml:space="preserve">Passive infrared based detector module        </v>
          </cell>
          <cell r="Q288" t="str">
            <v>Capteur infrarouges passifs</v>
          </cell>
          <cell r="R288" t="str">
            <v>Sensor infrarrojos pasivos</v>
          </cell>
          <cell r="S288">
            <v>41820</v>
          </cell>
          <cell r="T288" t="str">
            <v>Costi agg.to x Pannelli formica SERISTUDIO</v>
          </cell>
          <cell r="U288" t="str">
            <v>0</v>
          </cell>
          <cell r="V288">
            <v>0</v>
          </cell>
        </row>
        <row r="289">
          <cell r="A289" t="str">
            <v>DL 2101T43</v>
          </cell>
          <cell r="B289" t="str">
            <v>MODULI SENSORI PERIMETRALI</v>
          </cell>
          <cell r="C289">
            <v>0</v>
          </cell>
          <cell r="D289">
            <v>0</v>
          </cell>
          <cell r="E289">
            <v>176</v>
          </cell>
          <cell r="F289">
            <v>0.11</v>
          </cell>
          <cell r="G289">
            <v>0.32</v>
          </cell>
          <cell r="H289">
            <v>0.22</v>
          </cell>
          <cell r="I289">
            <v>0.9</v>
          </cell>
          <cell r="J289">
            <v>0.9</v>
          </cell>
          <cell r="K289">
            <v>0</v>
          </cell>
          <cell r="L289">
            <v>0</v>
          </cell>
          <cell r="M289">
            <v>0</v>
          </cell>
          <cell r="N289">
            <v>0</v>
          </cell>
          <cell r="O289">
            <v>0</v>
          </cell>
          <cell r="P289" t="str">
            <v xml:space="preserve">Perimeter sensors module                      </v>
          </cell>
          <cell r="Q289" t="str">
            <v>Capteurs périmetraux</v>
          </cell>
          <cell r="R289" t="str">
            <v>Sensores perimetrales</v>
          </cell>
          <cell r="S289">
            <v>41820</v>
          </cell>
          <cell r="T289" t="str">
            <v>Costi agg.to x Pannelli formica SERISTUDIO</v>
          </cell>
          <cell r="U289" t="str">
            <v>0</v>
          </cell>
          <cell r="V289">
            <v>0</v>
          </cell>
        </row>
        <row r="290">
          <cell r="A290" t="str">
            <v>DL 2101T44</v>
          </cell>
          <cell r="B290" t="str">
            <v>MODULO LAMPEGGIATORE</v>
          </cell>
          <cell r="C290">
            <v>0</v>
          </cell>
          <cell r="D290">
            <v>0</v>
          </cell>
          <cell r="E290">
            <v>174</v>
          </cell>
          <cell r="F290">
            <v>0.11</v>
          </cell>
          <cell r="G290">
            <v>0.32</v>
          </cell>
          <cell r="H290">
            <v>0.12</v>
          </cell>
          <cell r="I290">
            <v>0.7</v>
          </cell>
          <cell r="J290">
            <v>0.7</v>
          </cell>
          <cell r="K290">
            <v>0</v>
          </cell>
          <cell r="L290">
            <v>0</v>
          </cell>
          <cell r="M290">
            <v>0</v>
          </cell>
          <cell r="N290">
            <v>0</v>
          </cell>
          <cell r="O290">
            <v>0</v>
          </cell>
          <cell r="P290" t="str">
            <v xml:space="preserve">Blinker module                                </v>
          </cell>
          <cell r="Q290" t="str">
            <v>Clignoteur</v>
          </cell>
          <cell r="R290" t="str">
            <v>Intermitente</v>
          </cell>
          <cell r="S290">
            <v>42718</v>
          </cell>
          <cell r="T290" t="str">
            <v>Costi agg.to x Pannelli formica SERISTUDIO</v>
          </cell>
          <cell r="U290" t="str">
            <v>0</v>
          </cell>
          <cell r="V290">
            <v>0</v>
          </cell>
        </row>
        <row r="291">
          <cell r="A291" t="str">
            <v>DL 2101T50</v>
          </cell>
          <cell r="B291" t="str">
            <v>MODULO ALIMENTATORE PER VIDEOCITOFONO</v>
          </cell>
          <cell r="C291">
            <v>0</v>
          </cell>
          <cell r="D291">
            <v>0</v>
          </cell>
          <cell r="E291">
            <v>491</v>
          </cell>
          <cell r="F291">
            <v>0.11</v>
          </cell>
          <cell r="G291">
            <v>0.32</v>
          </cell>
          <cell r="H291">
            <v>0.22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  <cell r="N291">
            <v>0</v>
          </cell>
          <cell r="O291">
            <v>0</v>
          </cell>
          <cell r="P291" t="str">
            <v xml:space="preserve">Video-intercom power supply module            </v>
          </cell>
          <cell r="Q291" t="str">
            <v>Alimentateur vidéo-interphone</v>
          </cell>
          <cell r="R291" t="str">
            <v>Módulo alimentador para portero con vídeo</v>
          </cell>
          <cell r="S291">
            <v>42551</v>
          </cell>
          <cell r="T291" t="str">
            <v>Agg.to con costificazione LUGLIO 2016</v>
          </cell>
          <cell r="U291" t="str">
            <v>0</v>
          </cell>
          <cell r="V291">
            <v>0</v>
          </cell>
        </row>
        <row r="292">
          <cell r="A292" t="str">
            <v>DL 2101T51/52</v>
          </cell>
          <cell r="B292" t="str">
            <v>MODULO VIDEOCAMERA E PULSANTIERA POSTO ESTERNO</v>
          </cell>
          <cell r="C292">
            <v>0</v>
          </cell>
          <cell r="D292">
            <v>0</v>
          </cell>
          <cell r="E292">
            <v>1187</v>
          </cell>
          <cell r="F292">
            <v>0</v>
          </cell>
          <cell r="G292">
            <v>0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  <cell r="N292">
            <v>0</v>
          </cell>
          <cell r="O292">
            <v>0</v>
          </cell>
          <cell r="P292" t="str">
            <v xml:space="preserve">Video camera with pushbutton panel module (outdoor)                </v>
          </cell>
          <cell r="Q292" t="str">
            <v>Camerà Videò avec panneau poissoirs externe</v>
          </cell>
          <cell r="R292" t="str">
            <v>Video camara con modulo pulsador externo</v>
          </cell>
          <cell r="S292">
            <v>41820</v>
          </cell>
          <cell r="T292" t="str">
            <v>Agg.to costo per LISTINO Luglio 2014</v>
          </cell>
          <cell r="U292" t="str">
            <v>0</v>
          </cell>
          <cell r="V292">
            <v>0</v>
          </cell>
        </row>
        <row r="293">
          <cell r="A293" t="str">
            <v>DL 2101T53</v>
          </cell>
          <cell r="B293" t="str">
            <v>MODULO VIDEOCITOFONO</v>
          </cell>
          <cell r="C293">
            <v>0</v>
          </cell>
          <cell r="D293">
            <v>0</v>
          </cell>
          <cell r="E293">
            <v>567</v>
          </cell>
          <cell r="F293">
            <v>0.15</v>
          </cell>
          <cell r="G293">
            <v>0.32</v>
          </cell>
          <cell r="H293">
            <v>0.42</v>
          </cell>
          <cell r="I293">
            <v>3.1</v>
          </cell>
          <cell r="J293">
            <v>3.1</v>
          </cell>
          <cell r="K293">
            <v>0</v>
          </cell>
          <cell r="L293">
            <v>0</v>
          </cell>
          <cell r="M293">
            <v>0</v>
          </cell>
          <cell r="N293">
            <v>0</v>
          </cell>
          <cell r="O293">
            <v>0</v>
          </cell>
          <cell r="P293" t="str">
            <v xml:space="preserve">Monitor/intercom module (indoor)              </v>
          </cell>
          <cell r="Q293" t="str">
            <v>Vidéo-interphone</v>
          </cell>
          <cell r="R293" t="str">
            <v>Módulo portero con vídeo</v>
          </cell>
          <cell r="S293">
            <v>40844</v>
          </cell>
          <cell r="T293" t="str">
            <v>Agg.to LISTINO 28/10/2011</v>
          </cell>
          <cell r="U293" t="str">
            <v>0</v>
          </cell>
          <cell r="V293">
            <v>0</v>
          </cell>
        </row>
        <row r="294">
          <cell r="A294" t="str">
            <v>DL 2101T60</v>
          </cell>
          <cell r="B294" t="str">
            <v>MODULO PANNELLO INFERMERIA</v>
          </cell>
          <cell r="C294">
            <v>0</v>
          </cell>
          <cell r="D294">
            <v>0</v>
          </cell>
          <cell r="E294">
            <v>146</v>
          </cell>
          <cell r="F294">
            <v>0.11</v>
          </cell>
          <cell r="G294">
            <v>0.32</v>
          </cell>
          <cell r="H294">
            <v>0.12</v>
          </cell>
          <cell r="I294">
            <v>0</v>
          </cell>
          <cell r="J294">
            <v>0</v>
          </cell>
          <cell r="K294">
            <v>0</v>
          </cell>
          <cell r="L294">
            <v>0</v>
          </cell>
          <cell r="M294">
            <v>0</v>
          </cell>
          <cell r="N294">
            <v>0</v>
          </cell>
          <cell r="O294">
            <v>0</v>
          </cell>
          <cell r="P294" t="str">
            <v xml:space="preserve">Nurse board module                            </v>
          </cell>
          <cell r="Q294" t="str">
            <v>Panneau infirmérie</v>
          </cell>
          <cell r="R294" t="str">
            <v>Panel enfermería</v>
          </cell>
          <cell r="S294">
            <v>42718</v>
          </cell>
          <cell r="T294" t="str">
            <v>Confermato costo per LISTINO Giugno 2012</v>
          </cell>
          <cell r="U294" t="str">
            <v>0</v>
          </cell>
          <cell r="V294">
            <v>0</v>
          </cell>
        </row>
        <row r="295">
          <cell r="A295" t="str">
            <v>DL 2101T61</v>
          </cell>
          <cell r="B295" t="str">
            <v>MODULO CAMERA DEGENTE</v>
          </cell>
          <cell r="C295">
            <v>0</v>
          </cell>
          <cell r="D295">
            <v>0</v>
          </cell>
          <cell r="E295">
            <v>176</v>
          </cell>
          <cell r="F295">
            <v>0.11</v>
          </cell>
          <cell r="G295">
            <v>0.32</v>
          </cell>
          <cell r="H295">
            <v>0.22</v>
          </cell>
          <cell r="I295">
            <v>0.9</v>
          </cell>
          <cell r="J295">
            <v>0.9</v>
          </cell>
          <cell r="K295">
            <v>0</v>
          </cell>
          <cell r="L295">
            <v>0</v>
          </cell>
          <cell r="M295">
            <v>0</v>
          </cell>
          <cell r="N295">
            <v>0</v>
          </cell>
          <cell r="O295">
            <v>0</v>
          </cell>
          <cell r="P295" t="str">
            <v xml:space="preserve">Patient room module                           </v>
          </cell>
          <cell r="Q295" t="str">
            <v>Panneau chambre des malades</v>
          </cell>
          <cell r="R295" t="str">
            <v>Panel habitación de enfermos</v>
          </cell>
          <cell r="S295">
            <v>41653</v>
          </cell>
          <cell r="T295" t="str">
            <v>Agg.to costo per LISTINO Gennaio 2014</v>
          </cell>
          <cell r="U295" t="str">
            <v>0</v>
          </cell>
          <cell r="V295">
            <v>0</v>
          </cell>
        </row>
        <row r="296">
          <cell r="A296" t="str">
            <v>DL 2101T70_M127</v>
          </cell>
          <cell r="B296" t="str">
            <v>MODULO ALIMENTATORE GENERALE MONOFASE 127V</v>
          </cell>
          <cell r="C296">
            <v>0</v>
          </cell>
          <cell r="D296">
            <v>0</v>
          </cell>
          <cell r="E296">
            <v>360</v>
          </cell>
          <cell r="F296">
            <v>0.26</v>
          </cell>
          <cell r="G296">
            <v>0.28999999999999998</v>
          </cell>
          <cell r="H296">
            <v>0.25</v>
          </cell>
          <cell r="I296">
            <v>3</v>
          </cell>
          <cell r="J296">
            <v>3</v>
          </cell>
          <cell r="K296">
            <v>0</v>
          </cell>
          <cell r="L296">
            <v>0</v>
          </cell>
          <cell r="M296">
            <v>0</v>
          </cell>
          <cell r="N296">
            <v>0</v>
          </cell>
          <cell r="O296">
            <v>0</v>
          </cell>
          <cell r="P296" t="str">
            <v>Single phase power unit</v>
          </cell>
          <cell r="Q296" t="str">
            <v>Unidad de alimentación monofásica</v>
          </cell>
          <cell r="R296" t="str">
            <v>Alimentateur générale monophasé</v>
          </cell>
          <cell r="S296">
            <v>41653</v>
          </cell>
          <cell r="T296" t="str">
            <v>Inserito a LISTINO Gennaio 2014 ( prima era senza tensione a LISTINO )</v>
          </cell>
          <cell r="U296" t="str">
            <v>0</v>
          </cell>
          <cell r="V296">
            <v>0</v>
          </cell>
        </row>
        <row r="297">
          <cell r="A297" t="str">
            <v>DL 2101T70_M220</v>
          </cell>
          <cell r="B297" t="str">
            <v>MODULO ALIMENTATORE GENERALE MONOFASE 220V</v>
          </cell>
          <cell r="C297">
            <v>0</v>
          </cell>
          <cell r="D297">
            <v>0</v>
          </cell>
          <cell r="E297">
            <v>212</v>
          </cell>
          <cell r="F297">
            <v>0.26</v>
          </cell>
          <cell r="G297">
            <v>0.28999999999999998</v>
          </cell>
          <cell r="H297">
            <v>0.25</v>
          </cell>
          <cell r="I297">
            <v>3</v>
          </cell>
          <cell r="J297">
            <v>3</v>
          </cell>
          <cell r="K297">
            <v>0</v>
          </cell>
          <cell r="L297">
            <v>0</v>
          </cell>
          <cell r="M297">
            <v>0</v>
          </cell>
          <cell r="N297">
            <v>0</v>
          </cell>
          <cell r="O297">
            <v>0</v>
          </cell>
          <cell r="P297" t="str">
            <v>Single phase power unit</v>
          </cell>
          <cell r="Q297" t="str">
            <v>Alimentateur générale monophasé</v>
          </cell>
          <cell r="R297" t="str">
            <v>Unidad de alimentación monofásica</v>
          </cell>
          <cell r="S297">
            <v>41820</v>
          </cell>
          <cell r="T297" t="str">
            <v>Costi agg.to x Pannelli formica SERISTUDIO</v>
          </cell>
          <cell r="U297" t="str">
            <v>0</v>
          </cell>
          <cell r="V297">
            <v>0</v>
          </cell>
        </row>
        <row r="298">
          <cell r="A298" t="str">
            <v>DL 2101T70VT</v>
          </cell>
          <cell r="B298" t="str">
            <v>Modulo adattamento cambi tensione</v>
          </cell>
          <cell r="C298">
            <v>0</v>
          </cell>
          <cell r="D298">
            <v>0</v>
          </cell>
          <cell r="E298">
            <v>179</v>
          </cell>
          <cell r="F298">
            <v>0</v>
          </cell>
          <cell r="G298">
            <v>0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  <cell r="N298">
            <v>0</v>
          </cell>
          <cell r="O298">
            <v>0</v>
          </cell>
          <cell r="P298" t="str">
            <v>Voltage adaptation module</v>
          </cell>
          <cell r="Q298" t="str">
            <v>Module d'adaptation de tension</v>
          </cell>
          <cell r="R298" t="str">
            <v>Módulo de adaptación de voltaje</v>
          </cell>
          <cell r="S298">
            <v>41653</v>
          </cell>
          <cell r="T298" t="str">
            <v>Costo agg.to Gennaio 2014</v>
          </cell>
          <cell r="U298" t="str">
            <v>0</v>
          </cell>
          <cell r="V298">
            <v>0</v>
          </cell>
        </row>
        <row r="299">
          <cell r="A299" t="str">
            <v>DL 2101T71</v>
          </cell>
          <cell r="B299" t="str">
            <v>MODULO ALIMENTATORE PER EIB</v>
          </cell>
          <cell r="C299">
            <v>0</v>
          </cell>
          <cell r="D299">
            <v>0</v>
          </cell>
          <cell r="E299">
            <v>579</v>
          </cell>
          <cell r="F299">
            <v>0.18</v>
          </cell>
          <cell r="G299">
            <v>0.28999999999999998</v>
          </cell>
          <cell r="H299">
            <v>0.25</v>
          </cell>
          <cell r="I299">
            <v>2</v>
          </cell>
          <cell r="J299">
            <v>2</v>
          </cell>
          <cell r="K299">
            <v>0</v>
          </cell>
          <cell r="L299">
            <v>0</v>
          </cell>
          <cell r="M299">
            <v>0</v>
          </cell>
          <cell r="N299">
            <v>0</v>
          </cell>
          <cell r="O299">
            <v>0</v>
          </cell>
          <cell r="P299" t="str">
            <v>EIBus power supply</v>
          </cell>
          <cell r="Q299" t="str">
            <v>Alimentateur pour EIB</v>
          </cell>
          <cell r="R299" t="str">
            <v>Alimentador para eibus</v>
          </cell>
          <cell r="S299">
            <v>41305</v>
          </cell>
          <cell r="T299" t="str">
            <v>Confermato x Listino Gennaio 2013</v>
          </cell>
          <cell r="U299" t="str">
            <v>0</v>
          </cell>
          <cell r="V299">
            <v>0</v>
          </cell>
        </row>
        <row r="300">
          <cell r="A300" t="str">
            <v>DL 2101T72</v>
          </cell>
          <cell r="B300" t="str">
            <v>MODULO INTERFACCIA PULSANTI</v>
          </cell>
          <cell r="C300">
            <v>0</v>
          </cell>
          <cell r="D300">
            <v>0</v>
          </cell>
          <cell r="E300">
            <v>292</v>
          </cell>
          <cell r="F300">
            <v>0.18</v>
          </cell>
          <cell r="G300">
            <v>0.25</v>
          </cell>
          <cell r="H300">
            <v>0.15</v>
          </cell>
          <cell r="I300">
            <v>1</v>
          </cell>
          <cell r="J300">
            <v>1</v>
          </cell>
          <cell r="K300">
            <v>0</v>
          </cell>
          <cell r="L300">
            <v>0</v>
          </cell>
          <cell r="M300">
            <v>0</v>
          </cell>
          <cell r="N300">
            <v>0</v>
          </cell>
          <cell r="O300">
            <v>0</v>
          </cell>
          <cell r="P300" t="str">
            <v>Push-button interface</v>
          </cell>
          <cell r="Q300" t="str">
            <v>Interface touches</v>
          </cell>
          <cell r="R300" t="str">
            <v>Interfaz pulsadores</v>
          </cell>
          <cell r="S300">
            <v>42946</v>
          </cell>
          <cell r="T300" t="str">
            <v>Agg.to con costificazione LUGLIO 2017</v>
          </cell>
          <cell r="U300" t="str">
            <v>0</v>
          </cell>
          <cell r="V300">
            <v>0</v>
          </cell>
        </row>
        <row r="301">
          <cell r="A301" t="str">
            <v>DL 2101T74</v>
          </cell>
          <cell r="B301" t="str">
            <v>MODULO PULSANTE DOPPIO</v>
          </cell>
          <cell r="C301">
            <v>0</v>
          </cell>
          <cell r="D301">
            <v>0</v>
          </cell>
          <cell r="E301">
            <v>391</v>
          </cell>
          <cell r="F301">
            <v>0.09</v>
          </cell>
          <cell r="G301">
            <v>0.25</v>
          </cell>
          <cell r="H301">
            <v>0.15</v>
          </cell>
          <cell r="I301">
            <v>1</v>
          </cell>
          <cell r="J301">
            <v>1</v>
          </cell>
          <cell r="K301">
            <v>0</v>
          </cell>
          <cell r="L301">
            <v>0</v>
          </cell>
          <cell r="M301">
            <v>0</v>
          </cell>
          <cell r="N301">
            <v>0</v>
          </cell>
          <cell r="O301">
            <v>0</v>
          </cell>
          <cell r="P301" t="str">
            <v>Double push-button</v>
          </cell>
          <cell r="Q301" t="str">
            <v>Touche double</v>
          </cell>
          <cell r="R301" t="str">
            <v>Pulsador doble</v>
          </cell>
          <cell r="S301">
            <v>42946</v>
          </cell>
          <cell r="T301" t="str">
            <v>Costo agg.to con costifcaz. LUGLIO 2015</v>
          </cell>
          <cell r="U301" t="str">
            <v>0</v>
          </cell>
          <cell r="V301">
            <v>0</v>
          </cell>
        </row>
        <row r="302">
          <cell r="A302" t="str">
            <v>DL 2101T75</v>
          </cell>
          <cell r="B302" t="str">
            <v>MODULO SENSORE DI FUMO</v>
          </cell>
          <cell r="C302">
            <v>0</v>
          </cell>
          <cell r="D302">
            <v>0</v>
          </cell>
          <cell r="E302">
            <v>403</v>
          </cell>
          <cell r="F302">
            <v>0.18</v>
          </cell>
          <cell r="G302">
            <v>0.28999999999999998</v>
          </cell>
          <cell r="H302">
            <v>0.25</v>
          </cell>
          <cell r="I302">
            <v>1</v>
          </cell>
          <cell r="J302">
            <v>1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 t="str">
            <v>Smoke detector</v>
          </cell>
          <cell r="Q302" t="str">
            <v>Capteur fumée</v>
          </cell>
          <cell r="R302" t="str">
            <v>Sensor de humo</v>
          </cell>
          <cell r="S302">
            <v>42946</v>
          </cell>
          <cell r="T302" t="str">
            <v>Agg.to x Listino LUGLIO 2017</v>
          </cell>
          <cell r="U302" t="str">
            <v>0</v>
          </cell>
          <cell r="V302">
            <v>0</v>
          </cell>
        </row>
        <row r="303">
          <cell r="A303" t="str">
            <v>DL 2101T76</v>
          </cell>
          <cell r="B303" t="str">
            <v>MODULO TERMOSTATO AMBIENTE</v>
          </cell>
          <cell r="C303">
            <v>0</v>
          </cell>
          <cell r="D303">
            <v>0</v>
          </cell>
          <cell r="E303">
            <v>368</v>
          </cell>
          <cell r="F303">
            <v>0.09</v>
          </cell>
          <cell r="G303">
            <v>0.25</v>
          </cell>
          <cell r="H303">
            <v>0.15</v>
          </cell>
          <cell r="I303">
            <v>1</v>
          </cell>
          <cell r="J303">
            <v>1</v>
          </cell>
          <cell r="K303">
            <v>0</v>
          </cell>
          <cell r="L303">
            <v>0</v>
          </cell>
          <cell r="M303">
            <v>0</v>
          </cell>
          <cell r="N303">
            <v>0</v>
          </cell>
          <cell r="O303">
            <v>0</v>
          </cell>
          <cell r="P303" t="str">
            <v>Ambient thermostat</v>
          </cell>
          <cell r="Q303" t="str">
            <v>Thermostat ambiance</v>
          </cell>
          <cell r="R303" t="str">
            <v>Termostato ambiente</v>
          </cell>
          <cell r="S303">
            <v>42192</v>
          </cell>
          <cell r="T303" t="str">
            <v>Agg.to con costificazione x LISTINO Luglio 2015</v>
          </cell>
          <cell r="U303" t="str">
            <v>0</v>
          </cell>
          <cell r="V303">
            <v>0</v>
          </cell>
        </row>
        <row r="304">
          <cell r="A304" t="str">
            <v>DL 2101T79</v>
          </cell>
          <cell r="B304" t="str">
            <v>Rilevatore di presenza e sensore di luminosità</v>
          </cell>
          <cell r="C304">
            <v>0</v>
          </cell>
          <cell r="D304">
            <v>0</v>
          </cell>
          <cell r="E304">
            <v>454</v>
          </cell>
          <cell r="F304">
            <v>0</v>
          </cell>
          <cell r="G304">
            <v>0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  <cell r="N304">
            <v>0</v>
          </cell>
          <cell r="O304">
            <v>0</v>
          </cell>
          <cell r="P304" t="str">
            <v>Presence detector and brightness sensor</v>
          </cell>
          <cell r="Q304" t="str">
            <v>Détecteur de présence et capteur de lumière</v>
          </cell>
          <cell r="R304" t="str">
            <v>Detector de presencia y sensor de luz</v>
          </cell>
          <cell r="S304">
            <v>42325</v>
          </cell>
          <cell r="T304" t="str">
            <v>Sostituisce DL 2101T73 e DL 2101T77 ( Nov. 2015 Bressan )</v>
          </cell>
          <cell r="U304" t="str">
            <v>0</v>
          </cell>
          <cell r="V304">
            <v>0</v>
          </cell>
        </row>
        <row r="305">
          <cell r="A305" t="str">
            <v>DL 2101T80</v>
          </cell>
          <cell r="B305" t="str">
            <v>MODULO USCITA BINARIA</v>
          </cell>
          <cell r="C305">
            <v>0</v>
          </cell>
          <cell r="D305">
            <v>0</v>
          </cell>
          <cell r="E305">
            <v>443</v>
          </cell>
          <cell r="F305">
            <v>0.18</v>
          </cell>
          <cell r="G305">
            <v>0.25</v>
          </cell>
          <cell r="H305">
            <v>0.15</v>
          </cell>
          <cell r="I305">
            <v>1</v>
          </cell>
          <cell r="J305">
            <v>1</v>
          </cell>
          <cell r="K305">
            <v>0</v>
          </cell>
          <cell r="L305">
            <v>0</v>
          </cell>
          <cell r="M305">
            <v>0</v>
          </cell>
          <cell r="N305">
            <v>0</v>
          </cell>
          <cell r="O305">
            <v>0</v>
          </cell>
          <cell r="P305" t="str">
            <v>Binary output</v>
          </cell>
          <cell r="Q305" t="str">
            <v>Sortie binaire</v>
          </cell>
          <cell r="R305" t="str">
            <v>Salida binaria</v>
          </cell>
          <cell r="S305">
            <v>41305</v>
          </cell>
          <cell r="T305" t="str">
            <v>Costo agg.to con costificazione x listino LUGLIO 2015</v>
          </cell>
          <cell r="U305" t="str">
            <v>0</v>
          </cell>
          <cell r="V305">
            <v>0</v>
          </cell>
        </row>
        <row r="306">
          <cell r="A306" t="str">
            <v>DL 2101T81</v>
          </cell>
          <cell r="B306" t="str">
            <v>MODULO ATTUATORE DIMMER UNIVERSALE</v>
          </cell>
          <cell r="C306">
            <v>0</v>
          </cell>
          <cell r="D306">
            <v>0</v>
          </cell>
          <cell r="E306">
            <v>469</v>
          </cell>
          <cell r="F306">
            <v>0.18</v>
          </cell>
          <cell r="G306">
            <v>0.25</v>
          </cell>
          <cell r="H306">
            <v>0.15</v>
          </cell>
          <cell r="I306">
            <v>1</v>
          </cell>
          <cell r="J306">
            <v>1</v>
          </cell>
          <cell r="K306">
            <v>0</v>
          </cell>
          <cell r="L306">
            <v>0</v>
          </cell>
          <cell r="M306">
            <v>0</v>
          </cell>
          <cell r="N306">
            <v>0</v>
          </cell>
          <cell r="O306">
            <v>0</v>
          </cell>
          <cell r="P306" t="str">
            <v>Universal dimmer</v>
          </cell>
          <cell r="Q306" t="str">
            <v>Dimmer universel</v>
          </cell>
          <cell r="R306" t="str">
            <v>Dimmer universal</v>
          </cell>
          <cell r="S306">
            <v>42192</v>
          </cell>
          <cell r="T306" t="str">
            <v>Costo agg.to con costificazione x listino LUGLIO 2015</v>
          </cell>
          <cell r="U306" t="str">
            <v>0</v>
          </cell>
          <cell r="V306">
            <v>0</v>
          </cell>
        </row>
        <row r="307">
          <cell r="A307" t="str">
            <v>DL 2101T82</v>
          </cell>
          <cell r="B307" t="str">
            <v>MODULO ATTUATORE PER TAPPARELLE</v>
          </cell>
          <cell r="C307">
            <v>0</v>
          </cell>
          <cell r="D307">
            <v>0</v>
          </cell>
          <cell r="E307">
            <v>315</v>
          </cell>
          <cell r="F307">
            <v>0.18</v>
          </cell>
          <cell r="G307">
            <v>0.28999999999999998</v>
          </cell>
          <cell r="H307">
            <v>0.25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  <cell r="N307">
            <v>0</v>
          </cell>
          <cell r="O307">
            <v>0</v>
          </cell>
          <cell r="P307" t="str">
            <v>Shutter actuator</v>
          </cell>
          <cell r="Q307" t="str">
            <v>Activateur pour volets</v>
          </cell>
          <cell r="R307" t="str">
            <v>Actuador para persianas</v>
          </cell>
          <cell r="S307">
            <v>41305</v>
          </cell>
          <cell r="T307" t="str">
            <v>Agg.to x Listino Gennaio 2013</v>
          </cell>
          <cell r="U307" t="str">
            <v>0</v>
          </cell>
          <cell r="V307">
            <v>0</v>
          </cell>
        </row>
        <row r="308">
          <cell r="A308" t="str">
            <v>DL 2101T83</v>
          </cell>
          <cell r="B308" t="str">
            <v>MODULO ATTUATORE PER VALVOLA</v>
          </cell>
          <cell r="C308">
            <v>0</v>
          </cell>
          <cell r="D308">
            <v>0</v>
          </cell>
          <cell r="E308">
            <v>819</v>
          </cell>
          <cell r="F308">
            <v>0.18</v>
          </cell>
          <cell r="G308">
            <v>0.25</v>
          </cell>
          <cell r="H308">
            <v>0.15</v>
          </cell>
          <cell r="I308">
            <v>1.5</v>
          </cell>
          <cell r="J308">
            <v>1.5</v>
          </cell>
          <cell r="K308">
            <v>0</v>
          </cell>
          <cell r="L308">
            <v>0</v>
          </cell>
          <cell r="M308">
            <v>0</v>
          </cell>
          <cell r="N308">
            <v>0</v>
          </cell>
          <cell r="O308">
            <v>0</v>
          </cell>
          <cell r="P308" t="str">
            <v>Valve actuator</v>
          </cell>
          <cell r="Q308" t="str">
            <v>Activateur pour valve</v>
          </cell>
          <cell r="R308" t="str">
            <v>Actuador para válvula</v>
          </cell>
          <cell r="S308">
            <v>42205</v>
          </cell>
          <cell r="T308" t="str">
            <v>Agg.to x Listino Gennaio 2013</v>
          </cell>
          <cell r="U308" t="str">
            <v>0</v>
          </cell>
          <cell r="V308">
            <v>0</v>
          </cell>
        </row>
        <row r="309">
          <cell r="A309" t="str">
            <v>DL 2101T84</v>
          </cell>
          <cell r="B309" t="str">
            <v>MODULO TRASMETTITORE E RICEVITORE INFRAROSSO</v>
          </cell>
          <cell r="C309">
            <v>0</v>
          </cell>
          <cell r="D309">
            <v>0</v>
          </cell>
          <cell r="E309">
            <v>554</v>
          </cell>
          <cell r="F309">
            <v>0.18</v>
          </cell>
          <cell r="G309">
            <v>0.25</v>
          </cell>
          <cell r="H309">
            <v>0.15</v>
          </cell>
          <cell r="I309">
            <v>1</v>
          </cell>
          <cell r="J309">
            <v>1</v>
          </cell>
          <cell r="K309">
            <v>0</v>
          </cell>
          <cell r="L309">
            <v>0</v>
          </cell>
          <cell r="M309">
            <v>0</v>
          </cell>
          <cell r="N309">
            <v>0</v>
          </cell>
          <cell r="O309">
            <v>0</v>
          </cell>
          <cell r="P309" t="str">
            <v>Infrared transmitter/receiver</v>
          </cell>
          <cell r="Q309" t="str">
            <v>Transmetteur/récepteur infrarouge</v>
          </cell>
          <cell r="R309" t="str">
            <v>Transmisor / receptor infrarrojo</v>
          </cell>
          <cell r="S309">
            <v>41305</v>
          </cell>
          <cell r="T309" t="str">
            <v>Agg.to x Listino Gennaio 2013</v>
          </cell>
          <cell r="U309" t="str">
            <v>0</v>
          </cell>
          <cell r="V309">
            <v>0</v>
          </cell>
        </row>
        <row r="310">
          <cell r="A310" t="str">
            <v>DL 2101T85</v>
          </cell>
          <cell r="B310" t="str">
            <v>MODULO SCENARIO</v>
          </cell>
          <cell r="C310">
            <v>0</v>
          </cell>
          <cell r="D310">
            <v>0</v>
          </cell>
          <cell r="E310">
            <v>322</v>
          </cell>
          <cell r="F310">
            <v>0.18</v>
          </cell>
          <cell r="G310">
            <v>0.25</v>
          </cell>
          <cell r="H310">
            <v>0.15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0</v>
          </cell>
          <cell r="N310">
            <v>0</v>
          </cell>
          <cell r="O310">
            <v>0</v>
          </cell>
          <cell r="P310" t="str">
            <v>Scenery module</v>
          </cell>
          <cell r="Q310" t="str">
            <v>Module scénario</v>
          </cell>
          <cell r="R310" t="str">
            <v>Módulo escenario</v>
          </cell>
          <cell r="S310">
            <v>42551</v>
          </cell>
          <cell r="T310" t="str">
            <v>Agg.to con costificazione LUGLIO 2016</v>
          </cell>
          <cell r="U310" t="str">
            <v>0</v>
          </cell>
          <cell r="V310">
            <v>0</v>
          </cell>
        </row>
        <row r="311">
          <cell r="A311" t="str">
            <v>DL 2101T89</v>
          </cell>
          <cell r="B311" t="str">
            <v>MODULO DI VISUALIZZAZIONE</v>
          </cell>
          <cell r="C311">
            <v>0</v>
          </cell>
          <cell r="D311">
            <v>0</v>
          </cell>
          <cell r="E311">
            <v>590</v>
          </cell>
          <cell r="F311">
            <v>0.09</v>
          </cell>
          <cell r="G311">
            <v>0.25</v>
          </cell>
          <cell r="H311">
            <v>0.15</v>
          </cell>
          <cell r="I311">
            <v>1</v>
          </cell>
          <cell r="J311">
            <v>1</v>
          </cell>
          <cell r="K311">
            <v>0</v>
          </cell>
          <cell r="L311">
            <v>0</v>
          </cell>
          <cell r="M311">
            <v>0</v>
          </cell>
          <cell r="N311">
            <v>0</v>
          </cell>
          <cell r="O311">
            <v>0</v>
          </cell>
          <cell r="P311" t="str">
            <v>Display unit</v>
          </cell>
          <cell r="Q311" t="str">
            <v>Unité de visualisation</v>
          </cell>
          <cell r="R311" t="str">
            <v>Unidad de visualización</v>
          </cell>
          <cell r="S311">
            <v>41820</v>
          </cell>
          <cell r="T311" t="str">
            <v>Agg.to Costo x Listino LUGLIO 2014</v>
          </cell>
          <cell r="U311" t="str">
            <v>0</v>
          </cell>
          <cell r="V311">
            <v>0</v>
          </cell>
        </row>
        <row r="312">
          <cell r="A312" t="str">
            <v>DL 2101T90</v>
          </cell>
          <cell r="B312" t="str">
            <v>MODULO INTERFACCIA USB</v>
          </cell>
          <cell r="C312">
            <v>0</v>
          </cell>
          <cell r="D312">
            <v>0</v>
          </cell>
          <cell r="E312">
            <v>416</v>
          </cell>
          <cell r="F312">
            <v>0.18</v>
          </cell>
          <cell r="G312">
            <v>0.25</v>
          </cell>
          <cell r="H312">
            <v>0.15</v>
          </cell>
          <cell r="I312">
            <v>1</v>
          </cell>
          <cell r="J312">
            <v>1</v>
          </cell>
          <cell r="K312">
            <v>0</v>
          </cell>
          <cell r="L312">
            <v>0</v>
          </cell>
          <cell r="M312">
            <v>0</v>
          </cell>
          <cell r="N312">
            <v>0</v>
          </cell>
          <cell r="O312">
            <v>0</v>
          </cell>
          <cell r="P312" t="str">
            <v>USB interface module</v>
          </cell>
          <cell r="Q312" t="str">
            <v>Interface USB</v>
          </cell>
          <cell r="R312" t="str">
            <v>Interfaz USB</v>
          </cell>
          <cell r="S312">
            <v>41305</v>
          </cell>
          <cell r="T312" t="str">
            <v>Confermato x Listino Gennaio 2013</v>
          </cell>
          <cell r="U312" t="str">
            <v>0</v>
          </cell>
          <cell r="V312">
            <v>0</v>
          </cell>
        </row>
        <row r="313">
          <cell r="A313" t="str">
            <v>DL 2101T91</v>
          </cell>
          <cell r="B313" t="str">
            <v>MODULO PORTALAMPADA CON 2 LAMPADE INDIPENDENTI</v>
          </cell>
          <cell r="C313">
            <v>0</v>
          </cell>
          <cell r="D313">
            <v>0</v>
          </cell>
          <cell r="E313">
            <v>131</v>
          </cell>
          <cell r="F313">
            <v>0.18</v>
          </cell>
          <cell r="G313">
            <v>0.25</v>
          </cell>
          <cell r="H313">
            <v>0.15</v>
          </cell>
          <cell r="I313">
            <v>1</v>
          </cell>
          <cell r="J313">
            <v>1</v>
          </cell>
          <cell r="K313">
            <v>0</v>
          </cell>
          <cell r="L313">
            <v>0</v>
          </cell>
          <cell r="M313">
            <v>0</v>
          </cell>
          <cell r="N313">
            <v>0</v>
          </cell>
          <cell r="O313">
            <v>0</v>
          </cell>
          <cell r="P313" t="str">
            <v>Sockets with lamps</v>
          </cell>
          <cell r="Q313" t="str">
            <v>Portes lampes avec lampes</v>
          </cell>
          <cell r="R313" t="str">
            <v>Soporte para lámparas con lámparas</v>
          </cell>
          <cell r="S313">
            <v>41820</v>
          </cell>
          <cell r="T313" t="str">
            <v>Agg.to costo per LISTINO Luglio 2014</v>
          </cell>
          <cell r="U313" t="str">
            <v>0</v>
          </cell>
          <cell r="V313">
            <v>0</v>
          </cell>
        </row>
        <row r="314">
          <cell r="A314" t="str">
            <v>DL 2101T92</v>
          </cell>
          <cell r="B314" t="str">
            <v>MODULO MOTORE PER VENEZIANE</v>
          </cell>
          <cell r="C314">
            <v>0</v>
          </cell>
          <cell r="D314">
            <v>0</v>
          </cell>
          <cell r="E314">
            <v>370</v>
          </cell>
          <cell r="F314">
            <v>0.18</v>
          </cell>
          <cell r="G314">
            <v>0.28999999999999998</v>
          </cell>
          <cell r="H314">
            <v>0.25</v>
          </cell>
          <cell r="I314">
            <v>0</v>
          </cell>
          <cell r="J314">
            <v>0</v>
          </cell>
          <cell r="K314">
            <v>0</v>
          </cell>
          <cell r="L314">
            <v>0</v>
          </cell>
          <cell r="M314">
            <v>0</v>
          </cell>
          <cell r="N314">
            <v>0</v>
          </cell>
          <cell r="O314">
            <v>0</v>
          </cell>
          <cell r="P314" t="str">
            <v>Venetian drive</v>
          </cell>
          <cell r="Q314" t="str">
            <v>Moteur pour stores vénitiens</v>
          </cell>
          <cell r="R314" t="str">
            <v>Motor para persianas</v>
          </cell>
          <cell r="S314">
            <v>41968</v>
          </cell>
          <cell r="T314" t="str">
            <v>Aggiornato costo x Listino Gennaio 2014</v>
          </cell>
          <cell r="U314" t="str">
            <v>0</v>
          </cell>
          <cell r="V314">
            <v>0</v>
          </cell>
        </row>
        <row r="315">
          <cell r="A315" t="str">
            <v>DL 2101T95</v>
          </cell>
          <cell r="B315" t="str">
            <v>TOUCH PANEL</v>
          </cell>
          <cell r="C315">
            <v>0</v>
          </cell>
          <cell r="D315">
            <v>0</v>
          </cell>
          <cell r="E315">
            <v>2822</v>
          </cell>
          <cell r="F315">
            <v>0.18</v>
          </cell>
          <cell r="G315">
            <v>0.27</v>
          </cell>
          <cell r="H315">
            <v>0.3</v>
          </cell>
          <cell r="I315">
            <v>1</v>
          </cell>
          <cell r="J315">
            <v>2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 t="str">
            <v>Touch panel</v>
          </cell>
          <cell r="Q315" t="str">
            <v>Touch panel</v>
          </cell>
          <cell r="R315" t="str">
            <v>Touch panel</v>
          </cell>
          <cell r="S315">
            <v>41361</v>
          </cell>
          <cell r="T315" t="str">
            <v>Agg.to costo x LISTINO Giugno 2012</v>
          </cell>
          <cell r="U315" t="str">
            <v>0</v>
          </cell>
          <cell r="V315">
            <v>0</v>
          </cell>
        </row>
        <row r="316">
          <cell r="A316" t="str">
            <v>DL 2101TCK</v>
          </cell>
          <cell r="B316" t="str">
            <v>Studio del cablaggio elettrico residenziale</v>
          </cell>
          <cell r="C316">
            <v>0</v>
          </cell>
          <cell r="D316">
            <v>0</v>
          </cell>
          <cell r="E316">
            <v>1474</v>
          </cell>
          <cell r="F316">
            <v>0</v>
          </cell>
          <cell r="G316">
            <v>0</v>
          </cell>
          <cell r="H316">
            <v>0</v>
          </cell>
          <cell r="I316">
            <v>0</v>
          </cell>
          <cell r="J316">
            <v>0</v>
          </cell>
          <cell r="K316">
            <v>0</v>
          </cell>
          <cell r="L316">
            <v>0</v>
          </cell>
          <cell r="M316">
            <v>0</v>
          </cell>
          <cell r="N316">
            <v>0</v>
          </cell>
          <cell r="O316">
            <v>0</v>
          </cell>
          <cell r="P316" t="str">
            <v>Residental electric wiring trainer</v>
          </cell>
          <cell r="Q316" t="str">
            <v>Etude du cablage electrique residentiel</v>
          </cell>
          <cell r="R316" t="str">
            <v>Estudio del cableado electrico residencial</v>
          </cell>
          <cell r="S316">
            <v>41820</v>
          </cell>
          <cell r="T316" t="str">
            <v/>
          </cell>
          <cell r="U316" t="str">
            <v>0</v>
          </cell>
          <cell r="V316">
            <v>0</v>
          </cell>
        </row>
        <row r="317">
          <cell r="A317" t="str">
            <v>DL 2102A</v>
          </cell>
          <cell r="B317" t="str">
            <v>MOTORE ASINCRONO TRIFASE AD ANELLI 380  50 Hz</v>
          </cell>
          <cell r="C317">
            <v>0</v>
          </cell>
          <cell r="D317">
            <v>0</v>
          </cell>
          <cell r="E317">
            <v>1509</v>
          </cell>
          <cell r="F317">
            <v>0.47000000000000003</v>
          </cell>
          <cell r="G317">
            <v>0.52</v>
          </cell>
          <cell r="H317">
            <v>0.32</v>
          </cell>
          <cell r="I317">
            <v>27</v>
          </cell>
          <cell r="J317">
            <v>27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  <cell r="O317">
            <v>0</v>
          </cell>
          <cell r="P317" t="str">
            <v xml:space="preserve">Three-phase motor </v>
          </cell>
          <cell r="Q317" t="str">
            <v>Moteur asynchrone triphasé à anneau 380/660V 50Hz</v>
          </cell>
          <cell r="R317" t="str">
            <v>Motor trifásico</v>
          </cell>
          <cell r="S317">
            <v>42551</v>
          </cell>
          <cell r="T317" t="str">
            <v>Agg.to con costificazione LUGLIO 2016</v>
          </cell>
          <cell r="U317" t="str">
            <v>0</v>
          </cell>
          <cell r="V317">
            <v>0</v>
          </cell>
        </row>
        <row r="318">
          <cell r="A318" t="str">
            <v>DL 2102AL</v>
          </cell>
          <cell r="B318" t="str">
            <v>MODULO DI ALIMENTAZIONE GENERALE TRIFASE</v>
          </cell>
          <cell r="C318">
            <v>0</v>
          </cell>
          <cell r="D318">
            <v>0</v>
          </cell>
          <cell r="E318">
            <v>370</v>
          </cell>
          <cell r="F318">
            <v>0.22</v>
          </cell>
          <cell r="G318">
            <v>0.33</v>
          </cell>
          <cell r="H318">
            <v>0.23</v>
          </cell>
          <cell r="I318">
            <v>3</v>
          </cell>
          <cell r="J318">
            <v>3.1</v>
          </cell>
          <cell r="K318">
            <v>0</v>
          </cell>
          <cell r="L318">
            <v>0</v>
          </cell>
          <cell r="M318">
            <v>0</v>
          </cell>
          <cell r="N318">
            <v>0</v>
          </cell>
          <cell r="O318">
            <v>0</v>
          </cell>
          <cell r="P318" t="str">
            <v xml:space="preserve">Three-phase power supply module (panel type) </v>
          </cell>
          <cell r="Q318" t="str">
            <v>Module d'alimentation générale triphasé</v>
          </cell>
          <cell r="R318" t="str">
            <v>Erogación trifásica</v>
          </cell>
          <cell r="S318">
            <v>41820</v>
          </cell>
          <cell r="T318" t="str">
            <v>Per LISTINI Luglio 2014</v>
          </cell>
          <cell r="U318" t="str">
            <v>0</v>
          </cell>
          <cell r="V318">
            <v>0</v>
          </cell>
        </row>
        <row r="319">
          <cell r="A319" t="str">
            <v>DL 2102ALCC</v>
          </cell>
          <cell r="B319" t="str">
            <v>MODULO DI ALIMENTAZIONE CC</v>
          </cell>
          <cell r="C319">
            <v>0</v>
          </cell>
          <cell r="D319">
            <v>0</v>
          </cell>
          <cell r="E319">
            <v>191</v>
          </cell>
          <cell r="F319">
            <v>0.16</v>
          </cell>
          <cell r="G319">
            <v>0.33</v>
          </cell>
          <cell r="H319">
            <v>0.11</v>
          </cell>
          <cell r="I319">
            <v>0.9</v>
          </cell>
          <cell r="J319">
            <v>0.9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  <cell r="P319" t="str">
            <v>DC power supply</v>
          </cell>
          <cell r="Q319" t="str">
            <v>Module d'alimentation en CC</v>
          </cell>
          <cell r="R319" t="str">
            <v>Fuente de alimentación DC</v>
          </cell>
          <cell r="S319">
            <v>42391</v>
          </cell>
          <cell r="T319" t="str">
            <v>Costo agg.to dopo costificazione GENNAIO 2016</v>
          </cell>
          <cell r="U319" t="str">
            <v>0</v>
          </cell>
          <cell r="V319">
            <v>0</v>
          </cell>
        </row>
        <row r="320">
          <cell r="A320" t="str">
            <v>DL 2102B</v>
          </cell>
          <cell r="B320" t="str">
            <v>KIT PER IMPIANTI ELETTRICI INDUSTRIALI DI BASE</v>
          </cell>
          <cell r="C320">
            <v>0</v>
          </cell>
          <cell r="D320">
            <v>0</v>
          </cell>
          <cell r="E320">
            <v>469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 t="str">
            <v>Basic industrial installations</v>
          </cell>
          <cell r="Q320" t="str">
            <v>Kit pour l'installations electriques industrielle de base</v>
          </cell>
          <cell r="R320" t="str">
            <v>Instalaciones industriales básicas</v>
          </cell>
          <cell r="S320">
            <v>41820</v>
          </cell>
          <cell r="T320" t="str">
            <v>Agg.to costo per LISTINO Luglio 2014</v>
          </cell>
          <cell r="U320" t="str">
            <v>0</v>
          </cell>
          <cell r="V320">
            <v>0</v>
          </cell>
        </row>
        <row r="321">
          <cell r="A321" t="str">
            <v>DL 2102C1</v>
          </cell>
          <cell r="B321" t="str">
            <v>KIT PER IMPIANTI ELETTRICI INDUSTRIALI COMPLETO</v>
          </cell>
          <cell r="C321">
            <v>0</v>
          </cell>
          <cell r="D321">
            <v>0</v>
          </cell>
          <cell r="E321">
            <v>791</v>
          </cell>
          <cell r="F321">
            <v>0</v>
          </cell>
          <cell r="G321">
            <v>0</v>
          </cell>
          <cell r="H321">
            <v>0</v>
          </cell>
          <cell r="I321">
            <v>8</v>
          </cell>
          <cell r="J321">
            <v>8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  <cell r="P321" t="str">
            <v>Complete industrial installations</v>
          </cell>
          <cell r="Q321" t="str">
            <v>KIT pour électriques industriels</v>
          </cell>
          <cell r="R321" t="str">
            <v>Instalaciones industriales completas</v>
          </cell>
          <cell r="S321">
            <v>41820</v>
          </cell>
          <cell r="T321" t="str">
            <v>Agg.to costo per LISTINO LUGLIO 2914</v>
          </cell>
          <cell r="U321" t="str">
            <v>0</v>
          </cell>
          <cell r="V321">
            <v>0</v>
          </cell>
        </row>
        <row r="322">
          <cell r="A322" t="str">
            <v>DL 2102C2</v>
          </cell>
          <cell r="B322" t="str">
            <v>KIT PER IMPIANTI ELETTRICI INDUSTRIALI COMPLETO</v>
          </cell>
          <cell r="C322">
            <v>0</v>
          </cell>
          <cell r="D322">
            <v>0</v>
          </cell>
          <cell r="E322">
            <v>857</v>
          </cell>
          <cell r="F322">
            <v>0.24</v>
          </cell>
          <cell r="G322">
            <v>0.41</v>
          </cell>
          <cell r="H322">
            <v>0.26</v>
          </cell>
          <cell r="I322">
            <v>8.4</v>
          </cell>
          <cell r="J322">
            <v>8.4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  <cell r="P322" t="str">
            <v>Complete industrial installations</v>
          </cell>
          <cell r="Q322" t="str">
            <v>KIT pour électriques industriels</v>
          </cell>
          <cell r="R322" t="str">
            <v>Instalaciones industriales completas</v>
          </cell>
          <cell r="S322">
            <v>41820</v>
          </cell>
          <cell r="T322" t="str">
            <v>Agg.to  costo per LISTINO LUGLIO 2014</v>
          </cell>
          <cell r="U322" t="str">
            <v>0</v>
          </cell>
          <cell r="V322">
            <v>0</v>
          </cell>
        </row>
        <row r="323">
          <cell r="A323" t="str">
            <v>DL 2102D_F50</v>
          </cell>
          <cell r="B323" t="str">
            <v>MOTORE ASINCRONO TRIFASE A GABBIA A 2 VELOCITA' (INSTALLAZIONI INDUSTRIALI)</v>
          </cell>
          <cell r="C323">
            <v>0</v>
          </cell>
          <cell r="D323">
            <v>0</v>
          </cell>
          <cell r="E323">
            <v>391</v>
          </cell>
          <cell r="F323">
            <v>0.3</v>
          </cell>
          <cell r="G323">
            <v>0.25</v>
          </cell>
          <cell r="H323">
            <v>0.27</v>
          </cell>
          <cell r="I323">
            <v>7</v>
          </cell>
          <cell r="J323">
            <v>7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 t="str">
            <v>Dahlander motor</v>
          </cell>
          <cell r="Q323" t="str">
            <v>Moteur asynchrone triphasé à cage à 2 vitesses</v>
          </cell>
          <cell r="R323" t="str">
            <v>Motor dahlander</v>
          </cell>
          <cell r="S323">
            <v>41820</v>
          </cell>
          <cell r="T323" t="str">
            <v>Agg.to per LISTINO Luglio 2014</v>
          </cell>
          <cell r="U323" t="str">
            <v>0</v>
          </cell>
          <cell r="V323">
            <v>0</v>
          </cell>
        </row>
        <row r="324">
          <cell r="A324" t="str">
            <v>DL 2102D_F60</v>
          </cell>
          <cell r="B324" t="str">
            <v>MOTORE ASINCRONO TRIFASE A GABBIA A 2 VELOCITA' (INSTALLAZIONI INDUSTRIALI)</v>
          </cell>
          <cell r="C324">
            <v>0</v>
          </cell>
          <cell r="D324">
            <v>0</v>
          </cell>
          <cell r="E324">
            <v>406</v>
          </cell>
          <cell r="F324">
            <v>0.3</v>
          </cell>
          <cell r="G324">
            <v>0.25</v>
          </cell>
          <cell r="H324">
            <v>0.27</v>
          </cell>
          <cell r="I324">
            <v>7</v>
          </cell>
          <cell r="J324">
            <v>7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  <cell r="O324">
            <v>0</v>
          </cell>
          <cell r="P324" t="str">
            <v>Dahlander motor</v>
          </cell>
          <cell r="Q324" t="str">
            <v>Moteur asynchrone triphasé à cage à 2 vitesses</v>
          </cell>
          <cell r="R324" t="str">
            <v>Motor dahlander</v>
          </cell>
          <cell r="S324">
            <v>41088</v>
          </cell>
          <cell r="T324" t="str">
            <v>Confermato per LISTINO Luglio 2014</v>
          </cell>
          <cell r="U324" t="str">
            <v>0</v>
          </cell>
          <cell r="V324">
            <v>0</v>
          </cell>
        </row>
        <row r="325">
          <cell r="A325" t="str">
            <v>DL 2102T01</v>
          </cell>
          <cell r="B325" t="str">
            <v>MODULO PULSANTE DI EMERGENZA (IMPIANTI INDUSTRIALI)</v>
          </cell>
          <cell r="C325">
            <v>0</v>
          </cell>
          <cell r="D325">
            <v>0</v>
          </cell>
          <cell r="E325">
            <v>134</v>
          </cell>
          <cell r="F325">
            <v>0.16</v>
          </cell>
          <cell r="G325">
            <v>0.33</v>
          </cell>
          <cell r="H325">
            <v>0.11</v>
          </cell>
          <cell r="I325">
            <v>0.6</v>
          </cell>
          <cell r="J325">
            <v>0.6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 t="str">
            <v xml:space="preserve">Mush-room button </v>
          </cell>
          <cell r="Q325" t="str">
            <v>Poussoir à coup de poing</v>
          </cell>
          <cell r="R325" t="str">
            <v>Pulsador en forma de hongo</v>
          </cell>
          <cell r="S325">
            <v>42689</v>
          </cell>
          <cell r="T325" t="str">
            <v>Aumento il tempo di collaudo da 10 a 20 minuti</v>
          </cell>
          <cell r="U325" t="str">
            <v>0</v>
          </cell>
          <cell r="V325">
            <v>0</v>
          </cell>
        </row>
        <row r="326">
          <cell r="A326" t="str">
            <v>DL 2102T02</v>
          </cell>
          <cell r="B326" t="str">
            <v>MODULO CON 3 PULSANTI</v>
          </cell>
          <cell r="C326">
            <v>0</v>
          </cell>
          <cell r="D326">
            <v>0</v>
          </cell>
          <cell r="E326">
            <v>146</v>
          </cell>
          <cell r="F326">
            <v>0.16</v>
          </cell>
          <cell r="G326">
            <v>0.32</v>
          </cell>
          <cell r="H326">
            <v>0.12</v>
          </cell>
          <cell r="I326">
            <v>0.65</v>
          </cell>
          <cell r="J326">
            <v>0.65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P326" t="str">
            <v>Pushbutton</v>
          </cell>
          <cell r="Q326" t="str">
            <v>Poussoirs</v>
          </cell>
          <cell r="R326" t="str">
            <v>Pulsadores</v>
          </cell>
          <cell r="S326">
            <v>42689</v>
          </cell>
          <cell r="T326" t="str">
            <v>Aumentati tempi di collaudo da 10 a 30 minuti</v>
          </cell>
          <cell r="U326" t="str">
            <v>0</v>
          </cell>
          <cell r="V326">
            <v>0</v>
          </cell>
        </row>
        <row r="327">
          <cell r="A327" t="str">
            <v>DL 2102T03</v>
          </cell>
          <cell r="B327" t="str">
            <v>MODULO CON 3 LAMPADE</v>
          </cell>
          <cell r="C327">
            <v>0</v>
          </cell>
          <cell r="D327">
            <v>0</v>
          </cell>
          <cell r="E327">
            <v>128</v>
          </cell>
          <cell r="F327">
            <v>0.11</v>
          </cell>
          <cell r="G327">
            <v>0.32</v>
          </cell>
          <cell r="H327">
            <v>0.12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O327">
            <v>0</v>
          </cell>
          <cell r="P327" t="str">
            <v xml:space="preserve">Pilot lights </v>
          </cell>
          <cell r="Q327" t="str">
            <v>Lampes</v>
          </cell>
          <cell r="R327" t="str">
            <v>Lámparas</v>
          </cell>
          <cell r="S327">
            <v>42689</v>
          </cell>
          <cell r="T327" t="str">
            <v>Aumentato tempo di collaudo da 10 a 30 minuti</v>
          </cell>
          <cell r="U327" t="str">
            <v>0</v>
          </cell>
          <cell r="V327">
            <v>0</v>
          </cell>
        </row>
        <row r="328">
          <cell r="A328" t="str">
            <v>DL 2102T04</v>
          </cell>
          <cell r="B328" t="str">
            <v>MODULO CONTATTORE</v>
          </cell>
          <cell r="C328">
            <v>0</v>
          </cell>
          <cell r="D328">
            <v>0</v>
          </cell>
          <cell r="E328">
            <v>197</v>
          </cell>
          <cell r="F328">
            <v>0.17</v>
          </cell>
          <cell r="G328">
            <v>0.33</v>
          </cell>
          <cell r="H328">
            <v>0.13</v>
          </cell>
          <cell r="I328">
            <v>1</v>
          </cell>
          <cell r="J328">
            <v>1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  <cell r="O328">
            <v>0</v>
          </cell>
          <cell r="P328" t="str">
            <v xml:space="preserve">Contactor </v>
          </cell>
          <cell r="Q328" t="str">
            <v>Contacteur</v>
          </cell>
          <cell r="R328" t="str">
            <v>Contador</v>
          </cell>
          <cell r="S328">
            <v>42916</v>
          </cell>
          <cell r="T328" t="str">
            <v>Aumentati i tempi di collaudo da 10 a 30 minuti</v>
          </cell>
          <cell r="U328" t="str">
            <v>0</v>
          </cell>
          <cell r="V328">
            <v>0</v>
          </cell>
        </row>
        <row r="329">
          <cell r="A329" t="str">
            <v>DL 2102T05</v>
          </cell>
          <cell r="B329" t="str">
            <v>MODULO RELE' TERMICO</v>
          </cell>
          <cell r="C329">
            <v>0</v>
          </cell>
          <cell r="D329">
            <v>0</v>
          </cell>
          <cell r="E329">
            <v>184</v>
          </cell>
          <cell r="F329">
            <v>0.16</v>
          </cell>
          <cell r="G329">
            <v>0.22</v>
          </cell>
          <cell r="H329">
            <v>0.32</v>
          </cell>
          <cell r="I329">
            <v>1.05</v>
          </cell>
          <cell r="J329">
            <v>1.05</v>
          </cell>
          <cell r="K329">
            <v>0</v>
          </cell>
          <cell r="L329">
            <v>0</v>
          </cell>
          <cell r="M329">
            <v>0</v>
          </cell>
          <cell r="N329">
            <v>0</v>
          </cell>
          <cell r="O329">
            <v>0</v>
          </cell>
          <cell r="P329" t="str">
            <v>Thermal relay</v>
          </cell>
          <cell r="Q329" t="str">
            <v>Relais thermique</v>
          </cell>
          <cell r="R329" t="str">
            <v>Relé térmico</v>
          </cell>
          <cell r="S329">
            <v>42689</v>
          </cell>
          <cell r="T329" t="str">
            <v>Aumentati tempi di collaudo da 10 a 30 minuti</v>
          </cell>
          <cell r="U329" t="str">
            <v>0</v>
          </cell>
          <cell r="V329">
            <v>0</v>
          </cell>
        </row>
        <row r="330">
          <cell r="A330" t="str">
            <v>DL 2102T09</v>
          </cell>
          <cell r="B330" t="str">
            <v>MODULO SEZIONATORE</v>
          </cell>
          <cell r="C330">
            <v>0</v>
          </cell>
          <cell r="D330">
            <v>0</v>
          </cell>
          <cell r="E330">
            <v>146</v>
          </cell>
          <cell r="F330">
            <v>0.12</v>
          </cell>
          <cell r="G330">
            <v>0.23</v>
          </cell>
          <cell r="H330">
            <v>0.32</v>
          </cell>
          <cell r="I330">
            <v>1.55</v>
          </cell>
          <cell r="J330">
            <v>1.55</v>
          </cell>
          <cell r="K330">
            <v>0</v>
          </cell>
          <cell r="L330">
            <v>0</v>
          </cell>
          <cell r="M330">
            <v>0</v>
          </cell>
          <cell r="N330">
            <v>0</v>
          </cell>
          <cell r="O330">
            <v>0</v>
          </cell>
          <cell r="P330" t="str">
            <v xml:space="preserve">Isolator </v>
          </cell>
          <cell r="Q330" t="str">
            <v>Sectionneur</v>
          </cell>
          <cell r="R330" t="str">
            <v>Aislador</v>
          </cell>
          <cell r="S330">
            <v>42946</v>
          </cell>
          <cell r="T330" t="str">
            <v>Agg.to con costificazione LUGLIO 2017</v>
          </cell>
          <cell r="U330" t="str">
            <v>0</v>
          </cell>
          <cell r="V330">
            <v>0</v>
          </cell>
        </row>
        <row r="331">
          <cell r="A331" t="str">
            <v>DL 2102T11</v>
          </cell>
          <cell r="B331" t="str">
            <v>MODULO SENSORE DI POSIZIONE</v>
          </cell>
          <cell r="C331">
            <v>0</v>
          </cell>
          <cell r="D331">
            <v>0</v>
          </cell>
          <cell r="E331">
            <v>116</v>
          </cell>
          <cell r="F331">
            <v>0.12</v>
          </cell>
          <cell r="G331">
            <v>0.33</v>
          </cell>
          <cell r="H331">
            <v>0.12</v>
          </cell>
          <cell r="I331">
            <v>0.5</v>
          </cell>
          <cell r="J331">
            <v>0.5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  <cell r="O331">
            <v>0</v>
          </cell>
          <cell r="P331" t="str">
            <v xml:space="preserve">Position sensor module </v>
          </cell>
          <cell r="Q331" t="str">
            <v>Capteur de position</v>
          </cell>
          <cell r="R331" t="str">
            <v>Sensor de posición</v>
          </cell>
          <cell r="S331">
            <v>42192</v>
          </cell>
          <cell r="T331" t="str">
            <v>Agg.to costo per LISTINO Luglio 2014</v>
          </cell>
          <cell r="U331" t="str">
            <v>0</v>
          </cell>
          <cell r="V331">
            <v>0</v>
          </cell>
        </row>
        <row r="332">
          <cell r="A332" t="str">
            <v>DL 2102T12</v>
          </cell>
          <cell r="B332" t="str">
            <v>MODULO AVVIATORE STELLA/TRIANGOLO</v>
          </cell>
          <cell r="C332">
            <v>0</v>
          </cell>
          <cell r="D332">
            <v>0</v>
          </cell>
          <cell r="E332">
            <v>159</v>
          </cell>
          <cell r="F332">
            <v>0.16</v>
          </cell>
          <cell r="G332">
            <v>0.22</v>
          </cell>
          <cell r="H332">
            <v>0.32</v>
          </cell>
          <cell r="I332">
            <v>1.1499999999999999</v>
          </cell>
          <cell r="J332">
            <v>1.1499999999999999</v>
          </cell>
          <cell r="K332">
            <v>0</v>
          </cell>
          <cell r="L332">
            <v>0</v>
          </cell>
          <cell r="M332">
            <v>0</v>
          </cell>
          <cell r="N332">
            <v>0</v>
          </cell>
          <cell r="O332">
            <v>0</v>
          </cell>
          <cell r="P332" t="str">
            <v xml:space="preserve">Star/Delta starter </v>
          </cell>
          <cell r="Q332" t="str">
            <v>Démarreur étoile-triangle</v>
          </cell>
          <cell r="R332" t="str">
            <v xml:space="preserve">Aparato de arranque estrella triángulo </v>
          </cell>
          <cell r="S332">
            <v>42946</v>
          </cell>
          <cell r="T332" t="str">
            <v>Agg.to dopo costificazione LUGLIO 2017</v>
          </cell>
          <cell r="U332" t="str">
            <v>0</v>
          </cell>
          <cell r="V332">
            <v>0</v>
          </cell>
        </row>
        <row r="333">
          <cell r="A333" t="str">
            <v>DL 2102T12</v>
          </cell>
          <cell r="B333" t="str">
            <v>MODULO AVVIATORE STELLA/TRIANGOLO</v>
          </cell>
          <cell r="C333">
            <v>0</v>
          </cell>
          <cell r="D333">
            <v>0</v>
          </cell>
          <cell r="E333">
            <v>159</v>
          </cell>
          <cell r="F333">
            <v>0.18</v>
          </cell>
          <cell r="G333">
            <v>0.28999999999999998</v>
          </cell>
          <cell r="H333">
            <v>0.25</v>
          </cell>
          <cell r="I333">
            <v>1.1499999999999999</v>
          </cell>
          <cell r="J333">
            <v>1.1499999999999999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  <cell r="O333">
            <v>0</v>
          </cell>
          <cell r="P333" t="str">
            <v xml:space="preserve">Star/Delta starter </v>
          </cell>
          <cell r="Q333" t="str">
            <v>Démarreur étoile-triangle</v>
          </cell>
          <cell r="R333" t="str">
            <v xml:space="preserve">Aparato de arranque estrella triángulo </v>
          </cell>
          <cell r="S333">
            <v>42946</v>
          </cell>
          <cell r="T333" t="str">
            <v>Agg.to dopo costificazione LUGLIO 2017</v>
          </cell>
          <cell r="U333" t="str">
            <v>0</v>
          </cell>
          <cell r="V333">
            <v>0</v>
          </cell>
        </row>
        <row r="334">
          <cell r="A334" t="str">
            <v>DL 2102T15</v>
          </cell>
          <cell r="B334" t="str">
            <v>MODULO AVVIATORE DIRETTO CON INVERSIONE</v>
          </cell>
          <cell r="C334">
            <v>0</v>
          </cell>
          <cell r="D334">
            <v>0</v>
          </cell>
          <cell r="E334">
            <v>134</v>
          </cell>
          <cell r="F334">
            <v>0.16</v>
          </cell>
          <cell r="G334">
            <v>0.32</v>
          </cell>
          <cell r="H334">
            <v>0.12</v>
          </cell>
          <cell r="I334">
            <v>0.5</v>
          </cell>
          <cell r="J334">
            <v>1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  <cell r="O334">
            <v>0</v>
          </cell>
          <cell r="P334" t="str">
            <v>Direct starter with inversion</v>
          </cell>
          <cell r="Q334" t="str">
            <v>Démarreur direct avec inversion</v>
          </cell>
          <cell r="R334" t="str">
            <v>Aparato de arranque directo con inversión</v>
          </cell>
          <cell r="S334">
            <v>42391</v>
          </cell>
          <cell r="T334" t="str">
            <v>Agg.to con costificazione GENN/2016</v>
          </cell>
          <cell r="U334" t="str">
            <v>0</v>
          </cell>
          <cell r="V334">
            <v>0</v>
          </cell>
        </row>
        <row r="335">
          <cell r="A335" t="str">
            <v>DL 2102T16</v>
          </cell>
          <cell r="B335" t="str">
            <v>MODULO SENSORE INDUTTIVO DI PROSSIMITA'</v>
          </cell>
          <cell r="C335">
            <v>0</v>
          </cell>
          <cell r="D335">
            <v>0</v>
          </cell>
          <cell r="E335">
            <v>169</v>
          </cell>
          <cell r="F335">
            <v>0.17</v>
          </cell>
          <cell r="G335">
            <v>0.13</v>
          </cell>
          <cell r="H335">
            <v>0.33</v>
          </cell>
          <cell r="I335">
            <v>0.65</v>
          </cell>
          <cell r="J335">
            <v>1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P335" t="str">
            <v xml:space="preserve">Inductive proximity sensor module </v>
          </cell>
          <cell r="Q335" t="str">
            <v>Capteur inductif de proximité</v>
          </cell>
          <cell r="R335" t="str">
            <v>Sensor inductivo de proximidad</v>
          </cell>
          <cell r="S335">
            <v>41491</v>
          </cell>
          <cell r="T335" t="str">
            <v>Rimesso a LISTINO Luglio 2013</v>
          </cell>
          <cell r="U335" t="str">
            <v>0</v>
          </cell>
          <cell r="V335">
            <v>0</v>
          </cell>
        </row>
        <row r="336">
          <cell r="A336" t="str">
            <v>DL 2102T17</v>
          </cell>
          <cell r="B336" t="str">
            <v>MODULO SENSORE CAPACITIVO DI PROSSIMITA'</v>
          </cell>
          <cell r="C336">
            <v>0</v>
          </cell>
          <cell r="D336">
            <v>0</v>
          </cell>
          <cell r="E336">
            <v>197</v>
          </cell>
          <cell r="F336">
            <v>0.12</v>
          </cell>
          <cell r="G336">
            <v>0.33</v>
          </cell>
          <cell r="H336">
            <v>0.14000000000000001</v>
          </cell>
          <cell r="I336">
            <v>0.65</v>
          </cell>
          <cell r="J336">
            <v>0.65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  <cell r="O336">
            <v>0</v>
          </cell>
          <cell r="P336" t="str">
            <v xml:space="preserve">Capacitive proximity sensor module </v>
          </cell>
          <cell r="Q336" t="str">
            <v>Capteur capacitif de proximité</v>
          </cell>
          <cell r="R336" t="str">
            <v>Sensor capacitivo de proximidad</v>
          </cell>
          <cell r="S336">
            <v>42030</v>
          </cell>
          <cell r="T336" t="str">
            <v>Agg.to costo per LISTINO Gennaio 2015</v>
          </cell>
          <cell r="U336" t="str">
            <v>0</v>
          </cell>
          <cell r="V336">
            <v>0</v>
          </cell>
        </row>
        <row r="337">
          <cell r="A337" t="str">
            <v>DL 2102T18</v>
          </cell>
          <cell r="B337" t="str">
            <v>MODULO SENSORE FOTOELETTRICO A SBARRAMENTO</v>
          </cell>
          <cell r="C337">
            <v>0</v>
          </cell>
          <cell r="D337">
            <v>0</v>
          </cell>
          <cell r="E337">
            <v>320</v>
          </cell>
          <cell r="F337">
            <v>0.22</v>
          </cell>
          <cell r="G337">
            <v>0.37</v>
          </cell>
          <cell r="H337">
            <v>0.33</v>
          </cell>
          <cell r="I337">
            <v>1.4</v>
          </cell>
          <cell r="J337">
            <v>1.4</v>
          </cell>
          <cell r="K337">
            <v>0</v>
          </cell>
          <cell r="L337">
            <v>0</v>
          </cell>
          <cell r="M337">
            <v>0</v>
          </cell>
          <cell r="N337">
            <v>0</v>
          </cell>
          <cell r="O337">
            <v>0</v>
          </cell>
          <cell r="P337" t="str">
            <v xml:space="preserve">Photoelectrical barrage sensor module </v>
          </cell>
          <cell r="Q337" t="str">
            <v>Capteur photoélectrique de barrage</v>
          </cell>
          <cell r="R337" t="str">
            <v>Sensor fotoeléctrico</v>
          </cell>
          <cell r="S337">
            <v>42689</v>
          </cell>
          <cell r="T337" t="str">
            <v>Aumentati tempi collaudo da 10 a 30 minuti + nuovi costi pannelli in formica</v>
          </cell>
          <cell r="U337" t="str">
            <v>0</v>
          </cell>
          <cell r="V337">
            <v>0</v>
          </cell>
        </row>
        <row r="338">
          <cell r="A338" t="str">
            <v>DL 2102T19</v>
          </cell>
          <cell r="B338" t="str">
            <v>MODULO SENSORE FOTOELETTRICO RIFLETTENTE</v>
          </cell>
          <cell r="C338">
            <v>0</v>
          </cell>
          <cell r="D338">
            <v>0</v>
          </cell>
          <cell r="E338">
            <v>265</v>
          </cell>
          <cell r="F338">
            <v>0.16</v>
          </cell>
          <cell r="G338">
            <v>0.33</v>
          </cell>
          <cell r="H338">
            <v>0.11</v>
          </cell>
          <cell r="I338">
            <v>0.65</v>
          </cell>
          <cell r="J338">
            <v>0.65</v>
          </cell>
          <cell r="K338">
            <v>0</v>
          </cell>
          <cell r="L338">
            <v>0</v>
          </cell>
          <cell r="M338">
            <v>0</v>
          </cell>
          <cell r="N338">
            <v>0</v>
          </cell>
          <cell r="O338">
            <v>0</v>
          </cell>
          <cell r="P338" t="str">
            <v xml:space="preserve">Photoelectrical reflecting sensor module </v>
          </cell>
          <cell r="Q338" t="str">
            <v>Capteur photoélectrique reflechissant</v>
          </cell>
          <cell r="R338" t="str">
            <v>Sensor fotoeléctrico reflejante</v>
          </cell>
          <cell r="S338">
            <v>42689</v>
          </cell>
          <cell r="T338" t="str">
            <v>Aumentati tempi di collaudo da 10 a 30 minuti</v>
          </cell>
          <cell r="U338" t="str">
            <v>0</v>
          </cell>
          <cell r="V338">
            <v>0</v>
          </cell>
        </row>
        <row r="339">
          <cell r="A339" t="str">
            <v>DL 2102T20</v>
          </cell>
          <cell r="B339" t="str">
            <v>MODULO SENSORE MAGNETICO DI LIVELLO</v>
          </cell>
          <cell r="C339">
            <v>0</v>
          </cell>
          <cell r="D339">
            <v>0</v>
          </cell>
          <cell r="E339">
            <v>186</v>
          </cell>
          <cell r="F339">
            <v>0.17</v>
          </cell>
          <cell r="G339">
            <v>0.13</v>
          </cell>
          <cell r="H339">
            <v>0.33</v>
          </cell>
          <cell r="I339">
            <v>0.65</v>
          </cell>
          <cell r="J339">
            <v>1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  <cell r="O339">
            <v>0</v>
          </cell>
          <cell r="P339" t="str">
            <v xml:space="preserve">Level magnetic sensor module </v>
          </cell>
          <cell r="Q339" t="str">
            <v>Capteur magnétique</v>
          </cell>
          <cell r="R339" t="str">
            <v>Sensor magnético de nivel</v>
          </cell>
          <cell r="S339">
            <v>42551</v>
          </cell>
          <cell r="T339" t="str">
            <v>Agg.to con costificazione LUGLIO 2016</v>
          </cell>
          <cell r="U339" t="str">
            <v>0</v>
          </cell>
          <cell r="V339">
            <v>0</v>
          </cell>
        </row>
        <row r="340">
          <cell r="A340" t="str">
            <v>DL 2102T20RMB</v>
          </cell>
          <cell r="B340" t="str">
            <v>MODULO SONDE</v>
          </cell>
          <cell r="C340">
            <v>0</v>
          </cell>
          <cell r="D340">
            <v>0</v>
          </cell>
          <cell r="E340">
            <v>202</v>
          </cell>
          <cell r="F340">
            <v>0.17</v>
          </cell>
          <cell r="G340">
            <v>0.13</v>
          </cell>
          <cell r="H340">
            <v>0.33</v>
          </cell>
          <cell r="I340">
            <v>0.6</v>
          </cell>
          <cell r="J340">
            <v>1</v>
          </cell>
          <cell r="K340">
            <v>0</v>
          </cell>
          <cell r="L340">
            <v>0</v>
          </cell>
          <cell r="M340">
            <v>0</v>
          </cell>
          <cell r="N340">
            <v>0</v>
          </cell>
          <cell r="O340">
            <v>0</v>
          </cell>
          <cell r="P340" t="str">
            <v>Flooding probes</v>
          </cell>
          <cell r="Q340" t="str">
            <v>Sondes</v>
          </cell>
          <cell r="R340" t="str">
            <v>Sondas de inundación</v>
          </cell>
          <cell r="S340">
            <v>41820</v>
          </cell>
          <cell r="T340" t="str">
            <v>Inserito a LISTINO Agosto 2010</v>
          </cell>
          <cell r="U340" t="str">
            <v>0</v>
          </cell>
          <cell r="V340">
            <v>0</v>
          </cell>
        </row>
        <row r="341">
          <cell r="A341" t="str">
            <v>DL 2102T24</v>
          </cell>
          <cell r="B341" t="str">
            <v>MODULO AVVIATORE STELLA / TRIANGOLO CON INVERSIONE</v>
          </cell>
          <cell r="C341">
            <v>0</v>
          </cell>
          <cell r="D341">
            <v>0</v>
          </cell>
          <cell r="E341">
            <v>141</v>
          </cell>
          <cell r="F341">
            <v>0.16</v>
          </cell>
          <cell r="G341">
            <v>0.22</v>
          </cell>
          <cell r="H341">
            <v>0.32</v>
          </cell>
          <cell r="I341">
            <v>1</v>
          </cell>
          <cell r="J341">
            <v>1.5</v>
          </cell>
          <cell r="K341">
            <v>0</v>
          </cell>
          <cell r="L341">
            <v>0</v>
          </cell>
          <cell r="M341">
            <v>0</v>
          </cell>
          <cell r="N341">
            <v>0</v>
          </cell>
          <cell r="O341">
            <v>0</v>
          </cell>
          <cell r="P341" t="str">
            <v>Star/Delta starter with inversion</v>
          </cell>
          <cell r="Q341" t="str">
            <v>Démarreur étoile-triangle avec inversion</v>
          </cell>
          <cell r="R341" t="str">
            <v>Aparato de arranque estrella/triángulo con inversión</v>
          </cell>
          <cell r="S341">
            <v>41820</v>
          </cell>
          <cell r="T341" t="str">
            <v>Costi agg.to x Pannelli formica SERISTUDIO</v>
          </cell>
          <cell r="U341" t="str">
            <v>0</v>
          </cell>
          <cell r="V341">
            <v>0</v>
          </cell>
        </row>
        <row r="342">
          <cell r="A342" t="str">
            <v>DL 2102T25</v>
          </cell>
          <cell r="B342" t="str">
            <v>MODULO COMMUTATORE DI POLI (DAHLANDER)</v>
          </cell>
          <cell r="C342">
            <v>0</v>
          </cell>
          <cell r="D342">
            <v>0</v>
          </cell>
          <cell r="E342">
            <v>156</v>
          </cell>
          <cell r="F342">
            <v>0.16</v>
          </cell>
          <cell r="G342">
            <v>0.22</v>
          </cell>
          <cell r="H342">
            <v>0.32</v>
          </cell>
          <cell r="I342">
            <v>1.2</v>
          </cell>
          <cell r="J342">
            <v>1.2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  <cell r="O342">
            <v>0</v>
          </cell>
          <cell r="P342" t="str">
            <v>Star/Delta starter</v>
          </cell>
          <cell r="Q342" t="str">
            <v>Commutateur de pôles (Dahlander)</v>
          </cell>
          <cell r="R342" t="str">
            <v>Aparato de arranque estrella/triángulo</v>
          </cell>
          <cell r="S342">
            <v>42399</v>
          </cell>
          <cell r="T342" t="str">
            <v>Costo agg.to per LISTINO Gennaio 2016</v>
          </cell>
          <cell r="U342" t="str">
            <v>0</v>
          </cell>
          <cell r="V342">
            <v>0</v>
          </cell>
        </row>
        <row r="343">
          <cell r="A343" t="str">
            <v>DL 2102T26</v>
          </cell>
          <cell r="B343" t="str">
            <v>MODULO COMMUTATORE DI POLI CON INVERSIONE (DAHLANDER)</v>
          </cell>
          <cell r="C343">
            <v>0</v>
          </cell>
          <cell r="D343">
            <v>0</v>
          </cell>
          <cell r="E343">
            <v>161</v>
          </cell>
          <cell r="F343">
            <v>0.16</v>
          </cell>
          <cell r="G343">
            <v>0.22</v>
          </cell>
          <cell r="H343">
            <v>0.32</v>
          </cell>
          <cell r="I343">
            <v>1.45</v>
          </cell>
          <cell r="J343">
            <v>1.45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  <cell r="P343" t="str">
            <v>Pole switching unit with inversion (Dahlander connection)</v>
          </cell>
          <cell r="Q343" t="str">
            <v>Commutateur de pôles avec inversion (Dahlander)</v>
          </cell>
          <cell r="R343" t="str">
            <v>Unidad de conmutación de los polos con inversión (conexión dahlander)</v>
          </cell>
          <cell r="S343">
            <v>41968</v>
          </cell>
          <cell r="T343" t="str">
            <v>Aggiornato costo per LISTINO gennaio 2014</v>
          </cell>
          <cell r="U343" t="str">
            <v>0</v>
          </cell>
          <cell r="V343">
            <v>0</v>
          </cell>
        </row>
        <row r="344">
          <cell r="A344" t="str">
            <v>DL 2102T30RM86</v>
          </cell>
          <cell r="B344" t="str">
            <v>Modulo controllo di livello</v>
          </cell>
          <cell r="C344">
            <v>0</v>
          </cell>
          <cell r="D344">
            <v>0</v>
          </cell>
          <cell r="E344">
            <v>209</v>
          </cell>
          <cell r="F344">
            <v>0.17</v>
          </cell>
          <cell r="G344">
            <v>0.13</v>
          </cell>
          <cell r="H344">
            <v>0.33</v>
          </cell>
          <cell r="I344">
            <v>0.8</v>
          </cell>
          <cell r="J344">
            <v>1</v>
          </cell>
          <cell r="K344">
            <v>0</v>
          </cell>
          <cell r="L344">
            <v>0</v>
          </cell>
          <cell r="M344">
            <v>0</v>
          </cell>
          <cell r="N344">
            <v>0</v>
          </cell>
          <cell r="O344">
            <v>0</v>
          </cell>
          <cell r="P344" t="str">
            <v>Level control</v>
          </cell>
          <cell r="Q344" t="str">
            <v>Controle de niveau</v>
          </cell>
          <cell r="R344" t="str">
            <v>Control de nivel</v>
          </cell>
          <cell r="S344">
            <v>42192</v>
          </cell>
          <cell r="T344" t="str">
            <v>Costi agg.to x Pannelli formica SERISTUDIO</v>
          </cell>
          <cell r="U344" t="str">
            <v>0</v>
          </cell>
          <cell r="V344">
            <v>0</v>
          </cell>
        </row>
        <row r="345">
          <cell r="A345" t="str">
            <v>DL 2102T31V</v>
          </cell>
          <cell r="B345" t="str">
            <v>MODULO CONTATORE DI IMPULSI</v>
          </cell>
          <cell r="C345">
            <v>0</v>
          </cell>
          <cell r="D345">
            <v>0</v>
          </cell>
          <cell r="E345">
            <v>484</v>
          </cell>
          <cell r="F345">
            <v>0.16</v>
          </cell>
          <cell r="G345">
            <v>0.22</v>
          </cell>
          <cell r="H345">
            <v>0.32</v>
          </cell>
          <cell r="I345">
            <v>0.85</v>
          </cell>
          <cell r="J345">
            <v>0.85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 t="str">
            <v>Pulse counter</v>
          </cell>
          <cell r="Q345" t="str">
            <v>Compteur d'impulsions</v>
          </cell>
          <cell r="R345" t="str">
            <v>Contador de impulsos</v>
          </cell>
          <cell r="S345">
            <v>41968</v>
          </cell>
          <cell r="T345" t="str">
            <v>Aggiornato costo per listino Gennaio 2014</v>
          </cell>
          <cell r="U345" t="str">
            <v>0</v>
          </cell>
          <cell r="V345">
            <v>0</v>
          </cell>
        </row>
        <row r="346">
          <cell r="A346" t="str">
            <v>DL 2102T38</v>
          </cell>
          <cell r="B346" t="str">
            <v>PROGRAMMATORE</v>
          </cell>
          <cell r="C346">
            <v>0</v>
          </cell>
          <cell r="D346">
            <v>0</v>
          </cell>
          <cell r="E346">
            <v>290</v>
          </cell>
          <cell r="F346">
            <v>0.22</v>
          </cell>
          <cell r="G346">
            <v>0.33</v>
          </cell>
          <cell r="H346">
            <v>0.23</v>
          </cell>
          <cell r="I346">
            <v>1.65</v>
          </cell>
          <cell r="J346">
            <v>1.65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 t="str">
            <v>Programmer</v>
          </cell>
          <cell r="Q346" t="str">
            <v>Programmeur</v>
          </cell>
          <cell r="R346" t="str">
            <v>Programador</v>
          </cell>
          <cell r="S346">
            <v>42030</v>
          </cell>
          <cell r="T346" t="str">
            <v>Agg.to x Lisitno Gennaio 2015</v>
          </cell>
          <cell r="U346" t="str">
            <v>0</v>
          </cell>
          <cell r="V346">
            <v>0</v>
          </cell>
        </row>
        <row r="347">
          <cell r="A347" t="str">
            <v>DL 2102T67</v>
          </cell>
          <cell r="B347" t="str">
            <v>RELE' A TEMPO</v>
          </cell>
          <cell r="C347">
            <v>0</v>
          </cell>
          <cell r="D347">
            <v>0</v>
          </cell>
          <cell r="E347">
            <v>227</v>
          </cell>
          <cell r="F347">
            <v>0.12</v>
          </cell>
          <cell r="G347">
            <v>0.33</v>
          </cell>
          <cell r="H347">
            <v>0.11</v>
          </cell>
          <cell r="I347">
            <v>0.7</v>
          </cell>
          <cell r="J347">
            <v>0.7</v>
          </cell>
          <cell r="K347">
            <v>0</v>
          </cell>
          <cell r="L347">
            <v>0</v>
          </cell>
          <cell r="M347">
            <v>0</v>
          </cell>
          <cell r="N347">
            <v>0</v>
          </cell>
          <cell r="O347">
            <v>0</v>
          </cell>
          <cell r="P347" t="str">
            <v>Time relay</v>
          </cell>
          <cell r="Q347" t="str">
            <v>Relais Temporise</v>
          </cell>
          <cell r="R347" t="str">
            <v>Relay temporizado</v>
          </cell>
          <cell r="S347">
            <v>42946</v>
          </cell>
          <cell r="T347" t="str">
            <v>CONFERMATO con costificazione LUGLIO 2017</v>
          </cell>
          <cell r="U347" t="str">
            <v>0</v>
          </cell>
          <cell r="V347">
            <v>0</v>
          </cell>
        </row>
        <row r="348">
          <cell r="A348" t="str">
            <v>DL 2103DG</v>
          </cell>
          <cell r="B348" t="str">
            <v>Trainer per lo studio degli impianti domestici di gas</v>
          </cell>
          <cell r="C348">
            <v>0</v>
          </cell>
          <cell r="D348">
            <v>0</v>
          </cell>
          <cell r="E348">
            <v>5140</v>
          </cell>
          <cell r="F348">
            <v>0.13</v>
          </cell>
          <cell r="G348">
            <v>0.22</v>
          </cell>
          <cell r="H348">
            <v>0.18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0</v>
          </cell>
          <cell r="O348">
            <v>0</v>
          </cell>
          <cell r="P348" t="str">
            <v>Trainer for the study of domestic gas installations</v>
          </cell>
          <cell r="Q348" t="str">
            <v>Formateur pour l'étude des installations de gaz domestique</v>
          </cell>
          <cell r="R348" t="str">
            <v>Entrenador para el estudio de las instalaciones de gas domésticas</v>
          </cell>
          <cell r="S348">
            <v>42551</v>
          </cell>
          <cell r="T348" t="str">
            <v/>
          </cell>
          <cell r="U348" t="str">
            <v>0</v>
          </cell>
          <cell r="V348">
            <v>0</v>
          </cell>
        </row>
        <row r="349">
          <cell r="A349" t="str">
            <v>DL 2104G</v>
          </cell>
          <cell r="B349" t="str">
            <v>PANNELLO COMPONENTI ELETTROMECCANICI</v>
          </cell>
          <cell r="C349">
            <v>0</v>
          </cell>
          <cell r="D349">
            <v>0</v>
          </cell>
          <cell r="E349">
            <v>1550</v>
          </cell>
          <cell r="F349">
            <v>0.39</v>
          </cell>
          <cell r="G349">
            <v>0.53</v>
          </cell>
          <cell r="H349">
            <v>0.23</v>
          </cell>
          <cell r="I349">
            <v>10</v>
          </cell>
          <cell r="J349">
            <v>10</v>
          </cell>
          <cell r="K349">
            <v>0</v>
          </cell>
          <cell r="L349">
            <v>0</v>
          </cell>
          <cell r="M349">
            <v>0</v>
          </cell>
          <cell r="N349">
            <v>0</v>
          </cell>
          <cell r="O349">
            <v>0</v>
          </cell>
          <cell r="P349" t="str">
            <v>Electromechanic component board</v>
          </cell>
          <cell r="Q349" t="str">
            <v>Panneau composants électromécaniques</v>
          </cell>
          <cell r="R349" t="str">
            <v>Panel componentes electromecánicos</v>
          </cell>
          <cell r="S349">
            <v>42916</v>
          </cell>
          <cell r="T349" t="str">
            <v>Agg.to con costif. LUGLIO 2017</v>
          </cell>
          <cell r="U349" t="str">
            <v>0</v>
          </cell>
          <cell r="V349">
            <v>0</v>
          </cell>
        </row>
        <row r="350">
          <cell r="A350" t="str">
            <v>DL 2105</v>
          </cell>
          <cell r="B350" t="str">
            <v>KIT PER IL MONTAGGIO DI 1 MOTORE ASINCRONO</v>
          </cell>
          <cell r="C350">
            <v>0</v>
          </cell>
          <cell r="D350">
            <v>0</v>
          </cell>
          <cell r="E350">
            <v>340</v>
          </cell>
          <cell r="F350">
            <v>0.25</v>
          </cell>
          <cell r="G350">
            <v>0.41</v>
          </cell>
          <cell r="H350">
            <v>0.28999999999999998</v>
          </cell>
          <cell r="I350">
            <v>10.3</v>
          </cell>
          <cell r="J350">
            <v>10.3</v>
          </cell>
          <cell r="K350">
            <v>0</v>
          </cell>
          <cell r="L350">
            <v>0</v>
          </cell>
          <cell r="M350">
            <v>0</v>
          </cell>
          <cell r="N350">
            <v>0</v>
          </cell>
          <cell r="O350">
            <v>0</v>
          </cell>
          <cell r="P350" t="str">
            <v>Kit for squirrel cage motor assembling</v>
          </cell>
          <cell r="Q350" t="str">
            <v>Kit pour le montage d'un moteur asynchrone</v>
          </cell>
          <cell r="R350" t="str">
            <v>Juego para el montaje de un motor asincrónico</v>
          </cell>
          <cell r="S350">
            <v>42718</v>
          </cell>
          <cell r="T350" t="str">
            <v>Agg.to con costificazione x LISTINO Dicembre 2016</v>
          </cell>
          <cell r="U350" t="str">
            <v>0</v>
          </cell>
          <cell r="V350">
            <v>0</v>
          </cell>
        </row>
        <row r="351">
          <cell r="A351" t="str">
            <v>DL 2105A</v>
          </cell>
          <cell r="B351" t="str">
            <v>DIAPOSITIVE PER IL MONTAGGIO DEL MOTORE (27 DIA)</v>
          </cell>
          <cell r="C351">
            <v>0</v>
          </cell>
          <cell r="D351">
            <v>0</v>
          </cell>
          <cell r="E351">
            <v>81</v>
          </cell>
          <cell r="F351">
            <v>0.01</v>
          </cell>
          <cell r="G351">
            <v>0.2</v>
          </cell>
          <cell r="H351">
            <v>0.18</v>
          </cell>
          <cell r="I351">
            <v>0.05</v>
          </cell>
          <cell r="J351">
            <v>0.05</v>
          </cell>
          <cell r="K351">
            <v>0</v>
          </cell>
          <cell r="L351">
            <v>0</v>
          </cell>
          <cell r="M351">
            <v>0</v>
          </cell>
          <cell r="N351">
            <v>0</v>
          </cell>
          <cell r="O351">
            <v>0</v>
          </cell>
          <cell r="P351" t="str">
            <v>Motor construction slides set</v>
          </cell>
          <cell r="Q351" t="str">
            <v>Série de diapositives pour le montage du moteur</v>
          </cell>
          <cell r="R351" t="str">
            <v>Serie de diapositivas</v>
          </cell>
          <cell r="S351">
            <v>40574</v>
          </cell>
          <cell r="T351" t="str">
            <v>Modificato e aggiornato il margine 31/01/2011</v>
          </cell>
          <cell r="U351" t="str">
            <v>0</v>
          </cell>
          <cell r="V351">
            <v>0</v>
          </cell>
        </row>
        <row r="352">
          <cell r="A352" t="str">
            <v>DL 2106</v>
          </cell>
          <cell r="B352" t="str">
            <v>KIT PER IL MONTAGGIO DI 2 TRASFORMATORI</v>
          </cell>
          <cell r="C352">
            <v>0</v>
          </cell>
          <cell r="D352">
            <v>0</v>
          </cell>
          <cell r="E352">
            <v>252</v>
          </cell>
          <cell r="F352">
            <v>0.5</v>
          </cell>
          <cell r="G352">
            <v>0.26</v>
          </cell>
          <cell r="H352">
            <v>0.41</v>
          </cell>
          <cell r="I352">
            <v>26.8</v>
          </cell>
          <cell r="J352">
            <v>26.8</v>
          </cell>
          <cell r="K352">
            <v>0</v>
          </cell>
          <cell r="L352">
            <v>0</v>
          </cell>
          <cell r="M352">
            <v>0</v>
          </cell>
          <cell r="N352">
            <v>0</v>
          </cell>
          <cell r="O352">
            <v>0</v>
          </cell>
          <cell r="P352" t="str">
            <v>Kit for the assembling of 2 transformers</v>
          </cell>
          <cell r="Q352" t="str">
            <v>Kit pour le montage de 2 transformateurs</v>
          </cell>
          <cell r="R352" t="str">
            <v>Juego para el montaje de transformadores</v>
          </cell>
          <cell r="S352">
            <v>41073</v>
          </cell>
          <cell r="T352" t="str">
            <v>Agg.to costo x LISTINO Giugno 2012</v>
          </cell>
          <cell r="U352" t="str">
            <v>0</v>
          </cell>
          <cell r="V352">
            <v>0</v>
          </cell>
        </row>
        <row r="353">
          <cell r="A353" t="str">
            <v>DL 2106A</v>
          </cell>
          <cell r="B353" t="str">
            <v>DIAPOSITIVE PER IL MONTAGGIO DEL TRASFORMATORE (18 DIA)</v>
          </cell>
          <cell r="C353">
            <v>0</v>
          </cell>
          <cell r="D353">
            <v>0</v>
          </cell>
          <cell r="E353">
            <v>53</v>
          </cell>
          <cell r="F353">
            <v>0.01</v>
          </cell>
          <cell r="G353">
            <v>0.2</v>
          </cell>
          <cell r="H353">
            <v>0.18</v>
          </cell>
          <cell r="I353">
            <v>0.05</v>
          </cell>
          <cell r="J353">
            <v>0.05</v>
          </cell>
          <cell r="K353">
            <v>0</v>
          </cell>
          <cell r="L353">
            <v>0</v>
          </cell>
          <cell r="M353">
            <v>0</v>
          </cell>
          <cell r="N353">
            <v>0</v>
          </cell>
          <cell r="O353">
            <v>0</v>
          </cell>
          <cell r="P353" t="str">
            <v>Transformer construction slides set</v>
          </cell>
          <cell r="Q353" t="str">
            <v>Série de diapositives pour le montage du transformateur</v>
          </cell>
          <cell r="R353" t="str">
            <v>Serie de diapositivas</v>
          </cell>
          <cell r="S353">
            <v>40574</v>
          </cell>
          <cell r="T353" t="str">
            <v>Modificato e aggiornato il margine 31/01/2011</v>
          </cell>
          <cell r="U353" t="str">
            <v>0</v>
          </cell>
          <cell r="V353">
            <v>0</v>
          </cell>
        </row>
        <row r="354">
          <cell r="A354" t="str">
            <v>DL 2107</v>
          </cell>
          <cell r="B354" t="str">
            <v>KIT PER IL MONTAGGIO DI 4 MOTORI ASINCRONI</v>
          </cell>
          <cell r="C354">
            <v>0</v>
          </cell>
          <cell r="D354">
            <v>0</v>
          </cell>
          <cell r="E354">
            <v>1373</v>
          </cell>
          <cell r="F354">
            <v>0.52</v>
          </cell>
          <cell r="G354">
            <v>0.41000000000000003</v>
          </cell>
          <cell r="H354">
            <v>0.35000000000000003</v>
          </cell>
          <cell r="I354">
            <v>49</v>
          </cell>
          <cell r="J354">
            <v>49</v>
          </cell>
          <cell r="K354">
            <v>0</v>
          </cell>
          <cell r="L354">
            <v>0</v>
          </cell>
          <cell r="M354">
            <v>0</v>
          </cell>
          <cell r="N354">
            <v>0</v>
          </cell>
          <cell r="O354">
            <v>0</v>
          </cell>
          <cell r="P354" t="str">
            <v>Kit for the assembling of 4 asynchronous motors</v>
          </cell>
          <cell r="Q354" t="str">
            <v>Kit pour le montage de 4 moteurs asynchrones</v>
          </cell>
          <cell r="R354" t="str">
            <v>Juego para el montaje de 4 motores asincrónicos</v>
          </cell>
          <cell r="S354">
            <v>40935</v>
          </cell>
          <cell r="T354" t="str">
            <v>Revisione listino Giroli gennaio 2012</v>
          </cell>
          <cell r="U354" t="str">
            <v>0</v>
          </cell>
          <cell r="V354">
            <v>0</v>
          </cell>
        </row>
        <row r="355">
          <cell r="A355" t="str">
            <v>DL 2107BA</v>
          </cell>
          <cell r="B355" t="str">
            <v>STAFFA DI ADATTAMENTO PER KIT MOTORI</v>
          </cell>
          <cell r="C355">
            <v>0</v>
          </cell>
          <cell r="D355">
            <v>0</v>
          </cell>
          <cell r="E355">
            <v>141</v>
          </cell>
          <cell r="F355">
            <v>0</v>
          </cell>
          <cell r="G355">
            <v>0</v>
          </cell>
          <cell r="H355">
            <v>0</v>
          </cell>
          <cell r="I355">
            <v>3</v>
          </cell>
          <cell r="J355">
            <v>3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 t="str">
            <v>Bracket for motor kit</v>
          </cell>
          <cell r="Q355" t="str">
            <v>Bride pour kit moteurs</v>
          </cell>
          <cell r="R355" t="str">
            <v>Soporte para adaptar los juegos de motores</v>
          </cell>
          <cell r="S355">
            <v>41305</v>
          </cell>
          <cell r="T355" t="str">
            <v>Agg.to x Listino Gennaio 2013</v>
          </cell>
          <cell r="U355" t="str">
            <v>0</v>
          </cell>
          <cell r="V355">
            <v>0</v>
          </cell>
        </row>
        <row r="356">
          <cell r="A356" t="str">
            <v>DL 2108</v>
          </cell>
          <cell r="B356" t="str">
            <v>KIT PER IL MONTAGGIO DI 6 TRASFORMATORI</v>
          </cell>
          <cell r="C356">
            <v>0</v>
          </cell>
          <cell r="D356">
            <v>0</v>
          </cell>
          <cell r="E356">
            <v>542</v>
          </cell>
          <cell r="F356">
            <v>0.41</v>
          </cell>
          <cell r="G356">
            <v>0.44</v>
          </cell>
          <cell r="H356">
            <v>0.27</v>
          </cell>
          <cell r="I356">
            <v>57</v>
          </cell>
          <cell r="J356">
            <v>57</v>
          </cell>
          <cell r="K356">
            <v>0</v>
          </cell>
          <cell r="L356">
            <v>0</v>
          </cell>
          <cell r="M356">
            <v>0</v>
          </cell>
          <cell r="N356">
            <v>0</v>
          </cell>
          <cell r="O356">
            <v>0</v>
          </cell>
          <cell r="P356" t="str">
            <v>Kit for the assembling of 6 transformers</v>
          </cell>
          <cell r="Q356" t="str">
            <v>Kit pour le montage de 6 transformateurs</v>
          </cell>
          <cell r="R356" t="str">
            <v>Juego para el montaje de 6 transformadores</v>
          </cell>
          <cell r="S356">
            <v>40935</v>
          </cell>
          <cell r="T356" t="str">
            <v>Revisione listino Giroli gennaio 2012</v>
          </cell>
          <cell r="U356" t="str">
            <v>0</v>
          </cell>
          <cell r="V356">
            <v>0</v>
          </cell>
        </row>
        <row r="357">
          <cell r="A357" t="str">
            <v>DL 2108SAL</v>
          </cell>
          <cell r="B357" t="str">
            <v>MODULO DI ALIMENTAZIONE MONOFASE</v>
          </cell>
          <cell r="C357">
            <v>0</v>
          </cell>
          <cell r="D357">
            <v>0</v>
          </cell>
          <cell r="E357">
            <v>212</v>
          </cell>
          <cell r="F357">
            <v>0.27</v>
          </cell>
          <cell r="G357">
            <v>0.33</v>
          </cell>
          <cell r="H357">
            <v>0.13</v>
          </cell>
          <cell r="I357">
            <v>2</v>
          </cell>
          <cell r="J357">
            <v>2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  <cell r="O357">
            <v>0</v>
          </cell>
          <cell r="P357" t="str">
            <v>Single-phase supply unit</v>
          </cell>
          <cell r="Q357" t="str">
            <v>Unité d'alimentation monophasée</v>
          </cell>
          <cell r="R357" t="str">
            <v>Fuente de alimentación de fase simple</v>
          </cell>
          <cell r="S357">
            <v>42551</v>
          </cell>
          <cell r="T357" t="str">
            <v>Agg.to con costificazione LUGLIO 2016</v>
          </cell>
          <cell r="U357" t="str">
            <v>0</v>
          </cell>
          <cell r="V357">
            <v>0</v>
          </cell>
        </row>
        <row r="358">
          <cell r="A358" t="str">
            <v>DL 2108T01</v>
          </cell>
          <cell r="B358" t="str">
            <v>MODULO DI ALIMENTAZIONE IN CC</v>
          </cell>
          <cell r="C358">
            <v>0</v>
          </cell>
          <cell r="D358">
            <v>0</v>
          </cell>
          <cell r="E358">
            <v>328</v>
          </cell>
          <cell r="F358">
            <v>0.22</v>
          </cell>
          <cell r="G358">
            <v>0.33</v>
          </cell>
          <cell r="H358">
            <v>0.23</v>
          </cell>
          <cell r="I358">
            <v>3.5</v>
          </cell>
          <cell r="J358">
            <v>3.5</v>
          </cell>
          <cell r="K358">
            <v>0</v>
          </cell>
          <cell r="L358">
            <v>0</v>
          </cell>
          <cell r="M358">
            <v>0</v>
          </cell>
          <cell r="N358">
            <v>0</v>
          </cell>
          <cell r="O358">
            <v>0</v>
          </cell>
          <cell r="P358" t="str">
            <v>Excitation voltage controller</v>
          </cell>
          <cell r="Q358" t="str">
            <v>Module d'alimentation en CC</v>
          </cell>
          <cell r="R358" t="str">
            <v>Regulador de tensión de excitación</v>
          </cell>
          <cell r="S358">
            <v>42551</v>
          </cell>
          <cell r="T358" t="str">
            <v>Agg.to LISTINO Dicembre 2011 Giroli</v>
          </cell>
          <cell r="U358" t="str">
            <v>0</v>
          </cell>
          <cell r="V358">
            <v>0</v>
          </cell>
        </row>
        <row r="359">
          <cell r="A359" t="str">
            <v>DL 2108T02</v>
          </cell>
          <cell r="B359" t="str">
            <v>MODULO INTERRUTTORE DI POTENZA</v>
          </cell>
          <cell r="C359">
            <v>0</v>
          </cell>
          <cell r="D359">
            <v>0</v>
          </cell>
          <cell r="E359">
            <v>479</v>
          </cell>
          <cell r="F359">
            <v>0.22</v>
          </cell>
          <cell r="G359">
            <v>0.33</v>
          </cell>
          <cell r="H359">
            <v>0.13</v>
          </cell>
          <cell r="I359">
            <v>1.5</v>
          </cell>
          <cell r="J359">
            <v>1.5</v>
          </cell>
          <cell r="K359">
            <v>0</v>
          </cell>
          <cell r="L359">
            <v>0</v>
          </cell>
          <cell r="M359">
            <v>0</v>
          </cell>
          <cell r="N359">
            <v>0</v>
          </cell>
          <cell r="O359">
            <v>0</v>
          </cell>
          <cell r="P359" t="str">
            <v>Power circuit breaker</v>
          </cell>
          <cell r="Q359" t="str">
            <v>Interrupteur de puissance</v>
          </cell>
          <cell r="R359" t="str">
            <v>Interruptor de potencia</v>
          </cell>
          <cell r="S359">
            <v>42881</v>
          </cell>
          <cell r="T359" t="str">
            <v>Conferma prezzo Dicembre 2011 Giroli</v>
          </cell>
          <cell r="U359" t="str">
            <v>0</v>
          </cell>
          <cell r="V359">
            <v>0</v>
          </cell>
        </row>
        <row r="360">
          <cell r="A360" t="str">
            <v>DL 2108T02/2</v>
          </cell>
          <cell r="B360" t="str">
            <v>MODULO DOPPIA SBARRA CON DUE SEZIONATORI</v>
          </cell>
          <cell r="C360">
            <v>0</v>
          </cell>
          <cell r="D360">
            <v>0</v>
          </cell>
          <cell r="E360">
            <v>438</v>
          </cell>
          <cell r="F360">
            <v>0.28000000000000003</v>
          </cell>
          <cell r="G360">
            <v>0.32</v>
          </cell>
          <cell r="H360">
            <v>0.22</v>
          </cell>
          <cell r="I360">
            <v>2.2999999999999998</v>
          </cell>
          <cell r="J360">
            <v>2.2999999999999998</v>
          </cell>
          <cell r="K360">
            <v>0</v>
          </cell>
          <cell r="L360">
            <v>0</v>
          </cell>
          <cell r="M360">
            <v>0</v>
          </cell>
          <cell r="N360">
            <v>0</v>
          </cell>
          <cell r="O360">
            <v>0</v>
          </cell>
          <cell r="P360" t="str">
            <v>Double busbar with two disconnectors</v>
          </cell>
          <cell r="Q360" t="str">
            <v>Double barre avec 2 séctionneurs</v>
          </cell>
          <cell r="R360" t="str">
            <v>Doble barra con dos seccionadores</v>
          </cell>
          <cell r="S360">
            <v>42551</v>
          </cell>
          <cell r="T360" t="str">
            <v>Agg.to con costificazione LUGLIO 2016</v>
          </cell>
          <cell r="U360" t="str">
            <v>0</v>
          </cell>
          <cell r="V360">
            <v>0</v>
          </cell>
        </row>
        <row r="361">
          <cell r="A361" t="str">
            <v>DL 2108T02/4</v>
          </cell>
          <cell r="B361" t="str">
            <v>MODULO DOPPIA SBARRA CON QUATTRO SEZIONATORI</v>
          </cell>
          <cell r="C361">
            <v>0</v>
          </cell>
          <cell r="D361">
            <v>0</v>
          </cell>
          <cell r="E361">
            <v>655</v>
          </cell>
          <cell r="F361">
            <v>0.22</v>
          </cell>
          <cell r="G361">
            <v>0.43</v>
          </cell>
          <cell r="H361">
            <v>0.33</v>
          </cell>
          <cell r="I361">
            <v>4</v>
          </cell>
          <cell r="J361">
            <v>4</v>
          </cell>
          <cell r="K361">
            <v>0</v>
          </cell>
          <cell r="L361">
            <v>0</v>
          </cell>
          <cell r="M361">
            <v>0</v>
          </cell>
          <cell r="N361">
            <v>0</v>
          </cell>
          <cell r="O361">
            <v>0</v>
          </cell>
          <cell r="P361" t="str">
            <v>Double busbar with four disconnectors</v>
          </cell>
          <cell r="Q361" t="str">
            <v>Double barre avec 4 séctionneurs</v>
          </cell>
          <cell r="R361" t="str">
            <v>Doble barra con cuatro seccionadores</v>
          </cell>
          <cell r="S361">
            <v>42551</v>
          </cell>
          <cell r="T361" t="str">
            <v>Agg.to con costificazione LUGLIO 2016</v>
          </cell>
          <cell r="U361" t="str">
            <v>0</v>
          </cell>
          <cell r="V361">
            <v>0</v>
          </cell>
        </row>
        <row r="362">
          <cell r="A362" t="str">
            <v>DL 2108T02A</v>
          </cell>
          <cell r="B362" t="str">
            <v>Modulo interruttore di potenza</v>
          </cell>
          <cell r="C362">
            <v>0</v>
          </cell>
          <cell r="D362">
            <v>0</v>
          </cell>
          <cell r="E362">
            <v>489</v>
          </cell>
          <cell r="F362">
            <v>0.22</v>
          </cell>
          <cell r="G362">
            <v>0.33</v>
          </cell>
          <cell r="H362">
            <v>0.13</v>
          </cell>
          <cell r="I362">
            <v>1.5</v>
          </cell>
          <cell r="J362">
            <v>1.5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  <cell r="O362">
            <v>0</v>
          </cell>
          <cell r="P362" t="str">
            <v>Power circuit breaker</v>
          </cell>
          <cell r="Q362" t="str">
            <v>Interrupteur de puissance</v>
          </cell>
          <cell r="R362" t="str">
            <v>Interruptor de potencia</v>
          </cell>
          <cell r="S362">
            <v>42946</v>
          </cell>
          <cell r="T362" t="str">
            <v>CM conformi UL è nuovi componenti per riprogettazione per renderlo più stabile/sicuro</v>
          </cell>
          <cell r="U362" t="str">
            <v>0</v>
          </cell>
          <cell r="V362">
            <v>0</v>
          </cell>
        </row>
        <row r="363">
          <cell r="A363" t="str">
            <v>DL 2108T03</v>
          </cell>
          <cell r="B363" t="str">
            <v>MODULO CONDENSATORE DELLA LINEA DI TRASMISSIONE</v>
          </cell>
          <cell r="C363">
            <v>0</v>
          </cell>
          <cell r="D363">
            <v>0</v>
          </cell>
          <cell r="E363">
            <v>181</v>
          </cell>
          <cell r="F363">
            <v>0.16</v>
          </cell>
          <cell r="G363">
            <v>0.22</v>
          </cell>
          <cell r="H363">
            <v>0.32</v>
          </cell>
          <cell r="I363">
            <v>1.5</v>
          </cell>
          <cell r="J363">
            <v>1.5</v>
          </cell>
          <cell r="K363">
            <v>0</v>
          </cell>
          <cell r="L363">
            <v>0</v>
          </cell>
          <cell r="M363">
            <v>0</v>
          </cell>
          <cell r="N363">
            <v>0</v>
          </cell>
          <cell r="O363">
            <v>0</v>
          </cell>
          <cell r="P363" t="str">
            <v>Line capacitor</v>
          </cell>
          <cell r="Q363" t="str">
            <v>Condensateur de la ligne de transmission</v>
          </cell>
          <cell r="R363" t="str">
            <v>Condensador de línea</v>
          </cell>
          <cell r="S363">
            <v>42551</v>
          </cell>
          <cell r="T363" t="str">
            <v>Agg.to LISTINO Dicembre 2011 Giroli</v>
          </cell>
          <cell r="U363" t="str">
            <v>0</v>
          </cell>
          <cell r="V363">
            <v>0</v>
          </cell>
        </row>
        <row r="364">
          <cell r="A364" t="str">
            <v>DL 2108T04</v>
          </cell>
          <cell r="B364" t="str">
            <v>MODULO BOBINA DI PETERSEN</v>
          </cell>
          <cell r="C364">
            <v>0</v>
          </cell>
          <cell r="D364">
            <v>0</v>
          </cell>
          <cell r="E364">
            <v>403</v>
          </cell>
          <cell r="F364">
            <v>0.28000000000000003</v>
          </cell>
          <cell r="G364">
            <v>0.32</v>
          </cell>
          <cell r="H364">
            <v>0.22</v>
          </cell>
          <cell r="I364">
            <v>4</v>
          </cell>
          <cell r="J364">
            <v>4</v>
          </cell>
          <cell r="K364">
            <v>0</v>
          </cell>
          <cell r="L364">
            <v>0</v>
          </cell>
          <cell r="M364">
            <v>0</v>
          </cell>
          <cell r="N364">
            <v>0</v>
          </cell>
          <cell r="O364">
            <v>0</v>
          </cell>
          <cell r="P364" t="str">
            <v>Petersen coil</v>
          </cell>
          <cell r="Q364" t="str">
            <v>Bobine de Petersen</v>
          </cell>
          <cell r="R364" t="str">
            <v>Bobina Petersen</v>
          </cell>
          <cell r="S364">
            <v>40899</v>
          </cell>
          <cell r="T364" t="str">
            <v>Conferma Prezzo Dicembre 2011 Giroli</v>
          </cell>
          <cell r="U364" t="str">
            <v>0</v>
          </cell>
          <cell r="V364">
            <v>0</v>
          </cell>
        </row>
        <row r="365">
          <cell r="A365" t="str">
            <v>DL 2108T10</v>
          </cell>
          <cell r="B365" t="str">
            <v>MODULO CARICO CT</v>
          </cell>
          <cell r="C365">
            <v>0</v>
          </cell>
          <cell r="D365">
            <v>0</v>
          </cell>
          <cell r="E365">
            <v>322</v>
          </cell>
          <cell r="F365">
            <v>0.16</v>
          </cell>
          <cell r="G365">
            <v>0.22</v>
          </cell>
          <cell r="H365">
            <v>0.32</v>
          </cell>
          <cell r="I365">
            <v>1.5</v>
          </cell>
          <cell r="J365">
            <v>1.5</v>
          </cell>
          <cell r="K365">
            <v>0</v>
          </cell>
          <cell r="L365">
            <v>0</v>
          </cell>
          <cell r="M365">
            <v>0</v>
          </cell>
          <cell r="N365">
            <v>0</v>
          </cell>
          <cell r="O365">
            <v>0</v>
          </cell>
          <cell r="P365" t="str">
            <v>Ct load</v>
          </cell>
          <cell r="Q365" t="str">
            <v>Charge CT</v>
          </cell>
          <cell r="R365" t="str">
            <v>Carga ct</v>
          </cell>
          <cell r="S365">
            <v>42946</v>
          </cell>
          <cell r="T365" t="str">
            <v>Agg.to con costificazione LUGLIO 2017</v>
          </cell>
          <cell r="U365" t="str">
            <v>0</v>
          </cell>
          <cell r="V365">
            <v>0</v>
          </cell>
        </row>
        <row r="366">
          <cell r="A366" t="str">
            <v>DL 2108T11</v>
          </cell>
          <cell r="B366" t="str">
            <v>MODULO CARICO VT</v>
          </cell>
          <cell r="C366">
            <v>0</v>
          </cell>
          <cell r="D366">
            <v>0</v>
          </cell>
          <cell r="E366">
            <v>325</v>
          </cell>
          <cell r="F366">
            <v>0.16</v>
          </cell>
          <cell r="G366">
            <v>0.22</v>
          </cell>
          <cell r="H366">
            <v>0.32</v>
          </cell>
          <cell r="I366">
            <v>1.5</v>
          </cell>
          <cell r="J366">
            <v>1.5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  <cell r="O366">
            <v>0</v>
          </cell>
          <cell r="P366" t="str">
            <v>Vt load</v>
          </cell>
          <cell r="Q366" t="str">
            <v>Charge VT</v>
          </cell>
          <cell r="R366" t="str">
            <v>Carga vt</v>
          </cell>
          <cell r="S366">
            <v>42946</v>
          </cell>
          <cell r="T366" t="str">
            <v>COSTO confermato Luglio 2017</v>
          </cell>
          <cell r="U366" t="str">
            <v>0</v>
          </cell>
          <cell r="V366">
            <v>0</v>
          </cell>
        </row>
        <row r="367">
          <cell r="A367" t="str">
            <v>DL 2108T12</v>
          </cell>
          <cell r="B367" t="str">
            <v>MODULO RELE'DI SOTTO/SOVRA TENSIONE A TEMPO</v>
          </cell>
          <cell r="C367">
            <v>0</v>
          </cell>
          <cell r="D367">
            <v>0</v>
          </cell>
          <cell r="E367">
            <v>275</v>
          </cell>
          <cell r="F367">
            <v>0.22</v>
          </cell>
          <cell r="G367">
            <v>0.33</v>
          </cell>
          <cell r="H367">
            <v>0.13</v>
          </cell>
          <cell r="I367">
            <v>1.5</v>
          </cell>
          <cell r="J367">
            <v>1.5</v>
          </cell>
          <cell r="K367">
            <v>0</v>
          </cell>
          <cell r="L367">
            <v>0</v>
          </cell>
          <cell r="M367">
            <v>0</v>
          </cell>
          <cell r="N367">
            <v>0</v>
          </cell>
          <cell r="O367">
            <v>0</v>
          </cell>
          <cell r="P367" t="str">
            <v>Under/over voltage time relay</v>
          </cell>
          <cell r="Q367" t="str">
            <v>Relais de sous/surtension à temps</v>
          </cell>
          <cell r="R367" t="str">
            <v xml:space="preserve">Relé de baja/sobretensión con tiempo </v>
          </cell>
          <cell r="S367">
            <v>41820</v>
          </cell>
          <cell r="T367" t="str">
            <v>Agg.to LISTINO Dicembre 2011 Giroli</v>
          </cell>
          <cell r="U367" t="str">
            <v>0</v>
          </cell>
          <cell r="V367">
            <v>0</v>
          </cell>
        </row>
        <row r="368">
          <cell r="A368" t="str">
            <v>DL 2108T13</v>
          </cell>
          <cell r="B368" t="str">
            <v>MODULO RELE' DI SOVRACORRENTE A TEMPO INVERSO</v>
          </cell>
          <cell r="C368">
            <v>0</v>
          </cell>
          <cell r="D368">
            <v>0</v>
          </cell>
          <cell r="E368">
            <v>1582</v>
          </cell>
          <cell r="F368">
            <v>0.32</v>
          </cell>
          <cell r="G368">
            <v>0.33</v>
          </cell>
          <cell r="H368">
            <v>0.33</v>
          </cell>
          <cell r="I368">
            <v>4</v>
          </cell>
          <cell r="J368">
            <v>4</v>
          </cell>
          <cell r="K368">
            <v>0</v>
          </cell>
          <cell r="L368">
            <v>0</v>
          </cell>
          <cell r="M368">
            <v>0</v>
          </cell>
          <cell r="N368">
            <v>0</v>
          </cell>
          <cell r="O368">
            <v>0</v>
          </cell>
          <cell r="P368" t="str">
            <v>Inverse time overcurrent relay</v>
          </cell>
          <cell r="Q368" t="str">
            <v>Relais de surcourant à temps inverse</v>
          </cell>
          <cell r="R368" t="str">
            <v>Relé de sobrecorriente con tiempo inverso</v>
          </cell>
          <cell r="S368">
            <v>42946</v>
          </cell>
          <cell r="T368" t="str">
            <v>Agg.to con costificazione LUGLIO 2017</v>
          </cell>
          <cell r="U368" t="str">
            <v>0</v>
          </cell>
          <cell r="V368">
            <v>0</v>
          </cell>
        </row>
        <row r="369">
          <cell r="A369" t="str">
            <v>DL 2108T14</v>
          </cell>
          <cell r="B369" t="str">
            <v>MODULO RELE' DI SOVRACORRENTE A TEMPO DEFINTO</v>
          </cell>
          <cell r="C369">
            <v>0</v>
          </cell>
          <cell r="D369">
            <v>0</v>
          </cell>
          <cell r="E369">
            <v>668</v>
          </cell>
          <cell r="F369">
            <v>0.22</v>
          </cell>
          <cell r="G369">
            <v>0.33</v>
          </cell>
          <cell r="H369">
            <v>0.23</v>
          </cell>
          <cell r="I369">
            <v>2</v>
          </cell>
          <cell r="J369">
            <v>2</v>
          </cell>
          <cell r="K369">
            <v>0</v>
          </cell>
          <cell r="L369">
            <v>0</v>
          </cell>
          <cell r="M369">
            <v>0</v>
          </cell>
          <cell r="N369">
            <v>0</v>
          </cell>
          <cell r="O369">
            <v>0</v>
          </cell>
          <cell r="P369" t="str">
            <v>Definite time over current relay</v>
          </cell>
          <cell r="Q369" t="str">
            <v>Relais de surcourant à temps défini</v>
          </cell>
          <cell r="R369" t="str">
            <v>Relé de sobrecorriente con tiempo definido</v>
          </cell>
          <cell r="S369">
            <v>42551</v>
          </cell>
          <cell r="T369" t="str">
            <v>Agg.to con costificazione LUGLIO 2016</v>
          </cell>
          <cell r="U369" t="str">
            <v>0</v>
          </cell>
          <cell r="V369">
            <v>0</v>
          </cell>
        </row>
        <row r="370">
          <cell r="A370" t="str">
            <v>DL 2108T15</v>
          </cell>
          <cell r="B370" t="str">
            <v>MODULO RELE' COMBINATO DI SOVRACORRENTE E GUASTO A TERRA</v>
          </cell>
          <cell r="C370">
            <v>0</v>
          </cell>
          <cell r="D370">
            <v>0</v>
          </cell>
          <cell r="E370">
            <v>1552</v>
          </cell>
          <cell r="F370">
            <v>0.32</v>
          </cell>
          <cell r="G370">
            <v>0.33</v>
          </cell>
          <cell r="H370">
            <v>0.33</v>
          </cell>
          <cell r="I370">
            <v>4</v>
          </cell>
          <cell r="J370">
            <v>4</v>
          </cell>
          <cell r="K370">
            <v>0</v>
          </cell>
          <cell r="L370">
            <v>0</v>
          </cell>
          <cell r="M370">
            <v>0</v>
          </cell>
          <cell r="N370">
            <v>0</v>
          </cell>
          <cell r="O370">
            <v>0</v>
          </cell>
          <cell r="P370" t="str">
            <v>Combined overcurrent &amp; earth fault relay</v>
          </cell>
          <cell r="Q370" t="str">
            <v>Relais combiné de surcourant &amp; pannes à terre</v>
          </cell>
          <cell r="R370" t="str">
            <v>Relé combinado de sobrecorriente y falla de tierra</v>
          </cell>
          <cell r="S370">
            <v>42718</v>
          </cell>
          <cell r="T370" t="str">
            <v>Agg.to con costificazione X LISTINO Dicembre 2016</v>
          </cell>
          <cell r="U370" t="str">
            <v>0</v>
          </cell>
          <cell r="V370">
            <v>0</v>
          </cell>
        </row>
        <row r="371">
          <cell r="A371" t="str">
            <v>DL 2108T16</v>
          </cell>
          <cell r="B371" t="str">
            <v>MODULO RELE' DIREZIONALE MONOFASE</v>
          </cell>
          <cell r="C371">
            <v>0</v>
          </cell>
          <cell r="D371">
            <v>0</v>
          </cell>
          <cell r="E371">
            <v>1844</v>
          </cell>
          <cell r="F371">
            <v>0.32</v>
          </cell>
          <cell r="G371">
            <v>0.33</v>
          </cell>
          <cell r="H371">
            <v>0.33</v>
          </cell>
          <cell r="I371">
            <v>4</v>
          </cell>
          <cell r="J371">
            <v>4</v>
          </cell>
          <cell r="K371">
            <v>0</v>
          </cell>
          <cell r="L371">
            <v>0</v>
          </cell>
          <cell r="M371">
            <v>0</v>
          </cell>
          <cell r="N371">
            <v>0</v>
          </cell>
          <cell r="O371">
            <v>0</v>
          </cell>
          <cell r="P371" t="str">
            <v>Single-phase directional relay</v>
          </cell>
          <cell r="Q371" t="str">
            <v>Relais directionnel monophasé</v>
          </cell>
          <cell r="R371" t="str">
            <v>Relé direccional monofásico</v>
          </cell>
          <cell r="S371">
            <v>42718</v>
          </cell>
          <cell r="T371" t="str">
            <v>Agg.to con costificazione DICEMBRE 2016</v>
          </cell>
          <cell r="U371" t="str">
            <v>0</v>
          </cell>
          <cell r="V371">
            <v>0</v>
          </cell>
        </row>
        <row r="372">
          <cell r="A372" t="str">
            <v>DL 2108T17</v>
          </cell>
          <cell r="B372" t="str">
            <v>MODULO CARICHI INDUTTIVI E CAPACITIVI</v>
          </cell>
          <cell r="C372">
            <v>0</v>
          </cell>
          <cell r="D372">
            <v>0</v>
          </cell>
          <cell r="E372">
            <v>365</v>
          </cell>
          <cell r="F372">
            <v>0.22</v>
          </cell>
          <cell r="G372">
            <v>0.33</v>
          </cell>
          <cell r="H372">
            <v>0.23</v>
          </cell>
          <cell r="I372">
            <v>3</v>
          </cell>
          <cell r="J372">
            <v>3</v>
          </cell>
          <cell r="K372">
            <v>0</v>
          </cell>
          <cell r="L372">
            <v>0</v>
          </cell>
          <cell r="M372">
            <v>0</v>
          </cell>
          <cell r="N372">
            <v>0</v>
          </cell>
          <cell r="O372">
            <v>0</v>
          </cell>
          <cell r="P372" t="str">
            <v>L/c loads</v>
          </cell>
          <cell r="Q372" t="str">
            <v>Charges inductives et capacitives</v>
          </cell>
          <cell r="R372" t="str">
            <v>Cargas l/c</v>
          </cell>
          <cell r="S372">
            <v>42946</v>
          </cell>
          <cell r="T372" t="str">
            <v/>
          </cell>
          <cell r="U372" t="str">
            <v>0</v>
          </cell>
          <cell r="V372">
            <v>0</v>
          </cell>
        </row>
        <row r="373">
          <cell r="A373" t="str">
            <v>DL 2108T18</v>
          </cell>
          <cell r="B373" t="str">
            <v>MODULO RELE' DI CONTROLLO DEL GUASTO ACCIDENTALE VERSO TERRA</v>
          </cell>
          <cell r="C373">
            <v>0</v>
          </cell>
          <cell r="D373">
            <v>0</v>
          </cell>
          <cell r="E373">
            <v>1658</v>
          </cell>
          <cell r="F373">
            <v>0.32</v>
          </cell>
          <cell r="G373">
            <v>0.33</v>
          </cell>
          <cell r="H373">
            <v>0.33</v>
          </cell>
          <cell r="I373">
            <v>4</v>
          </cell>
          <cell r="J373">
            <v>4</v>
          </cell>
          <cell r="K373">
            <v>0</v>
          </cell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P373" t="str">
            <v>Earth fault warning relay</v>
          </cell>
          <cell r="Q373" t="str">
            <v>Relais de contrôle de panne à terre</v>
          </cell>
          <cell r="R373" t="str">
            <v>Relé de control de falla de tierra</v>
          </cell>
          <cell r="S373">
            <v>42946</v>
          </cell>
          <cell r="T373" t="str">
            <v>Confermato con costificazione LUGLIO 2017</v>
          </cell>
          <cell r="U373" t="str">
            <v>0</v>
          </cell>
          <cell r="V373">
            <v>0</v>
          </cell>
        </row>
        <row r="374">
          <cell r="A374" t="str">
            <v>DL 2108T19</v>
          </cell>
          <cell r="B374" t="str">
            <v>MODULO CONTROLLORE DELL'ENERGIA REATTIVA</v>
          </cell>
          <cell r="C374">
            <v>0</v>
          </cell>
          <cell r="D374">
            <v>0</v>
          </cell>
          <cell r="E374">
            <v>466</v>
          </cell>
          <cell r="F374">
            <v>0.17</v>
          </cell>
          <cell r="G374">
            <v>0.33</v>
          </cell>
          <cell r="H374">
            <v>0.33</v>
          </cell>
          <cell r="I374">
            <v>3</v>
          </cell>
          <cell r="J374">
            <v>3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P374" t="str">
            <v>Reactive power controller</v>
          </cell>
          <cell r="Q374" t="str">
            <v>Controleur de l'énergie réactive</v>
          </cell>
          <cell r="R374" t="str">
            <v>Regulador de la energía reactiva</v>
          </cell>
          <cell r="S374">
            <v>42215</v>
          </cell>
          <cell r="T374" t="str">
            <v>CONFERMATO con costificazione X Listino LUGLIO 2017</v>
          </cell>
          <cell r="U374" t="str">
            <v>0</v>
          </cell>
          <cell r="V374">
            <v>0</v>
          </cell>
        </row>
        <row r="375">
          <cell r="A375" t="str">
            <v>DL 2108T20</v>
          </cell>
          <cell r="B375" t="str">
            <v>MODULO BATTERIA DI CONDENSATORI COMMUTABILI</v>
          </cell>
          <cell r="C375">
            <v>0</v>
          </cell>
          <cell r="D375">
            <v>0</v>
          </cell>
          <cell r="E375">
            <v>542</v>
          </cell>
          <cell r="F375">
            <v>0.32</v>
          </cell>
          <cell r="G375">
            <v>0.42</v>
          </cell>
          <cell r="H375">
            <v>0.33</v>
          </cell>
          <cell r="I375">
            <v>5.5</v>
          </cell>
          <cell r="J375">
            <v>5.5</v>
          </cell>
          <cell r="K375">
            <v>0</v>
          </cell>
          <cell r="L375">
            <v>0</v>
          </cell>
          <cell r="M375">
            <v>0</v>
          </cell>
          <cell r="N375">
            <v>0</v>
          </cell>
          <cell r="O375">
            <v>0</v>
          </cell>
          <cell r="P375" t="str">
            <v>Switchable capacitor battery</v>
          </cell>
          <cell r="Q375" t="str">
            <v>Batterie de condensateurs commutables</v>
          </cell>
          <cell r="R375" t="str">
            <v>Batería de los condensadores conmutables</v>
          </cell>
          <cell r="S375">
            <v>42946</v>
          </cell>
          <cell r="T375" t="str">
            <v>CONFERMATO con costificazione x LISTINO LUGLIO 2017</v>
          </cell>
          <cell r="U375" t="str">
            <v>0</v>
          </cell>
          <cell r="V375">
            <v>0</v>
          </cell>
        </row>
        <row r="376">
          <cell r="A376" t="str">
            <v>DL 2108T21</v>
          </cell>
          <cell r="B376" t="str">
            <v>RELE' DI TRASFORMAZIONE DIFFERENZIALE</v>
          </cell>
          <cell r="C376">
            <v>0</v>
          </cell>
          <cell r="D376">
            <v>0</v>
          </cell>
          <cell r="E376">
            <v>4283</v>
          </cell>
          <cell r="F376">
            <v>0.33</v>
          </cell>
          <cell r="G376">
            <v>0.41</v>
          </cell>
          <cell r="H376">
            <v>0.33</v>
          </cell>
          <cell r="I376">
            <v>5</v>
          </cell>
          <cell r="J376">
            <v>5.6</v>
          </cell>
          <cell r="K376">
            <v>0</v>
          </cell>
          <cell r="L376">
            <v>0</v>
          </cell>
          <cell r="M376">
            <v>0</v>
          </cell>
          <cell r="N376">
            <v>0</v>
          </cell>
          <cell r="O376">
            <v>0</v>
          </cell>
          <cell r="P376" t="str">
            <v>Differential transformer relay</v>
          </cell>
          <cell r="Q376" t="str">
            <v>Relay de transformation differentielle</v>
          </cell>
          <cell r="R376" t="str">
            <v>Relé de transformación diferencial</v>
          </cell>
          <cell r="S376">
            <v>42398</v>
          </cell>
          <cell r="T376" t="str">
            <v>Inserito a List. New Costi GTU - Giroli Nov./2010</v>
          </cell>
          <cell r="U376" t="str">
            <v>0</v>
          </cell>
          <cell r="V376">
            <v>0</v>
          </cell>
        </row>
        <row r="377">
          <cell r="A377" t="str">
            <v>DL 2108T22</v>
          </cell>
          <cell r="B377" t="str">
            <v>RELE' DI PROTEZIONE A DISTANZA</v>
          </cell>
          <cell r="C377">
            <v>0</v>
          </cell>
          <cell r="D377">
            <v>0</v>
          </cell>
          <cell r="E377">
            <v>9574</v>
          </cell>
          <cell r="F377">
            <v>0.3</v>
          </cell>
          <cell r="G377">
            <v>0.52</v>
          </cell>
          <cell r="H377">
            <v>0.47</v>
          </cell>
          <cell r="I377">
            <v>7</v>
          </cell>
          <cell r="J377">
            <v>7</v>
          </cell>
          <cell r="K377">
            <v>0</v>
          </cell>
          <cell r="L377">
            <v>0</v>
          </cell>
          <cell r="M377">
            <v>0</v>
          </cell>
          <cell r="N377">
            <v>0</v>
          </cell>
          <cell r="O377">
            <v>0</v>
          </cell>
          <cell r="P377" t="str">
            <v>Distance protection relay</v>
          </cell>
          <cell r="Q377" t="str">
            <v>Relay de protection à distance</v>
          </cell>
          <cell r="R377" t="str">
            <v>Relé de protección a distancia</v>
          </cell>
          <cell r="S377">
            <v>42398</v>
          </cell>
          <cell r="T377" t="str">
            <v>Inserito a List. New Costi GTU - Giroli Nov./2010</v>
          </cell>
          <cell r="U377" t="str">
            <v>0</v>
          </cell>
          <cell r="V377">
            <v>0</v>
          </cell>
        </row>
        <row r="378">
          <cell r="A378" t="str">
            <v>DL 2108T23</v>
          </cell>
          <cell r="B378" t="str">
            <v>RELE' MULTIFUNZIONE PER PROTEZIONE LINEE</v>
          </cell>
          <cell r="C378">
            <v>0</v>
          </cell>
          <cell r="D378">
            <v>0</v>
          </cell>
          <cell r="E378">
            <v>3452</v>
          </cell>
          <cell r="F378">
            <v>0.32</v>
          </cell>
          <cell r="G378">
            <v>0.41</v>
          </cell>
          <cell r="H378">
            <v>0.32</v>
          </cell>
          <cell r="I378">
            <v>5.7</v>
          </cell>
          <cell r="J378">
            <v>5.7</v>
          </cell>
          <cell r="K378">
            <v>0</v>
          </cell>
          <cell r="L378">
            <v>0</v>
          </cell>
          <cell r="M378">
            <v>0</v>
          </cell>
          <cell r="N378">
            <v>0</v>
          </cell>
          <cell r="O378">
            <v>0</v>
          </cell>
          <cell r="P378" t="str">
            <v>Feeder manager relay</v>
          </cell>
          <cell r="Q378" t="str">
            <v>Relay multi-fonctions pour la protection des lignes</v>
          </cell>
          <cell r="R378" t="str">
            <v>Relé multi-funciones para la protección de las líneas</v>
          </cell>
          <cell r="S378">
            <v>42946</v>
          </cell>
          <cell r="T378" t="str">
            <v>CONFERATO con costificaxione LISTINO Luglio 2017</v>
          </cell>
          <cell r="U378" t="str">
            <v>0</v>
          </cell>
          <cell r="V378">
            <v>0</v>
          </cell>
        </row>
        <row r="379">
          <cell r="A379" t="str">
            <v>DL 2108T24</v>
          </cell>
          <cell r="B379" t="str">
            <v>RELE' DI PROTEZIONE DIFFERENZIALE</v>
          </cell>
          <cell r="C379">
            <v>0</v>
          </cell>
          <cell r="D379">
            <v>0</v>
          </cell>
          <cell r="E379">
            <v>3553</v>
          </cell>
          <cell r="F379">
            <v>0.33</v>
          </cell>
          <cell r="G379">
            <v>0.32</v>
          </cell>
          <cell r="H379">
            <v>0.42</v>
          </cell>
          <cell r="I379">
            <v>5.8</v>
          </cell>
          <cell r="J379">
            <v>6</v>
          </cell>
          <cell r="K379">
            <v>0</v>
          </cell>
          <cell r="L379">
            <v>0</v>
          </cell>
          <cell r="M379">
            <v>0</v>
          </cell>
          <cell r="N379">
            <v>0</v>
          </cell>
          <cell r="O379">
            <v>0</v>
          </cell>
          <cell r="P379" t="str">
            <v>Percentage biased generator differential relay</v>
          </cell>
          <cell r="Q379" t="str">
            <v>Relay de protection differentielle</v>
          </cell>
          <cell r="R379" t="str">
            <v>Relé de protección diferencial</v>
          </cell>
          <cell r="S379">
            <v>41820</v>
          </cell>
          <cell r="T379" t="str">
            <v>Inserito a List. New Costi GTU - Giroli Nov./2010</v>
          </cell>
          <cell r="U379" t="str">
            <v>0</v>
          </cell>
          <cell r="V379">
            <v>0</v>
          </cell>
        </row>
        <row r="380">
          <cell r="A380" t="str">
            <v>DL 2108T25</v>
          </cell>
          <cell r="B380" t="str">
            <v>Relay di sincronizzazione del generatore</v>
          </cell>
          <cell r="C380">
            <v>0</v>
          </cell>
          <cell r="D380">
            <v>0</v>
          </cell>
          <cell r="E380">
            <v>2771</v>
          </cell>
          <cell r="F380">
            <v>0.32</v>
          </cell>
          <cell r="G380">
            <v>0.41</v>
          </cell>
          <cell r="H380">
            <v>0.34</v>
          </cell>
          <cell r="I380">
            <v>4.5</v>
          </cell>
          <cell r="J380">
            <v>4.5</v>
          </cell>
          <cell r="K380">
            <v>0</v>
          </cell>
          <cell r="L380">
            <v>0</v>
          </cell>
          <cell r="M380">
            <v>0</v>
          </cell>
          <cell r="N380">
            <v>0</v>
          </cell>
          <cell r="O380">
            <v>0</v>
          </cell>
          <cell r="P380" t="str">
            <v>Generator synchronising relay</v>
          </cell>
          <cell r="Q380" t="str">
            <v>Relais de synchronization du générateur</v>
          </cell>
          <cell r="R380" t="str">
            <v>Relé para la sincronización del generador</v>
          </cell>
          <cell r="S380">
            <v>42946</v>
          </cell>
          <cell r="T380" t="str">
            <v>CONFERMATO costifcazione x LISTINO LUGLIO 2017</v>
          </cell>
          <cell r="U380" t="str">
            <v>0</v>
          </cell>
          <cell r="V380">
            <v>0</v>
          </cell>
        </row>
        <row r="381">
          <cell r="A381" t="str">
            <v>DL 2108T26</v>
          </cell>
          <cell r="B381" t="str">
            <v>Motore brushless con controllore</v>
          </cell>
          <cell r="C381">
            <v>0</v>
          </cell>
          <cell r="D381">
            <v>0</v>
          </cell>
          <cell r="E381">
            <v>3880</v>
          </cell>
          <cell r="F381">
            <v>0.32</v>
          </cell>
          <cell r="G381">
            <v>0.41</v>
          </cell>
          <cell r="H381">
            <v>0.34</v>
          </cell>
          <cell r="I381">
            <v>8</v>
          </cell>
          <cell r="J381">
            <v>9</v>
          </cell>
          <cell r="K381">
            <v>0</v>
          </cell>
          <cell r="L381">
            <v>0</v>
          </cell>
          <cell r="M381">
            <v>0</v>
          </cell>
          <cell r="N381">
            <v>0</v>
          </cell>
          <cell r="O381">
            <v>0</v>
          </cell>
          <cell r="P381" t="str">
            <v>Brushless motor with controller</v>
          </cell>
          <cell r="Q381" t="str">
            <v>Moteur brushless avec contrôleur</v>
          </cell>
          <cell r="R381" t="str">
            <v>Motor brushless con controlador</v>
          </cell>
          <cell r="S381">
            <v>42946</v>
          </cell>
          <cell r="T381" t="str">
            <v/>
          </cell>
          <cell r="U381" t="str">
            <v>0</v>
          </cell>
          <cell r="V381">
            <v>0</v>
          </cell>
        </row>
        <row r="382">
          <cell r="A382" t="str">
            <v>DL 2108T26BR</v>
          </cell>
          <cell r="B382" t="str">
            <v>Resistenza di frenatura per motore brushless 5.4Nm nominali</v>
          </cell>
          <cell r="C382">
            <v>0</v>
          </cell>
          <cell r="D382">
            <v>0</v>
          </cell>
          <cell r="E382">
            <v>295</v>
          </cell>
          <cell r="F382">
            <v>0</v>
          </cell>
          <cell r="G382">
            <v>0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  <cell r="N382">
            <v>0</v>
          </cell>
          <cell r="O382">
            <v>0</v>
          </cell>
          <cell r="P382" t="str">
            <v>Braking resistor for brushless motor nominal 5.4Nm</v>
          </cell>
          <cell r="Q382" t="str">
            <v>Résistance de freinage pour brushless 5.4Nm de nominal du moteur</v>
          </cell>
          <cell r="R382" t="str">
            <v>Resistencia de frenado de motor sin escobillas 5.4Nm nominal</v>
          </cell>
          <cell r="S382">
            <v>42551</v>
          </cell>
          <cell r="T382" t="str">
            <v/>
          </cell>
          <cell r="U382" t="str">
            <v>0</v>
          </cell>
          <cell r="V382">
            <v>0</v>
          </cell>
        </row>
        <row r="383">
          <cell r="A383" t="str">
            <v>DL 2108T28</v>
          </cell>
          <cell r="B383" t="str">
            <v>Inverter per motori trifase a induzione 1.5kW</v>
          </cell>
          <cell r="C383">
            <v>0</v>
          </cell>
          <cell r="D383">
            <v>0</v>
          </cell>
          <cell r="E383">
            <v>882</v>
          </cell>
          <cell r="F383">
            <v>0</v>
          </cell>
          <cell r="G383">
            <v>0</v>
          </cell>
          <cell r="H383">
            <v>0</v>
          </cell>
          <cell r="I383">
            <v>0</v>
          </cell>
          <cell r="J383">
            <v>0</v>
          </cell>
          <cell r="K383">
            <v>0</v>
          </cell>
          <cell r="L383">
            <v>0</v>
          </cell>
          <cell r="M383">
            <v>0</v>
          </cell>
          <cell r="N383">
            <v>0</v>
          </cell>
          <cell r="O383">
            <v>0</v>
          </cell>
          <cell r="P383" t="str">
            <v>Inverter for induction three-phase motor 1.5kW</v>
          </cell>
          <cell r="Q383" t="str">
            <v>Inverseur pour moteur triphasé à induction 1.5kW</v>
          </cell>
          <cell r="R383" t="str">
            <v>Inverter para motor trifásico de inducción de 1.5kW</v>
          </cell>
          <cell r="S383">
            <v>42214</v>
          </cell>
          <cell r="T383" t="str">
            <v>Costo da costificazione LUGLIO 2015</v>
          </cell>
          <cell r="U383" t="str">
            <v>0</v>
          </cell>
          <cell r="V383">
            <v>0</v>
          </cell>
        </row>
        <row r="384">
          <cell r="A384" t="str">
            <v>DL 2108T29</v>
          </cell>
          <cell r="B384" t="str">
            <v>Convertitore Back to back</v>
          </cell>
          <cell r="C384">
            <v>0</v>
          </cell>
          <cell r="D384">
            <v>0</v>
          </cell>
          <cell r="E384">
            <v>6853</v>
          </cell>
          <cell r="F384">
            <v>0</v>
          </cell>
          <cell r="G384">
            <v>0</v>
          </cell>
          <cell r="H384">
            <v>0</v>
          </cell>
          <cell r="I384">
            <v>0</v>
          </cell>
          <cell r="J384">
            <v>0</v>
          </cell>
          <cell r="K384">
            <v>0</v>
          </cell>
          <cell r="L384">
            <v>0</v>
          </cell>
          <cell r="M384">
            <v>0</v>
          </cell>
          <cell r="N384">
            <v>0</v>
          </cell>
          <cell r="O384">
            <v>0</v>
          </cell>
          <cell r="P384" t="str">
            <v>Back to back converter</v>
          </cell>
          <cell r="Q384" t="str">
            <v>Converseur back to back</v>
          </cell>
          <cell r="R384" t="str">
            <v>Convertidor back to back</v>
          </cell>
          <cell r="S384">
            <v>42551</v>
          </cell>
          <cell r="T384" t="str">
            <v>Agg.to con costificazione x LISTINO DL LUGLIO 2016</v>
          </cell>
          <cell r="U384" t="str">
            <v>0</v>
          </cell>
          <cell r="V384">
            <v>0</v>
          </cell>
        </row>
        <row r="385">
          <cell r="A385" t="str">
            <v>DL 2108T52</v>
          </cell>
          <cell r="B385" t="str">
            <v>RELE’ DI BUCHHOLZ</v>
          </cell>
          <cell r="C385">
            <v>0</v>
          </cell>
          <cell r="D385">
            <v>0</v>
          </cell>
          <cell r="E385">
            <v>0</v>
          </cell>
          <cell r="F385">
            <v>0</v>
          </cell>
          <cell r="G385">
            <v>0</v>
          </cell>
          <cell r="H385">
            <v>0</v>
          </cell>
          <cell r="I385">
            <v>0</v>
          </cell>
          <cell r="J385">
            <v>0</v>
          </cell>
          <cell r="K385">
            <v>0</v>
          </cell>
          <cell r="L385">
            <v>0</v>
          </cell>
          <cell r="M385">
            <v>0</v>
          </cell>
          <cell r="N385">
            <v>0</v>
          </cell>
          <cell r="O385">
            <v>0</v>
          </cell>
          <cell r="P385" t="str">
            <v>Buchholz Relay</v>
          </cell>
          <cell r="Q385" t="str">
            <v>Relé’ de Buchholz</v>
          </cell>
          <cell r="R385" t="str">
            <v>Relais de Buchholz</v>
          </cell>
          <cell r="S385">
            <v>41491</v>
          </cell>
          <cell r="T385" t="str">
            <v>Messo a LISTINO Luglio 2013</v>
          </cell>
          <cell r="U385" t="str">
            <v>1</v>
          </cell>
          <cell r="V385">
            <v>0</v>
          </cell>
        </row>
        <row r="386">
          <cell r="A386" t="str">
            <v>DL 2108TAL-CP</v>
          </cell>
          <cell r="B386" t="str">
            <v>Alimentatore trifase</v>
          </cell>
          <cell r="C386">
            <v>0</v>
          </cell>
          <cell r="D386">
            <v>0</v>
          </cell>
          <cell r="E386">
            <v>716</v>
          </cell>
          <cell r="F386">
            <v>0.33</v>
          </cell>
          <cell r="G386">
            <v>0.42</v>
          </cell>
          <cell r="H386">
            <v>0.33</v>
          </cell>
          <cell r="I386">
            <v>4.4000000000000004</v>
          </cell>
          <cell r="J386">
            <v>4.4000000000000004</v>
          </cell>
          <cell r="K386">
            <v>0</v>
          </cell>
          <cell r="L386">
            <v>0</v>
          </cell>
          <cell r="M386">
            <v>0</v>
          </cell>
          <cell r="N386">
            <v>0</v>
          </cell>
          <cell r="O386">
            <v>0</v>
          </cell>
          <cell r="P386" t="str">
            <v>Three-phase power supply</v>
          </cell>
          <cell r="Q386" t="str">
            <v>Module d'alimentation triphasée</v>
          </cell>
          <cell r="R386" t="str">
            <v>Fuente de alimentación trifásica</v>
          </cell>
          <cell r="S386">
            <v>42946</v>
          </cell>
          <cell r="T386" t="str">
            <v>Confermata con costificazione Luglio 2017</v>
          </cell>
          <cell r="U386" t="str">
            <v>0</v>
          </cell>
          <cell r="V386">
            <v>0</v>
          </cell>
        </row>
        <row r="387">
          <cell r="A387" t="str">
            <v>DL 2108TAL-SW</v>
          </cell>
          <cell r="B387" t="str">
            <v>MODULO DI ALIMENTAZIONE TRIFASE</v>
          </cell>
          <cell r="C387">
            <v>0</v>
          </cell>
          <cell r="D387">
            <v>0</v>
          </cell>
          <cell r="E387">
            <v>454</v>
          </cell>
          <cell r="F387">
            <v>0.33</v>
          </cell>
          <cell r="G387">
            <v>0.42</v>
          </cell>
          <cell r="H387">
            <v>0.33</v>
          </cell>
          <cell r="I387">
            <v>4.4000000000000004</v>
          </cell>
          <cell r="J387">
            <v>4.4000000000000004</v>
          </cell>
          <cell r="K387">
            <v>0</v>
          </cell>
          <cell r="L387">
            <v>0</v>
          </cell>
          <cell r="M387">
            <v>0</v>
          </cell>
          <cell r="N387">
            <v>0</v>
          </cell>
          <cell r="O387">
            <v>0</v>
          </cell>
          <cell r="P387" t="str">
            <v>Three-phase supply unit</v>
          </cell>
          <cell r="Q387" t="str">
            <v>Unité d'alimentation triphasée</v>
          </cell>
          <cell r="R387" t="str">
            <v>Fuente de alimentación de tres fases</v>
          </cell>
          <cell r="S387">
            <v>42946</v>
          </cell>
          <cell r="T387" t="str">
            <v>Costo Confermato x LISTINO LUGLIO 2017</v>
          </cell>
          <cell r="U387" t="str">
            <v>0</v>
          </cell>
          <cell r="V387">
            <v>0</v>
          </cell>
        </row>
        <row r="388">
          <cell r="A388" t="str">
            <v>DL 2109D10</v>
          </cell>
          <cell r="B388" t="str">
            <v>Modulo voltmetro digitale AC/DC multirange</v>
          </cell>
          <cell r="C388">
            <v>0</v>
          </cell>
          <cell r="D388">
            <v>0</v>
          </cell>
          <cell r="E388">
            <v>831</v>
          </cell>
          <cell r="F388">
            <v>0.32</v>
          </cell>
          <cell r="G388">
            <v>0.32</v>
          </cell>
          <cell r="H388">
            <v>0.27</v>
          </cell>
          <cell r="I388">
            <v>2.5</v>
          </cell>
          <cell r="J388">
            <v>2.5</v>
          </cell>
          <cell r="K388">
            <v>0</v>
          </cell>
          <cell r="L388">
            <v>0</v>
          </cell>
          <cell r="M388">
            <v>0</v>
          </cell>
          <cell r="N388">
            <v>0</v>
          </cell>
          <cell r="O388">
            <v>0</v>
          </cell>
          <cell r="P388" t="str">
            <v>Digital votmeter AC/DC multirange</v>
          </cell>
          <cell r="Q388" t="str">
            <v/>
          </cell>
          <cell r="R388" t="str">
            <v>Módulo voltímetro digital AC/DC</v>
          </cell>
          <cell r="S388">
            <v>42551</v>
          </cell>
          <cell r="T388" t="str">
            <v/>
          </cell>
          <cell r="U388" t="str">
            <v>0</v>
          </cell>
          <cell r="V388">
            <v>0</v>
          </cell>
        </row>
        <row r="389">
          <cell r="A389" t="str">
            <v>DL 2109D10-2</v>
          </cell>
          <cell r="B389" t="str">
            <v>Modulo doppio voltmetro digitale AC multirange</v>
          </cell>
          <cell r="C389">
            <v>0</v>
          </cell>
          <cell r="D389">
            <v>0</v>
          </cell>
          <cell r="E389">
            <v>995</v>
          </cell>
          <cell r="F389">
            <v>0.32</v>
          </cell>
          <cell r="G389">
            <v>0.32</v>
          </cell>
          <cell r="H389">
            <v>0.27</v>
          </cell>
          <cell r="I389">
            <v>2.5</v>
          </cell>
          <cell r="J389">
            <v>2.5</v>
          </cell>
          <cell r="K389">
            <v>0</v>
          </cell>
          <cell r="L389">
            <v>0</v>
          </cell>
          <cell r="M389">
            <v>0</v>
          </cell>
          <cell r="N389">
            <v>0</v>
          </cell>
          <cell r="O389">
            <v>0</v>
          </cell>
          <cell r="P389" t="str">
            <v>Double digital votmeter AC multirange</v>
          </cell>
          <cell r="Q389" t="str">
            <v>Module à double multirange AC voltmètre numérique</v>
          </cell>
          <cell r="R389" t="str">
            <v>Módulo doble MultiRange AC voltímetro digital</v>
          </cell>
          <cell r="S389">
            <v>42551</v>
          </cell>
          <cell r="T389" t="str">
            <v/>
          </cell>
          <cell r="U389" t="str">
            <v>0</v>
          </cell>
          <cell r="V389">
            <v>0</v>
          </cell>
        </row>
        <row r="390">
          <cell r="A390" t="str">
            <v>DL 2109D11-2</v>
          </cell>
          <cell r="B390" t="str">
            <v>Modulo doppio voltmetro digitale AC multirange con comando di sincronizzazione</v>
          </cell>
          <cell r="C390">
            <v>0</v>
          </cell>
          <cell r="D390">
            <v>0</v>
          </cell>
          <cell r="E390">
            <v>965</v>
          </cell>
          <cell r="F390">
            <v>0</v>
          </cell>
          <cell r="G390">
            <v>0</v>
          </cell>
          <cell r="H390">
            <v>0</v>
          </cell>
          <cell r="I390">
            <v>0</v>
          </cell>
          <cell r="J390">
            <v>0</v>
          </cell>
          <cell r="K390">
            <v>0</v>
          </cell>
          <cell r="L390">
            <v>0</v>
          </cell>
          <cell r="M390">
            <v>0</v>
          </cell>
          <cell r="N390">
            <v>0</v>
          </cell>
          <cell r="O390">
            <v>0</v>
          </cell>
          <cell r="P390" t="str">
            <v>Double digital votmeter AC multirange</v>
          </cell>
          <cell r="Q390" t="str">
            <v>Module À double AC voltmètre numérique multi-gamme commande de synchronisation</v>
          </cell>
          <cell r="R390" t="str">
            <v>Módulo de sincronización de múltiples rangos doble comando voltímetro digital AC Módulo</v>
          </cell>
          <cell r="S390">
            <v>42946</v>
          </cell>
          <cell r="T390" t="str">
            <v/>
          </cell>
          <cell r="U390" t="str">
            <v>0</v>
          </cell>
          <cell r="V390">
            <v>0</v>
          </cell>
        </row>
        <row r="391">
          <cell r="A391" t="str">
            <v>DL 2109D20</v>
          </cell>
          <cell r="B391" t="str">
            <v>Modulo amperometro digitale AC/DC multirange</v>
          </cell>
          <cell r="C391">
            <v>0</v>
          </cell>
          <cell r="D391">
            <v>0</v>
          </cell>
          <cell r="E391">
            <v>844</v>
          </cell>
          <cell r="F391">
            <v>0.32</v>
          </cell>
          <cell r="G391">
            <v>0.32</v>
          </cell>
          <cell r="H391">
            <v>0.27</v>
          </cell>
          <cell r="I391">
            <v>2.5</v>
          </cell>
          <cell r="J391">
            <v>2.5</v>
          </cell>
          <cell r="K391">
            <v>0</v>
          </cell>
          <cell r="L391">
            <v>0</v>
          </cell>
          <cell r="M391">
            <v>0</v>
          </cell>
          <cell r="N391">
            <v>0</v>
          </cell>
          <cell r="O391">
            <v>0</v>
          </cell>
          <cell r="P391" t="str">
            <v>Digital ammeter AC/DC multirange</v>
          </cell>
          <cell r="Q391" t="str">
            <v>Module ampèremètre numérique AC / DC multi-gamme</v>
          </cell>
          <cell r="R391" t="str">
            <v>Módulo amperímetro digital de CA / CC de múltiples rangos</v>
          </cell>
          <cell r="S391">
            <v>42551</v>
          </cell>
          <cell r="T391" t="str">
            <v/>
          </cell>
          <cell r="U391" t="str">
            <v>0</v>
          </cell>
          <cell r="V391">
            <v>0</v>
          </cell>
        </row>
        <row r="392">
          <cell r="A392" t="str">
            <v>DL 2109D30</v>
          </cell>
          <cell r="B392" t="str">
            <v>Modulo digitale monofase per la misura della potenza (attiva, reattiva, apparente)</v>
          </cell>
          <cell r="C392">
            <v>0</v>
          </cell>
          <cell r="D392">
            <v>0</v>
          </cell>
          <cell r="E392">
            <v>826</v>
          </cell>
          <cell r="F392">
            <v>0</v>
          </cell>
          <cell r="G392">
            <v>0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  <cell r="L392">
            <v>0</v>
          </cell>
          <cell r="M392">
            <v>0</v>
          </cell>
          <cell r="N392">
            <v>0</v>
          </cell>
          <cell r="O392">
            <v>0</v>
          </cell>
          <cell r="P392" t="str">
            <v>Single phase digital power meter (active, reactive, apparent)</v>
          </cell>
          <cell r="Q392" t="str">
            <v>Module numérique monophasé pour la mesure de la puissance (active , réactive, apparente )</v>
          </cell>
          <cell r="R392" t="str">
            <v>Módulo digital de una sola fase para la medición de la potencia ( activa, reactiva , aparente)</v>
          </cell>
          <cell r="S392">
            <v>42551</v>
          </cell>
          <cell r="T392" t="str">
            <v/>
          </cell>
          <cell r="U392" t="str">
            <v>0</v>
          </cell>
          <cell r="V392">
            <v>0</v>
          </cell>
        </row>
        <row r="393">
          <cell r="A393" t="str">
            <v>DL 2109D33</v>
          </cell>
          <cell r="B393" t="str">
            <v>Strumento digitale a vero valore efficace</v>
          </cell>
          <cell r="C393">
            <v>0</v>
          </cell>
          <cell r="D393">
            <v>0</v>
          </cell>
          <cell r="E393">
            <v>869</v>
          </cell>
          <cell r="F393">
            <v>0</v>
          </cell>
          <cell r="G393">
            <v>0</v>
          </cell>
          <cell r="H393">
            <v>0</v>
          </cell>
          <cell r="I393">
            <v>0</v>
          </cell>
          <cell r="J393">
            <v>0</v>
          </cell>
          <cell r="K393">
            <v>0</v>
          </cell>
          <cell r="L393">
            <v>0</v>
          </cell>
          <cell r="M393">
            <v>0</v>
          </cell>
          <cell r="N393">
            <v>0</v>
          </cell>
          <cell r="O393">
            <v>0</v>
          </cell>
          <cell r="P393" t="str">
            <v>Digital true RMS meter</v>
          </cell>
          <cell r="Q393" t="str">
            <v>Instrument à vraie valeur efficace</v>
          </cell>
          <cell r="R393" t="str">
            <v>Medidor rms</v>
          </cell>
          <cell r="S393">
            <v>42772</v>
          </cell>
          <cell r="T393" t="str">
            <v>Inserito a LISTINO Genn. 2017 - Sostituisce il DL 2109T33 ma il costo è preso dal 2109T33D</v>
          </cell>
          <cell r="U393" t="str">
            <v>0</v>
          </cell>
          <cell r="V393">
            <v>0</v>
          </cell>
        </row>
        <row r="394">
          <cell r="A394" t="str">
            <v>DL 2109D40-2</v>
          </cell>
          <cell r="B394" t="str">
            <v>Modulo doppio frequenzimetro digitale</v>
          </cell>
          <cell r="C394">
            <v>0</v>
          </cell>
          <cell r="D394">
            <v>0</v>
          </cell>
          <cell r="E394">
            <v>995</v>
          </cell>
          <cell r="F394">
            <v>0.32</v>
          </cell>
          <cell r="G394">
            <v>0.32</v>
          </cell>
          <cell r="H394">
            <v>0.27</v>
          </cell>
          <cell r="I394">
            <v>2.5</v>
          </cell>
          <cell r="J394">
            <v>2.5</v>
          </cell>
          <cell r="K394">
            <v>0</v>
          </cell>
          <cell r="L394">
            <v>0</v>
          </cell>
          <cell r="M394">
            <v>0</v>
          </cell>
          <cell r="N394">
            <v>0</v>
          </cell>
          <cell r="O394">
            <v>0</v>
          </cell>
          <cell r="P394" t="str">
            <v>Double frquencymeter</v>
          </cell>
          <cell r="Q394" t="str">
            <v>Module double fréquence de compteur numérique</v>
          </cell>
          <cell r="R394" t="str">
            <v>Módulo medidor digital de frecuencia dual</v>
          </cell>
          <cell r="S394">
            <v>42551</v>
          </cell>
          <cell r="T394" t="str">
            <v/>
          </cell>
          <cell r="U394" t="str">
            <v>0</v>
          </cell>
          <cell r="V394">
            <v>0</v>
          </cell>
        </row>
        <row r="395">
          <cell r="A395" t="str">
            <v>DL 2109D51</v>
          </cell>
          <cell r="B395" t="str">
            <v>Modulo digitale per la misura dei gruppi vettoriali e del fattore di potenza</v>
          </cell>
          <cell r="C395">
            <v>0</v>
          </cell>
          <cell r="D395">
            <v>0</v>
          </cell>
          <cell r="E395">
            <v>2635</v>
          </cell>
          <cell r="F395">
            <v>0</v>
          </cell>
          <cell r="G395">
            <v>0</v>
          </cell>
          <cell r="H395">
            <v>0</v>
          </cell>
          <cell r="I395">
            <v>0</v>
          </cell>
          <cell r="J395">
            <v>0</v>
          </cell>
          <cell r="K395">
            <v>0</v>
          </cell>
          <cell r="L395">
            <v>0</v>
          </cell>
          <cell r="M395">
            <v>0</v>
          </cell>
          <cell r="N395">
            <v>0</v>
          </cell>
          <cell r="O395">
            <v>0</v>
          </cell>
          <cell r="P395" t="str">
            <v>Digital module for measuring vector groups and power factor</v>
          </cell>
          <cell r="Q395" t="str">
            <v>Module numérique pour la mesure des groupes de vecteur et le facteur de puissance</v>
          </cell>
          <cell r="R395" t="str">
            <v>Módulo digital para la medición de los grupos de distribución y el factor de potencia</v>
          </cell>
          <cell r="S395">
            <v>42946</v>
          </cell>
          <cell r="T395" t="str">
            <v/>
          </cell>
          <cell r="U395" t="str">
            <v>0</v>
          </cell>
          <cell r="V395">
            <v>0</v>
          </cell>
        </row>
        <row r="396">
          <cell r="A396" t="str">
            <v>DL 2109T01</v>
          </cell>
          <cell r="B396" t="str">
            <v>MODULO SINCRONOSCOPIO (MISURE ELETTRICHE)</v>
          </cell>
          <cell r="C396">
            <v>0</v>
          </cell>
          <cell r="D396">
            <v>0</v>
          </cell>
          <cell r="E396">
            <v>151</v>
          </cell>
          <cell r="F396">
            <v>0.11</v>
          </cell>
          <cell r="G396">
            <v>0.32</v>
          </cell>
          <cell r="H396">
            <v>0.22</v>
          </cell>
          <cell r="I396">
            <v>1.9</v>
          </cell>
          <cell r="J396">
            <v>1.9</v>
          </cell>
          <cell r="K396">
            <v>0</v>
          </cell>
          <cell r="L396">
            <v>0</v>
          </cell>
          <cell r="M396">
            <v>0</v>
          </cell>
          <cell r="N396">
            <v>0</v>
          </cell>
          <cell r="O396">
            <v>0</v>
          </cell>
          <cell r="P396" t="str">
            <v xml:space="preserve">Synchronoscope module </v>
          </cell>
          <cell r="Q396" t="str">
            <v>Synchronoscope (Mesures électriques)</v>
          </cell>
          <cell r="R396" t="str">
            <v>Sincronoscopio</v>
          </cell>
          <cell r="S396">
            <v>42192</v>
          </cell>
          <cell r="T396" t="str">
            <v>Agg.to con costificazione x LISTINO Luglio 2015</v>
          </cell>
          <cell r="U396" t="str">
            <v>0</v>
          </cell>
          <cell r="V396">
            <v>0</v>
          </cell>
        </row>
        <row r="397">
          <cell r="A397" t="str">
            <v>DL 2109T02</v>
          </cell>
          <cell r="B397" t="str">
            <v>MODULO SEQUENSCOPIO</v>
          </cell>
          <cell r="C397">
            <v>0</v>
          </cell>
          <cell r="D397">
            <v>0</v>
          </cell>
          <cell r="E397">
            <v>151</v>
          </cell>
          <cell r="F397">
            <v>0.11</v>
          </cell>
          <cell r="G397">
            <v>0.32</v>
          </cell>
          <cell r="H397">
            <v>0.12</v>
          </cell>
          <cell r="I397">
            <v>0.8</v>
          </cell>
          <cell r="J397">
            <v>0.8</v>
          </cell>
          <cell r="K397">
            <v>0</v>
          </cell>
          <cell r="L397">
            <v>0</v>
          </cell>
          <cell r="M397">
            <v>0</v>
          </cell>
          <cell r="N397">
            <v>0</v>
          </cell>
          <cell r="O397">
            <v>0</v>
          </cell>
          <cell r="P397" t="str">
            <v xml:space="preserve">Sequencyscope unit </v>
          </cell>
          <cell r="Q397" t="str">
            <v>Indicateur de séquence</v>
          </cell>
          <cell r="R397" t="str">
            <v>Secuencioscopio</v>
          </cell>
          <cell r="S397">
            <v>41820</v>
          </cell>
          <cell r="T397" t="str">
            <v>Agg.to costo per LISTINO Luglio 2014</v>
          </cell>
          <cell r="U397" t="str">
            <v>0</v>
          </cell>
          <cell r="V397">
            <v>0</v>
          </cell>
        </row>
        <row r="398">
          <cell r="A398" t="str">
            <v>DL 2109T03</v>
          </cell>
          <cell r="B398" t="str">
            <v>MODULO RADDRIZZATORE STATICO</v>
          </cell>
          <cell r="C398">
            <v>0</v>
          </cell>
          <cell r="D398">
            <v>0</v>
          </cell>
          <cell r="E398">
            <v>174</v>
          </cell>
          <cell r="F398">
            <v>0.11</v>
          </cell>
          <cell r="G398">
            <v>0.32</v>
          </cell>
          <cell r="H398">
            <v>0.12</v>
          </cell>
          <cell r="I398">
            <v>0.6</v>
          </cell>
          <cell r="J398">
            <v>1</v>
          </cell>
          <cell r="K398">
            <v>0</v>
          </cell>
          <cell r="L398">
            <v>0</v>
          </cell>
          <cell r="M398">
            <v>0</v>
          </cell>
          <cell r="N398">
            <v>0</v>
          </cell>
          <cell r="O398">
            <v>0</v>
          </cell>
          <cell r="P398" t="str">
            <v>Rectifier unit</v>
          </cell>
          <cell r="Q398" t="str">
            <v>Redresseur statique</v>
          </cell>
          <cell r="R398" t="str">
            <v>Rectificador estático</v>
          </cell>
          <cell r="S398">
            <v>41653</v>
          </cell>
          <cell r="T398" t="str">
            <v>Agg.to con costificazione x LISTINO Luglio 2015</v>
          </cell>
          <cell r="U398" t="str">
            <v>0</v>
          </cell>
          <cell r="V398">
            <v>0</v>
          </cell>
        </row>
        <row r="399">
          <cell r="A399" t="str">
            <v>DL 2109T04</v>
          </cell>
          <cell r="B399" t="str">
            <v>MODULO INTERRUTTORE TRIPOLARE</v>
          </cell>
          <cell r="C399">
            <v>0</v>
          </cell>
          <cell r="D399">
            <v>0</v>
          </cell>
          <cell r="E399">
            <v>108</v>
          </cell>
          <cell r="F399">
            <v>0.11</v>
          </cell>
          <cell r="G399">
            <v>0.32</v>
          </cell>
          <cell r="H399">
            <v>0.12</v>
          </cell>
          <cell r="I399">
            <v>0.65</v>
          </cell>
          <cell r="J399">
            <v>0.65</v>
          </cell>
          <cell r="K399">
            <v>0</v>
          </cell>
          <cell r="L399">
            <v>0</v>
          </cell>
          <cell r="M399">
            <v>0</v>
          </cell>
          <cell r="N399">
            <v>0</v>
          </cell>
          <cell r="O399">
            <v>0</v>
          </cell>
          <cell r="P399" t="str">
            <v xml:space="preserve">Switch unit </v>
          </cell>
          <cell r="Q399" t="str">
            <v>Interrupteur statique</v>
          </cell>
          <cell r="R399" t="str">
            <v>Interruptor tripolar</v>
          </cell>
          <cell r="S399">
            <v>41653</v>
          </cell>
          <cell r="T399" t="str">
            <v>Agg.to costo per LISTINO Gennaio 2014</v>
          </cell>
          <cell r="U399" t="str">
            <v>0</v>
          </cell>
          <cell r="V399">
            <v>0</v>
          </cell>
        </row>
        <row r="400">
          <cell r="A400" t="str">
            <v>DL 2109T04R</v>
          </cell>
          <cell r="B400" t="str">
            <v>REOSTATO 680 OHM PER LABORATORIO DL 2109TM</v>
          </cell>
          <cell r="C400">
            <v>0</v>
          </cell>
          <cell r="D400">
            <v>0</v>
          </cell>
          <cell r="E400">
            <v>287</v>
          </cell>
          <cell r="F400">
            <v>0.16</v>
          </cell>
          <cell r="G400">
            <v>0.22</v>
          </cell>
          <cell r="H400">
            <v>0.32</v>
          </cell>
          <cell r="I400">
            <v>1.3</v>
          </cell>
          <cell r="J400">
            <v>1.5</v>
          </cell>
          <cell r="K400">
            <v>0</v>
          </cell>
          <cell r="L400">
            <v>0</v>
          </cell>
          <cell r="M400">
            <v>0</v>
          </cell>
          <cell r="N400">
            <v>0</v>
          </cell>
          <cell r="O400">
            <v>0</v>
          </cell>
          <cell r="P400" t="str">
            <v>Rheostat 680 ohm for the laboratory DL 2109TM</v>
          </cell>
          <cell r="Q400" t="str">
            <v>Réostat 680 ohm pour laboratoire DL 2109TM</v>
          </cell>
          <cell r="R400" t="str">
            <v>Reóstato 680 ohm para laboratorio DL 2109TM</v>
          </cell>
          <cell r="S400">
            <v>42192</v>
          </cell>
          <cell r="T400" t="str">
            <v>Agg.to con costificazione x LISTINO Luglio 2015</v>
          </cell>
          <cell r="U400" t="str">
            <v>0</v>
          </cell>
          <cell r="V400">
            <v>0</v>
          </cell>
        </row>
        <row r="401">
          <cell r="A401" t="str">
            <v>DL 2109T06</v>
          </cell>
          <cell r="B401" t="str">
            <v>MODULO DOPPIO COMMUTATORE</v>
          </cell>
          <cell r="C401">
            <v>0</v>
          </cell>
          <cell r="D401">
            <v>0</v>
          </cell>
          <cell r="E401">
            <v>108</v>
          </cell>
          <cell r="F401">
            <v>0.11</v>
          </cell>
          <cell r="G401">
            <v>0.32</v>
          </cell>
          <cell r="H401">
            <v>0.12</v>
          </cell>
          <cell r="I401">
            <v>1</v>
          </cell>
          <cell r="J401">
            <v>1</v>
          </cell>
          <cell r="K401">
            <v>0</v>
          </cell>
          <cell r="L401">
            <v>0</v>
          </cell>
          <cell r="M401">
            <v>0</v>
          </cell>
          <cell r="N401">
            <v>0</v>
          </cell>
          <cell r="O401">
            <v>0</v>
          </cell>
          <cell r="P401" t="str">
            <v xml:space="preserve">Commutator unit </v>
          </cell>
          <cell r="Q401" t="str">
            <v>Double commutateur</v>
          </cell>
          <cell r="R401" t="str">
            <v>Doble conmutador</v>
          </cell>
          <cell r="S401">
            <v>41653</v>
          </cell>
          <cell r="T401" t="str">
            <v>Agg.to costo per LISTINO Gennaio 2014</v>
          </cell>
          <cell r="U401" t="str">
            <v>0</v>
          </cell>
          <cell r="V401">
            <v>0</v>
          </cell>
        </row>
        <row r="402">
          <cell r="A402" t="str">
            <v>DL 2109T10</v>
          </cell>
          <cell r="B402" t="str">
            <v>MODULO MICROAMPEROMETRO (50/0/50 µA)</v>
          </cell>
          <cell r="C402">
            <v>0</v>
          </cell>
          <cell r="D402">
            <v>0</v>
          </cell>
          <cell r="E402">
            <v>310</v>
          </cell>
          <cell r="F402">
            <v>0.16</v>
          </cell>
          <cell r="G402">
            <v>0.22</v>
          </cell>
          <cell r="H402">
            <v>0.32</v>
          </cell>
          <cell r="I402">
            <v>2</v>
          </cell>
          <cell r="J402">
            <v>2</v>
          </cell>
          <cell r="K402">
            <v>0</v>
          </cell>
          <cell r="L402">
            <v>0</v>
          </cell>
          <cell r="M402">
            <v>0</v>
          </cell>
          <cell r="N402">
            <v>0</v>
          </cell>
          <cell r="O402">
            <v>0</v>
          </cell>
          <cell r="P402" t="str">
            <v>Microammeter (50/0/50 µA) unit</v>
          </cell>
          <cell r="Q402" t="str">
            <v>Microampèremetre (50/0/50 mA)</v>
          </cell>
          <cell r="R402" t="str">
            <v>Microamperímetro</v>
          </cell>
          <cell r="S402">
            <v>42192</v>
          </cell>
          <cell r="T402" t="str">
            <v>Agg.to con costificazione x LISTINO Luglio 2015</v>
          </cell>
          <cell r="U402" t="str">
            <v>0</v>
          </cell>
          <cell r="V402">
            <v>0</v>
          </cell>
        </row>
        <row r="403">
          <cell r="A403" t="str">
            <v>DL 2109T11</v>
          </cell>
          <cell r="B403" t="str">
            <v>MODULO MILLIAMPEROMETRO (250/500 mA)</v>
          </cell>
          <cell r="C403">
            <v>0</v>
          </cell>
          <cell r="D403">
            <v>0</v>
          </cell>
          <cell r="E403">
            <v>418</v>
          </cell>
          <cell r="F403">
            <v>0.16</v>
          </cell>
          <cell r="G403">
            <v>0.22</v>
          </cell>
          <cell r="H403">
            <v>0.32</v>
          </cell>
          <cell r="I403">
            <v>1.5</v>
          </cell>
          <cell r="J403">
            <v>2</v>
          </cell>
          <cell r="K403">
            <v>0</v>
          </cell>
          <cell r="L403">
            <v>0</v>
          </cell>
          <cell r="M403">
            <v>0</v>
          </cell>
          <cell r="N403">
            <v>0</v>
          </cell>
          <cell r="O403">
            <v>0</v>
          </cell>
          <cell r="P403" t="str">
            <v xml:space="preserve">Milliammeter (250/500mA) unit </v>
          </cell>
          <cell r="Q403" t="str">
            <v>Milliampèrmètre (250/500 mA)</v>
          </cell>
          <cell r="R403" t="str">
            <v>Milliamperímetro</v>
          </cell>
          <cell r="S403">
            <v>42551</v>
          </cell>
          <cell r="T403" t="str">
            <v>Agg.to con costificazione LUGLIO 2016</v>
          </cell>
          <cell r="U403" t="str">
            <v>0</v>
          </cell>
          <cell r="V403">
            <v>0</v>
          </cell>
        </row>
        <row r="404">
          <cell r="A404" t="str">
            <v>DL 2109T12</v>
          </cell>
          <cell r="B404" t="str">
            <v>MODULO AMPEROMETRO (2,5/5 A)</v>
          </cell>
          <cell r="C404">
            <v>0</v>
          </cell>
          <cell r="D404">
            <v>0</v>
          </cell>
          <cell r="E404">
            <v>433</v>
          </cell>
          <cell r="F404">
            <v>0.16</v>
          </cell>
          <cell r="G404">
            <v>0.22</v>
          </cell>
          <cell r="H404">
            <v>0.32</v>
          </cell>
          <cell r="I404">
            <v>0</v>
          </cell>
          <cell r="J404">
            <v>0</v>
          </cell>
          <cell r="K404">
            <v>0</v>
          </cell>
          <cell r="L404">
            <v>0</v>
          </cell>
          <cell r="M404">
            <v>0</v>
          </cell>
          <cell r="N404">
            <v>0</v>
          </cell>
          <cell r="O404">
            <v>0</v>
          </cell>
          <cell r="P404" t="str">
            <v xml:space="preserve">Ammeter (2.5/5 A) unit </v>
          </cell>
          <cell r="Q404" t="str">
            <v>Ampèrmètre (2,5/5A)</v>
          </cell>
          <cell r="R404" t="str">
            <v>Amperímetro</v>
          </cell>
          <cell r="S404">
            <v>42192</v>
          </cell>
          <cell r="T404" t="str">
            <v>Costo agg.to con costificazione x listino LUGLIO 2015</v>
          </cell>
          <cell r="U404" t="str">
            <v>0</v>
          </cell>
          <cell r="V404">
            <v>0</v>
          </cell>
        </row>
        <row r="405">
          <cell r="A405" t="str">
            <v>DL 2109T14</v>
          </cell>
          <cell r="B405" t="str">
            <v>MODULO VOLTMETRO (25/50 V)</v>
          </cell>
          <cell r="C405">
            <v>0</v>
          </cell>
          <cell r="D405">
            <v>0</v>
          </cell>
          <cell r="E405">
            <v>378</v>
          </cell>
          <cell r="F405">
            <v>0.16</v>
          </cell>
          <cell r="G405">
            <v>0.22</v>
          </cell>
          <cell r="H405">
            <v>0.32</v>
          </cell>
          <cell r="I405">
            <v>1.2</v>
          </cell>
          <cell r="J405">
            <v>1.5</v>
          </cell>
          <cell r="K405">
            <v>0</v>
          </cell>
          <cell r="L405">
            <v>0</v>
          </cell>
          <cell r="M405">
            <v>0</v>
          </cell>
          <cell r="N405">
            <v>0</v>
          </cell>
          <cell r="O405">
            <v>0</v>
          </cell>
          <cell r="P405" t="str">
            <v xml:space="preserve">Voltmeter (25/50 V) unit </v>
          </cell>
          <cell r="Q405" t="str">
            <v>Voltmètre (25/50 V)</v>
          </cell>
          <cell r="R405" t="str">
            <v>Voltímetro</v>
          </cell>
          <cell r="S405">
            <v>42192</v>
          </cell>
          <cell r="T405" t="str">
            <v>Costo agg.to con costificazione x listino LUGLIO 2015</v>
          </cell>
          <cell r="U405" t="str">
            <v>0</v>
          </cell>
          <cell r="V405">
            <v>0</v>
          </cell>
        </row>
        <row r="406">
          <cell r="A406" t="str">
            <v>DL 2109T15</v>
          </cell>
          <cell r="B406" t="str">
            <v>MODULO VOLTMETRO (250/500 V)</v>
          </cell>
          <cell r="C406">
            <v>0</v>
          </cell>
          <cell r="D406">
            <v>0</v>
          </cell>
          <cell r="E406">
            <v>370</v>
          </cell>
          <cell r="F406">
            <v>0.16</v>
          </cell>
          <cell r="G406">
            <v>0.22</v>
          </cell>
          <cell r="H406">
            <v>0.32</v>
          </cell>
          <cell r="I406">
            <v>1.2</v>
          </cell>
          <cell r="J406">
            <v>1.5</v>
          </cell>
          <cell r="K406">
            <v>0</v>
          </cell>
          <cell r="L406">
            <v>0</v>
          </cell>
          <cell r="M406">
            <v>0</v>
          </cell>
          <cell r="N406">
            <v>0</v>
          </cell>
          <cell r="O406">
            <v>0</v>
          </cell>
          <cell r="P406" t="str">
            <v xml:space="preserve">Voltmeter (250/500 V) unit </v>
          </cell>
          <cell r="Q406" t="str">
            <v>Voltmètre (250/500V)</v>
          </cell>
          <cell r="R406" t="str">
            <v>Voltímetro</v>
          </cell>
          <cell r="S406">
            <v>42192</v>
          </cell>
          <cell r="T406" t="str">
            <v>Agg.to con costificazione x LISTINO Luglio 2015</v>
          </cell>
          <cell r="U406" t="str">
            <v>0</v>
          </cell>
          <cell r="V406">
            <v>0</v>
          </cell>
        </row>
        <row r="407">
          <cell r="A407" t="str">
            <v>DL 2109T16</v>
          </cell>
          <cell r="B407" t="str">
            <v>MODULO FREQUENZIMETRO (45÷65 Hz)</v>
          </cell>
          <cell r="C407">
            <v>0</v>
          </cell>
          <cell r="D407">
            <v>0</v>
          </cell>
          <cell r="E407">
            <v>302</v>
          </cell>
          <cell r="F407">
            <v>0.16</v>
          </cell>
          <cell r="G407">
            <v>0.22</v>
          </cell>
          <cell r="H407">
            <v>0.32</v>
          </cell>
          <cell r="I407">
            <v>2</v>
          </cell>
          <cell r="J407">
            <v>2</v>
          </cell>
          <cell r="K407">
            <v>0</v>
          </cell>
          <cell r="L407">
            <v>0</v>
          </cell>
          <cell r="M407">
            <v>0</v>
          </cell>
          <cell r="N407">
            <v>0</v>
          </cell>
          <cell r="O407">
            <v>0</v>
          </cell>
          <cell r="P407" t="str">
            <v>Frequencymeter (45 ÷ 65 Hz)</v>
          </cell>
          <cell r="Q407" t="str">
            <v>Fréquencemètre (45÷65Hz)</v>
          </cell>
          <cell r="R407" t="str">
            <v>Frecuencímetro</v>
          </cell>
          <cell r="S407">
            <v>42192</v>
          </cell>
          <cell r="T407" t="str">
            <v>Agg.to con costificazione x LISTINO Luglio 2015</v>
          </cell>
          <cell r="U407" t="str">
            <v>0</v>
          </cell>
          <cell r="V407">
            <v>0</v>
          </cell>
        </row>
        <row r="408">
          <cell r="A408" t="str">
            <v>DL 2109T16/2</v>
          </cell>
          <cell r="B408" t="str">
            <v>MODULO DOPPIO FREQUENZIMETRO</v>
          </cell>
          <cell r="C408">
            <v>0</v>
          </cell>
          <cell r="D408">
            <v>0</v>
          </cell>
          <cell r="E408">
            <v>428</v>
          </cell>
          <cell r="F408">
            <v>0.22</v>
          </cell>
          <cell r="G408">
            <v>0.33</v>
          </cell>
          <cell r="H408">
            <v>0.23</v>
          </cell>
          <cell r="I408">
            <v>2.5</v>
          </cell>
          <cell r="J408">
            <v>2.5</v>
          </cell>
          <cell r="K408">
            <v>0</v>
          </cell>
          <cell r="L408">
            <v>0</v>
          </cell>
          <cell r="M408">
            <v>0</v>
          </cell>
          <cell r="N408">
            <v>0</v>
          </cell>
          <cell r="O408">
            <v>0</v>
          </cell>
          <cell r="P408" t="str">
            <v>Double frequencymeter</v>
          </cell>
          <cell r="Q408" t="str">
            <v>Double fréquencemètre</v>
          </cell>
          <cell r="R408" t="str">
            <v>Doble frecuencímetro</v>
          </cell>
          <cell r="S408">
            <v>40899</v>
          </cell>
          <cell r="T408" t="str">
            <v>Agg.to LISTINO Dicembre 2011 Giroli</v>
          </cell>
          <cell r="U408" t="str">
            <v>0</v>
          </cell>
          <cell r="V408">
            <v>0</v>
          </cell>
        </row>
        <row r="409">
          <cell r="A409" t="str">
            <v>DL 2109T17</v>
          </cell>
          <cell r="B409" t="str">
            <v>MODULO WATTMETRO MONOFASE (2,5/5A)</v>
          </cell>
          <cell r="C409">
            <v>0</v>
          </cell>
          <cell r="D409">
            <v>0</v>
          </cell>
          <cell r="E409">
            <v>542</v>
          </cell>
          <cell r="F409">
            <v>0.16</v>
          </cell>
          <cell r="G409">
            <v>0.22</v>
          </cell>
          <cell r="H409">
            <v>0.32</v>
          </cell>
          <cell r="I409">
            <v>1.5</v>
          </cell>
          <cell r="J409">
            <v>2</v>
          </cell>
          <cell r="K409">
            <v>0</v>
          </cell>
          <cell r="L409">
            <v>0</v>
          </cell>
          <cell r="M409">
            <v>0</v>
          </cell>
          <cell r="N409">
            <v>0</v>
          </cell>
          <cell r="O409">
            <v>0</v>
          </cell>
          <cell r="P409" t="str">
            <v>Single phase wattmeter (2.5/5 A - 220/380 V)</v>
          </cell>
          <cell r="Q409" t="str">
            <v>Voltmètre monophasé(2,5/5A)</v>
          </cell>
          <cell r="R409" t="str">
            <v>Vatímetro monofásico</v>
          </cell>
          <cell r="S409">
            <v>42192</v>
          </cell>
          <cell r="T409" t="str">
            <v>Agg.to con costificazione x LISTINO Luglio 2015</v>
          </cell>
          <cell r="U409" t="str">
            <v>0</v>
          </cell>
          <cell r="V409">
            <v>0</v>
          </cell>
        </row>
        <row r="410">
          <cell r="A410" t="str">
            <v>DL 2109T17/2</v>
          </cell>
          <cell r="B410" t="str">
            <v>MODULO DOPPIO VOLTMETRO</v>
          </cell>
          <cell r="C410">
            <v>0</v>
          </cell>
          <cell r="D410">
            <v>0</v>
          </cell>
          <cell r="E410">
            <v>353</v>
          </cell>
          <cell r="F410">
            <v>0.16</v>
          </cell>
          <cell r="G410">
            <v>0.22</v>
          </cell>
          <cell r="H410">
            <v>0.32</v>
          </cell>
          <cell r="I410">
            <v>1</v>
          </cell>
          <cell r="J410">
            <v>1</v>
          </cell>
          <cell r="K410">
            <v>0</v>
          </cell>
          <cell r="L410">
            <v>0</v>
          </cell>
          <cell r="M410">
            <v>0</v>
          </cell>
          <cell r="N410">
            <v>0</v>
          </cell>
          <cell r="O410">
            <v>0</v>
          </cell>
          <cell r="P410" t="str">
            <v>Double voltmeter (250-500V)</v>
          </cell>
          <cell r="Q410" t="str">
            <v>Double voltmètre</v>
          </cell>
          <cell r="R410" t="str">
            <v>Doble voltímetro (250-500v)</v>
          </cell>
          <cell r="S410">
            <v>42551</v>
          </cell>
          <cell r="T410" t="str">
            <v>Agg.to con costificazione LUGLIo 2016</v>
          </cell>
          <cell r="U410" t="str">
            <v>0</v>
          </cell>
          <cell r="V410">
            <v>0</v>
          </cell>
        </row>
        <row r="411">
          <cell r="A411" t="str">
            <v>DL 2109T18</v>
          </cell>
          <cell r="B411" t="str">
            <v>MODULO FASOMETRO MONOFASE (2,5-5A/220V)</v>
          </cell>
          <cell r="C411">
            <v>0</v>
          </cell>
          <cell r="D411">
            <v>0</v>
          </cell>
          <cell r="E411">
            <v>733</v>
          </cell>
          <cell r="F411">
            <v>0.16</v>
          </cell>
          <cell r="G411">
            <v>0.22</v>
          </cell>
          <cell r="H411">
            <v>0.32</v>
          </cell>
          <cell r="I411">
            <v>3.5</v>
          </cell>
          <cell r="J411">
            <v>3.5</v>
          </cell>
          <cell r="K411">
            <v>0</v>
          </cell>
          <cell r="L411">
            <v>0</v>
          </cell>
          <cell r="M411">
            <v>0</v>
          </cell>
          <cell r="N411">
            <v>0</v>
          </cell>
          <cell r="O411">
            <v>0</v>
          </cell>
          <cell r="P411" t="str">
            <v>Single phase phasemeter (2.5/5 A - 220 V)</v>
          </cell>
          <cell r="Q411" t="str">
            <v>Phasemetre monophasé (2,5-5A/220V)</v>
          </cell>
          <cell r="R411" t="str">
            <v>Medidor de fase monofásico</v>
          </cell>
          <cell r="S411">
            <v>41804</v>
          </cell>
          <cell r="T411" t="str">
            <v>Costo aggiornato Gennaio 2014</v>
          </cell>
          <cell r="U411" t="str">
            <v>0</v>
          </cell>
          <cell r="V411">
            <v>0</v>
          </cell>
        </row>
        <row r="412">
          <cell r="A412" t="str">
            <v>DL 2109T19</v>
          </cell>
          <cell r="B412" t="str">
            <v>MODULO FASOMETRO TRIFASE (2,5-5A/380V)</v>
          </cell>
          <cell r="C412">
            <v>0</v>
          </cell>
          <cell r="D412">
            <v>0</v>
          </cell>
          <cell r="E412">
            <v>768</v>
          </cell>
          <cell r="F412">
            <v>0.16</v>
          </cell>
          <cell r="G412">
            <v>0.22</v>
          </cell>
          <cell r="H412">
            <v>0.32</v>
          </cell>
          <cell r="I412">
            <v>3.4</v>
          </cell>
          <cell r="J412">
            <v>3.5</v>
          </cell>
          <cell r="K412">
            <v>0</v>
          </cell>
          <cell r="L412">
            <v>0</v>
          </cell>
          <cell r="M412">
            <v>0</v>
          </cell>
          <cell r="N412">
            <v>0</v>
          </cell>
          <cell r="O412">
            <v>0</v>
          </cell>
          <cell r="P412" t="str">
            <v>Three phase phasemeter (2.5/5 A - 380 V)</v>
          </cell>
          <cell r="Q412" t="str">
            <v>Phasemètre triphasé (2,5-5A/380V)</v>
          </cell>
          <cell r="R412" t="str">
            <v>Medidor de fase trifásico</v>
          </cell>
          <cell r="S412">
            <v>41073</v>
          </cell>
          <cell r="T412" t="str">
            <v>Costo confermato X LISTINO Giugno 2012</v>
          </cell>
          <cell r="U412" t="str">
            <v>0</v>
          </cell>
          <cell r="V412">
            <v>0</v>
          </cell>
        </row>
        <row r="413">
          <cell r="A413" t="str">
            <v>DL 2109T1A</v>
          </cell>
          <cell r="B413" t="str">
            <v>MODULO AMPEROMETRO A FERRO MOBILE 1A</v>
          </cell>
          <cell r="C413">
            <v>0</v>
          </cell>
          <cell r="D413">
            <v>0</v>
          </cell>
          <cell r="E413">
            <v>300</v>
          </cell>
          <cell r="F413">
            <v>0.16</v>
          </cell>
          <cell r="G413">
            <v>0.22</v>
          </cell>
          <cell r="H413">
            <v>0.32</v>
          </cell>
          <cell r="I413">
            <v>1.5</v>
          </cell>
          <cell r="J413">
            <v>1.5</v>
          </cell>
          <cell r="K413">
            <v>0</v>
          </cell>
          <cell r="L413">
            <v>0</v>
          </cell>
          <cell r="M413">
            <v>0</v>
          </cell>
          <cell r="N413">
            <v>0</v>
          </cell>
          <cell r="O413">
            <v>0</v>
          </cell>
          <cell r="P413" t="str">
            <v>Moving iron ammeter (1000mA)</v>
          </cell>
          <cell r="Q413" t="str">
            <v>Ampèrmètre à fer mobile 1A</v>
          </cell>
          <cell r="R413" t="str">
            <v>Amperímetro de hierro móvil (100a)</v>
          </cell>
          <cell r="S413">
            <v>42689</v>
          </cell>
          <cell r="T413" t="str">
            <v>Agg.to con costificazione x LISTINO DICEMBRE 2016</v>
          </cell>
          <cell r="U413" t="str">
            <v>0</v>
          </cell>
          <cell r="V413">
            <v>0</v>
          </cell>
        </row>
        <row r="414">
          <cell r="A414" t="str">
            <v>DL 2109T1AB</v>
          </cell>
          <cell r="B414" t="str">
            <v>MODULO AMPEROMETRO A BOBINA MOBILE</v>
          </cell>
          <cell r="C414">
            <v>0</v>
          </cell>
          <cell r="D414">
            <v>0</v>
          </cell>
          <cell r="E414">
            <v>290</v>
          </cell>
          <cell r="F414">
            <v>0.16</v>
          </cell>
          <cell r="G414">
            <v>0.22</v>
          </cell>
          <cell r="H414">
            <v>0.32</v>
          </cell>
          <cell r="I414">
            <v>1.7</v>
          </cell>
          <cell r="J414">
            <v>1.7</v>
          </cell>
          <cell r="K414">
            <v>0</v>
          </cell>
          <cell r="L414">
            <v>0</v>
          </cell>
          <cell r="M414">
            <v>0</v>
          </cell>
          <cell r="N414">
            <v>0</v>
          </cell>
          <cell r="O414">
            <v>0</v>
          </cell>
          <cell r="P414" t="str">
            <v>Moving coil ammeter (100-1000mA)</v>
          </cell>
          <cell r="Q414" t="str">
            <v xml:space="preserve">Ampèrmètre à bobine mobile </v>
          </cell>
          <cell r="R414" t="str">
            <v>Amperímetro de bobina móvil (100-1000ma)</v>
          </cell>
          <cell r="S414">
            <v>42718</v>
          </cell>
          <cell r="T414" t="str">
            <v/>
          </cell>
          <cell r="U414" t="str">
            <v>0</v>
          </cell>
          <cell r="V414">
            <v>0</v>
          </cell>
        </row>
        <row r="415">
          <cell r="A415" t="str">
            <v>DL 2109T1PV</v>
          </cell>
          <cell r="B415" t="str">
            <v>MODULO VOLTMETRO A FERRO MOBILE 600V</v>
          </cell>
          <cell r="C415">
            <v>0</v>
          </cell>
          <cell r="D415">
            <v>0</v>
          </cell>
          <cell r="E415">
            <v>209</v>
          </cell>
          <cell r="F415">
            <v>0.16</v>
          </cell>
          <cell r="G415">
            <v>0.22</v>
          </cell>
          <cell r="H415">
            <v>0.32</v>
          </cell>
          <cell r="I415">
            <v>1.5</v>
          </cell>
          <cell r="J415">
            <v>1.5</v>
          </cell>
          <cell r="K415">
            <v>0</v>
          </cell>
          <cell r="L415">
            <v>0</v>
          </cell>
          <cell r="M415">
            <v>0</v>
          </cell>
          <cell r="N415">
            <v>0</v>
          </cell>
          <cell r="O415">
            <v>0</v>
          </cell>
          <cell r="P415" t="str">
            <v>Moving iron voltmeter (600V)</v>
          </cell>
          <cell r="Q415" t="str">
            <v>Voltmètre à fer mobile 600V</v>
          </cell>
          <cell r="R415" t="str">
            <v>Voltímetro de hierro móvil (600v)</v>
          </cell>
          <cell r="S415">
            <v>42551</v>
          </cell>
          <cell r="T415" t="str">
            <v>Costo agg.to con costificazione x listino LUGLIO 2016</v>
          </cell>
          <cell r="U415" t="str">
            <v>0</v>
          </cell>
          <cell r="V415">
            <v>0</v>
          </cell>
        </row>
        <row r="416">
          <cell r="A416" t="str">
            <v>DL 2109T1T</v>
          </cell>
          <cell r="B416" t="str">
            <v>MODULO INDICATORE DI SINCRONIZZAZIONE</v>
          </cell>
          <cell r="C416">
            <v>0</v>
          </cell>
          <cell r="D416">
            <v>0</v>
          </cell>
          <cell r="E416">
            <v>239</v>
          </cell>
          <cell r="F416">
            <v>0.17</v>
          </cell>
          <cell r="G416">
            <v>0.33</v>
          </cell>
          <cell r="H416">
            <v>0.33</v>
          </cell>
          <cell r="I416">
            <v>2</v>
          </cell>
          <cell r="J416">
            <v>2</v>
          </cell>
          <cell r="K416">
            <v>0</v>
          </cell>
          <cell r="L416">
            <v>0</v>
          </cell>
          <cell r="M416">
            <v>0</v>
          </cell>
          <cell r="N416">
            <v>0</v>
          </cell>
          <cell r="O416">
            <v>0</v>
          </cell>
          <cell r="P416" t="str">
            <v>Synchronization indicator</v>
          </cell>
          <cell r="Q416" t="str">
            <v>Indicateur de synchronisation</v>
          </cell>
          <cell r="R416" t="str">
            <v>Indicador de sincronización</v>
          </cell>
          <cell r="S416">
            <v>42030</v>
          </cell>
          <cell r="T416" t="str">
            <v>Confermato x  LISTINO Gennaio 2015</v>
          </cell>
          <cell r="U416" t="str">
            <v>0</v>
          </cell>
          <cell r="V416">
            <v>0</v>
          </cell>
        </row>
        <row r="417">
          <cell r="A417" t="str">
            <v>DL 2109T21</v>
          </cell>
          <cell r="B417" t="str">
            <v>MODULO TRASFORMATORE DI CORRENTE MONOFASE</v>
          </cell>
          <cell r="C417">
            <v>0</v>
          </cell>
          <cell r="D417">
            <v>0</v>
          </cell>
          <cell r="E417">
            <v>222</v>
          </cell>
          <cell r="F417">
            <v>0.22</v>
          </cell>
          <cell r="G417">
            <v>0.33</v>
          </cell>
          <cell r="H417">
            <v>0.13</v>
          </cell>
          <cell r="I417">
            <v>2</v>
          </cell>
          <cell r="J417">
            <v>2</v>
          </cell>
          <cell r="K417">
            <v>0</v>
          </cell>
          <cell r="L417">
            <v>0</v>
          </cell>
          <cell r="M417">
            <v>0</v>
          </cell>
          <cell r="N417">
            <v>0</v>
          </cell>
          <cell r="O417">
            <v>0</v>
          </cell>
          <cell r="P417" t="str">
            <v>Single-phase current transformer</v>
          </cell>
          <cell r="Q417" t="str">
            <v>Transformateur de courant monophasé</v>
          </cell>
          <cell r="R417" t="str">
            <v>Transformador de corriente monofásica</v>
          </cell>
          <cell r="S417">
            <v>42551</v>
          </cell>
          <cell r="T417" t="str">
            <v>Costo confermato LUGLIO 2016</v>
          </cell>
          <cell r="U417" t="str">
            <v>0</v>
          </cell>
          <cell r="V417">
            <v>0</v>
          </cell>
        </row>
        <row r="418">
          <cell r="A418" t="str">
            <v>DL 2109T22</v>
          </cell>
          <cell r="B418" t="str">
            <v>MODULO TRASFORMATORE DI CORRENTE TRIFASE</v>
          </cell>
          <cell r="C418">
            <v>0</v>
          </cell>
          <cell r="D418">
            <v>0</v>
          </cell>
          <cell r="E418">
            <v>396</v>
          </cell>
          <cell r="F418">
            <v>0.22</v>
          </cell>
          <cell r="G418">
            <v>0.33</v>
          </cell>
          <cell r="H418">
            <v>0.13</v>
          </cell>
          <cell r="I418">
            <v>2</v>
          </cell>
          <cell r="J418">
            <v>2</v>
          </cell>
          <cell r="K418">
            <v>0</v>
          </cell>
          <cell r="L418">
            <v>0</v>
          </cell>
          <cell r="M418">
            <v>0</v>
          </cell>
          <cell r="N418">
            <v>0</v>
          </cell>
          <cell r="O418">
            <v>0</v>
          </cell>
          <cell r="P418" t="str">
            <v>Three-phase current transformer</v>
          </cell>
          <cell r="Q418" t="str">
            <v>Transformateur de courant triphasé</v>
          </cell>
          <cell r="R418" t="str">
            <v>Transformador de corriente trifásica</v>
          </cell>
          <cell r="S418">
            <v>40899</v>
          </cell>
          <cell r="T418" t="str">
            <v>Agg.to x LISTINO GENNAIO 2015</v>
          </cell>
          <cell r="U418" t="str">
            <v>0</v>
          </cell>
          <cell r="V418">
            <v>0</v>
          </cell>
        </row>
        <row r="419">
          <cell r="A419" t="str">
            <v>DL 2109T23</v>
          </cell>
          <cell r="B419" t="str">
            <v>MODULO TRASFORMATORE DI TENSIONE MONOFASE</v>
          </cell>
          <cell r="C419">
            <v>0</v>
          </cell>
          <cell r="D419">
            <v>0</v>
          </cell>
          <cell r="E419">
            <v>348</v>
          </cell>
          <cell r="F419">
            <v>0.27</v>
          </cell>
          <cell r="G419">
            <v>0.33</v>
          </cell>
          <cell r="H419">
            <v>0.23</v>
          </cell>
          <cell r="I419">
            <v>3</v>
          </cell>
          <cell r="J419">
            <v>3</v>
          </cell>
          <cell r="K419">
            <v>0</v>
          </cell>
          <cell r="L419">
            <v>0</v>
          </cell>
          <cell r="M419">
            <v>0</v>
          </cell>
          <cell r="N419">
            <v>0</v>
          </cell>
          <cell r="O419">
            <v>0</v>
          </cell>
          <cell r="P419" t="str">
            <v>Single-phase voltage transformer</v>
          </cell>
          <cell r="Q419" t="str">
            <v>Transformateur de tension monophasé</v>
          </cell>
          <cell r="R419" t="str">
            <v>Transformador de tensión monofásica</v>
          </cell>
          <cell r="S419">
            <v>40899</v>
          </cell>
          <cell r="T419" t="str">
            <v>Agg.to LISTINO Dicembre 2011 Giroli</v>
          </cell>
          <cell r="U419" t="str">
            <v>0</v>
          </cell>
          <cell r="V419">
            <v>0</v>
          </cell>
        </row>
        <row r="420">
          <cell r="A420" t="str">
            <v>DL 2109T24</v>
          </cell>
          <cell r="B420" t="str">
            <v>MODULO TRASFORMATORE DI TENSIONE TRIFASE</v>
          </cell>
          <cell r="C420">
            <v>0</v>
          </cell>
          <cell r="D420">
            <v>0</v>
          </cell>
          <cell r="E420">
            <v>879</v>
          </cell>
          <cell r="F420">
            <v>0.37</v>
          </cell>
          <cell r="G420">
            <v>0.33</v>
          </cell>
          <cell r="H420">
            <v>0.33</v>
          </cell>
          <cell r="I420">
            <v>6</v>
          </cell>
          <cell r="J420">
            <v>6</v>
          </cell>
          <cell r="K420">
            <v>0</v>
          </cell>
          <cell r="L420">
            <v>0</v>
          </cell>
          <cell r="M420">
            <v>0</v>
          </cell>
          <cell r="N420">
            <v>0</v>
          </cell>
          <cell r="O420">
            <v>0</v>
          </cell>
          <cell r="P420" t="str">
            <v>Three-phase voltage transformer</v>
          </cell>
          <cell r="Q420" t="str">
            <v>Trnasformateur de tension triphasé</v>
          </cell>
          <cell r="R420" t="str">
            <v>Transformador de tensión trifásica</v>
          </cell>
          <cell r="S420">
            <v>42718</v>
          </cell>
          <cell r="T420" t="str">
            <v>Agg.to con costificazione DICEMBRE 2016</v>
          </cell>
          <cell r="U420" t="str">
            <v>0</v>
          </cell>
          <cell r="V420">
            <v>0</v>
          </cell>
        </row>
        <row r="421">
          <cell r="A421" t="str">
            <v>DL 2109T25</v>
          </cell>
          <cell r="B421" t="str">
            <v>MODULO TRASFORMATORE SOMMATORE DI CORRENTE</v>
          </cell>
          <cell r="C421">
            <v>0</v>
          </cell>
          <cell r="D421">
            <v>0</v>
          </cell>
          <cell r="E421">
            <v>277</v>
          </cell>
          <cell r="F421">
            <v>0.27</v>
          </cell>
          <cell r="G421">
            <v>0.33</v>
          </cell>
          <cell r="H421">
            <v>0.13</v>
          </cell>
          <cell r="I421">
            <v>2</v>
          </cell>
          <cell r="J421">
            <v>2</v>
          </cell>
          <cell r="K421">
            <v>0</v>
          </cell>
          <cell r="L421">
            <v>0</v>
          </cell>
          <cell r="M421">
            <v>0</v>
          </cell>
          <cell r="N421">
            <v>0</v>
          </cell>
          <cell r="O421">
            <v>0</v>
          </cell>
          <cell r="P421" t="str">
            <v>Summation current transformer</v>
          </cell>
          <cell r="Q421" t="str">
            <v>Transformateur sommateur de courant</v>
          </cell>
          <cell r="R421" t="str">
            <v>Transformador sumador de corriente</v>
          </cell>
          <cell r="S421">
            <v>42192</v>
          </cell>
          <cell r="T421" t="str">
            <v>Costo agg.to con costificazione x listino LUGLIO 2015</v>
          </cell>
          <cell r="U421" t="str">
            <v>0</v>
          </cell>
          <cell r="V421">
            <v>0</v>
          </cell>
        </row>
        <row r="422">
          <cell r="A422" t="str">
            <v>DL 2109T26</v>
          </cell>
          <cell r="B422" t="str">
            <v>MODULO WATTMETRO MONOFASE</v>
          </cell>
          <cell r="C422">
            <v>0</v>
          </cell>
          <cell r="D422">
            <v>0</v>
          </cell>
          <cell r="E422">
            <v>731</v>
          </cell>
          <cell r="F422">
            <v>0.22</v>
          </cell>
          <cell r="G422">
            <v>0.32</v>
          </cell>
          <cell r="H422">
            <v>0.22</v>
          </cell>
          <cell r="I422">
            <v>2.2000000000000002</v>
          </cell>
          <cell r="J422">
            <v>2.2000000000000002</v>
          </cell>
          <cell r="K422">
            <v>0</v>
          </cell>
          <cell r="L422">
            <v>0</v>
          </cell>
          <cell r="M422">
            <v>0</v>
          </cell>
          <cell r="N422">
            <v>0</v>
          </cell>
          <cell r="O422">
            <v>0</v>
          </cell>
          <cell r="P422" t="str">
            <v>Power meter</v>
          </cell>
          <cell r="Q422" t="str">
            <v>Wattmètre</v>
          </cell>
          <cell r="R422" t="str">
            <v>Watímetro</v>
          </cell>
          <cell r="S422">
            <v>40899</v>
          </cell>
          <cell r="T422" t="str">
            <v>Agg.to LISTINO Dicembre 2011 Giroli</v>
          </cell>
          <cell r="U422" t="str">
            <v>0</v>
          </cell>
          <cell r="V422">
            <v>0</v>
          </cell>
        </row>
        <row r="423">
          <cell r="A423" t="str">
            <v>DL 2109T27</v>
          </cell>
          <cell r="B423" t="str">
            <v>MODULO MISURATORE DEL FATTORE DI POTENZA</v>
          </cell>
          <cell r="C423">
            <v>0</v>
          </cell>
          <cell r="D423">
            <v>0</v>
          </cell>
          <cell r="E423">
            <v>693</v>
          </cell>
          <cell r="F423">
            <v>0.22</v>
          </cell>
          <cell r="G423">
            <v>0.32</v>
          </cell>
          <cell r="H423">
            <v>0.22</v>
          </cell>
          <cell r="I423">
            <v>2.2000000000000002</v>
          </cell>
          <cell r="J423">
            <v>2.2000000000000002</v>
          </cell>
          <cell r="K423">
            <v>0</v>
          </cell>
          <cell r="L423">
            <v>0</v>
          </cell>
          <cell r="M423">
            <v>0</v>
          </cell>
          <cell r="N423">
            <v>0</v>
          </cell>
          <cell r="O423">
            <v>0</v>
          </cell>
          <cell r="P423" t="str">
            <v>Power factor meter</v>
          </cell>
          <cell r="Q423" t="str">
            <v>Mesureur du facteur de puissance</v>
          </cell>
          <cell r="R423" t="str">
            <v>Medidor del factor de potencia</v>
          </cell>
          <cell r="S423">
            <v>41073</v>
          </cell>
          <cell r="T423" t="str">
            <v>Confermato Costo x Listino Giugno 2012</v>
          </cell>
          <cell r="U423" t="str">
            <v>0</v>
          </cell>
          <cell r="V423">
            <v>0</v>
          </cell>
        </row>
        <row r="424">
          <cell r="A424" t="str">
            <v>DL 2109T29</v>
          </cell>
          <cell r="B424" t="str">
            <v>MODULO MISURATORE DI MASSIMA DOMANDA</v>
          </cell>
          <cell r="C424">
            <v>0</v>
          </cell>
          <cell r="D424">
            <v>0</v>
          </cell>
          <cell r="E424">
            <v>1146</v>
          </cell>
          <cell r="F424">
            <v>0.22</v>
          </cell>
          <cell r="G424">
            <v>0.33</v>
          </cell>
          <cell r="H424">
            <v>0.33</v>
          </cell>
          <cell r="I424">
            <v>3.6</v>
          </cell>
          <cell r="J424">
            <v>3.6</v>
          </cell>
          <cell r="K424">
            <v>0</v>
          </cell>
          <cell r="L424">
            <v>0</v>
          </cell>
          <cell r="M424">
            <v>0</v>
          </cell>
          <cell r="N424">
            <v>0</v>
          </cell>
          <cell r="O424">
            <v>0</v>
          </cell>
          <cell r="P424" t="str">
            <v>Maximum demand meter</v>
          </cell>
          <cell r="Q424" t="str">
            <v>Mesureur de maximun demande</v>
          </cell>
          <cell r="R424" t="str">
            <v>Medidor de la demanda máxima</v>
          </cell>
          <cell r="S424">
            <v>42551</v>
          </cell>
          <cell r="T424" t="str">
            <v>Agg.to con costificaz. X LISTINO LUGLIO 2016</v>
          </cell>
          <cell r="U424" t="str">
            <v>0</v>
          </cell>
          <cell r="V424">
            <v>0</v>
          </cell>
        </row>
        <row r="425">
          <cell r="A425" t="str">
            <v>DL 2109T2A5</v>
          </cell>
          <cell r="B425" t="str">
            <v>MODULO AMPEROMETRO A FERRO MOBILE 2,5 A</v>
          </cell>
          <cell r="C425">
            <v>0</v>
          </cell>
          <cell r="D425">
            <v>0</v>
          </cell>
          <cell r="E425">
            <v>290</v>
          </cell>
          <cell r="F425">
            <v>0.16</v>
          </cell>
          <cell r="G425">
            <v>0.22</v>
          </cell>
          <cell r="H425">
            <v>0.32</v>
          </cell>
          <cell r="I425">
            <v>1.5</v>
          </cell>
          <cell r="J425">
            <v>1.5</v>
          </cell>
          <cell r="K425">
            <v>0</v>
          </cell>
          <cell r="L425">
            <v>0</v>
          </cell>
          <cell r="M425">
            <v>0</v>
          </cell>
          <cell r="N425">
            <v>0</v>
          </cell>
          <cell r="O425">
            <v>0</v>
          </cell>
          <cell r="P425" t="str">
            <v>Moving iron ammeter</v>
          </cell>
          <cell r="Q425" t="str">
            <v>Ampèremètre à fer mobile 2,5A</v>
          </cell>
          <cell r="R425" t="str">
            <v>Amperímetro de hierro móvil</v>
          </cell>
          <cell r="S425">
            <v>42551</v>
          </cell>
          <cell r="T425" t="str">
            <v>Costo agg.to con costificazione x listino LUGLIO 2016</v>
          </cell>
          <cell r="U425" t="str">
            <v>0</v>
          </cell>
          <cell r="V425">
            <v>0</v>
          </cell>
        </row>
        <row r="426">
          <cell r="A426" t="str">
            <v>DL 2109T2T</v>
          </cell>
          <cell r="B426" t="str">
            <v>MODULO INDICATORE DELLE SEQUENZA DI FASE</v>
          </cell>
          <cell r="C426">
            <v>0</v>
          </cell>
          <cell r="D426">
            <v>0</v>
          </cell>
          <cell r="E426">
            <v>224</v>
          </cell>
          <cell r="F426">
            <v>0.16</v>
          </cell>
          <cell r="G426">
            <v>0.22</v>
          </cell>
          <cell r="H426">
            <v>0.32</v>
          </cell>
          <cell r="I426">
            <v>2.5</v>
          </cell>
          <cell r="J426">
            <v>2.5</v>
          </cell>
          <cell r="K426">
            <v>0</v>
          </cell>
          <cell r="L426">
            <v>0</v>
          </cell>
          <cell r="M426">
            <v>0</v>
          </cell>
          <cell r="N426">
            <v>0</v>
          </cell>
          <cell r="O426">
            <v>0</v>
          </cell>
          <cell r="P426" t="str">
            <v>Phase sequence indicator</v>
          </cell>
          <cell r="Q426" t="str">
            <v>Indicateur de la séquence de phase</v>
          </cell>
          <cell r="R426" t="str">
            <v>Indicador de secuencia de fases</v>
          </cell>
          <cell r="S426">
            <v>41820</v>
          </cell>
          <cell r="T426" t="str">
            <v>Agg.to LISTINO Luglio 2014</v>
          </cell>
          <cell r="U426" t="str">
            <v>0</v>
          </cell>
          <cell r="V426">
            <v>0</v>
          </cell>
        </row>
        <row r="427">
          <cell r="A427" t="str">
            <v>DL 2109T2VB</v>
          </cell>
          <cell r="B427" t="str">
            <v>MODULO VOLTMETRO A BOBINA MOBILE</v>
          </cell>
          <cell r="C427">
            <v>0</v>
          </cell>
          <cell r="D427">
            <v>0</v>
          </cell>
          <cell r="E427">
            <v>355</v>
          </cell>
          <cell r="F427">
            <v>0.16</v>
          </cell>
          <cell r="G427">
            <v>0.22</v>
          </cell>
          <cell r="H427">
            <v>0.32</v>
          </cell>
          <cell r="I427">
            <v>1.7</v>
          </cell>
          <cell r="J427">
            <v>1.7</v>
          </cell>
          <cell r="K427">
            <v>0</v>
          </cell>
          <cell r="L427">
            <v>0</v>
          </cell>
          <cell r="M427">
            <v>0</v>
          </cell>
          <cell r="N427">
            <v>0</v>
          </cell>
          <cell r="O427">
            <v>0</v>
          </cell>
          <cell r="P427" t="str">
            <v>Moving iron voltmeter (15-30V)</v>
          </cell>
          <cell r="Q427" t="str">
            <v xml:space="preserve">Voltmètre à bobine mobile </v>
          </cell>
          <cell r="R427" t="str">
            <v>Voltímetro de bobina móvil (15-30v)</v>
          </cell>
          <cell r="S427">
            <v>42192</v>
          </cell>
          <cell r="T427" t="str">
            <v>Agg.to con costificazione x LISTINO Luglio 2015</v>
          </cell>
          <cell r="U427" t="str">
            <v>0</v>
          </cell>
          <cell r="V427">
            <v>0</v>
          </cell>
        </row>
        <row r="428">
          <cell r="A428" t="str">
            <v>DL 2109T32</v>
          </cell>
          <cell r="B428" t="str">
            <v>MODULO SINCRONOSCOPIO (IMPIANTI ELETTRICI)</v>
          </cell>
          <cell r="C428">
            <v>0</v>
          </cell>
          <cell r="D428">
            <v>0</v>
          </cell>
          <cell r="E428">
            <v>713</v>
          </cell>
          <cell r="F428">
            <v>0.16</v>
          </cell>
          <cell r="G428">
            <v>0.22</v>
          </cell>
          <cell r="H428">
            <v>0.32</v>
          </cell>
          <cell r="I428">
            <v>1.7</v>
          </cell>
          <cell r="J428">
            <v>1.7</v>
          </cell>
          <cell r="K428">
            <v>0</v>
          </cell>
          <cell r="L428">
            <v>0</v>
          </cell>
          <cell r="M428">
            <v>0</v>
          </cell>
          <cell r="N428">
            <v>0</v>
          </cell>
          <cell r="O428">
            <v>0</v>
          </cell>
          <cell r="P428" t="str">
            <v>Synchronoscope</v>
          </cell>
          <cell r="Q428" t="str">
            <v>Synchronoscope</v>
          </cell>
          <cell r="R428" t="str">
            <v>Sincronoscopio</v>
          </cell>
          <cell r="S428">
            <v>42718</v>
          </cell>
          <cell r="T428" t="str">
            <v>Agg.to con costificazione DICEMBRE 2016</v>
          </cell>
          <cell r="U428" t="str">
            <v>0</v>
          </cell>
          <cell r="V428">
            <v>0</v>
          </cell>
        </row>
        <row r="429">
          <cell r="A429" t="str">
            <v>DL 2109T34</v>
          </cell>
          <cell r="B429" t="str">
            <v>Misuratore di energia trifase attiva e reattiva</v>
          </cell>
          <cell r="C429">
            <v>0</v>
          </cell>
          <cell r="D429">
            <v>0</v>
          </cell>
          <cell r="E429">
            <v>615</v>
          </cell>
          <cell r="F429">
            <v>0.21</v>
          </cell>
          <cell r="G429">
            <v>0.32</v>
          </cell>
          <cell r="H429">
            <v>0.32</v>
          </cell>
          <cell r="I429">
            <v>2.4500000000000002</v>
          </cell>
          <cell r="J429">
            <v>2.4500000000000002</v>
          </cell>
          <cell r="K429">
            <v>0</v>
          </cell>
          <cell r="L429">
            <v>0</v>
          </cell>
          <cell r="M429">
            <v>0</v>
          </cell>
          <cell r="N429">
            <v>0</v>
          </cell>
          <cell r="O429">
            <v>0</v>
          </cell>
          <cell r="P429" t="str">
            <v>Three-phase active and reactive energy meter</v>
          </cell>
          <cell r="Q429" t="str">
            <v>Mesureur Triphase  d'energie active et reactive</v>
          </cell>
          <cell r="R429" t="str">
            <v>Sincronoscopio</v>
          </cell>
          <cell r="S429">
            <v>42551</v>
          </cell>
          <cell r="T429" t="str">
            <v>Agg.to con costificazione LUGLIO 2016</v>
          </cell>
          <cell r="U429" t="str">
            <v>0</v>
          </cell>
          <cell r="V429">
            <v>0</v>
          </cell>
        </row>
        <row r="430">
          <cell r="A430" t="str">
            <v>DL 2109T3PV</v>
          </cell>
          <cell r="B430" t="str">
            <v>MODULO VOLTMETRO A FERRO MOBILE 125-250-500V</v>
          </cell>
          <cell r="C430">
            <v>0</v>
          </cell>
          <cell r="D430">
            <v>0</v>
          </cell>
          <cell r="E430">
            <v>227</v>
          </cell>
          <cell r="F430">
            <v>0.16</v>
          </cell>
          <cell r="G430">
            <v>0.22</v>
          </cell>
          <cell r="H430">
            <v>0.32</v>
          </cell>
          <cell r="I430">
            <v>1.5</v>
          </cell>
          <cell r="J430">
            <v>1.5</v>
          </cell>
          <cell r="K430">
            <v>0</v>
          </cell>
          <cell r="L430">
            <v>0</v>
          </cell>
          <cell r="M430">
            <v>0</v>
          </cell>
          <cell r="N430">
            <v>0</v>
          </cell>
          <cell r="O430">
            <v>0</v>
          </cell>
          <cell r="P430" t="str">
            <v>Moving iron voltmeter</v>
          </cell>
          <cell r="Q430" t="str">
            <v>Voltmètre à fer mobile 125-250-500V</v>
          </cell>
          <cell r="R430" t="str">
            <v>Voltímetro de hierro móvil</v>
          </cell>
          <cell r="S430">
            <v>42551</v>
          </cell>
          <cell r="T430" t="str">
            <v/>
          </cell>
          <cell r="U430" t="str">
            <v>0</v>
          </cell>
          <cell r="V430">
            <v>0</v>
          </cell>
        </row>
        <row r="431">
          <cell r="A431" t="str">
            <v>DL 2109T5A</v>
          </cell>
          <cell r="B431" t="str">
            <v>MODULO AMPEROMETRO A FERRO MOBILE 5A</v>
          </cell>
          <cell r="C431">
            <v>0</v>
          </cell>
          <cell r="D431">
            <v>0</v>
          </cell>
          <cell r="E431">
            <v>212</v>
          </cell>
          <cell r="F431">
            <v>0.16</v>
          </cell>
          <cell r="G431">
            <v>0.22</v>
          </cell>
          <cell r="H431">
            <v>0.32</v>
          </cell>
          <cell r="I431">
            <v>1.5</v>
          </cell>
          <cell r="J431">
            <v>1.5</v>
          </cell>
          <cell r="K431">
            <v>0</v>
          </cell>
          <cell r="L431">
            <v>0</v>
          </cell>
          <cell r="M431">
            <v>0</v>
          </cell>
          <cell r="N431">
            <v>0</v>
          </cell>
          <cell r="O431">
            <v>0</v>
          </cell>
          <cell r="P431" t="str">
            <v>Moving iron ammeter (5A)</v>
          </cell>
          <cell r="Q431" t="str">
            <v>Ampèrmètre à fer mobile (5A)</v>
          </cell>
          <cell r="R431" t="str">
            <v>Amperímetro de hierro móvil (5a)</v>
          </cell>
          <cell r="S431">
            <v>42718</v>
          </cell>
          <cell r="T431" t="str">
            <v>Agg.to con costificazione DICEMBRE 2016</v>
          </cell>
          <cell r="U431" t="str">
            <v>0</v>
          </cell>
          <cell r="V431">
            <v>0</v>
          </cell>
        </row>
        <row r="432">
          <cell r="A432" t="str">
            <v>DL 2110-131K</v>
          </cell>
          <cell r="B432" t="str">
            <v>TRAINER PER LO STUDIO DEI PLC ( PLC non incluso )</v>
          </cell>
          <cell r="C432">
            <v>0</v>
          </cell>
          <cell r="D432">
            <v>0</v>
          </cell>
          <cell r="E432">
            <v>2620</v>
          </cell>
          <cell r="F432">
            <v>0</v>
          </cell>
          <cell r="G432">
            <v>0</v>
          </cell>
          <cell r="H432">
            <v>0</v>
          </cell>
          <cell r="I432">
            <v>0</v>
          </cell>
          <cell r="J432">
            <v>0</v>
          </cell>
          <cell r="K432">
            <v>0</v>
          </cell>
          <cell r="L432">
            <v>0</v>
          </cell>
          <cell r="M432">
            <v>0</v>
          </cell>
          <cell r="N432">
            <v>0</v>
          </cell>
          <cell r="O432">
            <v>0</v>
          </cell>
          <cell r="P432" t="str">
            <v>Programmable Logic Controllers Modular Trainer ( PLC not included )</v>
          </cell>
          <cell r="Q432" t="str">
            <v>Système modulaire pour l'étude des CLP ( CLP pas inclu )</v>
          </cell>
          <cell r="R432" t="str">
            <v>Entrenador modular para el estudio de los PLC ( PLC non incluido )</v>
          </cell>
          <cell r="S432">
            <v>42946</v>
          </cell>
          <cell r="T432" t="str">
            <v>AGGIORNATO con costi su file EXCEL costi rivendita LUGLIO 2017</v>
          </cell>
          <cell r="U432" t="str">
            <v>0</v>
          </cell>
          <cell r="V432">
            <v>267</v>
          </cell>
        </row>
        <row r="433">
          <cell r="A433" t="str">
            <v>DL 2110-131K-1200</v>
          </cell>
          <cell r="B433" t="str">
            <v>PLC Siemens S7-1200 per il  DL 2110-131K</v>
          </cell>
          <cell r="C433">
            <v>0</v>
          </cell>
          <cell r="D433">
            <v>0</v>
          </cell>
          <cell r="E433">
            <v>1916</v>
          </cell>
          <cell r="F433">
            <v>0</v>
          </cell>
          <cell r="G433">
            <v>0</v>
          </cell>
          <cell r="H433">
            <v>0</v>
          </cell>
          <cell r="I433">
            <v>0</v>
          </cell>
          <cell r="J433">
            <v>0</v>
          </cell>
          <cell r="K433">
            <v>0</v>
          </cell>
          <cell r="L433">
            <v>0</v>
          </cell>
          <cell r="M433">
            <v>0</v>
          </cell>
          <cell r="N433">
            <v>0</v>
          </cell>
          <cell r="O433">
            <v>0</v>
          </cell>
          <cell r="P433" t="str">
            <v>PLC Siemens S7-1200 for DL 2110-131K</v>
          </cell>
          <cell r="Q433" t="str">
            <v>PLC Siemens S7-1200 pour DL 2110-131K</v>
          </cell>
          <cell r="R433" t="str">
            <v>PLC Siemens S7-1200 para DL 2110-131K</v>
          </cell>
          <cell r="S433">
            <v>42946</v>
          </cell>
          <cell r="T433" t="str">
            <v>AGGIORNATO con costi su file EXCEL costi rivendita LUGLIO 2017</v>
          </cell>
          <cell r="U433" t="str">
            <v>0</v>
          </cell>
          <cell r="V433">
            <v>0</v>
          </cell>
        </row>
        <row r="434">
          <cell r="A434" t="str">
            <v>DL 2110-131K-AB</v>
          </cell>
          <cell r="B434" t="str">
            <v>PLC Allen Bradley per il  DL 2110-131K</v>
          </cell>
          <cell r="C434">
            <v>0</v>
          </cell>
          <cell r="D434">
            <v>0</v>
          </cell>
          <cell r="E434">
            <v>1109</v>
          </cell>
          <cell r="F434">
            <v>0</v>
          </cell>
          <cell r="G434">
            <v>0</v>
          </cell>
          <cell r="H434">
            <v>0</v>
          </cell>
          <cell r="I434">
            <v>0</v>
          </cell>
          <cell r="J434">
            <v>0</v>
          </cell>
          <cell r="K434">
            <v>0</v>
          </cell>
          <cell r="L434">
            <v>0</v>
          </cell>
          <cell r="M434">
            <v>0</v>
          </cell>
          <cell r="N434">
            <v>0</v>
          </cell>
          <cell r="O434">
            <v>0</v>
          </cell>
          <cell r="P434" t="str">
            <v>PLC Allen Bradley for DL 2110-131K</v>
          </cell>
          <cell r="Q434" t="str">
            <v>PLC Allen Bradley pour DL 2110-131K</v>
          </cell>
          <cell r="R434" t="str">
            <v>PLC Allen Bradley para DL 2110-131K</v>
          </cell>
          <cell r="S434">
            <v>42946</v>
          </cell>
          <cell r="T434" t="str">
            <v>AGGIORNATO con costi su file EXCEL costi rivendita LUGLIO 2017</v>
          </cell>
          <cell r="U434" t="str">
            <v>0</v>
          </cell>
          <cell r="V434">
            <v>0</v>
          </cell>
        </row>
        <row r="435">
          <cell r="A435" t="str">
            <v>DL 2110-131K-MTB</v>
          </cell>
          <cell r="B435" t="str">
            <v>PLC Mitsubishi per il  DL 2110-131K</v>
          </cell>
          <cell r="C435">
            <v>0</v>
          </cell>
          <cell r="D435">
            <v>0</v>
          </cell>
          <cell r="E435">
            <v>1882</v>
          </cell>
          <cell r="F435">
            <v>0</v>
          </cell>
          <cell r="G435">
            <v>0</v>
          </cell>
          <cell r="H435">
            <v>0</v>
          </cell>
          <cell r="I435">
            <v>0</v>
          </cell>
          <cell r="J435">
            <v>0</v>
          </cell>
          <cell r="K435">
            <v>0</v>
          </cell>
          <cell r="L435">
            <v>0</v>
          </cell>
          <cell r="M435">
            <v>0</v>
          </cell>
          <cell r="N435">
            <v>0</v>
          </cell>
          <cell r="O435">
            <v>0</v>
          </cell>
          <cell r="P435" t="str">
            <v>PLC Mitsubishi for DL 2110-131K</v>
          </cell>
          <cell r="Q435" t="str">
            <v>PLC Mitsubishi pour  DL 2110-131K</v>
          </cell>
          <cell r="R435" t="str">
            <v>PLC Mitsubishi para  DL 2110-131K</v>
          </cell>
          <cell r="S435">
            <v>42946</v>
          </cell>
          <cell r="T435" t="str">
            <v>AGGIORNATO con costi su file EXCEL costi rivendita LUGLIO 2017</v>
          </cell>
          <cell r="U435" t="str">
            <v>0</v>
          </cell>
          <cell r="V435">
            <v>0</v>
          </cell>
        </row>
        <row r="436">
          <cell r="A436" t="str">
            <v>DL 2110AH</v>
          </cell>
          <cell r="B436" t="str">
            <v>CONTROLLORE A LOGICA PROGRAMMABILE - 12 IN/8 OUT</v>
          </cell>
          <cell r="C436">
            <v>0</v>
          </cell>
          <cell r="D436">
            <v>0</v>
          </cell>
          <cell r="E436">
            <v>1194</v>
          </cell>
          <cell r="F436">
            <v>0.17</v>
          </cell>
          <cell r="G436">
            <v>0.28000000000000003</v>
          </cell>
          <cell r="H436">
            <v>0.33</v>
          </cell>
          <cell r="I436">
            <v>0</v>
          </cell>
          <cell r="J436">
            <v>5</v>
          </cell>
          <cell r="K436">
            <v>0</v>
          </cell>
          <cell r="L436">
            <v>0</v>
          </cell>
          <cell r="M436">
            <v>0</v>
          </cell>
          <cell r="N436">
            <v>0</v>
          </cell>
          <cell r="O436">
            <v>0</v>
          </cell>
          <cell r="P436" t="str">
            <v>Programmable Logic Controller - 12 IN/8 OUT</v>
          </cell>
          <cell r="Q436" t="str">
            <v>Contrôleur à logique programmable - 12 IN/8 OUT</v>
          </cell>
          <cell r="R436" t="str">
            <v>Controlador con lógica programable - 12 IN/8 OUT</v>
          </cell>
          <cell r="S436">
            <v>42689</v>
          </cell>
          <cell r="T436" t="str">
            <v>Agg.to con costificazione LUGLIO 2016</v>
          </cell>
          <cell r="U436" t="str">
            <v>0</v>
          </cell>
          <cell r="V436">
            <v>0</v>
          </cell>
        </row>
        <row r="437">
          <cell r="A437" t="str">
            <v>DL 2110ATN</v>
          </cell>
          <cell r="B437" t="str">
            <v>CONTROLLORE A LOGICA PROGRAMMABILE - 10 IN/8 OUT</v>
          </cell>
          <cell r="C437">
            <v>0</v>
          </cell>
          <cell r="D437">
            <v>0</v>
          </cell>
          <cell r="E437">
            <v>2101</v>
          </cell>
          <cell r="F437">
            <v>0.22</v>
          </cell>
          <cell r="G437">
            <v>0.43</v>
          </cell>
          <cell r="H437">
            <v>0.33</v>
          </cell>
          <cell r="I437">
            <v>5</v>
          </cell>
          <cell r="J437">
            <v>5</v>
          </cell>
          <cell r="K437">
            <v>0</v>
          </cell>
          <cell r="L437">
            <v>0</v>
          </cell>
          <cell r="M437">
            <v>0</v>
          </cell>
          <cell r="N437">
            <v>0</v>
          </cell>
          <cell r="O437">
            <v>0</v>
          </cell>
          <cell r="P437" t="str">
            <v>Programmable Logic Controller - 10 IN/8 OUT</v>
          </cell>
          <cell r="Q437" t="str">
            <v>Contrôleur à logique programmable - 10 IN/8 OUT</v>
          </cell>
          <cell r="R437" t="str">
            <v>Controlador con lógica programable - 10 IN/8 OUT</v>
          </cell>
          <cell r="S437">
            <v>42696</v>
          </cell>
          <cell r="T437" t="str">
            <v>Agg.to dopo nuova costific.ne DICEMBRE 2016</v>
          </cell>
          <cell r="U437" t="str">
            <v>0</v>
          </cell>
          <cell r="V437">
            <v>0</v>
          </cell>
        </row>
        <row r="438">
          <cell r="A438" t="str">
            <v>DL 2110ITS-1200</v>
          </cell>
          <cell r="B438" t="str">
            <v>SISTEMA VIRTUALE PER LO STUDIO DEL PLC</v>
          </cell>
          <cell r="C438">
            <v>0</v>
          </cell>
          <cell r="D438">
            <v>0</v>
          </cell>
          <cell r="E438">
            <v>4510</v>
          </cell>
          <cell r="F438">
            <v>0.37</v>
          </cell>
          <cell r="G438">
            <v>0.22</v>
          </cell>
          <cell r="H438">
            <v>0.52</v>
          </cell>
          <cell r="I438">
            <v>7</v>
          </cell>
          <cell r="J438">
            <v>7.5</v>
          </cell>
          <cell r="K438">
            <v>0</v>
          </cell>
          <cell r="L438">
            <v>0</v>
          </cell>
          <cell r="M438">
            <v>0</v>
          </cell>
          <cell r="N438">
            <v>0</v>
          </cell>
          <cell r="O438">
            <v>0</v>
          </cell>
          <cell r="P438" t="str">
            <v>Interactive training system for PLC</v>
          </cell>
          <cell r="Q438" t="str">
            <v>Systèm interactif pour l'étude du PLC</v>
          </cell>
          <cell r="R438" t="str">
            <v>Sistema interactivo para el estudio del PLC</v>
          </cell>
          <cell r="S438">
            <v>42551</v>
          </cell>
          <cell r="T438" t="str">
            <v>Agg.to con costificazione LUGLIO 2016 - ( agg.ti 58€ x libro a corredo )</v>
          </cell>
          <cell r="U438" t="str">
            <v>0</v>
          </cell>
          <cell r="V438">
            <v>0</v>
          </cell>
        </row>
        <row r="439">
          <cell r="A439" t="str">
            <v>DL 2110ITS-300</v>
          </cell>
          <cell r="B439" t="str">
            <v>SISTEMA VIRTUALE PER LO STUDIO DEL PLC</v>
          </cell>
          <cell r="C439">
            <v>0</v>
          </cell>
          <cell r="D439">
            <v>0</v>
          </cell>
          <cell r="E439">
            <v>6946</v>
          </cell>
          <cell r="F439">
            <v>0.17</v>
          </cell>
          <cell r="G439">
            <v>0.7</v>
          </cell>
          <cell r="H439">
            <v>0.46</v>
          </cell>
          <cell r="I439">
            <v>9.1</v>
          </cell>
          <cell r="J439">
            <v>9.1</v>
          </cell>
          <cell r="K439">
            <v>0</v>
          </cell>
          <cell r="L439">
            <v>0</v>
          </cell>
          <cell r="M439">
            <v>0</v>
          </cell>
          <cell r="N439">
            <v>0</v>
          </cell>
          <cell r="O439">
            <v>0</v>
          </cell>
          <cell r="P439" t="str">
            <v>Interactive training system for PLC</v>
          </cell>
          <cell r="Q439" t="str">
            <v>Système de formation interactif pour PLC</v>
          </cell>
          <cell r="R439" t="str">
            <v>Sistema interactivo para el estudio del PLC</v>
          </cell>
          <cell r="S439">
            <v>42916</v>
          </cell>
          <cell r="T439" t="str">
            <v>Agg.to dopo nuova costificazione LUGLIO 2017</v>
          </cell>
          <cell r="U439" t="str">
            <v>0</v>
          </cell>
          <cell r="V439">
            <v>0</v>
          </cell>
        </row>
        <row r="440">
          <cell r="A440" t="str">
            <v>DL 2112</v>
          </cell>
          <cell r="B440" t="str">
            <v>PANNELLO SIMULATORE PER INGRESSI E USCITE ANALOGICHE</v>
          </cell>
          <cell r="C440">
            <v>0</v>
          </cell>
          <cell r="D440">
            <v>0</v>
          </cell>
          <cell r="E440">
            <v>2079</v>
          </cell>
          <cell r="F440">
            <v>0.39</v>
          </cell>
          <cell r="G440">
            <v>0.53</v>
          </cell>
          <cell r="H440">
            <v>0.23</v>
          </cell>
          <cell r="I440">
            <v>6</v>
          </cell>
          <cell r="J440">
            <v>6</v>
          </cell>
          <cell r="K440">
            <v>0</v>
          </cell>
          <cell r="L440">
            <v>0</v>
          </cell>
          <cell r="M440">
            <v>0</v>
          </cell>
          <cell r="N440">
            <v>0</v>
          </cell>
          <cell r="O440">
            <v>0</v>
          </cell>
          <cell r="P440" t="str">
            <v xml:space="preserve">I/O analog simulator </v>
          </cell>
          <cell r="Q440" t="str">
            <v>Simulateur pour entrées et sorties analogiques</v>
          </cell>
          <cell r="R440" t="str">
            <v>Simulador para ingresos y salidas analógicas</v>
          </cell>
          <cell r="S440">
            <v>41274</v>
          </cell>
          <cell r="T440" t="str">
            <v>Costo confermato a Dicembre 2012 x Listino 2013</v>
          </cell>
          <cell r="U440" t="str">
            <v>0</v>
          </cell>
          <cell r="V440">
            <v>0</v>
          </cell>
        </row>
        <row r="441">
          <cell r="A441" t="str">
            <v>DL 2112RM</v>
          </cell>
          <cell r="B441" t="str">
            <v>PANNELLO SIMULATORE PER INGRESSI E USCITE ANALOGICHE</v>
          </cell>
          <cell r="C441">
            <v>0</v>
          </cell>
          <cell r="D441">
            <v>0</v>
          </cell>
          <cell r="E441">
            <v>454</v>
          </cell>
          <cell r="F441">
            <v>0</v>
          </cell>
          <cell r="G441">
            <v>0</v>
          </cell>
          <cell r="H441">
            <v>0</v>
          </cell>
          <cell r="I441">
            <v>0</v>
          </cell>
          <cell r="J441">
            <v>0</v>
          </cell>
          <cell r="K441">
            <v>0</v>
          </cell>
          <cell r="L441">
            <v>0</v>
          </cell>
          <cell r="M441">
            <v>0</v>
          </cell>
          <cell r="N441">
            <v>0</v>
          </cell>
          <cell r="O441">
            <v>0</v>
          </cell>
          <cell r="P441" t="str">
            <v>Analogue Input/Output Simulator</v>
          </cell>
          <cell r="Q441" t="str">
            <v>Simulateur pour entrées et sorties analogiques</v>
          </cell>
          <cell r="R441" t="str">
            <v>Simulador para ingresos y salidas analógicas</v>
          </cell>
          <cell r="S441">
            <v>40935</v>
          </cell>
          <cell r="T441" t="str">
            <v>Revisione listino Giroli gennaio 2012</v>
          </cell>
          <cell r="U441" t="str">
            <v>0</v>
          </cell>
          <cell r="V441">
            <v>0</v>
          </cell>
        </row>
        <row r="442">
          <cell r="A442" t="str">
            <v>DL 2113</v>
          </cell>
          <cell r="B442" t="str">
            <v>PANNELLO SIMULATORE PER INGRESSI DIGITALI</v>
          </cell>
          <cell r="C442">
            <v>0</v>
          </cell>
          <cell r="D442">
            <v>0</v>
          </cell>
          <cell r="E442">
            <v>882</v>
          </cell>
          <cell r="F442">
            <v>0.39</v>
          </cell>
          <cell r="G442">
            <v>0.53</v>
          </cell>
          <cell r="H442">
            <v>0.23</v>
          </cell>
          <cell r="I442">
            <v>6</v>
          </cell>
          <cell r="J442">
            <v>6</v>
          </cell>
          <cell r="K442">
            <v>0</v>
          </cell>
          <cell r="L442">
            <v>0</v>
          </cell>
          <cell r="M442">
            <v>0</v>
          </cell>
          <cell r="N442">
            <v>0</v>
          </cell>
          <cell r="O442">
            <v>0</v>
          </cell>
          <cell r="P442" t="str">
            <v xml:space="preserve">Digital input simulator </v>
          </cell>
          <cell r="Q442" t="str">
            <v>Simulateur pour entrées digitales</v>
          </cell>
          <cell r="R442" t="str">
            <v>Simulador para ingresos digitales</v>
          </cell>
          <cell r="S442">
            <v>40533</v>
          </cell>
          <cell r="T442" t="str">
            <v>Agg.to costi Automation - Dicembre 2010 - costo confermato</v>
          </cell>
          <cell r="U442" t="str">
            <v>0</v>
          </cell>
          <cell r="V442">
            <v>0</v>
          </cell>
        </row>
        <row r="443">
          <cell r="A443" t="str">
            <v>DL 2113RM</v>
          </cell>
          <cell r="B443" t="str">
            <v>PANNELLO SIMULATORE PER INGRESSI E USCITE DIGITALI</v>
          </cell>
          <cell r="C443">
            <v>0</v>
          </cell>
          <cell r="D443">
            <v>0</v>
          </cell>
          <cell r="E443">
            <v>350</v>
          </cell>
          <cell r="F443">
            <v>0</v>
          </cell>
          <cell r="G443">
            <v>0</v>
          </cell>
          <cell r="H443">
            <v>0</v>
          </cell>
          <cell r="I443">
            <v>0</v>
          </cell>
          <cell r="J443">
            <v>0</v>
          </cell>
          <cell r="K443">
            <v>0</v>
          </cell>
          <cell r="L443">
            <v>0</v>
          </cell>
          <cell r="M443">
            <v>0</v>
          </cell>
          <cell r="N443">
            <v>0</v>
          </cell>
          <cell r="O443">
            <v>0</v>
          </cell>
          <cell r="P443" t="str">
            <v>Digital Input/Output Simulator</v>
          </cell>
          <cell r="Q443" t="str">
            <v>Simulateur pour entrées et sorties numériques</v>
          </cell>
          <cell r="R443" t="str">
            <v>Simulador para ingresos y salidas digitales</v>
          </cell>
          <cell r="S443">
            <v>42696</v>
          </cell>
          <cell r="T443" t="str">
            <v>aumento x cavi non cinesi omologati + alcuni componenti</v>
          </cell>
          <cell r="U443" t="str">
            <v>0</v>
          </cell>
          <cell r="V443">
            <v>0</v>
          </cell>
        </row>
        <row r="444">
          <cell r="A444" t="str">
            <v>DL 2120</v>
          </cell>
          <cell r="B444" t="str">
            <v>PANNELLO SIMULATORE DI PARCHEGGIO A DUE PIANI</v>
          </cell>
          <cell r="C444">
            <v>0</v>
          </cell>
          <cell r="D444">
            <v>0</v>
          </cell>
          <cell r="E444">
            <v>1121</v>
          </cell>
          <cell r="F444">
            <v>0.39</v>
          </cell>
          <cell r="G444">
            <v>0.53</v>
          </cell>
          <cell r="H444">
            <v>0.23</v>
          </cell>
          <cell r="I444">
            <v>6</v>
          </cell>
          <cell r="J444">
            <v>6</v>
          </cell>
          <cell r="K444">
            <v>0</v>
          </cell>
          <cell r="L444">
            <v>0</v>
          </cell>
          <cell r="M444">
            <v>0</v>
          </cell>
          <cell r="N444">
            <v>0</v>
          </cell>
          <cell r="O444">
            <v>0</v>
          </cell>
          <cell r="P444" t="str">
            <v>Two-storey parking garage</v>
          </cell>
          <cell r="Q444" t="str">
            <v>Parking à deux étages</v>
          </cell>
          <cell r="R444" t="str">
            <v>Estacionamiento de dos pisos</v>
          </cell>
          <cell r="S444">
            <v>40533</v>
          </cell>
          <cell r="T444" t="str">
            <v>Agg.to costi Automation - Dicembre 2010</v>
          </cell>
          <cell r="U444" t="str">
            <v>0</v>
          </cell>
          <cell r="V444">
            <v>0</v>
          </cell>
        </row>
        <row r="445">
          <cell r="A445" t="str">
            <v>DL 2120RM</v>
          </cell>
          <cell r="B445" t="str">
            <v>PANNELLO SIMULATORE PARCHEGGIO A DUE ZONE</v>
          </cell>
          <cell r="C445">
            <v>0</v>
          </cell>
          <cell r="D445">
            <v>0</v>
          </cell>
          <cell r="E445">
            <v>522</v>
          </cell>
          <cell r="F445">
            <v>0.17</v>
          </cell>
          <cell r="G445">
            <v>0.33</v>
          </cell>
          <cell r="H445">
            <v>0.33</v>
          </cell>
          <cell r="I445">
            <v>2.4</v>
          </cell>
          <cell r="J445">
            <v>2.4</v>
          </cell>
          <cell r="K445">
            <v>0</v>
          </cell>
          <cell r="L445">
            <v>0</v>
          </cell>
          <cell r="M445">
            <v>0</v>
          </cell>
          <cell r="N445">
            <v>0</v>
          </cell>
          <cell r="O445">
            <v>0</v>
          </cell>
          <cell r="P445" t="str">
            <v>Two-Zone Parking Garage Simulator</v>
          </cell>
          <cell r="Q445" t="str">
            <v>Parking à deux zones</v>
          </cell>
          <cell r="R445" t="str">
            <v>Estacionamiento de dos zonas</v>
          </cell>
          <cell r="S445">
            <v>42696</v>
          </cell>
          <cell r="T445" t="str">
            <v>Agg. to con costificazione x LISTINO Dicembre 2016</v>
          </cell>
          <cell r="U445" t="str">
            <v>0</v>
          </cell>
          <cell r="V445">
            <v>0</v>
          </cell>
        </row>
        <row r="446">
          <cell r="A446" t="str">
            <v>DL 2121</v>
          </cell>
          <cell r="B446" t="str">
            <v>PANNELLO SIMULATORE DI IMPIANTO SEMAFORICO INTELLIGENTE</v>
          </cell>
          <cell r="C446">
            <v>0</v>
          </cell>
          <cell r="D446">
            <v>0</v>
          </cell>
          <cell r="E446">
            <v>970</v>
          </cell>
          <cell r="F446">
            <v>0.39</v>
          </cell>
          <cell r="G446">
            <v>0.53</v>
          </cell>
          <cell r="H446">
            <v>0.23</v>
          </cell>
          <cell r="I446">
            <v>5</v>
          </cell>
          <cell r="J446">
            <v>5</v>
          </cell>
          <cell r="K446">
            <v>0</v>
          </cell>
          <cell r="L446">
            <v>0</v>
          </cell>
          <cell r="M446">
            <v>0</v>
          </cell>
          <cell r="N446">
            <v>0</v>
          </cell>
          <cell r="O446">
            <v>0</v>
          </cell>
          <cell r="P446" t="str">
            <v>Smart traffic lights</v>
          </cell>
          <cell r="Q446" t="str">
            <v>Feux rouges intélligents</v>
          </cell>
          <cell r="R446" t="str">
            <v>Sistema de semáforo inteligente</v>
          </cell>
          <cell r="S446">
            <v>42551</v>
          </cell>
          <cell r="T446" t="str">
            <v>Agg.to con costificazione LUGLIO 2016</v>
          </cell>
          <cell r="U446" t="str">
            <v>0</v>
          </cell>
          <cell r="V446">
            <v>0</v>
          </cell>
        </row>
        <row r="447">
          <cell r="A447" t="str">
            <v>DL 2121RM</v>
          </cell>
          <cell r="B447" t="str">
            <v>PANNELLO SIMULATORE DI IMPIANTO SEMAFORICO INTELLIGENTE</v>
          </cell>
          <cell r="C447">
            <v>0</v>
          </cell>
          <cell r="D447">
            <v>0</v>
          </cell>
          <cell r="E447">
            <v>265</v>
          </cell>
          <cell r="F447">
            <v>0.17</v>
          </cell>
          <cell r="G447">
            <v>0.33</v>
          </cell>
          <cell r="H447">
            <v>0.33</v>
          </cell>
          <cell r="I447">
            <v>0</v>
          </cell>
          <cell r="J447">
            <v>0</v>
          </cell>
          <cell r="K447">
            <v>0</v>
          </cell>
          <cell r="L447">
            <v>0</v>
          </cell>
          <cell r="M447">
            <v>0</v>
          </cell>
          <cell r="N447">
            <v>0</v>
          </cell>
          <cell r="O447">
            <v>0</v>
          </cell>
          <cell r="P447" t="str">
            <v>Smart Traffic Lights Simulator</v>
          </cell>
          <cell r="Q447" t="str">
            <v>Feux rouges intélligents</v>
          </cell>
          <cell r="R447" t="str">
            <v>Sistema de semáforo inteligente</v>
          </cell>
          <cell r="S447">
            <v>40935</v>
          </cell>
          <cell r="T447" t="str">
            <v>Revisione listino Giroli gennaio 2012</v>
          </cell>
          <cell r="U447" t="str">
            <v>0</v>
          </cell>
          <cell r="V447">
            <v>0</v>
          </cell>
        </row>
        <row r="448">
          <cell r="A448" t="str">
            <v>DL 2122</v>
          </cell>
          <cell r="B448" t="str">
            <v>PANNELLO SIMULATORE DI ASCENSORE</v>
          </cell>
          <cell r="C448">
            <v>0</v>
          </cell>
          <cell r="D448">
            <v>0</v>
          </cell>
          <cell r="E448">
            <v>1638</v>
          </cell>
          <cell r="F448">
            <v>0.39</v>
          </cell>
          <cell r="G448">
            <v>0.53</v>
          </cell>
          <cell r="H448">
            <v>0.23</v>
          </cell>
          <cell r="I448">
            <v>5</v>
          </cell>
          <cell r="J448">
            <v>5</v>
          </cell>
          <cell r="K448">
            <v>0</v>
          </cell>
          <cell r="L448">
            <v>0</v>
          </cell>
          <cell r="M448">
            <v>0</v>
          </cell>
          <cell r="N448">
            <v>0</v>
          </cell>
          <cell r="O448">
            <v>0</v>
          </cell>
          <cell r="P448" t="str">
            <v>Lift simulator</v>
          </cell>
          <cell r="Q448" t="str">
            <v>Simulateur pour ascenseur</v>
          </cell>
          <cell r="R448" t="str">
            <v>Simulador de ascensor</v>
          </cell>
          <cell r="S448">
            <v>40844</v>
          </cell>
          <cell r="T448" t="str">
            <v>Agg.to LISTINO 28/10/2011</v>
          </cell>
          <cell r="U448" t="str">
            <v>0</v>
          </cell>
          <cell r="V448">
            <v>0</v>
          </cell>
        </row>
        <row r="449">
          <cell r="A449" t="str">
            <v>DL 2122M</v>
          </cell>
          <cell r="B449" t="str">
            <v>MODELLO DI ASCENSORE A TRE FERMATE</v>
          </cell>
          <cell r="C449">
            <v>0</v>
          </cell>
          <cell r="D449">
            <v>0</v>
          </cell>
          <cell r="E449">
            <v>5341</v>
          </cell>
          <cell r="F449">
            <v>1.08</v>
          </cell>
          <cell r="G449">
            <v>0.79</v>
          </cell>
          <cell r="H449">
            <v>0.52</v>
          </cell>
          <cell r="I449">
            <v>40</v>
          </cell>
          <cell r="J449">
            <v>42</v>
          </cell>
          <cell r="K449">
            <v>0</v>
          </cell>
          <cell r="L449">
            <v>0</v>
          </cell>
          <cell r="M449">
            <v>0</v>
          </cell>
          <cell r="N449">
            <v>0</v>
          </cell>
          <cell r="O449">
            <v>0</v>
          </cell>
          <cell r="P449" t="str">
            <v>Lift  model</v>
          </cell>
          <cell r="Q449" t="str">
            <v>Maquette ascenseur</v>
          </cell>
          <cell r="R449" t="str">
            <v>Modelo de ascensor</v>
          </cell>
          <cell r="S449">
            <v>40844</v>
          </cell>
          <cell r="T449" t="str">
            <v>Agg.to LISTINO 28/10/2011</v>
          </cell>
          <cell r="U449" t="str">
            <v>0</v>
          </cell>
          <cell r="V449">
            <v>0</v>
          </cell>
        </row>
        <row r="450">
          <cell r="A450" t="str">
            <v>DL 2122RM</v>
          </cell>
          <cell r="B450" t="str">
            <v>PANNELLO SIMULATORE DI ASCENSORE</v>
          </cell>
          <cell r="C450">
            <v>0</v>
          </cell>
          <cell r="D450">
            <v>0</v>
          </cell>
          <cell r="E450">
            <v>945</v>
          </cell>
          <cell r="F450">
            <v>0</v>
          </cell>
          <cell r="G450">
            <v>0</v>
          </cell>
          <cell r="H450">
            <v>0</v>
          </cell>
          <cell r="I450">
            <v>5</v>
          </cell>
          <cell r="J450">
            <v>6</v>
          </cell>
          <cell r="K450">
            <v>0</v>
          </cell>
          <cell r="L450">
            <v>0</v>
          </cell>
          <cell r="M450">
            <v>0</v>
          </cell>
          <cell r="N450">
            <v>0</v>
          </cell>
          <cell r="O450">
            <v>0</v>
          </cell>
          <cell r="P450" t="str">
            <v>Lift Simulator</v>
          </cell>
          <cell r="Q450" t="str">
            <v>Simulateur pour ascenseur</v>
          </cell>
          <cell r="R450" t="str">
            <v>Simulador de ascensor</v>
          </cell>
          <cell r="S450">
            <v>42696</v>
          </cell>
          <cell r="T450" t="str">
            <v>Agg.to con costificazione listino DICEMBRE 2016</v>
          </cell>
          <cell r="U450" t="str">
            <v>0</v>
          </cell>
          <cell r="V450">
            <v>0</v>
          </cell>
        </row>
        <row r="451">
          <cell r="A451" t="str">
            <v>DL 2123</v>
          </cell>
          <cell r="B451" t="str">
            <v>PANNELLO SIMULATORE PER CONTROLLO MOTORI A GABBIA COMPLETO DI MOTORE</v>
          </cell>
          <cell r="C451">
            <v>0</v>
          </cell>
          <cell r="D451">
            <v>0</v>
          </cell>
          <cell r="E451">
            <v>3225</v>
          </cell>
          <cell r="F451">
            <v>0.39</v>
          </cell>
          <cell r="G451">
            <v>0.53</v>
          </cell>
          <cell r="H451">
            <v>0.23</v>
          </cell>
          <cell r="I451">
            <v>35</v>
          </cell>
          <cell r="J451">
            <v>35</v>
          </cell>
          <cell r="K451">
            <v>0</v>
          </cell>
          <cell r="L451">
            <v>0</v>
          </cell>
          <cell r="M451">
            <v>0</v>
          </cell>
          <cell r="N451">
            <v>0</v>
          </cell>
          <cell r="O451">
            <v>0</v>
          </cell>
          <cell r="P451" t="str">
            <v xml:space="preserve">Speed control for ac motor </v>
          </cell>
          <cell r="Q451" t="str">
            <v>Controle des moteurs à cage d'écureuil</v>
          </cell>
          <cell r="R451" t="str">
            <v>Control del motor de jaula de ardilla</v>
          </cell>
          <cell r="S451">
            <v>40533</v>
          </cell>
          <cell r="T451" t="str">
            <v>Agg.to costi Automation - Dicembre 2010</v>
          </cell>
          <cell r="U451" t="str">
            <v>0</v>
          </cell>
          <cell r="V451">
            <v>0</v>
          </cell>
        </row>
        <row r="452">
          <cell r="A452" t="str">
            <v>DL 2125</v>
          </cell>
          <cell r="B452" t="str">
            <v>PANNELLO SIMULATORE DI CONTROLLO VELOCITA' MOTORE CC</v>
          </cell>
          <cell r="C452">
            <v>0</v>
          </cell>
          <cell r="D452">
            <v>0</v>
          </cell>
          <cell r="E452">
            <v>2570</v>
          </cell>
          <cell r="F452">
            <v>0.3</v>
          </cell>
          <cell r="G452">
            <v>0.44</v>
          </cell>
          <cell r="H452">
            <v>0.24</v>
          </cell>
          <cell r="I452">
            <v>25.5</v>
          </cell>
          <cell r="J452">
            <v>25.5</v>
          </cell>
          <cell r="K452">
            <v>0</v>
          </cell>
          <cell r="L452">
            <v>0</v>
          </cell>
          <cell r="M452">
            <v>0</v>
          </cell>
          <cell r="N452">
            <v>0</v>
          </cell>
          <cell r="O452">
            <v>0</v>
          </cell>
          <cell r="P452" t="str">
            <v xml:space="preserve">Speed control for dc motor </v>
          </cell>
          <cell r="Q452" t="str">
            <v>Régulation de vitesse d'un moteur à cc</v>
          </cell>
          <cell r="R452" t="str">
            <v>Control de velocidad motor cc</v>
          </cell>
          <cell r="S452">
            <v>42718</v>
          </cell>
          <cell r="T452" t="str">
            <v>Agg.to con costificazione DICEMBRE 2016</v>
          </cell>
          <cell r="U452" t="str">
            <v>0</v>
          </cell>
          <cell r="V452">
            <v>0</v>
          </cell>
        </row>
        <row r="453">
          <cell r="A453" t="str">
            <v>DL 2131</v>
          </cell>
          <cell r="B453" t="str">
            <v>STUDIO DEL MOTORE BRUSHLESS</v>
          </cell>
          <cell r="C453">
            <v>0</v>
          </cell>
          <cell r="D453">
            <v>0</v>
          </cell>
          <cell r="E453">
            <v>4772</v>
          </cell>
          <cell r="F453">
            <v>0</v>
          </cell>
          <cell r="G453">
            <v>0</v>
          </cell>
          <cell r="H453">
            <v>0</v>
          </cell>
          <cell r="I453">
            <v>0</v>
          </cell>
          <cell r="J453">
            <v>0</v>
          </cell>
          <cell r="K453">
            <v>0</v>
          </cell>
          <cell r="L453">
            <v>0</v>
          </cell>
          <cell r="M453">
            <v>0</v>
          </cell>
          <cell r="N453">
            <v>0</v>
          </cell>
          <cell r="O453">
            <v>0</v>
          </cell>
          <cell r="P453" t="str">
            <v>Brushless DC Trainer</v>
          </cell>
          <cell r="Q453" t="str">
            <v>Etude du moteur Brushless</v>
          </cell>
          <cell r="R453" t="str">
            <v>Estudio del motor Brushless</v>
          </cell>
          <cell r="S453">
            <v>42946</v>
          </cell>
          <cell r="T453" t="str">
            <v>AGGIORNATO con costi su file EXCEL costi rivendita LUGLIO 2017</v>
          </cell>
          <cell r="U453" t="str">
            <v>0</v>
          </cell>
          <cell r="V453">
            <v>0</v>
          </cell>
        </row>
        <row r="454">
          <cell r="A454" t="str">
            <v>DL 2152</v>
          </cell>
          <cell r="B454" t="str">
            <v>KIT PER ESERCITAZIONI DI ELETTRONICA GENERALE</v>
          </cell>
          <cell r="C454">
            <v>0</v>
          </cell>
          <cell r="D454">
            <v>0</v>
          </cell>
          <cell r="E454">
            <v>819</v>
          </cell>
          <cell r="F454">
            <v>0.19</v>
          </cell>
          <cell r="G454">
            <v>0.41000000000000003</v>
          </cell>
          <cell r="H454">
            <v>0.33</v>
          </cell>
          <cell r="I454">
            <v>6</v>
          </cell>
          <cell r="J454">
            <v>6</v>
          </cell>
          <cell r="K454">
            <v>0</v>
          </cell>
          <cell r="L454">
            <v>0</v>
          </cell>
          <cell r="M454">
            <v>0</v>
          </cell>
          <cell r="N454">
            <v>0</v>
          </cell>
          <cell r="O454">
            <v>0</v>
          </cell>
          <cell r="P454" t="str">
            <v>Kit for general electronics exercises</v>
          </cell>
          <cell r="Q454" t="str">
            <v>Ensemble pour expériences d'électronique de base</v>
          </cell>
          <cell r="R454" t="str">
            <v>Kit para ejercitaciones de electronica general</v>
          </cell>
          <cell r="S454">
            <v>42916</v>
          </cell>
          <cell r="T454" t="str">
            <v>Costo agg.to con costificazione al LUGLIO 2017</v>
          </cell>
          <cell r="U454" t="str">
            <v>0</v>
          </cell>
          <cell r="V454">
            <v>0</v>
          </cell>
        </row>
        <row r="455">
          <cell r="A455" t="str">
            <v>DL 2152AL</v>
          </cell>
          <cell r="B455" t="str">
            <v>ALIMENTATORE CC- CA E GENERATORE DI FUNZIONI</v>
          </cell>
          <cell r="C455">
            <v>0</v>
          </cell>
          <cell r="D455">
            <v>0</v>
          </cell>
          <cell r="E455">
            <v>819</v>
          </cell>
          <cell r="F455">
            <v>0.17</v>
          </cell>
          <cell r="G455">
            <v>0.36</v>
          </cell>
          <cell r="H455">
            <v>0.37</v>
          </cell>
          <cell r="I455">
            <v>10</v>
          </cell>
          <cell r="J455">
            <v>10</v>
          </cell>
          <cell r="K455">
            <v>0</v>
          </cell>
          <cell r="L455">
            <v>0</v>
          </cell>
          <cell r="M455">
            <v>0</v>
          </cell>
          <cell r="N455">
            <v>0</v>
          </cell>
          <cell r="O455">
            <v>0</v>
          </cell>
          <cell r="P455" t="str">
            <v>Power supply and function generator</v>
          </cell>
          <cell r="Q455" t="str">
            <v>Alimentateur et générateur de fonctions</v>
          </cell>
          <cell r="R455" t="str">
            <v>Alimentador y generador de funciones</v>
          </cell>
          <cell r="S455">
            <v>42397</v>
          </cell>
          <cell r="T455" t="str">
            <v>Agg.to con costificazone x LISTINO Genn. 2016</v>
          </cell>
          <cell r="U455" t="str">
            <v>0</v>
          </cell>
          <cell r="V455">
            <v>0</v>
          </cell>
        </row>
        <row r="456">
          <cell r="A456" t="str">
            <v>DL 2155AC</v>
          </cell>
          <cell r="B456" t="str">
            <v>PANNELLO ALIMENTATORI A COMMUTAZIONE</v>
          </cell>
          <cell r="C456">
            <v>0</v>
          </cell>
          <cell r="D456">
            <v>0</v>
          </cell>
          <cell r="E456">
            <v>635</v>
          </cell>
          <cell r="F456">
            <v>0.1</v>
          </cell>
          <cell r="G456">
            <v>0.5</v>
          </cell>
          <cell r="H456">
            <v>0.19</v>
          </cell>
          <cell r="I456">
            <v>2</v>
          </cell>
          <cell r="J456">
            <v>2</v>
          </cell>
          <cell r="K456">
            <v>0</v>
          </cell>
          <cell r="L456">
            <v>0</v>
          </cell>
          <cell r="M456">
            <v>0</v>
          </cell>
          <cell r="N456">
            <v>0</v>
          </cell>
          <cell r="O456">
            <v>0</v>
          </cell>
          <cell r="P456" t="str">
            <v>Switching power supply</v>
          </cell>
          <cell r="Q456" t="str">
            <v>Alimentateurs à commutation</v>
          </cell>
          <cell r="R456" t="str">
            <v>Alimentadores de conmutación</v>
          </cell>
          <cell r="S456">
            <v>42551</v>
          </cell>
          <cell r="T456" t="str">
            <v>Costo agg.to da costficaz. x LISTINO Luglio 2016</v>
          </cell>
          <cell r="U456" t="str">
            <v>0</v>
          </cell>
          <cell r="V456">
            <v>0</v>
          </cell>
        </row>
        <row r="457">
          <cell r="A457" t="str">
            <v>DL 2155ADC</v>
          </cell>
          <cell r="B457" t="str">
            <v>PANNELLO CONVERTITORI ANALOGICI/DIGITALI</v>
          </cell>
          <cell r="C457">
            <v>0</v>
          </cell>
          <cell r="D457">
            <v>0</v>
          </cell>
          <cell r="E457">
            <v>564</v>
          </cell>
          <cell r="F457">
            <v>0.08</v>
          </cell>
          <cell r="G457">
            <v>0.5</v>
          </cell>
          <cell r="H457">
            <v>0.19</v>
          </cell>
          <cell r="I457">
            <v>1.5</v>
          </cell>
          <cell r="J457">
            <v>1.5</v>
          </cell>
          <cell r="K457">
            <v>0</v>
          </cell>
          <cell r="L457">
            <v>0</v>
          </cell>
          <cell r="M457">
            <v>0</v>
          </cell>
          <cell r="N457">
            <v>0</v>
          </cell>
          <cell r="O457">
            <v>0</v>
          </cell>
          <cell r="P457" t="str">
            <v>Analog /digital converter</v>
          </cell>
          <cell r="Q457" t="str">
            <v>Convertisseurs analogiques/digitaux</v>
          </cell>
          <cell r="R457" t="str">
            <v>Convertidores analógicos/digitales</v>
          </cell>
          <cell r="S457">
            <v>42916</v>
          </cell>
          <cell r="T457" t="str">
            <v>Coasto agg.to con costificazione x LISTINO LUGLIO 2017</v>
          </cell>
          <cell r="U457" t="str">
            <v>0</v>
          </cell>
          <cell r="V457">
            <v>0</v>
          </cell>
        </row>
        <row r="458">
          <cell r="A458" t="str">
            <v>DL 2155AMP</v>
          </cell>
          <cell r="B458" t="str">
            <v>PANNELLO AMPLIFICATORI PER STRUMENTAZIONE E IN CA</v>
          </cell>
          <cell r="C458">
            <v>0</v>
          </cell>
          <cell r="D458">
            <v>0</v>
          </cell>
          <cell r="E458">
            <v>648</v>
          </cell>
          <cell r="F458">
            <v>0.1</v>
          </cell>
          <cell r="G458">
            <v>0.5</v>
          </cell>
          <cell r="H458">
            <v>0.19</v>
          </cell>
          <cell r="I458">
            <v>1.95</v>
          </cell>
          <cell r="J458">
            <v>1.95</v>
          </cell>
          <cell r="K458">
            <v>0</v>
          </cell>
          <cell r="L458">
            <v>0</v>
          </cell>
          <cell r="M458">
            <v>0</v>
          </cell>
          <cell r="N458">
            <v>0</v>
          </cell>
          <cell r="O458">
            <v>0</v>
          </cell>
          <cell r="P458" t="str">
            <v>Board for the  study of ac amplifiers and dc instrument Amplifiers</v>
          </cell>
          <cell r="Q458" t="str">
            <v>Amplificateurs en c.a. et pour instruments</v>
          </cell>
          <cell r="R458" t="str">
            <v>Amplificadores para instrumentación y amplificadores en cc</v>
          </cell>
          <cell r="S458">
            <v>42916</v>
          </cell>
          <cell r="T458" t="str">
            <v>Agg.to per LISTINO Luglio 2017</v>
          </cell>
          <cell r="U458" t="str">
            <v>0</v>
          </cell>
          <cell r="V458">
            <v>0</v>
          </cell>
        </row>
        <row r="459">
          <cell r="A459" t="str">
            <v>DL 2155AOP</v>
          </cell>
          <cell r="B459" t="str">
            <v>PANNELLO AMPLIFICATORI OPERAZIONALI</v>
          </cell>
          <cell r="C459">
            <v>0</v>
          </cell>
          <cell r="D459">
            <v>0</v>
          </cell>
          <cell r="E459">
            <v>506</v>
          </cell>
          <cell r="F459">
            <v>0.08</v>
          </cell>
          <cell r="G459">
            <v>0.5</v>
          </cell>
          <cell r="H459">
            <v>0.19</v>
          </cell>
          <cell r="I459">
            <v>1.75</v>
          </cell>
          <cell r="J459">
            <v>1.75</v>
          </cell>
          <cell r="K459">
            <v>0</v>
          </cell>
          <cell r="L459">
            <v>0</v>
          </cell>
          <cell r="M459">
            <v>0</v>
          </cell>
          <cell r="N459">
            <v>0</v>
          </cell>
          <cell r="O459">
            <v>0</v>
          </cell>
          <cell r="P459" t="str">
            <v>Board for the  study of operational amplifiers</v>
          </cell>
          <cell r="Q459" t="str">
            <v>Amplificateurs opérationnels</v>
          </cell>
          <cell r="R459" t="str">
            <v>Amplificadores operacionales</v>
          </cell>
          <cell r="S459">
            <v>41653</v>
          </cell>
          <cell r="T459" t="str">
            <v>Costo confermato LISTINO LUGLIO 2014</v>
          </cell>
          <cell r="U459" t="str">
            <v>0</v>
          </cell>
          <cell r="V459">
            <v>0</v>
          </cell>
        </row>
        <row r="460">
          <cell r="A460" t="str">
            <v>DL 2155APT</v>
          </cell>
          <cell r="B460" t="str">
            <v>PANNELLO AMPLIFICATORI DI POTENZA A TRANSISTOR</v>
          </cell>
          <cell r="C460">
            <v>0</v>
          </cell>
          <cell r="D460">
            <v>0</v>
          </cell>
          <cell r="E460">
            <v>418</v>
          </cell>
          <cell r="F460">
            <v>0.1</v>
          </cell>
          <cell r="G460">
            <v>0.5</v>
          </cell>
          <cell r="H460">
            <v>0.19</v>
          </cell>
          <cell r="I460">
            <v>2</v>
          </cell>
          <cell r="J460">
            <v>2</v>
          </cell>
          <cell r="K460">
            <v>0</v>
          </cell>
          <cell r="L460">
            <v>0</v>
          </cell>
          <cell r="M460">
            <v>0</v>
          </cell>
          <cell r="N460">
            <v>0</v>
          </cell>
          <cell r="O460">
            <v>0</v>
          </cell>
          <cell r="P460" t="str">
            <v xml:space="preserve">Board for the study of bjt power amplifiers </v>
          </cell>
          <cell r="Q460" t="str">
            <v>Amplificateurs de puissance à transistors</v>
          </cell>
          <cell r="R460" t="str">
            <v>Amplificadores de potencia con transistor</v>
          </cell>
          <cell r="S460">
            <v>42696</v>
          </cell>
          <cell r="T460" t="str">
            <v>Costo agg.to da costficaz. x LISTINO DICEMBRE 2016</v>
          </cell>
          <cell r="U460" t="str">
            <v>0</v>
          </cell>
          <cell r="V460">
            <v>0</v>
          </cell>
        </row>
        <row r="461">
          <cell r="A461" t="str">
            <v>DL 2155ART</v>
          </cell>
          <cell r="B461" t="str">
            <v>PANNELLO AMPLIFICATORI REAZIONATI A TRANSISTOR</v>
          </cell>
          <cell r="C461">
            <v>0</v>
          </cell>
          <cell r="D461">
            <v>0</v>
          </cell>
          <cell r="E461">
            <v>413</v>
          </cell>
          <cell r="F461">
            <v>0.08</v>
          </cell>
          <cell r="G461">
            <v>0.5</v>
          </cell>
          <cell r="H461">
            <v>0.19</v>
          </cell>
          <cell r="I461">
            <v>1.6300000000000001</v>
          </cell>
          <cell r="J461">
            <v>1.6300000000000001</v>
          </cell>
          <cell r="K461">
            <v>0</v>
          </cell>
          <cell r="L461">
            <v>0</v>
          </cell>
          <cell r="M461">
            <v>0</v>
          </cell>
          <cell r="N461">
            <v>0</v>
          </cell>
          <cell r="O461">
            <v>0</v>
          </cell>
          <cell r="P461" t="str">
            <v>Board for the study of bjt feed-back amplifiers</v>
          </cell>
          <cell r="Q461" t="str">
            <v>Amplificateurs à réaction de transistors</v>
          </cell>
          <cell r="R461" t="str">
            <v>Amplificadores realimentados con transistor</v>
          </cell>
          <cell r="S461">
            <v>42916</v>
          </cell>
          <cell r="T461" t="str">
            <v>Costo agg.to da costficaz. x LISTINO Luglio 2017</v>
          </cell>
          <cell r="U461" t="str">
            <v>0</v>
          </cell>
          <cell r="V461">
            <v>0</v>
          </cell>
        </row>
        <row r="462">
          <cell r="A462" t="str">
            <v>DL 2155AT</v>
          </cell>
          <cell r="B462" t="str">
            <v>PANNELLO AMPLIFICATORI DI TENSIONE A TRANSISTOR</v>
          </cell>
          <cell r="C462">
            <v>0</v>
          </cell>
          <cell r="D462">
            <v>0</v>
          </cell>
          <cell r="E462">
            <v>433</v>
          </cell>
          <cell r="F462">
            <v>0.08</v>
          </cell>
          <cell r="G462">
            <v>0.5</v>
          </cell>
          <cell r="H462">
            <v>0.19</v>
          </cell>
          <cell r="I462">
            <v>1.7</v>
          </cell>
          <cell r="J462">
            <v>1.7</v>
          </cell>
          <cell r="K462">
            <v>0</v>
          </cell>
          <cell r="L462">
            <v>0</v>
          </cell>
          <cell r="M462">
            <v>0</v>
          </cell>
          <cell r="N462">
            <v>0</v>
          </cell>
          <cell r="O462">
            <v>0</v>
          </cell>
          <cell r="P462" t="str">
            <v>Board for the study of bjt voltage amplifiers</v>
          </cell>
          <cell r="Q462" t="str">
            <v>Amplificateurs de tension à transistors</v>
          </cell>
          <cell r="R462" t="str">
            <v>Amplificadores de tensión con transistor</v>
          </cell>
          <cell r="S462">
            <v>42551</v>
          </cell>
          <cell r="T462" t="str">
            <v>Costo agg.to da costficaz. x LISTINO Luglio 2016</v>
          </cell>
          <cell r="U462" t="str">
            <v>0</v>
          </cell>
          <cell r="V462">
            <v>0</v>
          </cell>
        </row>
        <row r="463">
          <cell r="A463" t="str">
            <v>DL 2155COM</v>
          </cell>
          <cell r="B463" t="str">
            <v>PANNELLO COMPARATORI</v>
          </cell>
          <cell r="C463">
            <v>0</v>
          </cell>
          <cell r="D463">
            <v>0</v>
          </cell>
          <cell r="E463">
            <v>504</v>
          </cell>
          <cell r="F463">
            <v>0.08</v>
          </cell>
          <cell r="G463">
            <v>0.5</v>
          </cell>
          <cell r="H463">
            <v>0.19</v>
          </cell>
          <cell r="I463">
            <v>1.2</v>
          </cell>
          <cell r="J463">
            <v>1.2</v>
          </cell>
          <cell r="K463">
            <v>0</v>
          </cell>
          <cell r="L463">
            <v>0</v>
          </cell>
          <cell r="M463">
            <v>0</v>
          </cell>
          <cell r="N463">
            <v>0</v>
          </cell>
          <cell r="O463">
            <v>0</v>
          </cell>
          <cell r="P463" t="str">
            <v>Board for the study of comparators</v>
          </cell>
          <cell r="Q463" t="str">
            <v>Comparateurs</v>
          </cell>
          <cell r="R463" t="str">
            <v>Comparadores</v>
          </cell>
          <cell r="S463">
            <v>42916</v>
          </cell>
          <cell r="T463" t="str">
            <v>Agg.to con costificazione LUGLIO 2017</v>
          </cell>
          <cell r="U463" t="str">
            <v>0</v>
          </cell>
          <cell r="V463">
            <v>0</v>
          </cell>
        </row>
        <row r="464">
          <cell r="A464" t="str">
            <v>DL 2155DAC</v>
          </cell>
          <cell r="B464" t="str">
            <v>PANNELLO CONVERTITORI DIGITALI/ANALOGICI</v>
          </cell>
          <cell r="C464">
            <v>0</v>
          </cell>
          <cell r="D464">
            <v>0</v>
          </cell>
          <cell r="E464">
            <v>511</v>
          </cell>
          <cell r="F464">
            <v>0.08</v>
          </cell>
          <cell r="G464">
            <v>0.5</v>
          </cell>
          <cell r="H464">
            <v>0.19</v>
          </cell>
          <cell r="I464">
            <v>2</v>
          </cell>
          <cell r="J464">
            <v>2</v>
          </cell>
          <cell r="K464">
            <v>0</v>
          </cell>
          <cell r="L464">
            <v>0</v>
          </cell>
          <cell r="M464">
            <v>0</v>
          </cell>
          <cell r="N464">
            <v>0</v>
          </cell>
          <cell r="O464">
            <v>0</v>
          </cell>
          <cell r="P464" t="str">
            <v>Digital/analog converter</v>
          </cell>
          <cell r="Q464" t="str">
            <v>Convertisseurs digitaux/analogiques</v>
          </cell>
          <cell r="R464" t="str">
            <v>Convertidores digitales/analógicos</v>
          </cell>
          <cell r="S464">
            <v>42916</v>
          </cell>
          <cell r="T464" t="str">
            <v>Costo agg.to da costficaz. x LISTINO Luglio 2017</v>
          </cell>
          <cell r="U464" t="str">
            <v>0</v>
          </cell>
          <cell r="V464">
            <v>0</v>
          </cell>
        </row>
        <row r="465">
          <cell r="A465" t="str">
            <v>DL 2155DIS</v>
          </cell>
          <cell r="B465" t="str">
            <v>PANNELLO DERIVATORI INTEGRATORI SAMPLE-HOLD</v>
          </cell>
          <cell r="C465">
            <v>0</v>
          </cell>
          <cell r="D465">
            <v>0</v>
          </cell>
          <cell r="E465">
            <v>564</v>
          </cell>
          <cell r="F465">
            <v>0.08</v>
          </cell>
          <cell r="G465">
            <v>0.5</v>
          </cell>
          <cell r="H465">
            <v>0.19</v>
          </cell>
          <cell r="I465">
            <v>1.75</v>
          </cell>
          <cell r="J465">
            <v>1.75</v>
          </cell>
          <cell r="K465">
            <v>0</v>
          </cell>
          <cell r="L465">
            <v>0</v>
          </cell>
          <cell r="M465">
            <v>0</v>
          </cell>
          <cell r="N465">
            <v>0</v>
          </cell>
          <cell r="O465">
            <v>0</v>
          </cell>
          <cell r="P465" t="str">
            <v>Board for the study of differentiators,integrators, sample and hold circuits and peak detectors</v>
          </cell>
          <cell r="Q465" t="str">
            <v>Différentiels, intégrés, S&amp;H et détecteurs de crêtes</v>
          </cell>
          <cell r="R465" t="str">
            <v>Derivadores, integradores, s&amp;h y reveladores de pico</v>
          </cell>
          <cell r="S465">
            <v>42916</v>
          </cell>
          <cell r="T465" t="str">
            <v>Agg.to con costificazione LUGLIO 2017</v>
          </cell>
          <cell r="U465" t="str">
            <v>0</v>
          </cell>
          <cell r="V465">
            <v>0</v>
          </cell>
        </row>
        <row r="466">
          <cell r="A466" t="str">
            <v>DL 2155FET</v>
          </cell>
          <cell r="B466" t="str">
            <v>PANNELLO FET-MOSFET</v>
          </cell>
          <cell r="C466">
            <v>0</v>
          </cell>
          <cell r="D466">
            <v>0</v>
          </cell>
          <cell r="E466">
            <v>441</v>
          </cell>
          <cell r="F466">
            <v>0.08</v>
          </cell>
          <cell r="G466">
            <v>0.5</v>
          </cell>
          <cell r="H466">
            <v>0.19</v>
          </cell>
          <cell r="I466">
            <v>1.7</v>
          </cell>
          <cell r="J466">
            <v>1.7</v>
          </cell>
          <cell r="K466">
            <v>0</v>
          </cell>
          <cell r="L466">
            <v>0</v>
          </cell>
          <cell r="M466">
            <v>0</v>
          </cell>
          <cell r="N466">
            <v>0</v>
          </cell>
          <cell r="O466">
            <v>0</v>
          </cell>
          <cell r="P466" t="str">
            <v xml:space="preserve">Board for the study of fet-mosfet </v>
          </cell>
          <cell r="Q466" t="str">
            <v>FET-MOSFET</v>
          </cell>
          <cell r="R466" t="str">
            <v>Fet-mosfet</v>
          </cell>
          <cell r="S466">
            <v>42916</v>
          </cell>
          <cell r="T466" t="str">
            <v>Agg.to con costificazione GIUGNO 2016</v>
          </cell>
          <cell r="U466" t="str">
            <v>0</v>
          </cell>
          <cell r="V466">
            <v>0</v>
          </cell>
        </row>
        <row r="467">
          <cell r="A467" t="str">
            <v>DL 2155GEF</v>
          </cell>
          <cell r="B467" t="str">
            <v>PANNELLO GENERATORI DI FUNZIONE</v>
          </cell>
          <cell r="C467">
            <v>0</v>
          </cell>
          <cell r="D467">
            <v>0</v>
          </cell>
          <cell r="E467">
            <v>579</v>
          </cell>
          <cell r="F467">
            <v>0.08</v>
          </cell>
          <cell r="G467">
            <v>0.5</v>
          </cell>
          <cell r="H467">
            <v>0.19</v>
          </cell>
          <cell r="I467">
            <v>2.2999999999999998</v>
          </cell>
          <cell r="J467">
            <v>2.2999999999999998</v>
          </cell>
          <cell r="K467">
            <v>0</v>
          </cell>
          <cell r="L467">
            <v>0</v>
          </cell>
          <cell r="M467">
            <v>0</v>
          </cell>
          <cell r="N467">
            <v>0</v>
          </cell>
          <cell r="O467">
            <v>0</v>
          </cell>
          <cell r="P467" t="str">
            <v>Board for the study of function generators</v>
          </cell>
          <cell r="Q467" t="str">
            <v>Générateurs de fonctions</v>
          </cell>
          <cell r="R467" t="str">
            <v>Generadores de funciones</v>
          </cell>
          <cell r="S467">
            <v>42696</v>
          </cell>
          <cell r="T467" t="str">
            <v>Costo agg.to da costficaz. x LISTINO Dicembre 2016</v>
          </cell>
          <cell r="U467" t="str">
            <v>0</v>
          </cell>
          <cell r="V467">
            <v>0</v>
          </cell>
        </row>
        <row r="468">
          <cell r="A468" t="str">
            <v>DL 2155MVB</v>
          </cell>
          <cell r="B468" t="str">
            <v>PANNELLO MULTIVIBRATORI A TRANSISTOR</v>
          </cell>
          <cell r="C468">
            <v>0</v>
          </cell>
          <cell r="D468">
            <v>0</v>
          </cell>
          <cell r="E468">
            <v>459</v>
          </cell>
          <cell r="F468">
            <v>0.08</v>
          </cell>
          <cell r="G468">
            <v>0.5</v>
          </cell>
          <cell r="H468">
            <v>0.19</v>
          </cell>
          <cell r="I468">
            <v>2.2000000000000002</v>
          </cell>
          <cell r="J468">
            <v>2.2000000000000002</v>
          </cell>
          <cell r="K468">
            <v>0</v>
          </cell>
          <cell r="L468">
            <v>0</v>
          </cell>
          <cell r="M468">
            <v>0</v>
          </cell>
          <cell r="N468">
            <v>0</v>
          </cell>
          <cell r="O468">
            <v>0</v>
          </cell>
          <cell r="P468" t="str">
            <v>Board for the study of transistor multivibrators</v>
          </cell>
          <cell r="Q468" t="str">
            <v>Multivibrateurs à transistors</v>
          </cell>
          <cell r="R468" t="str">
            <v>Multivibradores con transistor</v>
          </cell>
          <cell r="S468">
            <v>42916</v>
          </cell>
          <cell r="T468" t="str">
            <v>Costo agg.to da costficaz. x LISTINO Luglio 2017</v>
          </cell>
          <cell r="U468" t="str">
            <v>0</v>
          </cell>
          <cell r="V468">
            <v>0</v>
          </cell>
        </row>
        <row r="469">
          <cell r="A469" t="str">
            <v>DL 2155RGM</v>
          </cell>
          <cell r="B469" t="str">
            <v>PANNELLO REGOLAZIONE VELOCITA' MOTORE CC</v>
          </cell>
          <cell r="C469">
            <v>0</v>
          </cell>
          <cell r="D469">
            <v>0</v>
          </cell>
          <cell r="E469">
            <v>617</v>
          </cell>
          <cell r="F469">
            <v>0.14000000000000001</v>
          </cell>
          <cell r="G469">
            <v>0.5</v>
          </cell>
          <cell r="H469">
            <v>0.19</v>
          </cell>
          <cell r="I469">
            <v>2</v>
          </cell>
          <cell r="J469">
            <v>2</v>
          </cell>
          <cell r="K469">
            <v>0</v>
          </cell>
          <cell r="L469">
            <v>0</v>
          </cell>
          <cell r="M469">
            <v>0</v>
          </cell>
          <cell r="N469">
            <v>0</v>
          </cell>
          <cell r="O469">
            <v>0</v>
          </cell>
          <cell r="P469" t="str">
            <v>Speed control of dc motor</v>
          </cell>
          <cell r="Q469" t="str">
            <v>Réglage de la vitesse moteur CC</v>
          </cell>
          <cell r="R469" t="str">
            <v>Regulación de velocidad de un motor a corriente contínua</v>
          </cell>
          <cell r="S469">
            <v>42696</v>
          </cell>
          <cell r="T469" t="str">
            <v>Costo agg.to con costifcazione DICEMBRE 2016</v>
          </cell>
          <cell r="U469" t="str">
            <v>0</v>
          </cell>
          <cell r="V469">
            <v>0</v>
          </cell>
        </row>
        <row r="470">
          <cell r="A470" t="str">
            <v>DL 2155RGT</v>
          </cell>
          <cell r="B470" t="str">
            <v>CONTROLLO DI TEMPERATURA</v>
          </cell>
          <cell r="C470">
            <v>0</v>
          </cell>
          <cell r="D470">
            <v>0</v>
          </cell>
          <cell r="E470">
            <v>2389</v>
          </cell>
          <cell r="F470">
            <v>0</v>
          </cell>
          <cell r="G470">
            <v>0</v>
          </cell>
          <cell r="H470">
            <v>0</v>
          </cell>
          <cell r="I470">
            <v>0</v>
          </cell>
          <cell r="J470">
            <v>0</v>
          </cell>
          <cell r="K470">
            <v>0</v>
          </cell>
          <cell r="L470">
            <v>0</v>
          </cell>
          <cell r="M470">
            <v>0</v>
          </cell>
          <cell r="N470">
            <v>0</v>
          </cell>
          <cell r="O470">
            <v>0</v>
          </cell>
          <cell r="P470" t="str">
            <v>TEMPERATURE CONTROL</v>
          </cell>
          <cell r="Q470" t="str">
            <v>CONTRÔLE DE TEMPÉRATURE</v>
          </cell>
          <cell r="R470" t="str">
            <v>CONTROL DE TEMPERATURA</v>
          </cell>
          <cell r="S470">
            <v>42946</v>
          </cell>
          <cell r="T470" t="str">
            <v>Prima erano separati DL2155RGT1 e RGT2 - Aumento cavetti PJP è altri componenti</v>
          </cell>
          <cell r="U470" t="str">
            <v>0</v>
          </cell>
          <cell r="V470">
            <v>0</v>
          </cell>
        </row>
        <row r="471">
          <cell r="A471" t="str">
            <v>DL 2155RTD</v>
          </cell>
          <cell r="B471" t="str">
            <v>PANNELLO REGOLATORI DI TENSIONE A TRANSISTOR</v>
          </cell>
          <cell r="C471">
            <v>0</v>
          </cell>
          <cell r="D471">
            <v>0</v>
          </cell>
          <cell r="E471">
            <v>365</v>
          </cell>
          <cell r="F471">
            <v>0.08</v>
          </cell>
          <cell r="G471">
            <v>0.5</v>
          </cell>
          <cell r="H471">
            <v>0.19</v>
          </cell>
          <cell r="I471">
            <v>1.6500000000000001</v>
          </cell>
          <cell r="J471">
            <v>1.6500000000000001</v>
          </cell>
          <cell r="K471">
            <v>0</v>
          </cell>
          <cell r="L471">
            <v>0</v>
          </cell>
          <cell r="M471">
            <v>0</v>
          </cell>
          <cell r="N471">
            <v>0</v>
          </cell>
          <cell r="O471">
            <v>0</v>
          </cell>
          <cell r="P471" t="str">
            <v>Board for the study of transistor based voltage Regulators</v>
          </cell>
          <cell r="Q471" t="str">
            <v>Régulateurs de tension à transistors</v>
          </cell>
          <cell r="R471" t="str">
            <v>Reguladores de tensión con transistor</v>
          </cell>
          <cell r="S471">
            <v>42696</v>
          </cell>
          <cell r="T471" t="str">
            <v>Agg.to da costficaz. x LISTINO DICEMBRE 2016</v>
          </cell>
          <cell r="U471" t="str">
            <v>0</v>
          </cell>
          <cell r="V471">
            <v>0</v>
          </cell>
        </row>
        <row r="472">
          <cell r="A472" t="str">
            <v>DL 2155RTI</v>
          </cell>
          <cell r="B472" t="str">
            <v>PANNELLO REGOLATORI DI TENSIONE A CIRCUITO INTEGRATO</v>
          </cell>
          <cell r="C472">
            <v>0</v>
          </cell>
          <cell r="D472">
            <v>0</v>
          </cell>
          <cell r="E472">
            <v>479</v>
          </cell>
          <cell r="F472">
            <v>0.08</v>
          </cell>
          <cell r="G472">
            <v>0.5</v>
          </cell>
          <cell r="H472">
            <v>0.19</v>
          </cell>
          <cell r="I472">
            <v>1.6500000000000001</v>
          </cell>
          <cell r="J472">
            <v>1.6500000000000001</v>
          </cell>
          <cell r="K472">
            <v>0</v>
          </cell>
          <cell r="L472">
            <v>0</v>
          </cell>
          <cell r="M472">
            <v>0</v>
          </cell>
          <cell r="N472">
            <v>0</v>
          </cell>
          <cell r="O472">
            <v>0</v>
          </cell>
          <cell r="P472" t="str">
            <v>Board for the study of voltage regulators with Integrated circuits</v>
          </cell>
          <cell r="Q472" t="str">
            <v>Régulateurs de tension avec circuits intégrés</v>
          </cell>
          <cell r="R472" t="str">
            <v>Reguladores de tensión con circuitos integrados</v>
          </cell>
          <cell r="S472">
            <v>42696</v>
          </cell>
          <cell r="T472" t="str">
            <v>Costo agg.to da costficaz. x LISTINO Dicembre 2016</v>
          </cell>
          <cell r="U472" t="str">
            <v>0</v>
          </cell>
          <cell r="V472">
            <v>0</v>
          </cell>
        </row>
        <row r="473">
          <cell r="A473" t="str">
            <v>DL 2155SMA</v>
          </cell>
          <cell r="B473" t="str">
            <v>PANNELLO INTERRUTTORI E MULTI PLEXER ANALOGICI</v>
          </cell>
          <cell r="C473">
            <v>0</v>
          </cell>
          <cell r="D473">
            <v>0</v>
          </cell>
          <cell r="E473">
            <v>491</v>
          </cell>
          <cell r="F473">
            <v>0.08</v>
          </cell>
          <cell r="G473">
            <v>0.5</v>
          </cell>
          <cell r="H473">
            <v>0.19</v>
          </cell>
          <cell r="I473">
            <v>1.7</v>
          </cell>
          <cell r="J473">
            <v>1.7</v>
          </cell>
          <cell r="K473">
            <v>0</v>
          </cell>
          <cell r="L473">
            <v>0</v>
          </cell>
          <cell r="M473">
            <v>0</v>
          </cell>
          <cell r="N473">
            <v>0</v>
          </cell>
          <cell r="O473">
            <v>0</v>
          </cell>
          <cell r="P473" t="str">
            <v>Board for the study of analog switches and multiplexers</v>
          </cell>
          <cell r="Q473" t="str">
            <v>Interrupteurs et multiplexeurs analogiques</v>
          </cell>
          <cell r="R473" t="str">
            <v>Interruptores y multiplexores analógicos</v>
          </cell>
          <cell r="S473">
            <v>42696</v>
          </cell>
          <cell r="T473" t="str">
            <v>Costo agg.to da costficaz. x LISTINO DICEMBRE 2016</v>
          </cell>
          <cell r="U473" t="str">
            <v>0</v>
          </cell>
          <cell r="V473">
            <v>0</v>
          </cell>
        </row>
        <row r="474">
          <cell r="A474" t="str">
            <v>DL 2155TRG</v>
          </cell>
          <cell r="B474" t="str">
            <v>PANNELLO TRIGGER DI SCHMITT E INTEGRATO NE555</v>
          </cell>
          <cell r="C474">
            <v>0</v>
          </cell>
          <cell r="D474">
            <v>0</v>
          </cell>
          <cell r="E474">
            <v>514</v>
          </cell>
          <cell r="F474">
            <v>0.08</v>
          </cell>
          <cell r="G474">
            <v>0.5</v>
          </cell>
          <cell r="H474">
            <v>0.19</v>
          </cell>
          <cell r="I474">
            <v>2.2000000000000002</v>
          </cell>
          <cell r="J474">
            <v>2.2000000000000002</v>
          </cell>
          <cell r="K474">
            <v>0</v>
          </cell>
          <cell r="L474">
            <v>0</v>
          </cell>
          <cell r="M474">
            <v>0</v>
          </cell>
          <cell r="N474">
            <v>0</v>
          </cell>
          <cell r="O474">
            <v>0</v>
          </cell>
          <cell r="P474" t="str">
            <v>Board for the study of schmitt trigger and ne 555</v>
          </cell>
          <cell r="Q474" t="str">
            <v>Trigger de Schmitt et intégré NE 555</v>
          </cell>
          <cell r="R474" t="str">
            <v>Trigger schmitt e integrado ne 555</v>
          </cell>
          <cell r="S474">
            <v>42696</v>
          </cell>
          <cell r="T474" t="str">
            <v>Agg.to con costficaz. x LISTINO DICEMBRE 2016</v>
          </cell>
          <cell r="U474" t="str">
            <v>0</v>
          </cell>
          <cell r="V474">
            <v>0</v>
          </cell>
        </row>
        <row r="475">
          <cell r="A475" t="str">
            <v>DL 2160</v>
          </cell>
          <cell r="B475" t="str">
            <v>KIT PER ESERCITAZIONI DI ELETTRICITA' DI BASE</v>
          </cell>
          <cell r="C475">
            <v>0</v>
          </cell>
          <cell r="D475">
            <v>0</v>
          </cell>
          <cell r="E475">
            <v>1988</v>
          </cell>
          <cell r="F475">
            <v>0.39</v>
          </cell>
          <cell r="G475">
            <v>0.7</v>
          </cell>
          <cell r="H475">
            <v>0.54</v>
          </cell>
          <cell r="I475">
            <v>25</v>
          </cell>
          <cell r="J475">
            <v>25</v>
          </cell>
          <cell r="K475">
            <v>0</v>
          </cell>
          <cell r="L475">
            <v>0</v>
          </cell>
          <cell r="M475">
            <v>0</v>
          </cell>
          <cell r="N475">
            <v>0</v>
          </cell>
          <cell r="O475">
            <v>0</v>
          </cell>
          <cell r="P475" t="str">
            <v xml:space="preserve">Basic electricity kit </v>
          </cell>
          <cell r="Q475" t="str">
            <v>Ensemble pour expériences d'électricité de base</v>
          </cell>
          <cell r="R475" t="str">
            <v>Kit para ejercitaciones de electricidad básica</v>
          </cell>
          <cell r="S475">
            <v>42419</v>
          </cell>
          <cell r="T475" t="str">
            <v>Agg.to con costificazione Febbraio 2016</v>
          </cell>
          <cell r="U475" t="str">
            <v>0</v>
          </cell>
          <cell r="V475">
            <v>0</v>
          </cell>
        </row>
        <row r="476">
          <cell r="A476" t="str">
            <v>DL 2203C</v>
          </cell>
          <cell r="B476" t="str">
            <v>PANNELLO LOGICA COMBINATORIA</v>
          </cell>
          <cell r="C476">
            <v>0</v>
          </cell>
          <cell r="D476">
            <v>0</v>
          </cell>
          <cell r="E476">
            <v>529</v>
          </cell>
          <cell r="F476">
            <v>0.08</v>
          </cell>
          <cell r="G476">
            <v>0.5</v>
          </cell>
          <cell r="H476">
            <v>0.19</v>
          </cell>
          <cell r="I476">
            <v>1.8</v>
          </cell>
          <cell r="J476">
            <v>1.8</v>
          </cell>
          <cell r="K476">
            <v>0</v>
          </cell>
          <cell r="L476">
            <v>0</v>
          </cell>
          <cell r="M476">
            <v>0</v>
          </cell>
          <cell r="N476">
            <v>0</v>
          </cell>
          <cell r="O476">
            <v>0</v>
          </cell>
          <cell r="P476" t="str">
            <v xml:space="preserve">Combinatory logic board                       </v>
          </cell>
          <cell r="Q476" t="str">
            <v>Logique combinatoire</v>
          </cell>
          <cell r="R476" t="str">
            <v>Lógica combinatoria</v>
          </cell>
          <cell r="S476">
            <v>40578</v>
          </cell>
          <cell r="T476" t="str">
            <v>Costo verificato e confemrato Febb 2011</v>
          </cell>
          <cell r="U476" t="str">
            <v>0</v>
          </cell>
          <cell r="V476">
            <v>0</v>
          </cell>
        </row>
        <row r="477">
          <cell r="A477" t="str">
            <v>DL 2203DB</v>
          </cell>
          <cell r="B477" t="str">
            <v>PANNELLO DI ALIMENTAZIONE PER ELETTRONICA DIGITALE</v>
          </cell>
          <cell r="C477">
            <v>0</v>
          </cell>
          <cell r="D477">
            <v>0</v>
          </cell>
          <cell r="E477">
            <v>668</v>
          </cell>
          <cell r="F477">
            <v>0.11</v>
          </cell>
          <cell r="G477">
            <v>0.5</v>
          </cell>
          <cell r="H477">
            <v>0.32</v>
          </cell>
          <cell r="I477">
            <v>13</v>
          </cell>
          <cell r="J477">
            <v>13</v>
          </cell>
          <cell r="K477">
            <v>0</v>
          </cell>
          <cell r="L477">
            <v>0</v>
          </cell>
          <cell r="M477">
            <v>0</v>
          </cell>
          <cell r="N477">
            <v>0</v>
          </cell>
          <cell r="O477">
            <v>0</v>
          </cell>
          <cell r="P477" t="str">
            <v xml:space="preserve">Power supply for digital electronics  </v>
          </cell>
          <cell r="Q477" t="str">
            <v>Module d'alimentation pour électronique digitale</v>
          </cell>
          <cell r="R477" t="str">
            <v>Módulo de alimentación para electrónica digital</v>
          </cell>
          <cell r="S477">
            <v>40731</v>
          </cell>
          <cell r="T477" t="str">
            <v>Agg.to Costo al 07.07.2011</v>
          </cell>
          <cell r="U477" t="str">
            <v>0</v>
          </cell>
          <cell r="V477">
            <v>0</v>
          </cell>
        </row>
        <row r="478">
          <cell r="A478" t="str">
            <v>DL 2203S</v>
          </cell>
          <cell r="B478" t="str">
            <v>PANNELLO LOGICA SEQUENZIALE</v>
          </cell>
          <cell r="C478">
            <v>0</v>
          </cell>
          <cell r="D478">
            <v>0</v>
          </cell>
          <cell r="E478">
            <v>600</v>
          </cell>
          <cell r="F478">
            <v>0.08</v>
          </cell>
          <cell r="G478">
            <v>0.5</v>
          </cell>
          <cell r="H478">
            <v>0.19</v>
          </cell>
          <cell r="I478">
            <v>1.75</v>
          </cell>
          <cell r="J478">
            <v>1.75</v>
          </cell>
          <cell r="K478">
            <v>0</v>
          </cell>
          <cell r="L478">
            <v>0</v>
          </cell>
          <cell r="M478">
            <v>0</v>
          </cell>
          <cell r="N478">
            <v>0</v>
          </cell>
          <cell r="O478">
            <v>0</v>
          </cell>
          <cell r="P478" t="str">
            <v xml:space="preserve">Sequential logic board                        </v>
          </cell>
          <cell r="Q478" t="str">
            <v>Logique séquentielle</v>
          </cell>
          <cell r="R478" t="str">
            <v>Lógica secuencial</v>
          </cell>
          <cell r="S478">
            <v>42551</v>
          </cell>
          <cell r="T478" t="str">
            <v>Costo confermato LISTINO LUGLIO 2014</v>
          </cell>
          <cell r="U478" t="str">
            <v>0</v>
          </cell>
          <cell r="V478">
            <v>0</v>
          </cell>
        </row>
        <row r="479">
          <cell r="A479" t="str">
            <v>DL 2203SFL</v>
          </cell>
          <cell r="B479" t="str">
            <v>PANNELLO FAMIGLIE LOGICHE ECL CMOS HCT</v>
          </cell>
          <cell r="C479">
            <v>0</v>
          </cell>
          <cell r="D479">
            <v>0</v>
          </cell>
          <cell r="E479">
            <v>766</v>
          </cell>
          <cell r="F479">
            <v>0.08</v>
          </cell>
          <cell r="G479">
            <v>0.5</v>
          </cell>
          <cell r="H479">
            <v>0.19</v>
          </cell>
          <cell r="I479">
            <v>2</v>
          </cell>
          <cell r="J479">
            <v>2</v>
          </cell>
          <cell r="K479">
            <v>0</v>
          </cell>
          <cell r="L479">
            <v>0</v>
          </cell>
          <cell r="M479">
            <v>0</v>
          </cell>
          <cell r="N479">
            <v>0</v>
          </cell>
          <cell r="O479">
            <v>0</v>
          </cell>
          <cell r="P479" t="str">
            <v xml:space="preserve">Experimental hct-ecl-cmos board               </v>
          </cell>
          <cell r="Q479" t="str">
            <v>Familles logiques</v>
          </cell>
          <cell r="R479" t="str">
            <v>Familias lógicas</v>
          </cell>
          <cell r="S479">
            <v>42696</v>
          </cell>
          <cell r="T479" t="str">
            <v>Costo agg.to con costificazione DICEMBRE 2016</v>
          </cell>
          <cell r="U479" t="str">
            <v>0</v>
          </cell>
          <cell r="V479">
            <v>0</v>
          </cell>
        </row>
        <row r="480">
          <cell r="A480" t="str">
            <v>DL 2203SR</v>
          </cell>
          <cell r="B480" t="str">
            <v>MODULO PER LO STUDIO DELLA LOGICA DIGITALE</v>
          </cell>
          <cell r="C480">
            <v>0</v>
          </cell>
          <cell r="D480">
            <v>0</v>
          </cell>
          <cell r="E480">
            <v>1255</v>
          </cell>
          <cell r="F480">
            <v>0.12</v>
          </cell>
          <cell r="G480">
            <v>0.53</v>
          </cell>
          <cell r="H480">
            <v>0.33</v>
          </cell>
          <cell r="I480">
            <v>2.2000000000000002</v>
          </cell>
          <cell r="J480">
            <v>3</v>
          </cell>
          <cell r="K480">
            <v>0</v>
          </cell>
          <cell r="L480">
            <v>0</v>
          </cell>
          <cell r="M480">
            <v>0</v>
          </cell>
          <cell r="N480">
            <v>0</v>
          </cell>
          <cell r="O480">
            <v>0</v>
          </cell>
          <cell r="P480" t="str">
            <v>Digital board</v>
          </cell>
          <cell r="Q480" t="str">
            <v>Electronique numérique</v>
          </cell>
          <cell r="R480" t="str">
            <v>Electrónica digital</v>
          </cell>
          <cell r="S480">
            <v>42916</v>
          </cell>
          <cell r="T480" t="str">
            <v>Aumento costo PAN vers. 01</v>
          </cell>
          <cell r="U480" t="str">
            <v>0</v>
          </cell>
          <cell r="V480">
            <v>0</v>
          </cell>
        </row>
        <row r="481">
          <cell r="A481" t="str">
            <v>DL 2205INL</v>
          </cell>
          <cell r="B481" t="str">
            <v>PANNELLO LOGICA SEQUENZIALE AVANZATA</v>
          </cell>
          <cell r="C481">
            <v>0</v>
          </cell>
          <cell r="D481">
            <v>0</v>
          </cell>
          <cell r="E481">
            <v>428</v>
          </cell>
          <cell r="F481">
            <v>0.08</v>
          </cell>
          <cell r="G481">
            <v>0.5</v>
          </cell>
          <cell r="H481">
            <v>0.19</v>
          </cell>
          <cell r="I481">
            <v>2</v>
          </cell>
          <cell r="J481">
            <v>2</v>
          </cell>
          <cell r="K481">
            <v>0</v>
          </cell>
          <cell r="L481">
            <v>0</v>
          </cell>
          <cell r="M481">
            <v>0</v>
          </cell>
          <cell r="N481">
            <v>0</v>
          </cell>
          <cell r="O481">
            <v>0</v>
          </cell>
          <cell r="P481" t="str">
            <v xml:space="preserve">Advanced sequential logic board               </v>
          </cell>
          <cell r="Q481" t="str">
            <v>Logique séquentielle avancée</v>
          </cell>
          <cell r="R481" t="str">
            <v>Lógica secuencial avanzada</v>
          </cell>
          <cell r="S481">
            <v>41848</v>
          </cell>
          <cell r="T481" t="str">
            <v>Costo agg.to LISTINO LUGLIO 2014</v>
          </cell>
          <cell r="U481" t="str">
            <v>0</v>
          </cell>
          <cell r="V481">
            <v>0</v>
          </cell>
        </row>
        <row r="482">
          <cell r="A482" t="str">
            <v>DL 2205PRL</v>
          </cell>
          <cell r="B482" t="str">
            <v>PANNELLO LOGICA PROGRAMMABILE</v>
          </cell>
          <cell r="C482">
            <v>0</v>
          </cell>
          <cell r="D482">
            <v>0</v>
          </cell>
          <cell r="E482">
            <v>700</v>
          </cell>
          <cell r="F482">
            <v>0.08</v>
          </cell>
          <cell r="G482">
            <v>0.5</v>
          </cell>
          <cell r="H482">
            <v>0.19</v>
          </cell>
          <cell r="I482">
            <v>1.75</v>
          </cell>
          <cell r="J482">
            <v>1.75</v>
          </cell>
          <cell r="K482">
            <v>0</v>
          </cell>
          <cell r="L482">
            <v>0</v>
          </cell>
          <cell r="M482">
            <v>0</v>
          </cell>
          <cell r="N482">
            <v>0</v>
          </cell>
          <cell r="O482">
            <v>0</v>
          </cell>
          <cell r="P482" t="str">
            <v xml:space="preserve">Programmable logic board                      </v>
          </cell>
          <cell r="Q482" t="str">
            <v>Logique programmable</v>
          </cell>
          <cell r="R482" t="str">
            <v>Lógica programable</v>
          </cell>
          <cell r="S482">
            <v>42916</v>
          </cell>
          <cell r="T482" t="str">
            <v>Costo confermato da costficaz. x LISTINO Luglio 2017</v>
          </cell>
          <cell r="U482" t="str">
            <v>0</v>
          </cell>
          <cell r="V482">
            <v>0</v>
          </cell>
        </row>
        <row r="483">
          <cell r="A483" t="str">
            <v>DL 2208</v>
          </cell>
          <cell r="B483" t="str">
            <v>PANNELLO PER LO STUDIO DI UN MOTORE PASSO-PASSO</v>
          </cell>
          <cell r="C483">
            <v>0</v>
          </cell>
          <cell r="D483">
            <v>0</v>
          </cell>
          <cell r="E483">
            <v>804</v>
          </cell>
          <cell r="F483">
            <v>0.22</v>
          </cell>
          <cell r="G483">
            <v>0.52</v>
          </cell>
          <cell r="H483">
            <v>0.22</v>
          </cell>
          <cell r="I483">
            <v>4.2</v>
          </cell>
          <cell r="J483">
            <v>4.2</v>
          </cell>
          <cell r="K483">
            <v>0</v>
          </cell>
          <cell r="L483">
            <v>0</v>
          </cell>
          <cell r="M483">
            <v>0</v>
          </cell>
          <cell r="N483">
            <v>0</v>
          </cell>
          <cell r="O483">
            <v>0</v>
          </cell>
          <cell r="P483" t="str">
            <v>Step motor control with software</v>
          </cell>
          <cell r="Q483" t="str">
            <v>Panneau pour l'étude d'un moteur pas à pas</v>
          </cell>
          <cell r="R483" t="str">
            <v>Panel para el estudio de un moteur paso-paso</v>
          </cell>
          <cell r="S483">
            <v>40578</v>
          </cell>
          <cell r="T483" t="str">
            <v>Costo verificato e confemrato Febb 2011</v>
          </cell>
          <cell r="U483" t="str">
            <v>0</v>
          </cell>
          <cell r="V483">
            <v>0</v>
          </cell>
        </row>
        <row r="484">
          <cell r="A484" t="str">
            <v>DL 2210A</v>
          </cell>
          <cell r="B484" t="str">
            <v>Controllore a logica programmabile S7-1200 CPU1212C</v>
          </cell>
          <cell r="C484">
            <v>0</v>
          </cell>
          <cell r="D484">
            <v>0</v>
          </cell>
          <cell r="E484">
            <v>2845</v>
          </cell>
          <cell r="F484">
            <v>0.18</v>
          </cell>
          <cell r="G484">
            <v>0.66</v>
          </cell>
          <cell r="H484">
            <v>0.3</v>
          </cell>
          <cell r="I484">
            <v>6</v>
          </cell>
          <cell r="J484">
            <v>7</v>
          </cell>
          <cell r="K484">
            <v>0</v>
          </cell>
          <cell r="L484">
            <v>0</v>
          </cell>
          <cell r="M484">
            <v>0</v>
          </cell>
          <cell r="N484">
            <v>0</v>
          </cell>
          <cell r="O484">
            <v>0</v>
          </cell>
          <cell r="P484" t="str">
            <v>Programmable logic controller S7-1200 CPU1212C</v>
          </cell>
          <cell r="Q484" t="str">
            <v>Contrôleur à logique programmable S7-1200 CPU1212C</v>
          </cell>
          <cell r="R484" t="str">
            <v>Controlador con lógica programable S7-1200 CPU1212C</v>
          </cell>
          <cell r="S484">
            <v>42916</v>
          </cell>
          <cell r="T484" t="str">
            <v>Costo cavetti non cinesi omologati</v>
          </cell>
          <cell r="U484" t="str">
            <v>0</v>
          </cell>
          <cell r="V484">
            <v>0</v>
          </cell>
        </row>
        <row r="485">
          <cell r="A485" t="str">
            <v>DL 2210B</v>
          </cell>
          <cell r="B485" t="str">
            <v>CONTROLLORE LOGICO PROGRAMMABILE S7-1200 CPU 1214C</v>
          </cell>
          <cell r="C485">
            <v>0</v>
          </cell>
          <cell r="D485">
            <v>0</v>
          </cell>
          <cell r="E485">
            <v>3517</v>
          </cell>
          <cell r="F485">
            <v>0.39</v>
          </cell>
          <cell r="G485">
            <v>0.52</v>
          </cell>
          <cell r="H485">
            <v>0.23</v>
          </cell>
          <cell r="I485">
            <v>8.6999999999999993</v>
          </cell>
          <cell r="J485">
            <v>8.6999999999999993</v>
          </cell>
          <cell r="K485">
            <v>0</v>
          </cell>
          <cell r="L485">
            <v>0</v>
          </cell>
          <cell r="M485">
            <v>0</v>
          </cell>
          <cell r="N485">
            <v>0</v>
          </cell>
          <cell r="O485">
            <v>0</v>
          </cell>
          <cell r="P485" t="str">
            <v>Programmable logic controller S7-1200 CPU 1214C</v>
          </cell>
          <cell r="Q485" t="str">
            <v>Controleur logique programmable S7-1200 CPU 1214C</v>
          </cell>
          <cell r="R485" t="str">
            <v>Controlador logico programable S7-1200 CPU 1214C</v>
          </cell>
          <cell r="S485">
            <v>42696</v>
          </cell>
          <cell r="T485" t="str">
            <v>Costo cavetti non cinesi omologati</v>
          </cell>
          <cell r="U485" t="str">
            <v>0</v>
          </cell>
          <cell r="V485">
            <v>0</v>
          </cell>
        </row>
        <row r="486">
          <cell r="A486" t="str">
            <v>DL 2308A</v>
          </cell>
          <cell r="B486" t="str">
            <v>MODULO DI CONTROLLO MOTORI CC UNILAB (TOTALCONTROLLATO)</v>
          </cell>
          <cell r="C486">
            <v>0</v>
          </cell>
          <cell r="D486">
            <v>0</v>
          </cell>
          <cell r="E486">
            <v>4087</v>
          </cell>
          <cell r="F486">
            <v>0.57000000000000006</v>
          </cell>
          <cell r="G486">
            <v>0.57000000000000006</v>
          </cell>
          <cell r="H486">
            <v>0.49</v>
          </cell>
          <cell r="I486">
            <v>60</v>
          </cell>
          <cell r="J486">
            <v>60</v>
          </cell>
          <cell r="K486">
            <v>0</v>
          </cell>
          <cell r="L486">
            <v>0</v>
          </cell>
          <cell r="M486">
            <v>0</v>
          </cell>
          <cell r="N486">
            <v>0</v>
          </cell>
          <cell r="O486">
            <v>0</v>
          </cell>
          <cell r="P486" t="str">
            <v xml:space="preserve">Speed control of dc motors </v>
          </cell>
          <cell r="Q486" t="str">
            <v>Contrôle de la vitesse des moteurs en CC  (UNILAB)</v>
          </cell>
          <cell r="R486" t="str">
            <v>Accionamiento didáctico 1kw de puente monofásico totalmente controlado</v>
          </cell>
          <cell r="S486">
            <v>42916</v>
          </cell>
          <cell r="T486" t="str">
            <v>Agg.to con costif. LUGLIO 2016</v>
          </cell>
          <cell r="U486" t="str">
            <v>0</v>
          </cell>
          <cell r="V486">
            <v>0</v>
          </cell>
        </row>
        <row r="487">
          <cell r="A487" t="str">
            <v>DL 2312HG</v>
          </cell>
          <cell r="B487" t="str">
            <v>BASE PER LO STUDIO DEI TRASDUTTORI</v>
          </cell>
          <cell r="C487">
            <v>0</v>
          </cell>
          <cell r="D487">
            <v>0</v>
          </cell>
          <cell r="E487">
            <v>4258</v>
          </cell>
          <cell r="F487">
            <v>0.42</v>
          </cell>
          <cell r="G487">
            <v>0.63</v>
          </cell>
          <cell r="H487">
            <v>0.54</v>
          </cell>
          <cell r="I487">
            <v>22.2</v>
          </cell>
          <cell r="J487">
            <v>22.2</v>
          </cell>
          <cell r="K487">
            <v>0</v>
          </cell>
          <cell r="L487">
            <v>0</v>
          </cell>
          <cell r="M487">
            <v>0</v>
          </cell>
          <cell r="N487">
            <v>0</v>
          </cell>
          <cell r="O487">
            <v>0</v>
          </cell>
          <cell r="P487" t="str">
            <v>Sensors and transducers trainer</v>
          </cell>
          <cell r="Q487" t="str">
            <v>Système pour l'étude de capteurs et transducteurs</v>
          </cell>
          <cell r="R487" t="str">
            <v>Entrenador para estudio de sensores y transductores</v>
          </cell>
          <cell r="S487">
            <v>42946</v>
          </cell>
          <cell r="T487" t="str">
            <v>Agg.to con nuova costificazione LUGLIO 2017</v>
          </cell>
          <cell r="U487" t="str">
            <v>0</v>
          </cell>
          <cell r="V487">
            <v>0</v>
          </cell>
        </row>
        <row r="488">
          <cell r="A488" t="str">
            <v>DL 2314</v>
          </cell>
          <cell r="B488" t="str">
            <v>UNITA' CONTROLLO DI PROCESSO E TRASDUTTORI</v>
          </cell>
          <cell r="C488">
            <v>0</v>
          </cell>
          <cell r="D488">
            <v>0</v>
          </cell>
          <cell r="E488">
            <v>6576</v>
          </cell>
          <cell r="F488">
            <v>0.72</v>
          </cell>
          <cell r="G488">
            <v>1.04</v>
          </cell>
          <cell r="H488">
            <v>0.63</v>
          </cell>
          <cell r="I488">
            <v>46</v>
          </cell>
          <cell r="J488">
            <v>46</v>
          </cell>
          <cell r="K488">
            <v>0</v>
          </cell>
          <cell r="L488">
            <v>0</v>
          </cell>
          <cell r="M488">
            <v>0</v>
          </cell>
          <cell r="N488">
            <v>0</v>
          </cell>
          <cell r="O488">
            <v>0</v>
          </cell>
          <cell r="P488" t="str">
            <v>Process control trainer</v>
          </cell>
          <cell r="Q488" t="str">
            <v>Unité de contrôle de processus et transducteurs</v>
          </cell>
          <cell r="R488" t="str">
            <v>Control de procesos</v>
          </cell>
          <cell r="S488">
            <v>42551</v>
          </cell>
          <cell r="T488" t="str">
            <v>Agg.to con costificazione LUGLIO 2016</v>
          </cell>
          <cell r="U488" t="str">
            <v>0</v>
          </cell>
          <cell r="V488">
            <v>0</v>
          </cell>
        </row>
        <row r="489">
          <cell r="A489" t="str">
            <v>DL 2314C</v>
          </cell>
          <cell r="B489" t="str">
            <v>CONTROLLO DI PROCESSO A MICROPROCESSORE</v>
          </cell>
          <cell r="C489">
            <v>0</v>
          </cell>
          <cell r="D489">
            <v>0</v>
          </cell>
          <cell r="E489">
            <v>2457</v>
          </cell>
          <cell r="F489">
            <v>0.26</v>
          </cell>
          <cell r="G489">
            <v>0.42</v>
          </cell>
          <cell r="H489">
            <v>0.31</v>
          </cell>
          <cell r="I489">
            <v>4</v>
          </cell>
          <cell r="J489">
            <v>4</v>
          </cell>
          <cell r="K489">
            <v>0</v>
          </cell>
          <cell r="L489">
            <v>0</v>
          </cell>
          <cell r="M489">
            <v>0</v>
          </cell>
          <cell r="N489">
            <v>0</v>
          </cell>
          <cell r="O489">
            <v>0</v>
          </cell>
          <cell r="P489" t="str">
            <v>Microprocessor based process controller</v>
          </cell>
          <cell r="Q489" t="str">
            <v>Contrôle de processus à microprocesseur</v>
          </cell>
          <cell r="R489" t="str">
            <v>Regulador de proceso industrial</v>
          </cell>
          <cell r="S489">
            <v>42551</v>
          </cell>
          <cell r="T489" t="str">
            <v>Nuova costificazione LUGLIO 2016</v>
          </cell>
          <cell r="U489" t="str">
            <v>0</v>
          </cell>
          <cell r="V489">
            <v>0</v>
          </cell>
        </row>
        <row r="490">
          <cell r="A490" t="str">
            <v>DL 2314R</v>
          </cell>
          <cell r="B490" t="str">
            <v>REGISTRATORE</v>
          </cell>
          <cell r="C490">
            <v>0</v>
          </cell>
          <cell r="D490">
            <v>0</v>
          </cell>
          <cell r="E490">
            <v>3792</v>
          </cell>
          <cell r="F490">
            <v>0.27</v>
          </cell>
          <cell r="G490">
            <v>0.43</v>
          </cell>
          <cell r="H490">
            <v>0.33</v>
          </cell>
          <cell r="I490">
            <v>0</v>
          </cell>
          <cell r="J490">
            <v>0</v>
          </cell>
          <cell r="K490">
            <v>0</v>
          </cell>
          <cell r="L490">
            <v>0</v>
          </cell>
          <cell r="M490">
            <v>0</v>
          </cell>
          <cell r="N490">
            <v>0</v>
          </cell>
          <cell r="O490">
            <v>0</v>
          </cell>
          <cell r="P490" t="str">
            <v>Recorder</v>
          </cell>
          <cell r="Q490" t="str">
            <v>Enregistreur</v>
          </cell>
          <cell r="R490" t="str">
            <v>Registrador de proceso, 2 canales</v>
          </cell>
          <cell r="S490">
            <v>42551</v>
          </cell>
          <cell r="T490" t="str">
            <v>Agg.to Costi Giroli Marggio 2011</v>
          </cell>
          <cell r="U490" t="str">
            <v>0</v>
          </cell>
          <cell r="V490">
            <v>0</v>
          </cell>
        </row>
        <row r="491">
          <cell r="A491" t="str">
            <v>DL 2314SIM</v>
          </cell>
          <cell r="B491" t="str">
            <v>SOFTWARE DI SIMULAZIONE DI UN CONTROLLO DI PROCESSO</v>
          </cell>
          <cell r="C491">
            <v>0</v>
          </cell>
          <cell r="D491">
            <v>0</v>
          </cell>
          <cell r="E491">
            <v>253</v>
          </cell>
          <cell r="F491">
            <v>0.01</v>
          </cell>
          <cell r="G491">
            <v>0.2</v>
          </cell>
          <cell r="H491">
            <v>0.18</v>
          </cell>
          <cell r="I491">
            <v>0.05</v>
          </cell>
          <cell r="J491">
            <v>0.05</v>
          </cell>
          <cell r="K491">
            <v>0</v>
          </cell>
          <cell r="L491">
            <v>0</v>
          </cell>
          <cell r="M491">
            <v>0</v>
          </cell>
          <cell r="N491">
            <v>0</v>
          </cell>
          <cell r="O491">
            <v>0</v>
          </cell>
          <cell r="P491" t="str">
            <v>Process Control Simulation Software</v>
          </cell>
          <cell r="Q491" t="str">
            <v>Logiciel de simulation d'un controle de processus</v>
          </cell>
          <cell r="R491" t="str">
            <v>Software de simulación de un control de proceso</v>
          </cell>
          <cell r="S491">
            <v>40574</v>
          </cell>
          <cell r="T491" t="str">
            <v>Listino Tecnologia Marzo 2010 - Margone genn 2011</v>
          </cell>
          <cell r="U491" t="str">
            <v>0</v>
          </cell>
          <cell r="V491">
            <v>0</v>
          </cell>
        </row>
        <row r="492">
          <cell r="A492" t="str">
            <v>DL 2314SW</v>
          </cell>
          <cell r="B492" t="str">
            <v>SOFTWARE DI ACQUISIZIONE DATI PER CONTROLLO DI PROCESSO</v>
          </cell>
          <cell r="C492">
            <v>0</v>
          </cell>
          <cell r="D492">
            <v>0</v>
          </cell>
          <cell r="E492">
            <v>326</v>
          </cell>
          <cell r="F492">
            <v>0.01</v>
          </cell>
          <cell r="G492">
            <v>0.2</v>
          </cell>
          <cell r="H492">
            <v>0.18</v>
          </cell>
          <cell r="I492">
            <v>0.05</v>
          </cell>
          <cell r="J492">
            <v>0.05</v>
          </cell>
          <cell r="K492">
            <v>0</v>
          </cell>
          <cell r="L492">
            <v>0</v>
          </cell>
          <cell r="M492">
            <v>0</v>
          </cell>
          <cell r="N492">
            <v>0</v>
          </cell>
          <cell r="O492">
            <v>0</v>
          </cell>
          <cell r="P492" t="str">
            <v>Software</v>
          </cell>
          <cell r="Q492" t="str">
            <v>Logiciel d'acquisition données pour le contrôle de processus</v>
          </cell>
          <cell r="R492" t="str">
            <v>Software de simulación y control</v>
          </cell>
          <cell r="S492">
            <v>40574</v>
          </cell>
          <cell r="T492" t="str">
            <v>Costo aggiornato Ottobre 2010 - Margine genn 2011</v>
          </cell>
          <cell r="U492" t="str">
            <v>0</v>
          </cell>
          <cell r="V492">
            <v>0</v>
          </cell>
        </row>
        <row r="493">
          <cell r="A493" t="str">
            <v>DL 2315</v>
          </cell>
          <cell r="B493" t="str">
            <v>MODULO DI CONTROLLO MOTORI CC UNILAB (SEMICONTROLLATO)</v>
          </cell>
          <cell r="C493">
            <v>0</v>
          </cell>
          <cell r="D493">
            <v>0</v>
          </cell>
          <cell r="E493">
            <v>1660</v>
          </cell>
          <cell r="F493">
            <v>0.3</v>
          </cell>
          <cell r="G493">
            <v>0.52</v>
          </cell>
          <cell r="H493">
            <v>0.47000000000000003</v>
          </cell>
          <cell r="I493">
            <v>28</v>
          </cell>
          <cell r="J493">
            <v>28</v>
          </cell>
          <cell r="K493">
            <v>0</v>
          </cell>
          <cell r="L493">
            <v>0</v>
          </cell>
          <cell r="M493">
            <v>0</v>
          </cell>
          <cell r="N493">
            <v>0</v>
          </cell>
          <cell r="O493">
            <v>0</v>
          </cell>
          <cell r="P493" t="str">
            <v xml:space="preserve">Speed static control unit                     </v>
          </cell>
          <cell r="Q493" t="str">
            <v>Commande de vitesse à pont monophasé semicontrolé</v>
          </cell>
          <cell r="R493" t="str">
            <v>Accionamiento didáctico de puente monofásico semicontrolado</v>
          </cell>
          <cell r="S493">
            <v>42916</v>
          </cell>
          <cell r="T493" t="str">
            <v>Agg.to con costificazione LUGLIO 2017</v>
          </cell>
          <cell r="U493" t="str">
            <v>0</v>
          </cell>
          <cell r="V493">
            <v>0</v>
          </cell>
        </row>
        <row r="494">
          <cell r="A494" t="str">
            <v>DL 2315C</v>
          </cell>
          <cell r="B494" t="str">
            <v>MODULO DI CONTROLLO MOTORI CC MICROLAB (SEMICONTROLLATO)</v>
          </cell>
          <cell r="C494">
            <v>0</v>
          </cell>
          <cell r="D494">
            <v>0</v>
          </cell>
          <cell r="E494">
            <v>1547</v>
          </cell>
          <cell r="F494">
            <v>0.3</v>
          </cell>
          <cell r="G494">
            <v>0.52</v>
          </cell>
          <cell r="H494">
            <v>0.47000000000000003</v>
          </cell>
          <cell r="I494">
            <v>25.25</v>
          </cell>
          <cell r="J494">
            <v>25.25</v>
          </cell>
          <cell r="K494">
            <v>0</v>
          </cell>
          <cell r="L494">
            <v>0</v>
          </cell>
          <cell r="M494">
            <v>0</v>
          </cell>
          <cell r="N494">
            <v>0</v>
          </cell>
          <cell r="O494">
            <v>0</v>
          </cell>
          <cell r="P494" t="str">
            <v xml:space="preserve">Speed control of dc motors </v>
          </cell>
          <cell r="Q494" t="str">
            <v>Contrôle moteur CC MICROLAB  (Sémicontrôlé)</v>
          </cell>
          <cell r="R494" t="str">
            <v>Control de velocidad de motor cc</v>
          </cell>
          <cell r="S494">
            <v>42551</v>
          </cell>
          <cell r="T494" t="str">
            <v>Agg.to con costificazione LUGLIO 2016</v>
          </cell>
          <cell r="U494" t="str">
            <v>0</v>
          </cell>
          <cell r="V494">
            <v>0</v>
          </cell>
        </row>
        <row r="495">
          <cell r="A495" t="str">
            <v>DL 2315T</v>
          </cell>
          <cell r="B495" t="str">
            <v>Trasformatore di isolamento</v>
          </cell>
          <cell r="C495">
            <v>0</v>
          </cell>
          <cell r="D495">
            <v>0</v>
          </cell>
          <cell r="E495">
            <v>517</v>
          </cell>
          <cell r="F495">
            <v>0.3</v>
          </cell>
          <cell r="G495">
            <v>0.47000000000000003</v>
          </cell>
          <cell r="H495">
            <v>0.39</v>
          </cell>
          <cell r="I495">
            <v>33</v>
          </cell>
          <cell r="J495">
            <v>33</v>
          </cell>
          <cell r="K495">
            <v>0</v>
          </cell>
          <cell r="L495">
            <v>0</v>
          </cell>
          <cell r="M495">
            <v>0</v>
          </cell>
          <cell r="N495">
            <v>0</v>
          </cell>
          <cell r="O495">
            <v>0</v>
          </cell>
          <cell r="P495" t="str">
            <v>Insulating transformer</v>
          </cell>
          <cell r="Q495" t="str">
            <v>Transformateur d'isolement</v>
          </cell>
          <cell r="R495" t="str">
            <v>Transformador de aislamiento</v>
          </cell>
          <cell r="S495">
            <v>41653</v>
          </cell>
          <cell r="T495" t="str">
            <v>Inserito a LISTINO Gennaio 2014</v>
          </cell>
          <cell r="U495" t="str">
            <v>0</v>
          </cell>
          <cell r="V495">
            <v>0</v>
          </cell>
        </row>
        <row r="496">
          <cell r="A496" t="str">
            <v>DL 2316</v>
          </cell>
          <cell r="B496" t="str">
            <v>Tiristori, TRIAC e loro applicazioni</v>
          </cell>
          <cell r="C496">
            <v>0</v>
          </cell>
          <cell r="D496">
            <v>0</v>
          </cell>
          <cell r="E496">
            <v>1902</v>
          </cell>
          <cell r="F496">
            <v>0</v>
          </cell>
          <cell r="G496">
            <v>0</v>
          </cell>
          <cell r="H496">
            <v>0</v>
          </cell>
          <cell r="I496">
            <v>0</v>
          </cell>
          <cell r="J496">
            <v>0</v>
          </cell>
          <cell r="K496">
            <v>0</v>
          </cell>
          <cell r="L496">
            <v>0</v>
          </cell>
          <cell r="M496">
            <v>0</v>
          </cell>
          <cell r="N496">
            <v>0</v>
          </cell>
          <cell r="O496">
            <v>0</v>
          </cell>
          <cell r="P496" t="str">
            <v>THYRISTORS, TRIACS AND THEIR APPLICATIONS</v>
          </cell>
          <cell r="Q496" t="str">
            <v>THYRISTORS, TRIACS ET LEURS APPLICATIONS</v>
          </cell>
          <cell r="R496" t="str">
            <v>TIRISTORES, TRIAC Y SUS APLICACIONES</v>
          </cell>
          <cell r="S496">
            <v>42916</v>
          </cell>
          <cell r="T496" t="str">
            <v/>
          </cell>
          <cell r="U496" t="str">
            <v>0</v>
          </cell>
          <cell r="V496">
            <v>0</v>
          </cell>
        </row>
        <row r="497">
          <cell r="A497" t="str">
            <v>DL 2317SR</v>
          </cell>
          <cell r="B497" t="str">
            <v>MODULO PER LO STUDIO DELL'ELETTRONICA DI POTENZA</v>
          </cell>
          <cell r="C497">
            <v>0</v>
          </cell>
          <cell r="D497">
            <v>0</v>
          </cell>
          <cell r="E497">
            <v>1693</v>
          </cell>
          <cell r="F497">
            <v>0.12</v>
          </cell>
          <cell r="G497">
            <v>0.53</v>
          </cell>
          <cell r="H497">
            <v>0.33</v>
          </cell>
          <cell r="I497">
            <v>4.0999999999999996</v>
          </cell>
          <cell r="J497">
            <v>4.0999999999999996</v>
          </cell>
          <cell r="K497">
            <v>0</v>
          </cell>
          <cell r="L497">
            <v>0</v>
          </cell>
          <cell r="M497">
            <v>0</v>
          </cell>
          <cell r="N497">
            <v>0</v>
          </cell>
          <cell r="O497">
            <v>0</v>
          </cell>
          <cell r="P497" t="str">
            <v>Power electronics board</v>
          </cell>
          <cell r="Q497" t="str">
            <v>Electronique de puissance</v>
          </cell>
          <cell r="R497" t="str">
            <v>Electrónica de potencia</v>
          </cell>
          <cell r="S497">
            <v>42765</v>
          </cell>
          <cell r="T497" t="str">
            <v>Aumtato costo lav.esterna ENERGY UP + Cavetti non cinesi omologati</v>
          </cell>
          <cell r="U497" t="str">
            <v>0</v>
          </cell>
          <cell r="V497">
            <v>0</v>
          </cell>
        </row>
        <row r="498">
          <cell r="A498" t="str">
            <v>DL 2318SR</v>
          </cell>
          <cell r="B498" t="str">
            <v>MODULO PER LO STUDIO DEL MOTORE</v>
          </cell>
          <cell r="C498">
            <v>0</v>
          </cell>
          <cell r="D498">
            <v>0</v>
          </cell>
          <cell r="E498">
            <v>1282</v>
          </cell>
          <cell r="F498">
            <v>0.17</v>
          </cell>
          <cell r="G498">
            <v>0.33</v>
          </cell>
          <cell r="H498">
            <v>0.33</v>
          </cell>
          <cell r="I498">
            <v>3.3</v>
          </cell>
          <cell r="J498">
            <v>3.3</v>
          </cell>
          <cell r="K498">
            <v>0</v>
          </cell>
          <cell r="L498">
            <v>0</v>
          </cell>
          <cell r="M498">
            <v>0</v>
          </cell>
          <cell r="N498">
            <v>0</v>
          </cell>
          <cell r="O498">
            <v>0</v>
          </cell>
          <cell r="P498" t="str">
            <v>Motor board</v>
          </cell>
          <cell r="Q498" t="str">
            <v>Groupe moteur-générateur</v>
          </cell>
          <cell r="R498" t="str">
            <v>Grupo motor-generador</v>
          </cell>
          <cell r="S498">
            <v>41491</v>
          </cell>
          <cell r="T498" t="str">
            <v>Agg.to costo per LISTINO Luglio 2013</v>
          </cell>
          <cell r="U498" t="str">
            <v>0</v>
          </cell>
          <cell r="V498">
            <v>0</v>
          </cell>
        </row>
        <row r="499">
          <cell r="A499" t="str">
            <v>DL 2330</v>
          </cell>
          <cell r="B499" t="str">
            <v>SIMULATORE DI PROCESSO CON CONTROLLO PID</v>
          </cell>
          <cell r="C499">
            <v>0</v>
          </cell>
          <cell r="D499">
            <v>0</v>
          </cell>
          <cell r="E499">
            <v>1965</v>
          </cell>
          <cell r="F499">
            <v>0</v>
          </cell>
          <cell r="G499">
            <v>0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  <cell r="N499">
            <v>0</v>
          </cell>
          <cell r="O499">
            <v>0</v>
          </cell>
          <cell r="P499" t="str">
            <v>PROCESS SIMULATOR WITH PID CONTROL</v>
          </cell>
          <cell r="Q499" t="str">
            <v>SIMULATEUR DE PROCESSUS AVEC COMMANDE PID</v>
          </cell>
          <cell r="R499" t="str">
            <v>SIMULADOR DE CONTROL DE PROCESOS CON PID</v>
          </cell>
          <cell r="S499">
            <v>42946</v>
          </cell>
          <cell r="T499" t="str">
            <v>Agg.to con costificazione LUGLIO 2017</v>
          </cell>
          <cell r="U499" t="str">
            <v>0</v>
          </cell>
          <cell r="V499">
            <v>0</v>
          </cell>
        </row>
        <row r="500">
          <cell r="A500" t="str">
            <v>DL 2555ALA</v>
          </cell>
          <cell r="B500" t="str">
            <v>AC POWER SUPPLY</v>
          </cell>
          <cell r="C500">
            <v>0</v>
          </cell>
          <cell r="D500">
            <v>0</v>
          </cell>
          <cell r="E500">
            <v>265</v>
          </cell>
          <cell r="F500">
            <v>0.11</v>
          </cell>
          <cell r="G500">
            <v>0.21</v>
          </cell>
          <cell r="H500">
            <v>0.16</v>
          </cell>
          <cell r="I500">
            <v>3</v>
          </cell>
          <cell r="J500">
            <v>3</v>
          </cell>
          <cell r="K500">
            <v>0</v>
          </cell>
          <cell r="L500">
            <v>0</v>
          </cell>
          <cell r="M500">
            <v>0</v>
          </cell>
          <cell r="N500">
            <v>0</v>
          </cell>
          <cell r="O500">
            <v>0</v>
          </cell>
          <cell r="P500" t="str">
            <v>AC power supply</v>
          </cell>
          <cell r="Q500" t="str">
            <v>Alimentateur en CA</v>
          </cell>
          <cell r="R500" t="str">
            <v>Módulo de alimentación en CA</v>
          </cell>
          <cell r="S500">
            <v>42916</v>
          </cell>
          <cell r="T500" t="str">
            <v>Cambio cavetti omologati da cinesi a PJP</v>
          </cell>
          <cell r="U500" t="str">
            <v>0</v>
          </cell>
          <cell r="V500">
            <v>0</v>
          </cell>
        </row>
        <row r="501">
          <cell r="A501" t="str">
            <v>DL 2555ALE</v>
          </cell>
          <cell r="B501" t="str">
            <v>MODULO ALIMENTAZIONI CC +/-15V FISSO</v>
          </cell>
          <cell r="C501">
            <v>0</v>
          </cell>
          <cell r="D501">
            <v>0</v>
          </cell>
          <cell r="E501">
            <v>265</v>
          </cell>
          <cell r="F501">
            <v>0.12</v>
          </cell>
          <cell r="G501">
            <v>0.23</v>
          </cell>
          <cell r="H501">
            <v>0.17</v>
          </cell>
          <cell r="I501">
            <v>1</v>
          </cell>
          <cell r="J501">
            <v>1</v>
          </cell>
          <cell r="K501">
            <v>0</v>
          </cell>
          <cell r="L501">
            <v>0</v>
          </cell>
          <cell r="M501">
            <v>0</v>
          </cell>
          <cell r="N501">
            <v>0</v>
          </cell>
          <cell r="O501">
            <v>0</v>
          </cell>
          <cell r="P501" t="str">
            <v>DC power supply</v>
          </cell>
          <cell r="Q501" t="str">
            <v>Alimentateur en CC</v>
          </cell>
          <cell r="R501" t="str">
            <v>Módulo de alimentación en CC</v>
          </cell>
          <cell r="S501">
            <v>42696</v>
          </cell>
          <cell r="T501" t="str">
            <v>ATTENZIONE !! 29.2.2016 - Da Togliere dal LISTINO ma ancora in giacenza dei pezzi.</v>
          </cell>
          <cell r="U501" t="str">
            <v>0</v>
          </cell>
          <cell r="V501">
            <v>0</v>
          </cell>
        </row>
        <row r="502">
          <cell r="A502" t="str">
            <v>DL 2555ALF</v>
          </cell>
          <cell r="B502" t="str">
            <v>MODULO ALIMENTAZIONI ±5Vcc FISSO, ±15Vcc VARIABILE</v>
          </cell>
          <cell r="C502">
            <v>0</v>
          </cell>
          <cell r="D502">
            <v>0</v>
          </cell>
          <cell r="E502">
            <v>365</v>
          </cell>
          <cell r="F502">
            <v>0.11</v>
          </cell>
          <cell r="G502">
            <v>0.32</v>
          </cell>
          <cell r="H502">
            <v>0.22</v>
          </cell>
          <cell r="I502">
            <v>1.5</v>
          </cell>
          <cell r="J502">
            <v>1.5</v>
          </cell>
          <cell r="K502">
            <v>0</v>
          </cell>
          <cell r="L502">
            <v>0</v>
          </cell>
          <cell r="M502">
            <v>0</v>
          </cell>
          <cell r="N502">
            <v>0</v>
          </cell>
          <cell r="O502">
            <v>0</v>
          </cell>
          <cell r="P502" t="str">
            <v>DC power supply</v>
          </cell>
          <cell r="Q502" t="str">
            <v>Alimentateur en CC</v>
          </cell>
          <cell r="R502" t="str">
            <v>Módulo de alimentación en CC</v>
          </cell>
          <cell r="S502">
            <v>42696</v>
          </cell>
          <cell r="T502" t="str">
            <v>Cambio fornitore cavetti omologati da cinese a PJP</v>
          </cell>
          <cell r="U502" t="str">
            <v>0</v>
          </cell>
          <cell r="V502">
            <v>0</v>
          </cell>
        </row>
        <row r="503">
          <cell r="A503" t="str">
            <v>DL 2555ALG</v>
          </cell>
          <cell r="B503" t="str">
            <v>Modulo alimentazioni CC +/- 5V e +/-15V, 1A</v>
          </cell>
          <cell r="C503">
            <v>0</v>
          </cell>
          <cell r="D503">
            <v>0</v>
          </cell>
          <cell r="E503">
            <v>325</v>
          </cell>
          <cell r="F503">
            <v>0.11</v>
          </cell>
          <cell r="G503">
            <v>0.21</v>
          </cell>
          <cell r="H503">
            <v>0.16</v>
          </cell>
          <cell r="I503">
            <v>2</v>
          </cell>
          <cell r="J503">
            <v>2</v>
          </cell>
          <cell r="K503">
            <v>0</v>
          </cell>
          <cell r="L503">
            <v>0</v>
          </cell>
          <cell r="M503">
            <v>0</v>
          </cell>
          <cell r="N503">
            <v>0</v>
          </cell>
          <cell r="O503">
            <v>0</v>
          </cell>
          <cell r="P503" t="str">
            <v>Power supply module CC +/- 5V and +/-15V, 1A</v>
          </cell>
          <cell r="Q503" t="str">
            <v>Panneau d'alimentation CC +/- 5V et +/-15V, 1A</v>
          </cell>
          <cell r="R503" t="str">
            <v>Módulo de alimentación CC +/- 5V y +/-15V, 1A</v>
          </cell>
          <cell r="S503">
            <v>42946</v>
          </cell>
          <cell r="T503" t="str">
            <v>Cambio fornitore cavetti omologati da cinese a PJP</v>
          </cell>
          <cell r="U503" t="str">
            <v>0</v>
          </cell>
          <cell r="V503">
            <v>0</v>
          </cell>
        </row>
        <row r="504">
          <cell r="A504" t="str">
            <v>DL 2555ALS</v>
          </cell>
          <cell r="B504" t="str">
            <v>Modulo alimentazioni AC 12-0-12V , 6-0-6V</v>
          </cell>
          <cell r="C504">
            <v>0</v>
          </cell>
          <cell r="D504">
            <v>0</v>
          </cell>
          <cell r="E504">
            <v>290</v>
          </cell>
          <cell r="F504">
            <v>0</v>
          </cell>
          <cell r="G504">
            <v>0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  <cell r="N504">
            <v>0</v>
          </cell>
          <cell r="O504">
            <v>0</v>
          </cell>
          <cell r="P504" t="str">
            <v>Power supply module AC 12-0-12V , 6-0-6V</v>
          </cell>
          <cell r="Q504" t="str">
            <v>Panneau d'alimentation AC 12-0-12V , 6-0-6V</v>
          </cell>
          <cell r="R504" t="str">
            <v>Módulo de alimentación AC 12-0-12V , 6-0-6V</v>
          </cell>
          <cell r="S504">
            <v>42696</v>
          </cell>
          <cell r="T504" t="str">
            <v/>
          </cell>
          <cell r="U504" t="str">
            <v>0</v>
          </cell>
          <cell r="V504">
            <v>0</v>
          </cell>
        </row>
        <row r="505">
          <cell r="A505" t="str">
            <v>DL 2570</v>
          </cell>
          <cell r="B505" t="str">
            <v>PANNELLO TRASMISSIONE SU FIBRA OTTICA</v>
          </cell>
          <cell r="C505">
            <v>0</v>
          </cell>
          <cell r="D505">
            <v>0</v>
          </cell>
          <cell r="E505">
            <v>753</v>
          </cell>
          <cell r="F505">
            <v>0.1</v>
          </cell>
          <cell r="G505">
            <v>0.5</v>
          </cell>
          <cell r="H505">
            <v>0.19</v>
          </cell>
          <cell r="I505">
            <v>1.5</v>
          </cell>
          <cell r="J505">
            <v>1.5</v>
          </cell>
          <cell r="K505">
            <v>0</v>
          </cell>
          <cell r="L505">
            <v>0</v>
          </cell>
          <cell r="M505">
            <v>0</v>
          </cell>
          <cell r="N505">
            <v>0</v>
          </cell>
          <cell r="O505">
            <v>0</v>
          </cell>
          <cell r="P505" t="str">
            <v xml:space="preserve">Fiber-optics transmission panel </v>
          </cell>
          <cell r="Q505" t="str">
            <v>Fibres optiques</v>
          </cell>
          <cell r="R505" t="str">
            <v>Fibras ópticas</v>
          </cell>
          <cell r="S505">
            <v>42030</v>
          </cell>
          <cell r="T505" t="str">
            <v>Agg.to  x Listino Gennaio 2015</v>
          </cell>
          <cell r="U505" t="str">
            <v>0</v>
          </cell>
          <cell r="V505">
            <v>0</v>
          </cell>
        </row>
        <row r="506">
          <cell r="A506" t="str">
            <v>DL 2594N</v>
          </cell>
          <cell r="B506" t="str">
            <v>TRAINER PER LO STUDIO DELLE MICROONDE</v>
          </cell>
          <cell r="C506">
            <v>0</v>
          </cell>
          <cell r="D506">
            <v>0</v>
          </cell>
          <cell r="E506">
            <v>8280.67</v>
          </cell>
          <cell r="F506">
            <v>0.4</v>
          </cell>
          <cell r="G506">
            <v>0.72</v>
          </cell>
          <cell r="H506">
            <v>0.47000000000000003</v>
          </cell>
          <cell r="I506">
            <v>24.2</v>
          </cell>
          <cell r="J506">
            <v>24.2</v>
          </cell>
          <cell r="K506">
            <v>0</v>
          </cell>
          <cell r="L506">
            <v>0</v>
          </cell>
          <cell r="M506">
            <v>0</v>
          </cell>
          <cell r="N506">
            <v>0</v>
          </cell>
          <cell r="O506">
            <v>0</v>
          </cell>
          <cell r="P506" t="str">
            <v>Microwave training system</v>
          </cell>
          <cell r="Q506" t="str">
            <v>Système pour l'étude des micro-ondes</v>
          </cell>
          <cell r="R506" t="str">
            <v>Entrenador para el estudio de las microondas</v>
          </cell>
          <cell r="S506">
            <v>42551</v>
          </cell>
          <cell r="T506" t="str">
            <v>Agg.to con costi su file EXCEL costi rivendita LUGLIO 2016</v>
          </cell>
          <cell r="U506" t="str">
            <v>1</v>
          </cell>
          <cell r="V506">
            <v>533.33000000000004</v>
          </cell>
        </row>
        <row r="507">
          <cell r="A507" t="str">
            <v>DL 2595</v>
          </cell>
          <cell r="B507" t="str">
            <v>PANNELLO PER LO STUDIO DELLE ANTENNE</v>
          </cell>
          <cell r="C507">
            <v>0</v>
          </cell>
          <cell r="D507">
            <v>0</v>
          </cell>
          <cell r="E507">
            <v>1738</v>
          </cell>
          <cell r="F507">
            <v>0.16</v>
          </cell>
          <cell r="G507">
            <v>0.49</v>
          </cell>
          <cell r="H507">
            <v>0.41</v>
          </cell>
          <cell r="I507">
            <v>3.6</v>
          </cell>
          <cell r="J507">
            <v>3.6</v>
          </cell>
          <cell r="K507">
            <v>0</v>
          </cell>
          <cell r="L507">
            <v>0</v>
          </cell>
          <cell r="M507">
            <v>0</v>
          </cell>
          <cell r="N507">
            <v>0</v>
          </cell>
          <cell r="O507">
            <v>0</v>
          </cell>
          <cell r="P507" t="str">
            <v>Antennas trainer</v>
          </cell>
          <cell r="Q507" t="str">
            <v>Panneau pour l'étude des antennes</v>
          </cell>
          <cell r="R507" t="str">
            <v>Entrenador para el estudio de antenas</v>
          </cell>
          <cell r="S507">
            <v>40939</v>
          </cell>
          <cell r="T507" t="str">
            <v>Agg.to Listino Giroli Gennaio 2012</v>
          </cell>
          <cell r="U507" t="str">
            <v>0</v>
          </cell>
          <cell r="V507">
            <v>0</v>
          </cell>
        </row>
        <row r="508">
          <cell r="A508" t="str">
            <v>DL 2597</v>
          </cell>
          <cell r="B508" t="str">
            <v>PANNELLO PER LO STUDIO DELLE LINEE DI TRASMISSIONE</v>
          </cell>
          <cell r="C508">
            <v>0</v>
          </cell>
          <cell r="D508">
            <v>0</v>
          </cell>
          <cell r="E508">
            <v>426</v>
          </cell>
          <cell r="F508">
            <v>0.14000000000000001</v>
          </cell>
          <cell r="G508">
            <v>0.5</v>
          </cell>
          <cell r="H508">
            <v>0.19</v>
          </cell>
          <cell r="I508">
            <v>3.5</v>
          </cell>
          <cell r="J508">
            <v>3.5</v>
          </cell>
          <cell r="K508">
            <v>0</v>
          </cell>
          <cell r="L508">
            <v>0</v>
          </cell>
          <cell r="M508">
            <v>0</v>
          </cell>
          <cell r="N508">
            <v>0</v>
          </cell>
          <cell r="O508">
            <v>0</v>
          </cell>
          <cell r="P508" t="str">
            <v>Transmission lines</v>
          </cell>
          <cell r="Q508" t="str">
            <v>Lignes de transmission</v>
          </cell>
          <cell r="R508" t="str">
            <v>Líneas de transmisión</v>
          </cell>
          <cell r="S508">
            <v>42551</v>
          </cell>
          <cell r="T508" t="str">
            <v>Nuova costificazione LUGLIO 2016</v>
          </cell>
          <cell r="U508" t="str">
            <v>0</v>
          </cell>
          <cell r="V508">
            <v>0</v>
          </cell>
        </row>
        <row r="509">
          <cell r="A509" t="str">
            <v>DL 2600ATT</v>
          </cell>
          <cell r="B509" t="str">
            <v>AUTOTRASFORMATORE TRIFASE  (ELETTRONICA DI POTENZA)</v>
          </cell>
          <cell r="C509">
            <v>0</v>
          </cell>
          <cell r="D509">
            <v>0</v>
          </cell>
          <cell r="E509">
            <v>899</v>
          </cell>
          <cell r="F509">
            <v>0.3</v>
          </cell>
          <cell r="G509">
            <v>0.47000000000000003</v>
          </cell>
          <cell r="H509">
            <v>0.39</v>
          </cell>
          <cell r="I509">
            <v>27</v>
          </cell>
          <cell r="J509">
            <v>27</v>
          </cell>
          <cell r="K509">
            <v>0</v>
          </cell>
          <cell r="L509">
            <v>0</v>
          </cell>
          <cell r="M509">
            <v>0</v>
          </cell>
          <cell r="N509">
            <v>0</v>
          </cell>
          <cell r="O509">
            <v>0</v>
          </cell>
          <cell r="P509" t="str">
            <v>Three-phase transformer</v>
          </cell>
          <cell r="Q509" t="str">
            <v>Autotransformateur triphasé</v>
          </cell>
          <cell r="R509" t="str">
            <v>Transformador trifásico</v>
          </cell>
          <cell r="S509">
            <v>41305</v>
          </cell>
          <cell r="T509" t="str">
            <v>Agg.to x Listino Gennaio 2013</v>
          </cell>
          <cell r="U509" t="str">
            <v>0</v>
          </cell>
          <cell r="V509">
            <v>0</v>
          </cell>
        </row>
        <row r="510">
          <cell r="A510" t="str">
            <v>DL 2600TT</v>
          </cell>
          <cell r="B510" t="str">
            <v>Trasformatore trifase</v>
          </cell>
          <cell r="C510">
            <v>0</v>
          </cell>
          <cell r="D510">
            <v>0</v>
          </cell>
          <cell r="E510">
            <v>1134</v>
          </cell>
          <cell r="F510">
            <v>0.3</v>
          </cell>
          <cell r="G510">
            <v>0.47000000000000003</v>
          </cell>
          <cell r="H510">
            <v>0.39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  <cell r="N510">
            <v>0</v>
          </cell>
          <cell r="O510">
            <v>0</v>
          </cell>
          <cell r="P510" t="str">
            <v>Three-phase transformer</v>
          </cell>
          <cell r="Q510" t="str">
            <v>Transformateur triphasé</v>
          </cell>
          <cell r="R510" t="str">
            <v>Transformador trifásico</v>
          </cell>
          <cell r="S510">
            <v>42208</v>
          </cell>
          <cell r="T510" t="str">
            <v/>
          </cell>
          <cell r="U510" t="str">
            <v>0</v>
          </cell>
          <cell r="V510">
            <v>0</v>
          </cell>
        </row>
        <row r="511">
          <cell r="A511" t="str">
            <v>DL 2600TTI</v>
          </cell>
          <cell r="B511" t="str">
            <v>Trasformatore trifase di isolamento 3kVA</v>
          </cell>
          <cell r="C511">
            <v>0</v>
          </cell>
          <cell r="D511">
            <v>0</v>
          </cell>
          <cell r="E511">
            <v>1418</v>
          </cell>
          <cell r="F511">
            <v>0</v>
          </cell>
          <cell r="G511">
            <v>0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  <cell r="N511">
            <v>0</v>
          </cell>
          <cell r="O511">
            <v>0</v>
          </cell>
          <cell r="P511" t="str">
            <v>Three-phase isolation transformer 3kVA</v>
          </cell>
          <cell r="Q511" t="str">
            <v>Isolement de 3kVA transformateur triphasé</v>
          </cell>
          <cell r="R511" t="str">
            <v>El aislamiento del transformador trifásico de 3 kVA</v>
          </cell>
          <cell r="S511">
            <v>42946</v>
          </cell>
          <cell r="T511" t="str">
            <v/>
          </cell>
          <cell r="U511" t="str">
            <v>0</v>
          </cell>
          <cell r="V511">
            <v>0</v>
          </cell>
        </row>
        <row r="512">
          <cell r="A512" t="str">
            <v>DL 2601</v>
          </cell>
          <cell r="B512" t="str">
            <v>MODULO RADDRIZZATORE AL SELENIO</v>
          </cell>
          <cell r="C512">
            <v>0</v>
          </cell>
          <cell r="D512">
            <v>0</v>
          </cell>
          <cell r="E512">
            <v>287</v>
          </cell>
          <cell r="F512">
            <v>0.22</v>
          </cell>
          <cell r="G512">
            <v>0.33</v>
          </cell>
          <cell r="H512">
            <v>0.13</v>
          </cell>
          <cell r="I512">
            <v>1</v>
          </cell>
          <cell r="J512">
            <v>1</v>
          </cell>
          <cell r="K512">
            <v>0</v>
          </cell>
          <cell r="L512">
            <v>0</v>
          </cell>
          <cell r="M512">
            <v>0</v>
          </cell>
          <cell r="N512">
            <v>0</v>
          </cell>
          <cell r="O512">
            <v>0</v>
          </cell>
          <cell r="P512" t="str">
            <v>Selenium rectifier</v>
          </cell>
          <cell r="Q512" t="str">
            <v>Redresseur au selenium</v>
          </cell>
          <cell r="R512" t="str">
            <v>Rectificador de selenio</v>
          </cell>
          <cell r="S512">
            <v>41820</v>
          </cell>
          <cell r="T512" t="str">
            <v>Agg.to costo per aumento costo pannelli SERISTUDIO invece che RIVA e PIEFFEPI</v>
          </cell>
          <cell r="U512" t="str">
            <v>0</v>
          </cell>
          <cell r="V512">
            <v>0</v>
          </cell>
        </row>
        <row r="513">
          <cell r="A513" t="str">
            <v>DL 2602</v>
          </cell>
          <cell r="B513" t="str">
            <v>MODULO DIODO AL SILICIO</v>
          </cell>
          <cell r="C513">
            <v>0</v>
          </cell>
          <cell r="D513">
            <v>0</v>
          </cell>
          <cell r="E513">
            <v>161</v>
          </cell>
          <cell r="F513">
            <v>0.16</v>
          </cell>
          <cell r="G513">
            <v>0.32</v>
          </cell>
          <cell r="H513">
            <v>0.12</v>
          </cell>
          <cell r="I513">
            <v>1</v>
          </cell>
          <cell r="J513">
            <v>1</v>
          </cell>
          <cell r="K513">
            <v>0</v>
          </cell>
          <cell r="L513">
            <v>0</v>
          </cell>
          <cell r="M513">
            <v>0</v>
          </cell>
          <cell r="N513">
            <v>0</v>
          </cell>
          <cell r="O513">
            <v>0</v>
          </cell>
          <cell r="P513" t="str">
            <v>Silicon diode</v>
          </cell>
          <cell r="Q513" t="str">
            <v>Diode au silicium</v>
          </cell>
          <cell r="R513" t="str">
            <v>Diodo</v>
          </cell>
          <cell r="S513">
            <v>42551</v>
          </cell>
          <cell r="T513" t="str">
            <v>Costo agg.to con costificazione LUGLIO 2016</v>
          </cell>
          <cell r="U513" t="str">
            <v>0</v>
          </cell>
          <cell r="V513">
            <v>0</v>
          </cell>
        </row>
        <row r="514">
          <cell r="A514" t="str">
            <v>DL 2603</v>
          </cell>
          <cell r="B514" t="str">
            <v>MODULO GRUPPO DI DIODI</v>
          </cell>
          <cell r="C514">
            <v>0</v>
          </cell>
          <cell r="D514">
            <v>0</v>
          </cell>
          <cell r="E514">
            <v>272</v>
          </cell>
          <cell r="F514">
            <v>0.16</v>
          </cell>
          <cell r="G514">
            <v>0.22</v>
          </cell>
          <cell r="H514">
            <v>0.32</v>
          </cell>
          <cell r="I514">
            <v>2</v>
          </cell>
          <cell r="J514">
            <v>2</v>
          </cell>
          <cell r="K514">
            <v>0</v>
          </cell>
          <cell r="L514">
            <v>0</v>
          </cell>
          <cell r="M514">
            <v>0</v>
          </cell>
          <cell r="N514">
            <v>0</v>
          </cell>
          <cell r="O514">
            <v>0</v>
          </cell>
          <cell r="P514" t="str">
            <v>Group of diodes</v>
          </cell>
          <cell r="Q514" t="str">
            <v>Groupe de diodes</v>
          </cell>
          <cell r="R514" t="str">
            <v>Grupo de diodos</v>
          </cell>
          <cell r="S514">
            <v>42916</v>
          </cell>
          <cell r="T514" t="str">
            <v>Costo aggiornato con costificazione Giugno 2017</v>
          </cell>
          <cell r="U514" t="str">
            <v>0</v>
          </cell>
          <cell r="V514">
            <v>0</v>
          </cell>
        </row>
        <row r="515">
          <cell r="A515" t="str">
            <v>DL 2604</v>
          </cell>
          <cell r="B515" t="str">
            <v>MODULO SCR</v>
          </cell>
          <cell r="C515">
            <v>0</v>
          </cell>
          <cell r="D515">
            <v>0</v>
          </cell>
          <cell r="E515">
            <v>164</v>
          </cell>
          <cell r="F515">
            <v>0.16</v>
          </cell>
          <cell r="G515">
            <v>0.32</v>
          </cell>
          <cell r="H515">
            <v>0.12</v>
          </cell>
          <cell r="I515">
            <v>1</v>
          </cell>
          <cell r="J515">
            <v>1</v>
          </cell>
          <cell r="K515">
            <v>0</v>
          </cell>
          <cell r="L515">
            <v>0</v>
          </cell>
          <cell r="M515">
            <v>0</v>
          </cell>
          <cell r="N515">
            <v>0</v>
          </cell>
          <cell r="O515">
            <v>0</v>
          </cell>
          <cell r="P515" t="str">
            <v>Scr</v>
          </cell>
          <cell r="Q515" t="str">
            <v xml:space="preserve">Scr </v>
          </cell>
          <cell r="R515" t="str">
            <v>Scr</v>
          </cell>
          <cell r="S515">
            <v>41820</v>
          </cell>
          <cell r="T515" t="str">
            <v>Agg.to LISTINO Giugno 2012</v>
          </cell>
          <cell r="U515" t="str">
            <v>0</v>
          </cell>
          <cell r="V515">
            <v>0</v>
          </cell>
        </row>
        <row r="516">
          <cell r="A516" t="str">
            <v>DL 2605</v>
          </cell>
          <cell r="B516" t="str">
            <v>MODULO GRUPPO DI SCR</v>
          </cell>
          <cell r="C516">
            <v>0</v>
          </cell>
          <cell r="D516">
            <v>0</v>
          </cell>
          <cell r="E516">
            <v>297</v>
          </cell>
          <cell r="F516">
            <v>0.16</v>
          </cell>
          <cell r="G516">
            <v>0.22</v>
          </cell>
          <cell r="H516">
            <v>0.32</v>
          </cell>
          <cell r="I516">
            <v>2</v>
          </cell>
          <cell r="J516">
            <v>2</v>
          </cell>
          <cell r="K516">
            <v>0</v>
          </cell>
          <cell r="L516">
            <v>0</v>
          </cell>
          <cell r="M516">
            <v>0</v>
          </cell>
          <cell r="N516">
            <v>0</v>
          </cell>
          <cell r="O516">
            <v>0</v>
          </cell>
          <cell r="P516" t="str">
            <v>Group of scr</v>
          </cell>
          <cell r="Q516" t="str">
            <v>Groupe de Scr</v>
          </cell>
          <cell r="R516" t="str">
            <v>Grupo de scr</v>
          </cell>
          <cell r="S516">
            <v>42916</v>
          </cell>
          <cell r="T516" t="str">
            <v>Agg.to con costificazione LUGLIO 2017</v>
          </cell>
          <cell r="U516" t="str">
            <v>0</v>
          </cell>
          <cell r="V516">
            <v>0</v>
          </cell>
        </row>
        <row r="517">
          <cell r="A517" t="str">
            <v>DL 2607</v>
          </cell>
          <cell r="B517" t="str">
            <v>MODULO TRIAC</v>
          </cell>
          <cell r="C517">
            <v>0</v>
          </cell>
          <cell r="D517">
            <v>0</v>
          </cell>
          <cell r="E517">
            <v>156</v>
          </cell>
          <cell r="F517">
            <v>0.16</v>
          </cell>
          <cell r="G517">
            <v>0.32</v>
          </cell>
          <cell r="H517">
            <v>0.12</v>
          </cell>
          <cell r="I517">
            <v>1</v>
          </cell>
          <cell r="J517">
            <v>1</v>
          </cell>
          <cell r="K517">
            <v>0</v>
          </cell>
          <cell r="L517">
            <v>0</v>
          </cell>
          <cell r="M517">
            <v>0</v>
          </cell>
          <cell r="N517">
            <v>0</v>
          </cell>
          <cell r="O517">
            <v>0</v>
          </cell>
          <cell r="P517" t="str">
            <v>Triac</v>
          </cell>
          <cell r="Q517" t="str">
            <v>Triac</v>
          </cell>
          <cell r="R517" t="str">
            <v>Triac</v>
          </cell>
          <cell r="S517">
            <v>42192</v>
          </cell>
          <cell r="T517" t="str">
            <v>Costo confermato x Listino Giugno 2012</v>
          </cell>
          <cell r="U517" t="str">
            <v>0</v>
          </cell>
          <cell r="V517">
            <v>0</v>
          </cell>
        </row>
        <row r="518">
          <cell r="A518" t="str">
            <v>DL 2608</v>
          </cell>
          <cell r="B518" t="str">
            <v>MODULO MOSFET</v>
          </cell>
          <cell r="C518">
            <v>0</v>
          </cell>
          <cell r="D518">
            <v>0</v>
          </cell>
          <cell r="E518">
            <v>161</v>
          </cell>
          <cell r="F518">
            <v>0.16</v>
          </cell>
          <cell r="G518">
            <v>0.32</v>
          </cell>
          <cell r="H518">
            <v>0.12</v>
          </cell>
          <cell r="I518">
            <v>1</v>
          </cell>
          <cell r="J518">
            <v>1</v>
          </cell>
          <cell r="K518">
            <v>0</v>
          </cell>
          <cell r="L518">
            <v>0</v>
          </cell>
          <cell r="M518">
            <v>0</v>
          </cell>
          <cell r="N518">
            <v>0</v>
          </cell>
          <cell r="O518">
            <v>0</v>
          </cell>
          <cell r="P518" t="str">
            <v>Mosfet</v>
          </cell>
          <cell r="Q518" t="str">
            <v>Mosfet</v>
          </cell>
          <cell r="R518" t="str">
            <v>Mosfet</v>
          </cell>
          <cell r="S518">
            <v>41820</v>
          </cell>
          <cell r="T518" t="str">
            <v>Costo confermato x Listino Giugno 2012</v>
          </cell>
          <cell r="U518" t="str">
            <v>0</v>
          </cell>
          <cell r="V518">
            <v>0</v>
          </cell>
        </row>
        <row r="519">
          <cell r="A519" t="str">
            <v>DL 2609</v>
          </cell>
          <cell r="B519" t="str">
            <v>MODULO IGBT</v>
          </cell>
          <cell r="C519">
            <v>0</v>
          </cell>
          <cell r="D519">
            <v>0</v>
          </cell>
          <cell r="E519">
            <v>176</v>
          </cell>
          <cell r="F519">
            <v>0.16</v>
          </cell>
          <cell r="G519">
            <v>0.32</v>
          </cell>
          <cell r="H519">
            <v>0.12</v>
          </cell>
          <cell r="I519">
            <v>1</v>
          </cell>
          <cell r="J519">
            <v>1</v>
          </cell>
          <cell r="K519">
            <v>0</v>
          </cell>
          <cell r="L519">
            <v>0</v>
          </cell>
          <cell r="M519">
            <v>0</v>
          </cell>
          <cell r="N519">
            <v>0</v>
          </cell>
          <cell r="O519">
            <v>0</v>
          </cell>
          <cell r="P519" t="str">
            <v>Igbt</v>
          </cell>
          <cell r="Q519" t="str">
            <v>Igbt</v>
          </cell>
          <cell r="R519" t="str">
            <v>Igbt</v>
          </cell>
          <cell r="S519">
            <v>41820</v>
          </cell>
          <cell r="T519" t="str">
            <v>Agg.to LISTINO Giugno 2012</v>
          </cell>
          <cell r="U519" t="str">
            <v>0</v>
          </cell>
          <cell r="V519">
            <v>0</v>
          </cell>
        </row>
        <row r="520">
          <cell r="A520" t="str">
            <v>DL 2610</v>
          </cell>
          <cell r="B520" t="str">
            <v>MODULO GRUPPO DI IGBT</v>
          </cell>
          <cell r="C520">
            <v>0</v>
          </cell>
          <cell r="D520">
            <v>0</v>
          </cell>
          <cell r="E520">
            <v>277</v>
          </cell>
          <cell r="F520">
            <v>0.16</v>
          </cell>
          <cell r="G520">
            <v>0.22</v>
          </cell>
          <cell r="H520">
            <v>0.32</v>
          </cell>
          <cell r="I520">
            <v>1.5</v>
          </cell>
          <cell r="J520">
            <v>1.5</v>
          </cell>
          <cell r="K520">
            <v>0</v>
          </cell>
          <cell r="L520">
            <v>0</v>
          </cell>
          <cell r="M520">
            <v>0</v>
          </cell>
          <cell r="N520">
            <v>0</v>
          </cell>
          <cell r="O520">
            <v>0</v>
          </cell>
          <cell r="P520" t="str">
            <v xml:space="preserve">Group of igbt </v>
          </cell>
          <cell r="Q520" t="str">
            <v>Groupe de igbt</v>
          </cell>
          <cell r="R520" t="str">
            <v>Grupo de igbt</v>
          </cell>
          <cell r="S520">
            <v>42696</v>
          </cell>
          <cell r="T520" t="str">
            <v>Agg.to con costificazione x LISTINO DICEMBRE 2016</v>
          </cell>
          <cell r="U520" t="str">
            <v>0</v>
          </cell>
          <cell r="V520">
            <v>0</v>
          </cell>
        </row>
        <row r="521">
          <cell r="A521" t="str">
            <v>DL 2611</v>
          </cell>
          <cell r="B521" t="str">
            <v>MODULO RADDRIZZATORE TRIFASE A PONTE</v>
          </cell>
          <cell r="C521">
            <v>0</v>
          </cell>
          <cell r="D521">
            <v>0</v>
          </cell>
          <cell r="E521">
            <v>126</v>
          </cell>
          <cell r="F521">
            <v>0.16</v>
          </cell>
          <cell r="G521">
            <v>0.32</v>
          </cell>
          <cell r="H521">
            <v>0.12</v>
          </cell>
          <cell r="I521">
            <v>1</v>
          </cell>
          <cell r="J521">
            <v>1</v>
          </cell>
          <cell r="K521">
            <v>0</v>
          </cell>
          <cell r="L521">
            <v>0</v>
          </cell>
          <cell r="M521">
            <v>0</v>
          </cell>
          <cell r="N521">
            <v>0</v>
          </cell>
          <cell r="O521">
            <v>0</v>
          </cell>
          <cell r="P521" t="str">
            <v>Bridge three-phase rectifier</v>
          </cell>
          <cell r="Q521" t="str">
            <v>Redresseur triphasé à pont</v>
          </cell>
          <cell r="R521" t="str">
            <v>Rectificador de tres fases</v>
          </cell>
          <cell r="S521">
            <v>41820</v>
          </cell>
          <cell r="T521" t="str">
            <v>Costo confermato x Listino Giugno 2012</v>
          </cell>
          <cell r="U521" t="str">
            <v>0</v>
          </cell>
          <cell r="V521">
            <v>0</v>
          </cell>
        </row>
        <row r="522">
          <cell r="A522" t="str">
            <v>DL 2611MP</v>
          </cell>
          <cell r="B522" t="str">
            <v>Training di impastatrice industriale</v>
          </cell>
          <cell r="C522">
            <v>0</v>
          </cell>
          <cell r="D522">
            <v>0</v>
          </cell>
          <cell r="E522">
            <v>23524</v>
          </cell>
          <cell r="F522">
            <v>0</v>
          </cell>
          <cell r="G522">
            <v>0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  <cell r="N522">
            <v>0</v>
          </cell>
          <cell r="O522">
            <v>0</v>
          </cell>
          <cell r="P522" t="str">
            <v>Industrial kneader machine training system</v>
          </cell>
          <cell r="Q522" t="str">
            <v>Systeme Habilitations Electriques</v>
          </cell>
          <cell r="R522" t="str">
            <v/>
          </cell>
          <cell r="S522">
            <v>42946</v>
          </cell>
          <cell r="T522" t="str">
            <v/>
          </cell>
          <cell r="U522" t="str">
            <v>0</v>
          </cell>
          <cell r="V522">
            <v>667</v>
          </cell>
        </row>
        <row r="523">
          <cell r="A523" t="str">
            <v>DL 2612</v>
          </cell>
          <cell r="B523" t="str">
            <v>MODULO SCR A SPEGNIMENTO FORZATO</v>
          </cell>
          <cell r="C523">
            <v>0</v>
          </cell>
          <cell r="D523">
            <v>0</v>
          </cell>
          <cell r="E523">
            <v>368</v>
          </cell>
          <cell r="F523">
            <v>0.16</v>
          </cell>
          <cell r="G523">
            <v>0.22</v>
          </cell>
          <cell r="H523">
            <v>0.32</v>
          </cell>
          <cell r="I523">
            <v>2</v>
          </cell>
          <cell r="J523">
            <v>2</v>
          </cell>
          <cell r="K523">
            <v>0</v>
          </cell>
          <cell r="L523">
            <v>0</v>
          </cell>
          <cell r="M523">
            <v>0</v>
          </cell>
          <cell r="N523">
            <v>0</v>
          </cell>
          <cell r="O523">
            <v>0</v>
          </cell>
          <cell r="P523" t="str">
            <v>Scr with turn off circuit</v>
          </cell>
          <cell r="Q523" t="str">
            <v>Scr à éteignement forcé</v>
          </cell>
          <cell r="R523" t="str">
            <v>Scr de conmutación de apagado forzada</v>
          </cell>
          <cell r="S523">
            <v>42551</v>
          </cell>
          <cell r="T523" t="str">
            <v>Nuova costificazione LUGLIO 2016</v>
          </cell>
          <cell r="U523" t="str">
            <v>0</v>
          </cell>
          <cell r="V523">
            <v>0</v>
          </cell>
        </row>
        <row r="524">
          <cell r="A524" t="str">
            <v>DL 2613</v>
          </cell>
          <cell r="B524" t="str">
            <v>MODULO ALIMENTATORE IN CC</v>
          </cell>
          <cell r="C524">
            <v>0</v>
          </cell>
          <cell r="D524">
            <v>0</v>
          </cell>
          <cell r="E524">
            <v>252</v>
          </cell>
          <cell r="F524">
            <v>0.16</v>
          </cell>
          <cell r="G524">
            <v>0.32</v>
          </cell>
          <cell r="H524">
            <v>0.12</v>
          </cell>
          <cell r="I524">
            <v>2</v>
          </cell>
          <cell r="J524">
            <v>2</v>
          </cell>
          <cell r="K524">
            <v>0</v>
          </cell>
          <cell r="L524">
            <v>0</v>
          </cell>
          <cell r="M524">
            <v>0</v>
          </cell>
          <cell r="N524">
            <v>0</v>
          </cell>
          <cell r="O524">
            <v>0</v>
          </cell>
          <cell r="P524" t="str">
            <v>Dc power supply</v>
          </cell>
          <cell r="Q524" t="str">
            <v>Alimentateur en cc</v>
          </cell>
          <cell r="R524" t="str">
            <v>Fuente de alimentación de c.c.</v>
          </cell>
          <cell r="S524">
            <v>41088</v>
          </cell>
          <cell r="T524" t="str">
            <v>Agg.to LISTINO Giugno 2012</v>
          </cell>
          <cell r="U524" t="str">
            <v>0</v>
          </cell>
          <cell r="V524">
            <v>0</v>
          </cell>
        </row>
        <row r="525">
          <cell r="A525" t="str">
            <v>DL 2614</v>
          </cell>
          <cell r="B525" t="str">
            <v>MODULO GENERATORE DI TENSIONE DI RIFERIMENTO</v>
          </cell>
          <cell r="C525">
            <v>0</v>
          </cell>
          <cell r="D525">
            <v>0</v>
          </cell>
          <cell r="E525">
            <v>224</v>
          </cell>
          <cell r="F525">
            <v>0.16</v>
          </cell>
          <cell r="G525">
            <v>0.32</v>
          </cell>
          <cell r="H525">
            <v>0.12</v>
          </cell>
          <cell r="I525">
            <v>1</v>
          </cell>
          <cell r="J525">
            <v>1</v>
          </cell>
          <cell r="K525">
            <v>0</v>
          </cell>
          <cell r="L525">
            <v>0</v>
          </cell>
          <cell r="M525">
            <v>0</v>
          </cell>
          <cell r="N525">
            <v>0</v>
          </cell>
          <cell r="O525">
            <v>0</v>
          </cell>
          <cell r="P525" t="str">
            <v>Voltage reference generator</v>
          </cell>
          <cell r="Q525" t="str">
            <v>Générateur de tension de référence</v>
          </cell>
          <cell r="R525" t="str">
            <v>Generador de voltaje de referencia</v>
          </cell>
          <cell r="S525">
            <v>42030</v>
          </cell>
          <cell r="T525" t="str">
            <v>Costo confermato x Listino Giugno 2012</v>
          </cell>
          <cell r="U525" t="str">
            <v>0</v>
          </cell>
          <cell r="V525">
            <v>0</v>
          </cell>
        </row>
        <row r="526">
          <cell r="A526" t="str">
            <v>DL 2615</v>
          </cell>
          <cell r="B526" t="str">
            <v>MODULO LIMITATORE DEL PUNTO DI TRIGGER</v>
          </cell>
          <cell r="C526">
            <v>0</v>
          </cell>
          <cell r="D526">
            <v>0</v>
          </cell>
          <cell r="E526">
            <v>207</v>
          </cell>
          <cell r="F526">
            <v>0.16</v>
          </cell>
          <cell r="G526">
            <v>0.32</v>
          </cell>
          <cell r="H526">
            <v>0.12</v>
          </cell>
          <cell r="I526">
            <v>1</v>
          </cell>
          <cell r="J526">
            <v>1</v>
          </cell>
          <cell r="K526">
            <v>0</v>
          </cell>
          <cell r="L526">
            <v>0</v>
          </cell>
          <cell r="M526">
            <v>0</v>
          </cell>
          <cell r="N526">
            <v>0</v>
          </cell>
          <cell r="O526">
            <v>0</v>
          </cell>
          <cell r="P526" t="str">
            <v>Trigger point limiter</v>
          </cell>
          <cell r="Q526" t="str">
            <v>Limitateur du point trigger</v>
          </cell>
          <cell r="R526" t="str">
            <v>Limitador del punto de disparo</v>
          </cell>
          <cell r="S526">
            <v>42916</v>
          </cell>
          <cell r="T526" t="str">
            <v>Agg.to con costificazione x LISTINO Luglio 2017</v>
          </cell>
          <cell r="U526" t="str">
            <v>0</v>
          </cell>
          <cell r="V526">
            <v>0</v>
          </cell>
        </row>
        <row r="527">
          <cell r="A527" t="str">
            <v>DL 2616</v>
          </cell>
          <cell r="B527" t="str">
            <v>MODULO UNITA' DI CONTROLLO A DUE IMPULSI</v>
          </cell>
          <cell r="C527">
            <v>0</v>
          </cell>
          <cell r="D527">
            <v>0</v>
          </cell>
          <cell r="E527">
            <v>328</v>
          </cell>
          <cell r="F527">
            <v>0.16</v>
          </cell>
          <cell r="G527">
            <v>0.32</v>
          </cell>
          <cell r="H527">
            <v>0.12</v>
          </cell>
          <cell r="I527">
            <v>1</v>
          </cell>
          <cell r="J527">
            <v>1</v>
          </cell>
          <cell r="K527">
            <v>0</v>
          </cell>
          <cell r="L527">
            <v>0</v>
          </cell>
          <cell r="M527">
            <v>0</v>
          </cell>
          <cell r="N527">
            <v>0</v>
          </cell>
          <cell r="O527">
            <v>0</v>
          </cell>
          <cell r="P527" t="str">
            <v>Two pulse control unit</v>
          </cell>
          <cell r="Q527" t="str">
            <v>Unité de contrôle à deux impulsions</v>
          </cell>
          <cell r="R527" t="str">
            <v>Control de dos pulsos</v>
          </cell>
          <cell r="S527">
            <v>42946</v>
          </cell>
          <cell r="T527" t="str">
            <v>Agg.to con costificaz. LUGLIO 2017</v>
          </cell>
          <cell r="U527" t="str">
            <v>0</v>
          </cell>
          <cell r="V527">
            <v>0</v>
          </cell>
        </row>
        <row r="528">
          <cell r="A528" t="str">
            <v>DL 2617</v>
          </cell>
          <cell r="B528" t="str">
            <v>MODULO UNITA' DI CONTROLLO A SEI IMPULSI</v>
          </cell>
          <cell r="C528">
            <v>0</v>
          </cell>
          <cell r="D528">
            <v>0</v>
          </cell>
          <cell r="E528">
            <v>811</v>
          </cell>
          <cell r="F528">
            <v>0.17</v>
          </cell>
          <cell r="G528">
            <v>0.33</v>
          </cell>
          <cell r="H528">
            <v>0.33</v>
          </cell>
          <cell r="I528">
            <v>2</v>
          </cell>
          <cell r="J528">
            <v>2</v>
          </cell>
          <cell r="K528">
            <v>0</v>
          </cell>
          <cell r="L528">
            <v>0</v>
          </cell>
          <cell r="M528">
            <v>0</v>
          </cell>
          <cell r="N528">
            <v>0</v>
          </cell>
          <cell r="O528">
            <v>0</v>
          </cell>
          <cell r="P528" t="str">
            <v>Six pulse control unit</v>
          </cell>
          <cell r="Q528" t="str">
            <v>Unité de contrôle à six impulsions</v>
          </cell>
          <cell r="R528" t="str">
            <v>Control de seis pulsos</v>
          </cell>
          <cell r="S528">
            <v>42215</v>
          </cell>
          <cell r="T528" t="str">
            <v>Agg.to con costificazione LUGLIO 2015</v>
          </cell>
          <cell r="U528" t="str">
            <v>0</v>
          </cell>
          <cell r="V528">
            <v>0</v>
          </cell>
        </row>
        <row r="529">
          <cell r="A529" t="str">
            <v>DL 2619</v>
          </cell>
          <cell r="B529" t="str">
            <v>MODULO UNITA' DI COMANDO PWM-PFM-TPC</v>
          </cell>
          <cell r="C529">
            <v>0</v>
          </cell>
          <cell r="D529">
            <v>0</v>
          </cell>
          <cell r="E529">
            <v>680</v>
          </cell>
          <cell r="F529">
            <v>0.16</v>
          </cell>
          <cell r="G529">
            <v>0.22</v>
          </cell>
          <cell r="H529">
            <v>0.32</v>
          </cell>
          <cell r="I529">
            <v>1</v>
          </cell>
          <cell r="J529">
            <v>1</v>
          </cell>
          <cell r="K529">
            <v>0</v>
          </cell>
          <cell r="L529">
            <v>0</v>
          </cell>
          <cell r="M529">
            <v>0</v>
          </cell>
          <cell r="N529">
            <v>0</v>
          </cell>
          <cell r="O529">
            <v>0</v>
          </cell>
          <cell r="P529" t="str">
            <v>Pwm/pfm/tpc control unit</v>
          </cell>
          <cell r="Q529" t="str">
            <v>Unité de contrôle Pwm/Pfm/Tpc</v>
          </cell>
          <cell r="R529" t="str">
            <v>Controlador pwm/pfm/tpc</v>
          </cell>
          <cell r="S529">
            <v>42215</v>
          </cell>
          <cell r="T529" t="str">
            <v>Agg.to con costificazione LUGLIO 2015</v>
          </cell>
          <cell r="U529" t="str">
            <v>0</v>
          </cell>
          <cell r="V529">
            <v>0</v>
          </cell>
        </row>
        <row r="530">
          <cell r="A530" t="str">
            <v>DL 2620</v>
          </cell>
          <cell r="B530" t="str">
            <v>MODULO GENERATORE DI RAMPA D'ACCELERAZIONE</v>
          </cell>
          <cell r="C530">
            <v>0</v>
          </cell>
          <cell r="D530">
            <v>0</v>
          </cell>
          <cell r="E530">
            <v>207</v>
          </cell>
          <cell r="F530">
            <v>0.16</v>
          </cell>
          <cell r="G530">
            <v>0.32</v>
          </cell>
          <cell r="H530">
            <v>0.12</v>
          </cell>
          <cell r="I530">
            <v>1</v>
          </cell>
          <cell r="J530">
            <v>1</v>
          </cell>
          <cell r="K530">
            <v>0</v>
          </cell>
          <cell r="L530">
            <v>0</v>
          </cell>
          <cell r="M530">
            <v>0</v>
          </cell>
          <cell r="N530">
            <v>0</v>
          </cell>
          <cell r="O530">
            <v>0</v>
          </cell>
          <cell r="P530" t="str">
            <v>Run-up control unit</v>
          </cell>
          <cell r="Q530" t="str">
            <v>Générateur de rampe de d'acceleration</v>
          </cell>
          <cell r="R530" t="str">
            <v>Control de marcha</v>
          </cell>
          <cell r="S530">
            <v>42946</v>
          </cell>
          <cell r="T530" t="str">
            <v>AGG.TO con costificazione LUGLIO 2017</v>
          </cell>
          <cell r="U530" t="str">
            <v>0</v>
          </cell>
          <cell r="V530">
            <v>0</v>
          </cell>
        </row>
        <row r="531">
          <cell r="A531" t="str">
            <v>DL 2622</v>
          </cell>
          <cell r="B531" t="str">
            <v>MODULO CONTROLLORE PID</v>
          </cell>
          <cell r="C531">
            <v>0</v>
          </cell>
          <cell r="D531">
            <v>0</v>
          </cell>
          <cell r="E531">
            <v>660</v>
          </cell>
          <cell r="F531">
            <v>0.16</v>
          </cell>
          <cell r="G531">
            <v>0.22</v>
          </cell>
          <cell r="H531">
            <v>0.32</v>
          </cell>
          <cell r="I531">
            <v>1.5</v>
          </cell>
          <cell r="J531">
            <v>1.5</v>
          </cell>
          <cell r="K531">
            <v>0</v>
          </cell>
          <cell r="L531">
            <v>0</v>
          </cell>
          <cell r="M531">
            <v>0</v>
          </cell>
          <cell r="N531">
            <v>0</v>
          </cell>
          <cell r="O531">
            <v>0</v>
          </cell>
          <cell r="P531" t="str">
            <v>Pid controller</v>
          </cell>
          <cell r="Q531" t="str">
            <v>Contrôleur PID</v>
          </cell>
          <cell r="R531" t="str">
            <v>Controlador PIP</v>
          </cell>
          <cell r="S531">
            <v>42916</v>
          </cell>
          <cell r="T531" t="str">
            <v>Inseriti 2 Integrati 7 + 7 PIN</v>
          </cell>
          <cell r="U531" t="str">
            <v>0</v>
          </cell>
          <cell r="V531">
            <v>0</v>
          </cell>
        </row>
        <row r="532">
          <cell r="A532" t="str">
            <v>DL 2623</v>
          </cell>
          <cell r="B532" t="str">
            <v>MODULO GENERATORE DI VALORE ASSOLUTO</v>
          </cell>
          <cell r="C532">
            <v>0</v>
          </cell>
          <cell r="D532">
            <v>0</v>
          </cell>
          <cell r="E532">
            <v>227</v>
          </cell>
          <cell r="F532">
            <v>0.16</v>
          </cell>
          <cell r="G532">
            <v>0.32</v>
          </cell>
          <cell r="H532">
            <v>0.12</v>
          </cell>
          <cell r="I532">
            <v>1</v>
          </cell>
          <cell r="J532">
            <v>1</v>
          </cell>
          <cell r="K532">
            <v>0</v>
          </cell>
          <cell r="L532">
            <v>0</v>
          </cell>
          <cell r="M532">
            <v>0</v>
          </cell>
          <cell r="N532">
            <v>0</v>
          </cell>
          <cell r="O532">
            <v>0</v>
          </cell>
          <cell r="P532" t="str">
            <v>Absolute value generator</v>
          </cell>
          <cell r="Q532" t="str">
            <v>Générateur de valeur absolue</v>
          </cell>
          <cell r="R532" t="str">
            <v>Valor absoluto</v>
          </cell>
          <cell r="S532">
            <v>42916</v>
          </cell>
          <cell r="T532" t="str">
            <v>Agg.to con costificazione LUGLIO 2017</v>
          </cell>
          <cell r="U532" t="str">
            <v>0</v>
          </cell>
          <cell r="V532">
            <v>0</v>
          </cell>
        </row>
        <row r="533">
          <cell r="A533" t="str">
            <v>DL 2624</v>
          </cell>
          <cell r="B533" t="str">
            <v>MODULO REGOLATORE PI ADATTATIVO</v>
          </cell>
          <cell r="C533">
            <v>0</v>
          </cell>
          <cell r="D533">
            <v>0</v>
          </cell>
          <cell r="E533">
            <v>713</v>
          </cell>
          <cell r="F533">
            <v>0.16</v>
          </cell>
          <cell r="G533">
            <v>0.22</v>
          </cell>
          <cell r="H533">
            <v>0.32</v>
          </cell>
          <cell r="I533">
            <v>1</v>
          </cell>
          <cell r="J533">
            <v>1</v>
          </cell>
          <cell r="K533">
            <v>0</v>
          </cell>
          <cell r="L533">
            <v>0</v>
          </cell>
          <cell r="M533">
            <v>0</v>
          </cell>
          <cell r="N533">
            <v>0</v>
          </cell>
          <cell r="O533">
            <v>0</v>
          </cell>
          <cell r="P533" t="str">
            <v xml:space="preserve">Adaptive pi controller </v>
          </cell>
          <cell r="Q533" t="str">
            <v>Générateur PI adaptatif</v>
          </cell>
          <cell r="R533" t="str">
            <v>Adaptador pi</v>
          </cell>
          <cell r="S533">
            <v>42916</v>
          </cell>
          <cell r="T533" t="str">
            <v>Inserito 1 INTERATO 7 + 7 Pin</v>
          </cell>
          <cell r="U533" t="str">
            <v>0</v>
          </cell>
          <cell r="V533">
            <v>0</v>
          </cell>
        </row>
        <row r="534">
          <cell r="A534" t="str">
            <v>DL 2625</v>
          </cell>
          <cell r="B534" t="str">
            <v>MODULO AMPLIFICATORE D'ADATTAMENTO</v>
          </cell>
          <cell r="C534">
            <v>0</v>
          </cell>
          <cell r="D534">
            <v>0</v>
          </cell>
          <cell r="E534">
            <v>247</v>
          </cell>
          <cell r="F534">
            <v>0.16</v>
          </cell>
          <cell r="G534">
            <v>0.32</v>
          </cell>
          <cell r="H534">
            <v>0.12</v>
          </cell>
          <cell r="I534">
            <v>1</v>
          </cell>
          <cell r="J534">
            <v>1</v>
          </cell>
          <cell r="K534">
            <v>0</v>
          </cell>
          <cell r="L534">
            <v>0</v>
          </cell>
          <cell r="M534">
            <v>0</v>
          </cell>
          <cell r="N534">
            <v>0</v>
          </cell>
          <cell r="O534">
            <v>0</v>
          </cell>
          <cell r="P534" t="str">
            <v>Matching amplifier</v>
          </cell>
          <cell r="Q534" t="str">
            <v>Amplificateur d'adaptation</v>
          </cell>
          <cell r="R534" t="str">
            <v>Limitador del punto de disparo</v>
          </cell>
          <cell r="S534">
            <v>42916</v>
          </cell>
          <cell r="T534" t="str">
            <v>Agg.to con costificazione LUGLIO 2017</v>
          </cell>
          <cell r="U534" t="str">
            <v>0</v>
          </cell>
          <cell r="V534">
            <v>0</v>
          </cell>
        </row>
        <row r="535">
          <cell r="A535" t="str">
            <v>DL 2626</v>
          </cell>
          <cell r="B535" t="str">
            <v>MODULO TRASFORMATORE DI RETE</v>
          </cell>
          <cell r="C535">
            <v>0</v>
          </cell>
          <cell r="D535">
            <v>0</v>
          </cell>
          <cell r="E535">
            <v>665</v>
          </cell>
          <cell r="F535">
            <v>0.32</v>
          </cell>
          <cell r="G535">
            <v>0.43</v>
          </cell>
          <cell r="H535">
            <v>0.32</v>
          </cell>
          <cell r="I535">
            <v>16</v>
          </cell>
          <cell r="J535">
            <v>16</v>
          </cell>
          <cell r="K535">
            <v>0</v>
          </cell>
          <cell r="L535">
            <v>0</v>
          </cell>
          <cell r="M535">
            <v>0</v>
          </cell>
          <cell r="N535">
            <v>0</v>
          </cell>
          <cell r="O535">
            <v>0</v>
          </cell>
          <cell r="P535" t="str">
            <v>Mains transformer</v>
          </cell>
          <cell r="Q535" t="str">
            <v>Transformateur de réseaux</v>
          </cell>
          <cell r="R535" t="str">
            <v>Transformador de alimentación</v>
          </cell>
          <cell r="S535">
            <v>41820</v>
          </cell>
          <cell r="T535" t="str">
            <v>Agg.to LISTINO Giugno 2012</v>
          </cell>
          <cell r="U535" t="str">
            <v>0</v>
          </cell>
          <cell r="V535">
            <v>0</v>
          </cell>
        </row>
        <row r="536">
          <cell r="A536" t="str">
            <v>DL 2627</v>
          </cell>
          <cell r="B536" t="str">
            <v>MODULO CONDENSATORI (ELETTRONICA DI POTENZA)</v>
          </cell>
          <cell r="C536">
            <v>0</v>
          </cell>
          <cell r="D536">
            <v>0</v>
          </cell>
          <cell r="E536">
            <v>239</v>
          </cell>
          <cell r="F536">
            <v>0.22</v>
          </cell>
          <cell r="G536">
            <v>0.33</v>
          </cell>
          <cell r="H536">
            <v>0.13</v>
          </cell>
          <cell r="I536">
            <v>1</v>
          </cell>
          <cell r="J536">
            <v>1</v>
          </cell>
          <cell r="K536">
            <v>0</v>
          </cell>
          <cell r="L536">
            <v>0</v>
          </cell>
          <cell r="M536">
            <v>0</v>
          </cell>
          <cell r="N536">
            <v>0</v>
          </cell>
          <cell r="O536">
            <v>0</v>
          </cell>
          <cell r="P536" t="str">
            <v>Capacitors</v>
          </cell>
          <cell r="Q536" t="str">
            <v>Condensateurs</v>
          </cell>
          <cell r="R536" t="str">
            <v>Capacitores</v>
          </cell>
          <cell r="S536">
            <v>42916</v>
          </cell>
          <cell r="T536" t="str">
            <v>Agg.to con costificazione LUGLIO 2017</v>
          </cell>
          <cell r="U536" t="str">
            <v>0</v>
          </cell>
          <cell r="V536">
            <v>0</v>
          </cell>
        </row>
        <row r="537">
          <cell r="A537" t="str">
            <v>DL 2628</v>
          </cell>
          <cell r="B537" t="str">
            <v>MODULO FUSIBILI SUPER RAPIDI</v>
          </cell>
          <cell r="C537">
            <v>0</v>
          </cell>
          <cell r="D537">
            <v>0</v>
          </cell>
          <cell r="E537">
            <v>181</v>
          </cell>
          <cell r="F537">
            <v>0.16</v>
          </cell>
          <cell r="G537">
            <v>0.32</v>
          </cell>
          <cell r="H537">
            <v>0.12</v>
          </cell>
          <cell r="I537">
            <v>1</v>
          </cell>
          <cell r="J537">
            <v>1</v>
          </cell>
          <cell r="K537">
            <v>0</v>
          </cell>
          <cell r="L537">
            <v>0</v>
          </cell>
          <cell r="M537">
            <v>0</v>
          </cell>
          <cell r="N537">
            <v>0</v>
          </cell>
          <cell r="O537">
            <v>0</v>
          </cell>
          <cell r="P537" t="str">
            <v>Super-fast fuses</v>
          </cell>
          <cell r="Q537" t="str">
            <v>Fusibles super-rapides</v>
          </cell>
          <cell r="R537" t="str">
            <v>Fusibles</v>
          </cell>
          <cell r="S537">
            <v>42946</v>
          </cell>
          <cell r="T537" t="str">
            <v>Agg.to con costificazione LUGLIO 2017</v>
          </cell>
          <cell r="U537" t="str">
            <v>0</v>
          </cell>
          <cell r="V537">
            <v>0</v>
          </cell>
        </row>
        <row r="538">
          <cell r="A538" t="str">
            <v>DL 2629</v>
          </cell>
          <cell r="B538" t="str">
            <v>MODULO TRASFORMATORE SWITCHING</v>
          </cell>
          <cell r="C538">
            <v>0</v>
          </cell>
          <cell r="D538">
            <v>0</v>
          </cell>
          <cell r="E538">
            <v>247</v>
          </cell>
          <cell r="F538">
            <v>0.16</v>
          </cell>
          <cell r="G538">
            <v>0.32</v>
          </cell>
          <cell r="H538">
            <v>0.12</v>
          </cell>
          <cell r="I538">
            <v>1</v>
          </cell>
          <cell r="J538">
            <v>1</v>
          </cell>
          <cell r="K538">
            <v>0</v>
          </cell>
          <cell r="L538">
            <v>0</v>
          </cell>
          <cell r="M538">
            <v>0</v>
          </cell>
          <cell r="N538">
            <v>0</v>
          </cell>
          <cell r="O538">
            <v>0</v>
          </cell>
          <cell r="P538" t="str">
            <v>Switching transformer</v>
          </cell>
          <cell r="Q538" t="str">
            <v>Transformateur switching</v>
          </cell>
          <cell r="R538" t="str">
            <v>Transformador de fuente conmutada</v>
          </cell>
          <cell r="S538">
            <v>41820</v>
          </cell>
          <cell r="T538" t="str">
            <v>Costo confermato x Listino Giugno 2012</v>
          </cell>
          <cell r="U538" t="str">
            <v>0</v>
          </cell>
          <cell r="V538">
            <v>0</v>
          </cell>
        </row>
        <row r="539">
          <cell r="A539" t="str">
            <v>DL 2630</v>
          </cell>
          <cell r="B539" t="str">
            <v>MODULO TRASFORMATORE DI CORRENTE</v>
          </cell>
          <cell r="C539">
            <v>0</v>
          </cell>
          <cell r="D539">
            <v>0</v>
          </cell>
          <cell r="E539">
            <v>252</v>
          </cell>
          <cell r="F539">
            <v>0.16</v>
          </cell>
          <cell r="G539">
            <v>0.32</v>
          </cell>
          <cell r="H539">
            <v>0.12</v>
          </cell>
          <cell r="I539">
            <v>1</v>
          </cell>
          <cell r="J539">
            <v>1</v>
          </cell>
          <cell r="K539">
            <v>0</v>
          </cell>
          <cell r="L539">
            <v>0</v>
          </cell>
          <cell r="M539">
            <v>0</v>
          </cell>
          <cell r="N539">
            <v>0</v>
          </cell>
          <cell r="O539">
            <v>0</v>
          </cell>
          <cell r="P539" t="str">
            <v>Current transformer</v>
          </cell>
          <cell r="Q539" t="str">
            <v>Transformateur de courant</v>
          </cell>
          <cell r="R539" t="str">
            <v>Transformador de corriente c.a.</v>
          </cell>
          <cell r="S539">
            <v>41088</v>
          </cell>
          <cell r="T539" t="str">
            <v>Agg.to LISTINO Giugno 2012</v>
          </cell>
          <cell r="U539" t="str">
            <v>0</v>
          </cell>
          <cell r="V539">
            <v>0</v>
          </cell>
        </row>
        <row r="540">
          <cell r="A540" t="str">
            <v>DL 2631</v>
          </cell>
          <cell r="B540" t="str">
            <v>MODULO COMMUTATORE IMPULSI DI TRIGGER</v>
          </cell>
          <cell r="C540">
            <v>0</v>
          </cell>
          <cell r="D540">
            <v>0</v>
          </cell>
          <cell r="E540">
            <v>408</v>
          </cell>
          <cell r="F540">
            <v>0.16</v>
          </cell>
          <cell r="G540">
            <v>0.32</v>
          </cell>
          <cell r="H540">
            <v>0.12</v>
          </cell>
          <cell r="I540">
            <v>1</v>
          </cell>
          <cell r="J540">
            <v>1</v>
          </cell>
          <cell r="K540">
            <v>0</v>
          </cell>
          <cell r="L540">
            <v>0</v>
          </cell>
          <cell r="M540">
            <v>0</v>
          </cell>
          <cell r="N540">
            <v>0</v>
          </cell>
          <cell r="O540">
            <v>0</v>
          </cell>
          <cell r="P540" t="str">
            <v>Trigger pulse switch</v>
          </cell>
          <cell r="Q540" t="str">
            <v>Commutateur impulsions trigger</v>
          </cell>
          <cell r="R540" t="str">
            <v>Conmutador de impulsos de disparo</v>
          </cell>
          <cell r="S540">
            <v>42946</v>
          </cell>
          <cell r="T540" t="str">
            <v>Confermato con costificazione LUGLIO 2017</v>
          </cell>
          <cell r="U540" t="str">
            <v>0</v>
          </cell>
          <cell r="V540">
            <v>0</v>
          </cell>
        </row>
        <row r="541">
          <cell r="A541" t="str">
            <v>DL 2632</v>
          </cell>
          <cell r="B541" t="str">
            <v>MODULO LOGICA DI COMMUTAZIONE</v>
          </cell>
          <cell r="C541">
            <v>0</v>
          </cell>
          <cell r="D541">
            <v>0</v>
          </cell>
          <cell r="E541">
            <v>232</v>
          </cell>
          <cell r="F541">
            <v>0.16</v>
          </cell>
          <cell r="G541">
            <v>0.32</v>
          </cell>
          <cell r="H541">
            <v>0.12</v>
          </cell>
          <cell r="I541">
            <v>1</v>
          </cell>
          <cell r="J541">
            <v>1</v>
          </cell>
          <cell r="K541">
            <v>0</v>
          </cell>
          <cell r="L541">
            <v>0</v>
          </cell>
          <cell r="M541">
            <v>0</v>
          </cell>
          <cell r="N541">
            <v>0</v>
          </cell>
          <cell r="O541">
            <v>0</v>
          </cell>
          <cell r="P541" t="str">
            <v>Switching logic</v>
          </cell>
          <cell r="Q541" t="str">
            <v>Logique de commutation</v>
          </cell>
          <cell r="R541" t="str">
            <v>Conmutador lógico</v>
          </cell>
          <cell r="S541">
            <v>41086</v>
          </cell>
          <cell r="T541" t="str">
            <v>Costo confermato x Listino Giugno 2012</v>
          </cell>
          <cell r="U541" t="str">
            <v>0</v>
          </cell>
          <cell r="V541">
            <v>0</v>
          </cell>
        </row>
        <row r="542">
          <cell r="A542" t="str">
            <v>DL 2633</v>
          </cell>
          <cell r="B542" t="str">
            <v>MODULO GENERATORE DI FUNZIONI (ELETTRONICA DI POTENZA)</v>
          </cell>
          <cell r="C542">
            <v>0</v>
          </cell>
          <cell r="D542">
            <v>0</v>
          </cell>
          <cell r="E542">
            <v>479</v>
          </cell>
          <cell r="F542">
            <v>0.27</v>
          </cell>
          <cell r="G542">
            <v>0.33</v>
          </cell>
          <cell r="H542">
            <v>0.13</v>
          </cell>
          <cell r="I542">
            <v>2</v>
          </cell>
          <cell r="J542">
            <v>2</v>
          </cell>
          <cell r="K542">
            <v>0</v>
          </cell>
          <cell r="L542">
            <v>0</v>
          </cell>
          <cell r="M542">
            <v>0</v>
          </cell>
          <cell r="N542">
            <v>0</v>
          </cell>
          <cell r="O542">
            <v>0</v>
          </cell>
          <cell r="P542" t="str">
            <v>Function generator</v>
          </cell>
          <cell r="Q542" t="str">
            <v>Générateur de fonctions</v>
          </cell>
          <cell r="R542" t="str">
            <v>Generador de funciones de 200 khz</v>
          </cell>
          <cell r="S542">
            <v>42551</v>
          </cell>
          <cell r="T542" t="str">
            <v>Costo confermato x Listino Giugno 2012</v>
          </cell>
          <cell r="U542" t="str">
            <v>0</v>
          </cell>
          <cell r="V542">
            <v>0</v>
          </cell>
        </row>
        <row r="543">
          <cell r="A543" t="str">
            <v>DL 2634</v>
          </cell>
          <cell r="B543" t="str">
            <v>MODULO PARTITORE DI TENSIONE 20:1</v>
          </cell>
          <cell r="C543">
            <v>0</v>
          </cell>
          <cell r="D543">
            <v>0</v>
          </cell>
          <cell r="E543">
            <v>197</v>
          </cell>
          <cell r="F543">
            <v>0.16</v>
          </cell>
          <cell r="G543">
            <v>0.32</v>
          </cell>
          <cell r="H543">
            <v>0.12</v>
          </cell>
          <cell r="I543">
            <v>1</v>
          </cell>
          <cell r="J543">
            <v>1</v>
          </cell>
          <cell r="K543">
            <v>0</v>
          </cell>
          <cell r="L543">
            <v>0</v>
          </cell>
          <cell r="M543">
            <v>0</v>
          </cell>
          <cell r="N543">
            <v>0</v>
          </cell>
          <cell r="O543">
            <v>0</v>
          </cell>
          <cell r="P543" t="str">
            <v>Voltage divider 20:1</v>
          </cell>
          <cell r="Q543" t="str">
            <v>Partiteur de tension 20:1</v>
          </cell>
          <cell r="R543" t="str">
            <v>Divisor de voltaje 20:1</v>
          </cell>
          <cell r="S543">
            <v>41820</v>
          </cell>
          <cell r="T543" t="str">
            <v>Agg.to LISTINO Giugno 2012</v>
          </cell>
          <cell r="U543" t="str">
            <v>0</v>
          </cell>
          <cell r="V543">
            <v>0</v>
          </cell>
        </row>
        <row r="544">
          <cell r="A544" t="str">
            <v>DL 2635</v>
          </cell>
          <cell r="B544" t="str">
            <v>MODULO CARICO UNIVERSALE</v>
          </cell>
          <cell r="C544">
            <v>0</v>
          </cell>
          <cell r="D544">
            <v>0</v>
          </cell>
          <cell r="E544">
            <v>738</v>
          </cell>
          <cell r="F544">
            <v>0.32</v>
          </cell>
          <cell r="G544">
            <v>0.33</v>
          </cell>
          <cell r="H544">
            <v>0.33</v>
          </cell>
          <cell r="I544">
            <v>10</v>
          </cell>
          <cell r="J544">
            <v>10</v>
          </cell>
          <cell r="K544">
            <v>0</v>
          </cell>
          <cell r="L544">
            <v>0</v>
          </cell>
          <cell r="M544">
            <v>0</v>
          </cell>
          <cell r="N544">
            <v>0</v>
          </cell>
          <cell r="O544">
            <v>0</v>
          </cell>
          <cell r="P544" t="str">
            <v>Load</v>
          </cell>
          <cell r="Q544" t="str">
            <v>Charge universel</v>
          </cell>
          <cell r="R544" t="str">
            <v>Carga</v>
          </cell>
          <cell r="S544">
            <v>42916</v>
          </cell>
          <cell r="T544" t="str">
            <v>Agg.to con costificazione x LISTINO DICEMBRE 2017</v>
          </cell>
          <cell r="U544" t="str">
            <v>0</v>
          </cell>
          <cell r="V544">
            <v>0</v>
          </cell>
        </row>
        <row r="545">
          <cell r="A545" t="str">
            <v>DL 2636</v>
          </cell>
          <cell r="B545" t="str">
            <v>MODULO PORTALAMPADA CON 3 LAMPADE</v>
          </cell>
          <cell r="C545">
            <v>0</v>
          </cell>
          <cell r="D545">
            <v>0</v>
          </cell>
          <cell r="E545">
            <v>189</v>
          </cell>
          <cell r="F545">
            <v>0.16</v>
          </cell>
          <cell r="G545">
            <v>0.22</v>
          </cell>
          <cell r="H545">
            <v>0.32</v>
          </cell>
          <cell r="I545">
            <v>1.5</v>
          </cell>
          <cell r="J545">
            <v>1.5</v>
          </cell>
          <cell r="K545">
            <v>0</v>
          </cell>
          <cell r="L545">
            <v>0</v>
          </cell>
          <cell r="M545">
            <v>0</v>
          </cell>
          <cell r="N545">
            <v>0</v>
          </cell>
          <cell r="O545">
            <v>0</v>
          </cell>
          <cell r="P545" t="str">
            <v>Sockets with lamps</v>
          </cell>
          <cell r="Q545" t="str">
            <v>Porte-lampe avec 3 lampes</v>
          </cell>
          <cell r="R545" t="str">
            <v>Portalámparas con lámparas</v>
          </cell>
          <cell r="S545">
            <v>42946</v>
          </cell>
          <cell r="T545" t="str">
            <v>Agg.to con costificazione LUGLIO 2017</v>
          </cell>
          <cell r="U545" t="str">
            <v>0</v>
          </cell>
          <cell r="V545">
            <v>0</v>
          </cell>
        </row>
        <row r="546">
          <cell r="A546" t="str">
            <v>DL 2637</v>
          </cell>
          <cell r="B546" t="str">
            <v>ALIMENTATORE DI POTENZA CC</v>
          </cell>
          <cell r="C546">
            <v>0</v>
          </cell>
          <cell r="D546">
            <v>0</v>
          </cell>
          <cell r="E546">
            <v>1620</v>
          </cell>
          <cell r="F546">
            <v>0.3</v>
          </cell>
          <cell r="G546">
            <v>0.52</v>
          </cell>
          <cell r="H546">
            <v>0.47000000000000003</v>
          </cell>
          <cell r="I546">
            <v>21</v>
          </cell>
          <cell r="J546">
            <v>21</v>
          </cell>
          <cell r="K546">
            <v>0</v>
          </cell>
          <cell r="L546">
            <v>0</v>
          </cell>
          <cell r="M546">
            <v>0</v>
          </cell>
          <cell r="N546">
            <v>0</v>
          </cell>
          <cell r="O546">
            <v>0</v>
          </cell>
          <cell r="P546" t="str">
            <v>Stabilized power supply</v>
          </cell>
          <cell r="Q546" t="str">
            <v>Alimentateur de puissance CC</v>
          </cell>
          <cell r="R546" t="str">
            <v>Fuente de alimentación estabilizada</v>
          </cell>
          <cell r="S546">
            <v>41820</v>
          </cell>
          <cell r="T546" t="str">
            <v>Agg.to con costificazione LUGLIO 2017</v>
          </cell>
          <cell r="U546" t="str">
            <v>0</v>
          </cell>
          <cell r="V546">
            <v>0</v>
          </cell>
        </row>
        <row r="547">
          <cell r="A547" t="str">
            <v>DL 2639</v>
          </cell>
          <cell r="B547" t="str">
            <v>MODULO REGOLATORE DI LUMINOSITA' CON SIMULATORE GUASTI</v>
          </cell>
          <cell r="C547">
            <v>0</v>
          </cell>
          <cell r="D547">
            <v>0</v>
          </cell>
          <cell r="E547">
            <v>416</v>
          </cell>
          <cell r="F547">
            <v>0.16</v>
          </cell>
          <cell r="G547">
            <v>0.22</v>
          </cell>
          <cell r="H547">
            <v>0.32</v>
          </cell>
          <cell r="I547">
            <v>1.5</v>
          </cell>
          <cell r="J547">
            <v>1.5</v>
          </cell>
          <cell r="K547">
            <v>0</v>
          </cell>
          <cell r="L547">
            <v>0</v>
          </cell>
          <cell r="M547">
            <v>0</v>
          </cell>
          <cell r="N547">
            <v>0</v>
          </cell>
          <cell r="O547">
            <v>0</v>
          </cell>
          <cell r="P547" t="str">
            <v>Phase control fault simulator</v>
          </cell>
          <cell r="Q547" t="str">
            <v>Régulateur de luminosité</v>
          </cell>
          <cell r="R547" t="str">
            <v>Simulación de fallas</v>
          </cell>
          <cell r="S547">
            <v>41088</v>
          </cell>
          <cell r="T547" t="str">
            <v>Confermato costo x LISTINO giugno 2012</v>
          </cell>
          <cell r="U547" t="str">
            <v>0</v>
          </cell>
          <cell r="V547">
            <v>0</v>
          </cell>
        </row>
        <row r="548">
          <cell r="A548" t="str">
            <v>DL 2640</v>
          </cell>
          <cell r="B548" t="str">
            <v>MODULO FILTRO ANTIDISTURBI</v>
          </cell>
          <cell r="C548">
            <v>0</v>
          </cell>
          <cell r="D548">
            <v>0</v>
          </cell>
          <cell r="E548">
            <v>290</v>
          </cell>
          <cell r="F548">
            <v>0.16</v>
          </cell>
          <cell r="G548">
            <v>0.32</v>
          </cell>
          <cell r="H548">
            <v>0.12</v>
          </cell>
          <cell r="I548">
            <v>1</v>
          </cell>
          <cell r="J548">
            <v>1</v>
          </cell>
          <cell r="K548">
            <v>0</v>
          </cell>
          <cell r="L548">
            <v>0</v>
          </cell>
          <cell r="M548">
            <v>0</v>
          </cell>
          <cell r="N548">
            <v>0</v>
          </cell>
          <cell r="O548">
            <v>0</v>
          </cell>
          <cell r="P548" t="str">
            <v>Emi filter</v>
          </cell>
          <cell r="Q548" t="str">
            <v>Filtre anti-bruit</v>
          </cell>
          <cell r="R548" t="str">
            <v>Filtro anti-interferencia</v>
          </cell>
          <cell r="S548">
            <v>42391</v>
          </cell>
          <cell r="T548" t="str">
            <v>Agg.to costo con costificazione GENNAIO 2016</v>
          </cell>
          <cell r="U548" t="str">
            <v>0</v>
          </cell>
          <cell r="V548">
            <v>0</v>
          </cell>
        </row>
        <row r="549">
          <cell r="A549" t="str">
            <v>DL 2642</v>
          </cell>
          <cell r="B549" t="str">
            <v>MODULO AMPLIFICATORE D'ISOLAMENTO</v>
          </cell>
          <cell r="C549">
            <v>0</v>
          </cell>
          <cell r="D549">
            <v>0</v>
          </cell>
          <cell r="E549">
            <v>2142</v>
          </cell>
          <cell r="F549">
            <v>0.27</v>
          </cell>
          <cell r="G549">
            <v>0.33</v>
          </cell>
          <cell r="H549">
            <v>0.33</v>
          </cell>
          <cell r="I549">
            <v>4</v>
          </cell>
          <cell r="J549">
            <v>4</v>
          </cell>
          <cell r="K549">
            <v>0</v>
          </cell>
          <cell r="L549">
            <v>0</v>
          </cell>
          <cell r="M549">
            <v>0</v>
          </cell>
          <cell r="N549">
            <v>0</v>
          </cell>
          <cell r="O549">
            <v>0</v>
          </cell>
          <cell r="P549" t="str">
            <v>Isolation amplifier</v>
          </cell>
          <cell r="Q549" t="str">
            <v>Amplificateur d'isolement</v>
          </cell>
          <cell r="R549" t="str">
            <v>Amplificador de aislamiento</v>
          </cell>
          <cell r="S549">
            <v>42201</v>
          </cell>
          <cell r="T549" t="str">
            <v>Confermato costo x LISTINO giugno 2012</v>
          </cell>
          <cell r="U549" t="str">
            <v>0</v>
          </cell>
          <cell r="V549">
            <v>0</v>
          </cell>
        </row>
        <row r="550">
          <cell r="A550" t="str">
            <v>DL 2643</v>
          </cell>
          <cell r="B550" t="str">
            <v>MODULO CON 3 SHUNT 1 ohm</v>
          </cell>
          <cell r="C550">
            <v>0</v>
          </cell>
          <cell r="D550">
            <v>0</v>
          </cell>
          <cell r="E550">
            <v>207</v>
          </cell>
          <cell r="F550">
            <v>0.16</v>
          </cell>
          <cell r="G550">
            <v>0.32</v>
          </cell>
          <cell r="H550">
            <v>0.12</v>
          </cell>
          <cell r="I550">
            <v>1</v>
          </cell>
          <cell r="J550">
            <v>1</v>
          </cell>
          <cell r="K550">
            <v>0</v>
          </cell>
          <cell r="L550">
            <v>0</v>
          </cell>
          <cell r="M550">
            <v>0</v>
          </cell>
          <cell r="N550">
            <v>0</v>
          </cell>
          <cell r="O550">
            <v>0</v>
          </cell>
          <cell r="P550" t="str">
            <v>Support with 3 shunts 1 ohm</v>
          </cell>
          <cell r="Q550" t="str">
            <v>Support avec 3 shunt 1 ohm</v>
          </cell>
          <cell r="R550" t="str">
            <v>Soporte con 3 shunt 1 ohm</v>
          </cell>
          <cell r="S550">
            <v>42689</v>
          </cell>
          <cell r="T550" t="str">
            <v>Costo agg.to con costificazione x listino DICEMBRE 2016</v>
          </cell>
          <cell r="U550" t="str">
            <v>0</v>
          </cell>
          <cell r="V550">
            <v>0</v>
          </cell>
        </row>
        <row r="551">
          <cell r="A551" t="str">
            <v>DL 2644</v>
          </cell>
          <cell r="B551" t="str">
            <v>MODULO CON 3 SHUNT 0,1 ohm</v>
          </cell>
          <cell r="C551">
            <v>0</v>
          </cell>
          <cell r="D551">
            <v>0</v>
          </cell>
          <cell r="E551">
            <v>224</v>
          </cell>
          <cell r="F551">
            <v>0.16</v>
          </cell>
          <cell r="G551">
            <v>0.32</v>
          </cell>
          <cell r="H551">
            <v>0.12</v>
          </cell>
          <cell r="I551">
            <v>1</v>
          </cell>
          <cell r="J551">
            <v>1</v>
          </cell>
          <cell r="K551">
            <v>0</v>
          </cell>
          <cell r="L551">
            <v>0</v>
          </cell>
          <cell r="M551">
            <v>0</v>
          </cell>
          <cell r="N551">
            <v>0</v>
          </cell>
          <cell r="O551">
            <v>0</v>
          </cell>
          <cell r="P551" t="str">
            <v>Adapter with 3 shunts 0,1 ohm</v>
          </cell>
          <cell r="Q551" t="str">
            <v>Support avec 3 shunt 0,1 ohm</v>
          </cell>
          <cell r="R551" t="str">
            <v>Soporte con 3 shunt 0,1 ohm</v>
          </cell>
          <cell r="S551">
            <v>42916</v>
          </cell>
          <cell r="T551" t="str">
            <v>Agg.to con costificazione LUGLIO 2017</v>
          </cell>
          <cell r="U551" t="str">
            <v>0</v>
          </cell>
          <cell r="V551">
            <v>0</v>
          </cell>
        </row>
        <row r="552">
          <cell r="A552" t="str">
            <v>DL 2646</v>
          </cell>
          <cell r="B552" t="str">
            <v>MODULO CONVERTITORE DI FREQUENZA</v>
          </cell>
          <cell r="C552">
            <v>0</v>
          </cell>
          <cell r="D552">
            <v>0</v>
          </cell>
          <cell r="E552">
            <v>1487</v>
          </cell>
          <cell r="F552">
            <v>0.32</v>
          </cell>
          <cell r="G552">
            <v>0.57999999999999996</v>
          </cell>
          <cell r="H552">
            <v>0.32</v>
          </cell>
          <cell r="I552">
            <v>12</v>
          </cell>
          <cell r="J552">
            <v>12</v>
          </cell>
          <cell r="K552">
            <v>0</v>
          </cell>
          <cell r="L552">
            <v>0</v>
          </cell>
          <cell r="M552">
            <v>0</v>
          </cell>
          <cell r="N552">
            <v>0</v>
          </cell>
          <cell r="O552">
            <v>0</v>
          </cell>
          <cell r="P552" t="str">
            <v>Frequency converter</v>
          </cell>
          <cell r="Q552" t="str">
            <v>Convertisseur de fréquence</v>
          </cell>
          <cell r="R552" t="str">
            <v>Convertidor de frecuencia</v>
          </cell>
          <cell r="S552">
            <v>42946</v>
          </cell>
          <cell r="T552" t="str">
            <v>Agg.to con costificazione LUGLIO 2017</v>
          </cell>
          <cell r="U552" t="str">
            <v>0</v>
          </cell>
          <cell r="V552">
            <v>0</v>
          </cell>
        </row>
        <row r="553">
          <cell r="A553" t="str">
            <v>DL 2648</v>
          </cell>
          <cell r="B553" t="str">
            <v>MODULO CONTROLLO PWM</v>
          </cell>
          <cell r="C553">
            <v>0</v>
          </cell>
          <cell r="D553">
            <v>0</v>
          </cell>
          <cell r="E553">
            <v>579</v>
          </cell>
          <cell r="F553">
            <v>0.17</v>
          </cell>
          <cell r="G553">
            <v>0.33</v>
          </cell>
          <cell r="H553">
            <v>0.33</v>
          </cell>
          <cell r="I553">
            <v>3</v>
          </cell>
          <cell r="J553">
            <v>3</v>
          </cell>
          <cell r="K553">
            <v>0</v>
          </cell>
          <cell r="L553">
            <v>0</v>
          </cell>
          <cell r="M553">
            <v>0</v>
          </cell>
          <cell r="N553">
            <v>0</v>
          </cell>
          <cell r="O553">
            <v>0</v>
          </cell>
          <cell r="P553" t="str">
            <v>Pwm control unit</v>
          </cell>
          <cell r="Q553" t="str">
            <v>Unité de contrôle Pwm</v>
          </cell>
          <cell r="R553" t="str">
            <v xml:space="preserve">Controlador PWM </v>
          </cell>
          <cell r="S553">
            <v>41088</v>
          </cell>
          <cell r="T553" t="str">
            <v>Confermato costo per LISTINO Giugno 2012</v>
          </cell>
          <cell r="U553" t="str">
            <v>0</v>
          </cell>
          <cell r="V553">
            <v>0</v>
          </cell>
        </row>
        <row r="554">
          <cell r="A554" t="str">
            <v>DL 2650</v>
          </cell>
          <cell r="B554" t="str">
            <v>MODULO INTERFACCIA PER PC</v>
          </cell>
          <cell r="C554">
            <v>0</v>
          </cell>
          <cell r="D554">
            <v>0</v>
          </cell>
          <cell r="E554">
            <v>1356</v>
          </cell>
          <cell r="F554">
            <v>0.22</v>
          </cell>
          <cell r="G554">
            <v>0.33</v>
          </cell>
          <cell r="H554">
            <v>0.23</v>
          </cell>
          <cell r="I554">
            <v>2</v>
          </cell>
          <cell r="J554">
            <v>2</v>
          </cell>
          <cell r="K554">
            <v>0</v>
          </cell>
          <cell r="L554">
            <v>0</v>
          </cell>
          <cell r="M554">
            <v>0</v>
          </cell>
          <cell r="N554">
            <v>0</v>
          </cell>
          <cell r="O554">
            <v>0</v>
          </cell>
          <cell r="P554" t="str">
            <v>Pc interface</v>
          </cell>
          <cell r="Q554" t="str">
            <v>Interface pour PC</v>
          </cell>
          <cell r="R554" t="str">
            <v>Interfaz para el pc software de adquisición osciloscopio con almacenamiento</v>
          </cell>
          <cell r="S554">
            <v>42946</v>
          </cell>
          <cell r="T554" t="str">
            <v>Agg.to con costificazione x LISTINO DL Luglio 2017</v>
          </cell>
          <cell r="U554" t="str">
            <v>0</v>
          </cell>
          <cell r="V554">
            <v>0</v>
          </cell>
        </row>
        <row r="555">
          <cell r="A555" t="str">
            <v>DL 2655</v>
          </cell>
          <cell r="B555" t="str">
            <v>VARIATORE TRIFASE CON TRASFORMATORE</v>
          </cell>
          <cell r="C555">
            <v>0</v>
          </cell>
          <cell r="D555">
            <v>0</v>
          </cell>
          <cell r="E555">
            <v>1197</v>
          </cell>
          <cell r="F555">
            <v>0.22</v>
          </cell>
          <cell r="G555">
            <v>0.64</v>
          </cell>
          <cell r="H555">
            <v>0.47000000000000003</v>
          </cell>
          <cell r="I555">
            <v>30</v>
          </cell>
          <cell r="J555">
            <v>30</v>
          </cell>
          <cell r="K555">
            <v>0</v>
          </cell>
          <cell r="L555">
            <v>0</v>
          </cell>
          <cell r="M555">
            <v>0</v>
          </cell>
          <cell r="N555">
            <v>0</v>
          </cell>
          <cell r="O555">
            <v>0</v>
          </cell>
          <cell r="P555" t="str">
            <v>Variable three-phase transformer</v>
          </cell>
          <cell r="Q555" t="str">
            <v>Variateur triphasé avec transf.</v>
          </cell>
          <cell r="R555" t="str">
            <v>Variador trifásico con transformador</v>
          </cell>
          <cell r="S555">
            <v>41653</v>
          </cell>
          <cell r="T555" t="str">
            <v>Agg.to Costo x Listino Gennaio 2014</v>
          </cell>
          <cell r="U555" t="str">
            <v>0</v>
          </cell>
          <cell r="V555">
            <v>0</v>
          </cell>
        </row>
        <row r="556">
          <cell r="A556" t="str">
            <v>DL 2670</v>
          </cell>
          <cell r="B556" t="str">
            <v>MODULO CONTROLLORE AD AZIONE PROPORZIONALE</v>
          </cell>
          <cell r="C556">
            <v>0</v>
          </cell>
          <cell r="D556">
            <v>0</v>
          </cell>
          <cell r="E556">
            <v>486</v>
          </cell>
          <cell r="F556">
            <v>0.16</v>
          </cell>
          <cell r="G556">
            <v>0.32</v>
          </cell>
          <cell r="H556">
            <v>0.12</v>
          </cell>
          <cell r="I556">
            <v>1</v>
          </cell>
          <cell r="J556">
            <v>1</v>
          </cell>
          <cell r="K556">
            <v>0</v>
          </cell>
          <cell r="L556">
            <v>0</v>
          </cell>
          <cell r="M556">
            <v>0</v>
          </cell>
          <cell r="N556">
            <v>0</v>
          </cell>
          <cell r="O556">
            <v>0</v>
          </cell>
          <cell r="P556" t="str">
            <v>Proportional Controller</v>
          </cell>
          <cell r="Q556" t="str">
            <v>Contrôleur à action proportionnelle</v>
          </cell>
          <cell r="R556" t="str">
            <v>Controlador p</v>
          </cell>
          <cell r="S556">
            <v>42216</v>
          </cell>
          <cell r="T556" t="str">
            <v>Agg.to Costo al 07.07.2011 ( aumento 8% a forfait )</v>
          </cell>
          <cell r="U556" t="str">
            <v>0</v>
          </cell>
          <cell r="V556">
            <v>0</v>
          </cell>
        </row>
        <row r="557">
          <cell r="A557" t="str">
            <v>DL 2671</v>
          </cell>
          <cell r="B557" t="str">
            <v>MODULO CONTROLLORE AD AZIONE INTEGRALE</v>
          </cell>
          <cell r="C557">
            <v>0</v>
          </cell>
          <cell r="D557">
            <v>0</v>
          </cell>
          <cell r="E557">
            <v>486</v>
          </cell>
          <cell r="F557">
            <v>0.16</v>
          </cell>
          <cell r="G557">
            <v>0.32</v>
          </cell>
          <cell r="H557">
            <v>0.12</v>
          </cell>
          <cell r="I557">
            <v>0.85</v>
          </cell>
          <cell r="J557">
            <v>0.85</v>
          </cell>
          <cell r="K557">
            <v>0</v>
          </cell>
          <cell r="L557">
            <v>0</v>
          </cell>
          <cell r="M557">
            <v>0</v>
          </cell>
          <cell r="N557">
            <v>0</v>
          </cell>
          <cell r="O557">
            <v>0</v>
          </cell>
          <cell r="P557" t="str">
            <v>Integral-Action Element</v>
          </cell>
          <cell r="Q557" t="str">
            <v>Contrôleur à action intégrale</v>
          </cell>
          <cell r="R557" t="str">
            <v>Elemento de acción integral</v>
          </cell>
          <cell r="S557">
            <v>42216</v>
          </cell>
          <cell r="T557" t="str">
            <v>Agg.to Costo al 07.07.2011 ( aumento 8% a forfait )</v>
          </cell>
          <cell r="U557" t="str">
            <v>0</v>
          </cell>
          <cell r="V557">
            <v>0</v>
          </cell>
        </row>
        <row r="558">
          <cell r="A558" t="str">
            <v>DL 2672</v>
          </cell>
          <cell r="B558" t="str">
            <v>MODULO CONTROLLORE AD AZIONE DERIVATA</v>
          </cell>
          <cell r="C558">
            <v>0</v>
          </cell>
          <cell r="D558">
            <v>0</v>
          </cell>
          <cell r="E558">
            <v>476</v>
          </cell>
          <cell r="F558">
            <v>0.16</v>
          </cell>
          <cell r="G558">
            <v>0.32</v>
          </cell>
          <cell r="H558">
            <v>0.12</v>
          </cell>
          <cell r="I558">
            <v>1</v>
          </cell>
          <cell r="J558">
            <v>1</v>
          </cell>
          <cell r="K558">
            <v>0</v>
          </cell>
          <cell r="L558">
            <v>0</v>
          </cell>
          <cell r="M558">
            <v>0</v>
          </cell>
          <cell r="N558">
            <v>0</v>
          </cell>
          <cell r="O558">
            <v>0</v>
          </cell>
          <cell r="P558" t="str">
            <v>Derivative-Action Element</v>
          </cell>
          <cell r="Q558" t="str">
            <v>Contrôleur à action dérivée</v>
          </cell>
          <cell r="R558" t="str">
            <v>Elemento de acción derivativa</v>
          </cell>
          <cell r="S558">
            <v>42216</v>
          </cell>
          <cell r="T558" t="str">
            <v>Agg.to Costo al 07.07.2011 ( aumento 8% a forfait )</v>
          </cell>
          <cell r="U558" t="str">
            <v>0</v>
          </cell>
          <cell r="V558">
            <v>0</v>
          </cell>
        </row>
        <row r="559">
          <cell r="A559" t="str">
            <v>DL 2673</v>
          </cell>
          <cell r="B559" t="str">
            <v>MODULO NODO SOMMATORE A 2 INGRESSI</v>
          </cell>
          <cell r="C559">
            <v>0</v>
          </cell>
          <cell r="D559">
            <v>0</v>
          </cell>
          <cell r="E559">
            <v>448</v>
          </cell>
          <cell r="F559">
            <v>0.16</v>
          </cell>
          <cell r="G559">
            <v>0.32</v>
          </cell>
          <cell r="H559">
            <v>0.12</v>
          </cell>
          <cell r="I559">
            <v>1</v>
          </cell>
          <cell r="J559">
            <v>1</v>
          </cell>
          <cell r="K559">
            <v>0</v>
          </cell>
          <cell r="L559">
            <v>0</v>
          </cell>
          <cell r="M559">
            <v>0</v>
          </cell>
          <cell r="N559">
            <v>0</v>
          </cell>
          <cell r="O559">
            <v>0</v>
          </cell>
          <cell r="P559" t="str">
            <v>Summing Point, 2 Inputs</v>
          </cell>
          <cell r="Q559" t="str">
            <v>Noeud additionneur à deux entrées</v>
          </cell>
          <cell r="R559" t="str">
            <v>Nudo sumador de dos ingresos</v>
          </cell>
          <cell r="S559">
            <v>42216</v>
          </cell>
          <cell r="T559" t="str">
            <v>Agg.to Costo al 07.07.2011 ( aumento 8% a forfait )</v>
          </cell>
          <cell r="U559" t="str">
            <v>0</v>
          </cell>
          <cell r="V559">
            <v>0</v>
          </cell>
        </row>
        <row r="560">
          <cell r="A560" t="str">
            <v>DL 2674</v>
          </cell>
          <cell r="B560" t="str">
            <v>MODULO NODO SOMMATORE A 5 INGRESSI</v>
          </cell>
          <cell r="C560">
            <v>0</v>
          </cell>
          <cell r="D560">
            <v>0</v>
          </cell>
          <cell r="E560">
            <v>454</v>
          </cell>
          <cell r="F560">
            <v>0.16</v>
          </cell>
          <cell r="G560">
            <v>0.32</v>
          </cell>
          <cell r="H560">
            <v>0.12</v>
          </cell>
          <cell r="I560">
            <v>1</v>
          </cell>
          <cell r="J560">
            <v>1</v>
          </cell>
          <cell r="K560">
            <v>0</v>
          </cell>
          <cell r="L560">
            <v>0</v>
          </cell>
          <cell r="M560">
            <v>0</v>
          </cell>
          <cell r="N560">
            <v>0</v>
          </cell>
          <cell r="O560">
            <v>0</v>
          </cell>
          <cell r="P560" t="str">
            <v>Summing Point, 5 Inputs</v>
          </cell>
          <cell r="Q560" t="str">
            <v>Noeud additionneur à cinq entrées</v>
          </cell>
          <cell r="R560" t="str">
            <v>Nudo sumador de cinco ingresos</v>
          </cell>
          <cell r="S560">
            <v>42216</v>
          </cell>
          <cell r="T560" t="str">
            <v>Agg.to Costo al 07.07.2011 ( aumento 8% a forfait )</v>
          </cell>
          <cell r="U560" t="str">
            <v>0</v>
          </cell>
          <cell r="V560">
            <v>0</v>
          </cell>
        </row>
        <row r="561">
          <cell r="A561" t="str">
            <v>DL 2675</v>
          </cell>
          <cell r="B561" t="str">
            <v>MODULO SISTEMA DI CONTROLLO SIMULATO</v>
          </cell>
          <cell r="C561">
            <v>0</v>
          </cell>
          <cell r="D561">
            <v>0</v>
          </cell>
          <cell r="E561">
            <v>761</v>
          </cell>
          <cell r="F561">
            <v>0.16</v>
          </cell>
          <cell r="G561">
            <v>0.22</v>
          </cell>
          <cell r="H561">
            <v>0.32</v>
          </cell>
          <cell r="I561">
            <v>1.45</v>
          </cell>
          <cell r="J561">
            <v>1.45</v>
          </cell>
          <cell r="K561">
            <v>0</v>
          </cell>
          <cell r="L561">
            <v>0</v>
          </cell>
          <cell r="M561">
            <v>0</v>
          </cell>
          <cell r="N561">
            <v>0</v>
          </cell>
          <cell r="O561">
            <v>0</v>
          </cell>
          <cell r="P561" t="str">
            <v>Simulated Controlled System</v>
          </cell>
          <cell r="Q561" t="str">
            <v>Système de controle simulé</v>
          </cell>
          <cell r="R561" t="str">
            <v>Sistema de control simulado</v>
          </cell>
          <cell r="S561">
            <v>40731</v>
          </cell>
          <cell r="T561" t="str">
            <v>Agg.to Costo al 07.07.2011 ( aumento 8% a forfait )</v>
          </cell>
          <cell r="U561" t="str">
            <v>0</v>
          </cell>
          <cell r="V561">
            <v>0</v>
          </cell>
        </row>
        <row r="562">
          <cell r="A562" t="str">
            <v>DL 2676</v>
          </cell>
          <cell r="B562" t="str">
            <v>MODULO ELEMENTO DI RITARDO</v>
          </cell>
          <cell r="C562">
            <v>0</v>
          </cell>
          <cell r="D562">
            <v>0</v>
          </cell>
          <cell r="E562">
            <v>522</v>
          </cell>
          <cell r="F562">
            <v>0.16</v>
          </cell>
          <cell r="G562">
            <v>0.32</v>
          </cell>
          <cell r="H562">
            <v>0.12</v>
          </cell>
          <cell r="I562">
            <v>0.85</v>
          </cell>
          <cell r="J562">
            <v>0.85</v>
          </cell>
          <cell r="K562">
            <v>0</v>
          </cell>
          <cell r="L562">
            <v>0</v>
          </cell>
          <cell r="M562">
            <v>0</v>
          </cell>
          <cell r="N562">
            <v>0</v>
          </cell>
          <cell r="O562">
            <v>0</v>
          </cell>
          <cell r="P562" t="str">
            <v>Dead Time Element</v>
          </cell>
          <cell r="Q562" t="str">
            <v>Elément de retard</v>
          </cell>
          <cell r="R562" t="str">
            <v>Elemento de retardo</v>
          </cell>
          <cell r="S562">
            <v>42216</v>
          </cell>
          <cell r="T562" t="str">
            <v>Agg.to Costo al 07.07.2011 ( aumento 8% a forfait )</v>
          </cell>
          <cell r="U562" t="str">
            <v>0</v>
          </cell>
          <cell r="V562">
            <v>0</v>
          </cell>
        </row>
        <row r="563">
          <cell r="A563" t="str">
            <v>DL 2677</v>
          </cell>
          <cell r="B563" t="str">
            <v>MODULO ELEMENTO DI TRASFERIMENTO DEL SECONDO ORDINE</v>
          </cell>
          <cell r="C563">
            <v>0</v>
          </cell>
          <cell r="D563">
            <v>0</v>
          </cell>
          <cell r="E563">
            <v>585</v>
          </cell>
          <cell r="F563">
            <v>0.16</v>
          </cell>
          <cell r="G563">
            <v>0.32</v>
          </cell>
          <cell r="H563">
            <v>0.12</v>
          </cell>
          <cell r="I563">
            <v>0.9</v>
          </cell>
          <cell r="J563">
            <v>0.9</v>
          </cell>
          <cell r="K563">
            <v>0</v>
          </cell>
          <cell r="L563">
            <v>0</v>
          </cell>
          <cell r="M563">
            <v>0</v>
          </cell>
          <cell r="N563">
            <v>0</v>
          </cell>
          <cell r="O563">
            <v>0</v>
          </cell>
          <cell r="P563" t="str">
            <v>Second Order Transfer Element</v>
          </cell>
          <cell r="Q563" t="str">
            <v>Elément de transfert du deuxième ordre</v>
          </cell>
          <cell r="R563" t="str">
            <v>Elemento de transferencia del segundo orden</v>
          </cell>
          <cell r="S563">
            <v>42216</v>
          </cell>
          <cell r="T563" t="str">
            <v>Agg.to Costo al 07.07.2011 ( aumento 8% a forfait )</v>
          </cell>
          <cell r="U563" t="str">
            <v>0</v>
          </cell>
          <cell r="V563">
            <v>0</v>
          </cell>
        </row>
        <row r="564">
          <cell r="A564" t="str">
            <v>DL 2678</v>
          </cell>
          <cell r="B564" t="str">
            <v>MODULO INTERRUTTORE MANUALE/AUTOMATICO</v>
          </cell>
          <cell r="C564">
            <v>0</v>
          </cell>
          <cell r="D564">
            <v>0</v>
          </cell>
          <cell r="E564">
            <v>517</v>
          </cell>
          <cell r="F564">
            <v>0.16</v>
          </cell>
          <cell r="G564">
            <v>0.32</v>
          </cell>
          <cell r="H564">
            <v>0.12</v>
          </cell>
          <cell r="I564">
            <v>1</v>
          </cell>
          <cell r="J564">
            <v>1</v>
          </cell>
          <cell r="K564">
            <v>0</v>
          </cell>
          <cell r="L564">
            <v>0</v>
          </cell>
          <cell r="M564">
            <v>0</v>
          </cell>
          <cell r="N564">
            <v>0</v>
          </cell>
          <cell r="O564">
            <v>0</v>
          </cell>
          <cell r="P564" t="str">
            <v>Manual / Automatic Switch</v>
          </cell>
          <cell r="Q564" t="str">
            <v>Interrupteur manuel/automatique</v>
          </cell>
          <cell r="R564" t="str">
            <v>Interruptor manual / automático</v>
          </cell>
          <cell r="S564">
            <v>42216</v>
          </cell>
          <cell r="T564" t="str">
            <v>Agg.to Costo al 07.07.2011 ( aumento 8% a forfait )</v>
          </cell>
          <cell r="U564" t="str">
            <v>0</v>
          </cell>
          <cell r="V564">
            <v>0</v>
          </cell>
        </row>
        <row r="565">
          <cell r="A565" t="str">
            <v>DL 2679</v>
          </cell>
          <cell r="B565" t="str">
            <v>MODULO CONTROLLORE A 2 POSIZIONI</v>
          </cell>
          <cell r="C565">
            <v>0</v>
          </cell>
          <cell r="D565">
            <v>0</v>
          </cell>
          <cell r="E565">
            <v>557</v>
          </cell>
          <cell r="F565">
            <v>0.16</v>
          </cell>
          <cell r="G565">
            <v>0.22</v>
          </cell>
          <cell r="H565">
            <v>0.32</v>
          </cell>
          <cell r="I565">
            <v>1.35</v>
          </cell>
          <cell r="J565">
            <v>1.35</v>
          </cell>
          <cell r="K565">
            <v>0</v>
          </cell>
          <cell r="L565">
            <v>0</v>
          </cell>
          <cell r="M565">
            <v>0</v>
          </cell>
          <cell r="N565">
            <v>0</v>
          </cell>
          <cell r="O565">
            <v>0</v>
          </cell>
          <cell r="P565" t="str">
            <v>Two Position Controller</v>
          </cell>
          <cell r="Q565" t="str">
            <v>Controleur à deux positions</v>
          </cell>
          <cell r="R565" t="str">
            <v>Controlador de dos posiciones</v>
          </cell>
          <cell r="S565">
            <v>42216</v>
          </cell>
          <cell r="T565" t="str">
            <v>Agg.to Costo al 07.07.2011 ( aumento 8% a forfait )</v>
          </cell>
          <cell r="U565" t="str">
            <v>0</v>
          </cell>
          <cell r="V565">
            <v>0</v>
          </cell>
        </row>
        <row r="566">
          <cell r="A566" t="str">
            <v>DL 2680</v>
          </cell>
          <cell r="B566" t="str">
            <v>MODULO ELEMENTO DI CAMPIONAMENTO</v>
          </cell>
          <cell r="C566">
            <v>0</v>
          </cell>
          <cell r="D566">
            <v>0</v>
          </cell>
          <cell r="E566">
            <v>524</v>
          </cell>
          <cell r="F566">
            <v>0.16</v>
          </cell>
          <cell r="G566">
            <v>0.32</v>
          </cell>
          <cell r="H566">
            <v>0.12</v>
          </cell>
          <cell r="I566">
            <v>1</v>
          </cell>
          <cell r="J566">
            <v>1</v>
          </cell>
          <cell r="K566">
            <v>0</v>
          </cell>
          <cell r="L566">
            <v>0</v>
          </cell>
          <cell r="M566">
            <v>0</v>
          </cell>
          <cell r="N566">
            <v>0</v>
          </cell>
          <cell r="O566">
            <v>0</v>
          </cell>
          <cell r="P566" t="str">
            <v>Sample and Hold Element</v>
          </cell>
          <cell r="Q566" t="str">
            <v>Elément d'échantillonnage</v>
          </cell>
          <cell r="R566" t="str">
            <v>Elemento de muestreo</v>
          </cell>
          <cell r="S566">
            <v>40731</v>
          </cell>
          <cell r="T566" t="str">
            <v>Agg.to Costo al 07.07.2011 ( aumento 8% a forfait )</v>
          </cell>
          <cell r="U566" t="str">
            <v>0</v>
          </cell>
          <cell r="V566">
            <v>0</v>
          </cell>
        </row>
        <row r="567">
          <cell r="A567" t="str">
            <v>DL 2681</v>
          </cell>
          <cell r="B567" t="str">
            <v>MODULO GRUPPO MOTORE-GENERATORE</v>
          </cell>
          <cell r="C567">
            <v>0</v>
          </cell>
          <cell r="D567">
            <v>0</v>
          </cell>
          <cell r="E567">
            <v>1348</v>
          </cell>
          <cell r="F567">
            <v>0.22</v>
          </cell>
          <cell r="G567">
            <v>0.33</v>
          </cell>
          <cell r="H567">
            <v>0.23</v>
          </cell>
          <cell r="I567">
            <v>2</v>
          </cell>
          <cell r="J567">
            <v>2</v>
          </cell>
          <cell r="K567">
            <v>0</v>
          </cell>
          <cell r="L567">
            <v>0</v>
          </cell>
          <cell r="M567">
            <v>0</v>
          </cell>
          <cell r="N567">
            <v>0</v>
          </cell>
          <cell r="O567">
            <v>0</v>
          </cell>
          <cell r="P567" t="str">
            <v>Motor-Generator Set</v>
          </cell>
          <cell r="Q567" t="str">
            <v>Groupe moteur-générateur</v>
          </cell>
          <cell r="R567" t="str">
            <v>Grupo motor-generador</v>
          </cell>
          <cell r="S567">
            <v>42192</v>
          </cell>
          <cell r="T567" t="str">
            <v>Agg.to con costificaz. LUGLIO 2015</v>
          </cell>
          <cell r="U567" t="str">
            <v>0</v>
          </cell>
          <cell r="V567">
            <v>0</v>
          </cell>
        </row>
        <row r="568">
          <cell r="A568" t="str">
            <v>DL 2682</v>
          </cell>
          <cell r="B568" t="str">
            <v>MODULO CARICO CON 3 LAMPADE AD INCANDESCENZA</v>
          </cell>
          <cell r="C568">
            <v>0</v>
          </cell>
          <cell r="D568">
            <v>0</v>
          </cell>
          <cell r="E568">
            <v>648</v>
          </cell>
          <cell r="F568">
            <v>0.16</v>
          </cell>
          <cell r="G568">
            <v>0.22</v>
          </cell>
          <cell r="H568">
            <v>0.32</v>
          </cell>
          <cell r="I568">
            <v>1.5</v>
          </cell>
          <cell r="J568">
            <v>1.5</v>
          </cell>
          <cell r="K568">
            <v>0</v>
          </cell>
          <cell r="L568">
            <v>0</v>
          </cell>
          <cell r="M568">
            <v>0</v>
          </cell>
          <cell r="N568">
            <v>0</v>
          </cell>
          <cell r="O568">
            <v>0</v>
          </cell>
          <cell r="P568" t="str">
            <v>Load Switch</v>
          </cell>
          <cell r="Q568" t="str">
            <v>Charge avec 3 lampes à incandescence</v>
          </cell>
          <cell r="R568" t="str">
            <v>Carga</v>
          </cell>
          <cell r="S568">
            <v>40731</v>
          </cell>
          <cell r="T568" t="str">
            <v>Agg.to Costo al 07.07.2011 ( aumento 8% a forfait )</v>
          </cell>
          <cell r="U568" t="str">
            <v>0</v>
          </cell>
          <cell r="V568">
            <v>0</v>
          </cell>
        </row>
        <row r="569">
          <cell r="A569" t="str">
            <v>DL 2684</v>
          </cell>
          <cell r="B569" t="str">
            <v>MODULO AMPLIFICATORE DI POTENZA</v>
          </cell>
          <cell r="C569">
            <v>0</v>
          </cell>
          <cell r="D569">
            <v>0</v>
          </cell>
          <cell r="E569">
            <v>653</v>
          </cell>
          <cell r="F569">
            <v>0.16</v>
          </cell>
          <cell r="G569">
            <v>0.32</v>
          </cell>
          <cell r="H569">
            <v>0.12</v>
          </cell>
          <cell r="I569">
            <v>1</v>
          </cell>
          <cell r="J569">
            <v>1</v>
          </cell>
          <cell r="K569">
            <v>0</v>
          </cell>
          <cell r="L569">
            <v>0</v>
          </cell>
          <cell r="M569">
            <v>0</v>
          </cell>
          <cell r="N569">
            <v>0</v>
          </cell>
          <cell r="O569">
            <v>0</v>
          </cell>
          <cell r="P569" t="str">
            <v>Power Amplifier</v>
          </cell>
          <cell r="Q569" t="str">
            <v>Amplificateur de puissance</v>
          </cell>
          <cell r="R569" t="str">
            <v>Amplificador de potencia</v>
          </cell>
          <cell r="S569">
            <v>41256</v>
          </cell>
          <cell r="T569" t="str">
            <v>Confermato 13/12/12 - Prodotto in fase revisione nel caso di ordine con qta interessanti</v>
          </cell>
          <cell r="U569" t="str">
            <v>0</v>
          </cell>
          <cell r="V569">
            <v>0</v>
          </cell>
        </row>
        <row r="570">
          <cell r="A570" t="str">
            <v>DL 2685</v>
          </cell>
          <cell r="B570" t="str">
            <v>MODULO SISTEMA PER IL CONTROLLO DELLA TEMPERATURA</v>
          </cell>
          <cell r="C570">
            <v>0</v>
          </cell>
          <cell r="D570">
            <v>0</v>
          </cell>
          <cell r="E570">
            <v>1088</v>
          </cell>
          <cell r="F570">
            <v>0.17</v>
          </cell>
          <cell r="G570">
            <v>0.33</v>
          </cell>
          <cell r="H570">
            <v>0.33</v>
          </cell>
          <cell r="I570">
            <v>1</v>
          </cell>
          <cell r="J570">
            <v>1</v>
          </cell>
          <cell r="K570">
            <v>0</v>
          </cell>
          <cell r="L570">
            <v>0</v>
          </cell>
          <cell r="M570">
            <v>0</v>
          </cell>
          <cell r="N570">
            <v>0</v>
          </cell>
          <cell r="O570">
            <v>0</v>
          </cell>
          <cell r="P570" t="str">
            <v>Temperature Control System</v>
          </cell>
          <cell r="Q570" t="str">
            <v>Système pour le contrôle de la température</v>
          </cell>
          <cell r="R570" t="str">
            <v>Sistema para el control de la temperatura</v>
          </cell>
          <cell r="S570">
            <v>40731</v>
          </cell>
          <cell r="T570" t="str">
            <v>Agg.to Costo al 07.07.2011 ( aumento 8% a forfait )</v>
          </cell>
          <cell r="U570" t="str">
            <v>0</v>
          </cell>
          <cell r="V570">
            <v>0</v>
          </cell>
        </row>
        <row r="571">
          <cell r="A571" t="str">
            <v>DL 2686</v>
          </cell>
          <cell r="B571" t="str">
            <v>MODULO SISTEMA PER IL CONTROLLO DELLA LUMINOSITA'</v>
          </cell>
          <cell r="C571">
            <v>0</v>
          </cell>
          <cell r="D571">
            <v>0</v>
          </cell>
          <cell r="E571">
            <v>917</v>
          </cell>
          <cell r="F571">
            <v>0.16</v>
          </cell>
          <cell r="G571">
            <v>0.32</v>
          </cell>
          <cell r="H571">
            <v>0.12</v>
          </cell>
          <cell r="I571">
            <v>1</v>
          </cell>
          <cell r="J571">
            <v>1</v>
          </cell>
          <cell r="K571">
            <v>0</v>
          </cell>
          <cell r="L571">
            <v>0</v>
          </cell>
          <cell r="M571">
            <v>0</v>
          </cell>
          <cell r="N571">
            <v>0</v>
          </cell>
          <cell r="O571">
            <v>0</v>
          </cell>
          <cell r="P571" t="str">
            <v>Light Control System</v>
          </cell>
          <cell r="Q571" t="str">
            <v>Système pour le contrôle de la luminosité</v>
          </cell>
          <cell r="R571" t="str">
            <v>Sistema para el control de la luminosidad</v>
          </cell>
          <cell r="S571">
            <v>40731</v>
          </cell>
          <cell r="T571" t="str">
            <v>Agg.to Costo al 07.07.2011 ( aumento 8% a forfait )</v>
          </cell>
          <cell r="U571" t="str">
            <v>0</v>
          </cell>
          <cell r="V571">
            <v>0</v>
          </cell>
        </row>
        <row r="572">
          <cell r="A572" t="str">
            <v>DL 2687</v>
          </cell>
          <cell r="B572" t="str">
            <v>MODULO GENERATORE DI FUNZIONI (ACT)</v>
          </cell>
          <cell r="C572">
            <v>0</v>
          </cell>
          <cell r="D572">
            <v>0</v>
          </cell>
          <cell r="E572">
            <v>655</v>
          </cell>
          <cell r="F572">
            <v>0.16</v>
          </cell>
          <cell r="G572">
            <v>0.32</v>
          </cell>
          <cell r="H572">
            <v>0.12</v>
          </cell>
          <cell r="I572">
            <v>1</v>
          </cell>
          <cell r="J572">
            <v>1</v>
          </cell>
          <cell r="K572">
            <v>0</v>
          </cell>
          <cell r="L572">
            <v>0</v>
          </cell>
          <cell r="M572">
            <v>0</v>
          </cell>
          <cell r="N572">
            <v>0</v>
          </cell>
          <cell r="O572">
            <v>0</v>
          </cell>
          <cell r="P572" t="str">
            <v>Test Function Generator</v>
          </cell>
          <cell r="Q572" t="str">
            <v>Générateur de fonction</v>
          </cell>
          <cell r="R572" t="str">
            <v>Generador de funciones</v>
          </cell>
          <cell r="S572">
            <v>40731</v>
          </cell>
          <cell r="T572" t="str">
            <v>Agg.to Costo al 07.07.2011 ( aumento 8% a forfait )</v>
          </cell>
          <cell r="U572" t="str">
            <v>0</v>
          </cell>
          <cell r="V572">
            <v>0</v>
          </cell>
        </row>
        <row r="573">
          <cell r="A573" t="str">
            <v>DL 2688</v>
          </cell>
          <cell r="B573" t="str">
            <v>SERBATOIO CON POMPA</v>
          </cell>
          <cell r="C573">
            <v>0</v>
          </cell>
          <cell r="D573">
            <v>0</v>
          </cell>
          <cell r="E573">
            <v>496</v>
          </cell>
          <cell r="F573">
            <v>0.27</v>
          </cell>
          <cell r="G573">
            <v>0.33</v>
          </cell>
          <cell r="H573">
            <v>0.33</v>
          </cell>
          <cell r="I573">
            <v>3</v>
          </cell>
          <cell r="J573">
            <v>3</v>
          </cell>
          <cell r="K573">
            <v>0</v>
          </cell>
          <cell r="L573">
            <v>0</v>
          </cell>
          <cell r="M573">
            <v>0</v>
          </cell>
          <cell r="N573">
            <v>0</v>
          </cell>
          <cell r="O573">
            <v>0</v>
          </cell>
          <cell r="P573" t="str">
            <v>Receptacle with pump</v>
          </cell>
          <cell r="Q573" t="str">
            <v>Réservoir avec pompe</v>
          </cell>
          <cell r="R573" t="str">
            <v>Depósito con bomba</v>
          </cell>
          <cell r="S573">
            <v>42192</v>
          </cell>
          <cell r="T573" t="str">
            <v>Nuova costificazione LUGLIO 2015</v>
          </cell>
          <cell r="U573" t="str">
            <v>0</v>
          </cell>
          <cell r="V573">
            <v>0</v>
          </cell>
        </row>
        <row r="574">
          <cell r="A574" t="str">
            <v>DL 2689</v>
          </cell>
          <cell r="B574" t="str">
            <v>SERBATOIO CON RIEMPIMENTO</v>
          </cell>
          <cell r="C574">
            <v>0</v>
          </cell>
          <cell r="D574">
            <v>0</v>
          </cell>
          <cell r="E574">
            <v>501</v>
          </cell>
          <cell r="F574">
            <v>0.17</v>
          </cell>
          <cell r="G574">
            <v>0.33</v>
          </cell>
          <cell r="H574">
            <v>0.33</v>
          </cell>
          <cell r="I574">
            <v>3.05</v>
          </cell>
          <cell r="J574">
            <v>3.05</v>
          </cell>
          <cell r="K574">
            <v>0</v>
          </cell>
          <cell r="L574">
            <v>0</v>
          </cell>
          <cell r="M574">
            <v>0</v>
          </cell>
          <cell r="N574">
            <v>0</v>
          </cell>
          <cell r="O574">
            <v>0</v>
          </cell>
          <cell r="P574" t="str">
            <v>Filling Tank</v>
          </cell>
          <cell r="Q574" t="str">
            <v>Réservoir de remplissage</v>
          </cell>
          <cell r="R574" t="str">
            <v>Depósito con relleno</v>
          </cell>
          <cell r="S574">
            <v>41820</v>
          </cell>
          <cell r="T574" t="str">
            <v>Agg.to Costo x Listino Gennaio 2014</v>
          </cell>
          <cell r="U574" t="str">
            <v>0</v>
          </cell>
          <cell r="V574">
            <v>0</v>
          </cell>
        </row>
        <row r="575">
          <cell r="A575" t="str">
            <v>DL 2690</v>
          </cell>
          <cell r="B575" t="str">
            <v>TRASDUTTORE DI PRESSIONE DIFFERENZIALE</v>
          </cell>
          <cell r="C575">
            <v>0</v>
          </cell>
          <cell r="D575">
            <v>0</v>
          </cell>
          <cell r="E575">
            <v>504</v>
          </cell>
          <cell r="F575">
            <v>0.16</v>
          </cell>
          <cell r="G575">
            <v>0.32</v>
          </cell>
          <cell r="H575">
            <v>0.12</v>
          </cell>
          <cell r="I575">
            <v>1</v>
          </cell>
          <cell r="J575">
            <v>1</v>
          </cell>
          <cell r="K575">
            <v>0</v>
          </cell>
          <cell r="L575">
            <v>0</v>
          </cell>
          <cell r="M575">
            <v>0</v>
          </cell>
          <cell r="N575">
            <v>0</v>
          </cell>
          <cell r="O575">
            <v>0</v>
          </cell>
          <cell r="P575" t="str">
            <v>Differential Pressure Transducer</v>
          </cell>
          <cell r="Q575" t="str">
            <v>Transducteur de pression différentielle</v>
          </cell>
          <cell r="R575" t="str">
            <v>Transductor de presión diferencial</v>
          </cell>
          <cell r="S575">
            <v>42047</v>
          </cell>
          <cell r="T575" t="str">
            <v/>
          </cell>
          <cell r="U575" t="str">
            <v>0</v>
          </cell>
          <cell r="V575">
            <v>0</v>
          </cell>
        </row>
        <row r="576">
          <cell r="A576" t="str">
            <v>DL 2691</v>
          </cell>
          <cell r="B576" t="str">
            <v>FLUSSOMETRO A TURBINA</v>
          </cell>
          <cell r="C576">
            <v>0</v>
          </cell>
          <cell r="D576">
            <v>0</v>
          </cell>
          <cell r="E576">
            <v>980</v>
          </cell>
          <cell r="F576">
            <v>0.16</v>
          </cell>
          <cell r="G576">
            <v>0.22</v>
          </cell>
          <cell r="H576">
            <v>0.32</v>
          </cell>
          <cell r="I576">
            <v>1</v>
          </cell>
          <cell r="J576">
            <v>1</v>
          </cell>
          <cell r="K576">
            <v>0</v>
          </cell>
          <cell r="L576">
            <v>0</v>
          </cell>
          <cell r="M576">
            <v>0</v>
          </cell>
          <cell r="N576">
            <v>0</v>
          </cell>
          <cell r="O576">
            <v>0</v>
          </cell>
          <cell r="P576" t="str">
            <v>Turbine Flow Meter</v>
          </cell>
          <cell r="Q576" t="str">
            <v>Fluxmètre à turbine</v>
          </cell>
          <cell r="R576" t="str">
            <v>Medidor del caudal a turbina</v>
          </cell>
          <cell r="S576">
            <v>40731</v>
          </cell>
          <cell r="T576" t="str">
            <v>Agg.to Costo al 07.07.2011 ( aumento 8% a forfait )</v>
          </cell>
          <cell r="U576" t="str">
            <v>0</v>
          </cell>
          <cell r="V576">
            <v>0</v>
          </cell>
        </row>
        <row r="577">
          <cell r="A577" t="str">
            <v>DL 2692</v>
          </cell>
          <cell r="B577" t="str">
            <v>VALVOLA SOLENOIDE</v>
          </cell>
          <cell r="C577">
            <v>0</v>
          </cell>
          <cell r="D577">
            <v>0</v>
          </cell>
          <cell r="E577">
            <v>572</v>
          </cell>
          <cell r="F577">
            <v>0.16</v>
          </cell>
          <cell r="G577">
            <v>0.32</v>
          </cell>
          <cell r="H577">
            <v>0.12</v>
          </cell>
          <cell r="I577">
            <v>0</v>
          </cell>
          <cell r="J577">
            <v>0</v>
          </cell>
          <cell r="K577">
            <v>0</v>
          </cell>
          <cell r="L577">
            <v>0</v>
          </cell>
          <cell r="M577">
            <v>0</v>
          </cell>
          <cell r="N577">
            <v>0</v>
          </cell>
          <cell r="O577">
            <v>0</v>
          </cell>
          <cell r="P577" t="str">
            <v>Solenoid valve</v>
          </cell>
          <cell r="Q577" t="str">
            <v>Valve solenoide</v>
          </cell>
          <cell r="R577" t="str">
            <v>Válvula solenoide</v>
          </cell>
          <cell r="S577">
            <v>40731</v>
          </cell>
          <cell r="T577" t="str">
            <v>Agg.to Costo al 07.07.2011 ( aumento 8% a forfait )</v>
          </cell>
          <cell r="U577" t="str">
            <v>0</v>
          </cell>
          <cell r="V577">
            <v>0</v>
          </cell>
        </row>
        <row r="578">
          <cell r="A578" t="str">
            <v>DL 26ACTR</v>
          </cell>
          <cell r="B578" t="str">
            <v>PANNELLO PER LO STUDIO DELLA TECNOLOGIA DEI CONTROLLI AUTOMATICI</v>
          </cell>
          <cell r="C578">
            <v>0</v>
          </cell>
          <cell r="D578">
            <v>0</v>
          </cell>
          <cell r="E578">
            <v>894</v>
          </cell>
          <cell r="F578">
            <v>0.17</v>
          </cell>
          <cell r="G578">
            <v>0.53</v>
          </cell>
          <cell r="H578">
            <v>0.33</v>
          </cell>
          <cell r="I578">
            <v>0</v>
          </cell>
          <cell r="J578">
            <v>0</v>
          </cell>
          <cell r="K578">
            <v>0</v>
          </cell>
          <cell r="L578">
            <v>0</v>
          </cell>
          <cell r="M578">
            <v>0</v>
          </cell>
          <cell r="N578">
            <v>0</v>
          </cell>
          <cell r="O578">
            <v>0</v>
          </cell>
          <cell r="P578" t="str">
            <v>Automatic control technology trainer</v>
          </cell>
          <cell r="Q578" t="str">
            <v>Système pour l'étude de la technologie de contrôle automatique</v>
          </cell>
          <cell r="R578" t="str">
            <v>Entrenador para estudio de la tecnología de control automático</v>
          </cell>
          <cell r="S578">
            <v>42916</v>
          </cell>
          <cell r="T578" t="str">
            <v>Agg.to con costificazione LUGLIO 2017</v>
          </cell>
          <cell r="U578" t="str">
            <v>0</v>
          </cell>
          <cell r="V578">
            <v>0</v>
          </cell>
        </row>
        <row r="579">
          <cell r="A579" t="str">
            <v>DL 26ACTRSW</v>
          </cell>
          <cell r="B579" t="str">
            <v>SOFTWARE ACQUISIZIONE DATI PER DL 26ACTR</v>
          </cell>
          <cell r="C579">
            <v>0</v>
          </cell>
          <cell r="D579">
            <v>0</v>
          </cell>
          <cell r="E579">
            <v>216</v>
          </cell>
          <cell r="F579">
            <v>0</v>
          </cell>
          <cell r="G579">
            <v>0</v>
          </cell>
          <cell r="H579">
            <v>0</v>
          </cell>
          <cell r="I579">
            <v>0</v>
          </cell>
          <cell r="J579">
            <v>0</v>
          </cell>
          <cell r="K579">
            <v>0</v>
          </cell>
          <cell r="L579">
            <v>0</v>
          </cell>
          <cell r="M579">
            <v>0</v>
          </cell>
          <cell r="N579">
            <v>0</v>
          </cell>
          <cell r="O579">
            <v>0</v>
          </cell>
          <cell r="P579" t="str">
            <v>Data acquisition software for DL 26ACTR</v>
          </cell>
          <cell r="Q579" t="str">
            <v>Logiciel d'acquisition de données pour DL 26ACTR</v>
          </cell>
          <cell r="R579" t="str">
            <v>Software de adquisición de datos para DL 26ACTR</v>
          </cell>
          <cell r="S579">
            <v>42033</v>
          </cell>
          <cell r="T579" t="str">
            <v>Costo aggiornato GENNAIO 2015</v>
          </cell>
          <cell r="U579" t="str">
            <v>0</v>
          </cell>
          <cell r="V579">
            <v>0</v>
          </cell>
        </row>
        <row r="580">
          <cell r="A580" t="str">
            <v>DL 30016</v>
          </cell>
          <cell r="B580" t="str">
            <v>ALIMENTATORE GENERALE CC E CA PER LABORATORIO 300/500W</v>
          </cell>
          <cell r="C580">
            <v>0</v>
          </cell>
          <cell r="D580">
            <v>0</v>
          </cell>
          <cell r="E580">
            <v>1905</v>
          </cell>
          <cell r="F580">
            <v>0.3</v>
          </cell>
          <cell r="G580">
            <v>0.64</v>
          </cell>
          <cell r="H580">
            <v>0.47000000000000003</v>
          </cell>
          <cell r="I580">
            <v>37.4</v>
          </cell>
          <cell r="J580">
            <v>37.4</v>
          </cell>
          <cell r="K580">
            <v>0</v>
          </cell>
          <cell r="L580">
            <v>0</v>
          </cell>
          <cell r="M580">
            <v>0</v>
          </cell>
          <cell r="N580">
            <v>0</v>
          </cell>
          <cell r="O580">
            <v>0</v>
          </cell>
          <cell r="P580" t="str">
            <v xml:space="preserve">Ac/dc power supply                            </v>
          </cell>
          <cell r="Q580" t="str">
            <v>Alimentateur générale CC et CA pour laboratoire 300/500W</v>
          </cell>
          <cell r="R580" t="str">
            <v xml:space="preserve">Alimentador general cc y ca </v>
          </cell>
          <cell r="S580">
            <v>42551</v>
          </cell>
          <cell r="T580" t="str">
            <v>Agg.to con costificazione LUGLIO 2016</v>
          </cell>
          <cell r="U580" t="str">
            <v>0</v>
          </cell>
          <cell r="V580">
            <v>0</v>
          </cell>
        </row>
        <row r="581">
          <cell r="A581" t="str">
            <v>DL 30017</v>
          </cell>
          <cell r="B581" t="str">
            <v>ALIMENTATORE GENERALE AUTOMATIZZATO CC E CA PER LABORATORIO 300W</v>
          </cell>
          <cell r="C581">
            <v>0</v>
          </cell>
          <cell r="D581">
            <v>0</v>
          </cell>
          <cell r="E581">
            <v>2787</v>
          </cell>
          <cell r="F581">
            <v>0.3</v>
          </cell>
          <cell r="G581">
            <v>0.64</v>
          </cell>
          <cell r="H581">
            <v>0.47000000000000003</v>
          </cell>
          <cell r="I581">
            <v>0</v>
          </cell>
          <cell r="J581">
            <v>0</v>
          </cell>
          <cell r="K581">
            <v>0</v>
          </cell>
          <cell r="L581">
            <v>0</v>
          </cell>
          <cell r="M581">
            <v>0</v>
          </cell>
          <cell r="N581">
            <v>0</v>
          </cell>
          <cell r="O581">
            <v>0</v>
          </cell>
          <cell r="P581" t="str">
            <v>Automatic general DC and AC power supply for 300W laboratory</v>
          </cell>
          <cell r="Q581" t="str">
            <v>Alimentateur générale CC et CA pour laboratoire 300W</v>
          </cell>
          <cell r="R581" t="str">
            <v>Alimentador general automatizado cc  y ca para laboratorio 300W</v>
          </cell>
          <cell r="S581">
            <v>42551</v>
          </cell>
          <cell r="T581" t="str">
            <v>Costo agg.to con costificazione x listino LUGLIO 2016</v>
          </cell>
          <cell r="U581" t="str">
            <v>0</v>
          </cell>
          <cell r="V581">
            <v>0</v>
          </cell>
        </row>
        <row r="582">
          <cell r="A582" t="str">
            <v>DL 30018</v>
          </cell>
          <cell r="B582" t="str">
            <v>ALIMENTATORE GENERALE CC CA PER LABORATORIO 300/500W (ALIM. 3x220V)</v>
          </cell>
          <cell r="C582">
            <v>0</v>
          </cell>
          <cell r="D582">
            <v>0</v>
          </cell>
          <cell r="E582">
            <v>2071</v>
          </cell>
          <cell r="F582">
            <v>0.3</v>
          </cell>
          <cell r="G582">
            <v>0.64</v>
          </cell>
          <cell r="H582">
            <v>0.47000000000000003</v>
          </cell>
          <cell r="I582">
            <v>41.3</v>
          </cell>
          <cell r="J582">
            <v>41.3</v>
          </cell>
          <cell r="K582">
            <v>0</v>
          </cell>
          <cell r="L582">
            <v>0</v>
          </cell>
          <cell r="M582">
            <v>0</v>
          </cell>
          <cell r="N582">
            <v>0</v>
          </cell>
          <cell r="O582">
            <v>0</v>
          </cell>
          <cell r="P582" t="str">
            <v>Ac/dc power supply</v>
          </cell>
          <cell r="Q582" t="str">
            <v>Fuente de alimentación ca / cc</v>
          </cell>
          <cell r="R582" t="str">
            <v>Alimentador general CA/DC</v>
          </cell>
          <cell r="S582">
            <v>42731</v>
          </cell>
          <cell r="T582" t="str">
            <v>Agg.to con costificazione DICEMBRE 2016</v>
          </cell>
          <cell r="U582" t="str">
            <v>0</v>
          </cell>
          <cell r="V582">
            <v>0</v>
          </cell>
        </row>
        <row r="583">
          <cell r="A583" t="str">
            <v>DL 30040C</v>
          </cell>
          <cell r="B583" t="str">
            <v>CARICO CAPACITIVO (LAB. 300 W)</v>
          </cell>
          <cell r="C583">
            <v>0</v>
          </cell>
          <cell r="D583">
            <v>0</v>
          </cell>
          <cell r="E583">
            <v>426</v>
          </cell>
          <cell r="F583">
            <v>0.17</v>
          </cell>
          <cell r="G583">
            <v>0.36</v>
          </cell>
          <cell r="H583">
            <v>0.37</v>
          </cell>
          <cell r="I583">
            <v>5</v>
          </cell>
          <cell r="J583">
            <v>5</v>
          </cell>
          <cell r="K583">
            <v>0</v>
          </cell>
          <cell r="L583">
            <v>0</v>
          </cell>
          <cell r="M583">
            <v>0</v>
          </cell>
          <cell r="N583">
            <v>0</v>
          </cell>
          <cell r="O583">
            <v>0</v>
          </cell>
          <cell r="P583" t="str">
            <v xml:space="preserve">Capacitive load                               </v>
          </cell>
          <cell r="Q583" t="str">
            <v>Charge capacitive</v>
          </cell>
          <cell r="R583" t="str">
            <v>Carga capacitiva</v>
          </cell>
          <cell r="S583">
            <v>42916</v>
          </cell>
          <cell r="T583" t="str">
            <v>Agg.to dopo nuova costific.ne DICEMBRE 2017</v>
          </cell>
          <cell r="U583" t="str">
            <v>0</v>
          </cell>
          <cell r="V583">
            <v>0</v>
          </cell>
        </row>
        <row r="584">
          <cell r="A584" t="str">
            <v>DL 30040L_F50</v>
          </cell>
          <cell r="B584" t="str">
            <v>CARICO INDUTTIVO (LAB. 300W)</v>
          </cell>
          <cell r="C584">
            <v>0</v>
          </cell>
          <cell r="D584">
            <v>0</v>
          </cell>
          <cell r="E584">
            <v>675</v>
          </cell>
          <cell r="F584">
            <v>0.17</v>
          </cell>
          <cell r="G584">
            <v>0.36</v>
          </cell>
          <cell r="H584">
            <v>0.37</v>
          </cell>
          <cell r="I584">
            <v>9</v>
          </cell>
          <cell r="J584">
            <v>9</v>
          </cell>
          <cell r="K584">
            <v>0</v>
          </cell>
          <cell r="L584">
            <v>0</v>
          </cell>
          <cell r="M584">
            <v>0</v>
          </cell>
          <cell r="N584">
            <v>0</v>
          </cell>
          <cell r="O584">
            <v>0</v>
          </cell>
          <cell r="P584" t="str">
            <v>Inductive load</v>
          </cell>
          <cell r="Q584" t="str">
            <v>Charge inductive</v>
          </cell>
          <cell r="R584" t="str">
            <v>Carga inductiva</v>
          </cell>
          <cell r="S584">
            <v>42731</v>
          </cell>
          <cell r="T584" t="str">
            <v>Agg.to con costificazione DICEMBRE 2016</v>
          </cell>
          <cell r="U584" t="str">
            <v>0</v>
          </cell>
          <cell r="V584">
            <v>0</v>
          </cell>
        </row>
        <row r="585">
          <cell r="A585" t="str">
            <v>DL 30040L_F60</v>
          </cell>
          <cell r="B585" t="str">
            <v>CARICO INDUTTIVO (LAB. 300W)</v>
          </cell>
          <cell r="C585">
            <v>0</v>
          </cell>
          <cell r="D585">
            <v>0</v>
          </cell>
          <cell r="E585">
            <v>642</v>
          </cell>
          <cell r="F585">
            <v>0.17</v>
          </cell>
          <cell r="G585">
            <v>0.36</v>
          </cell>
          <cell r="H585">
            <v>0.37</v>
          </cell>
          <cell r="I585">
            <v>9</v>
          </cell>
          <cell r="J585">
            <v>9</v>
          </cell>
          <cell r="K585">
            <v>0</v>
          </cell>
          <cell r="L585">
            <v>0</v>
          </cell>
          <cell r="M585">
            <v>0</v>
          </cell>
          <cell r="N585">
            <v>0</v>
          </cell>
          <cell r="O585">
            <v>0</v>
          </cell>
          <cell r="P585" t="str">
            <v>Inductive load</v>
          </cell>
          <cell r="Q585" t="str">
            <v>Charge inductive</v>
          </cell>
          <cell r="R585" t="str">
            <v>Carga inductiva</v>
          </cell>
          <cell r="S585">
            <v>41088</v>
          </cell>
          <cell r="T585" t="str">
            <v>Cretao con costo OK x LISTINO Giugno 2012</v>
          </cell>
          <cell r="U585" t="str">
            <v>0</v>
          </cell>
          <cell r="V585">
            <v>0</v>
          </cell>
        </row>
        <row r="586">
          <cell r="A586" t="str">
            <v>DL 30040R</v>
          </cell>
          <cell r="B586" t="str">
            <v>CARICO RESISTIVO (LAB. 300W)</v>
          </cell>
          <cell r="C586">
            <v>0</v>
          </cell>
          <cell r="D586">
            <v>0</v>
          </cell>
          <cell r="E586">
            <v>537</v>
          </cell>
          <cell r="F586">
            <v>0.17</v>
          </cell>
          <cell r="G586">
            <v>0.36</v>
          </cell>
          <cell r="H586">
            <v>0.37</v>
          </cell>
          <cell r="I586">
            <v>5</v>
          </cell>
          <cell r="J586">
            <v>5</v>
          </cell>
          <cell r="K586">
            <v>0</v>
          </cell>
          <cell r="L586">
            <v>0</v>
          </cell>
          <cell r="M586">
            <v>0</v>
          </cell>
          <cell r="N586">
            <v>0</v>
          </cell>
          <cell r="O586">
            <v>0</v>
          </cell>
          <cell r="P586" t="str">
            <v xml:space="preserve">Resistive load                                </v>
          </cell>
          <cell r="Q586" t="str">
            <v xml:space="preserve">Charge resistive </v>
          </cell>
          <cell r="R586" t="str">
            <v>Carga resistiva</v>
          </cell>
          <cell r="S586">
            <v>42704</v>
          </cell>
          <cell r="T586" t="str">
            <v>Agg.to con costificazione x LISTINO DICEMBRE  2016</v>
          </cell>
          <cell r="U586" t="str">
            <v>0</v>
          </cell>
          <cell r="V586">
            <v>0</v>
          </cell>
        </row>
        <row r="587">
          <cell r="A587" t="str">
            <v>DL 30045</v>
          </cell>
          <cell r="B587" t="str">
            <v>CARICO RESISTIVO AUTOMATIZZATO EUROLAB</v>
          </cell>
          <cell r="C587">
            <v>0</v>
          </cell>
          <cell r="D587">
            <v>0</v>
          </cell>
          <cell r="E587">
            <v>2363</v>
          </cell>
          <cell r="F587">
            <v>0.22</v>
          </cell>
          <cell r="G587">
            <v>0.64</v>
          </cell>
          <cell r="H587">
            <v>0.47000000000000003</v>
          </cell>
          <cell r="I587">
            <v>18</v>
          </cell>
          <cell r="J587">
            <v>18</v>
          </cell>
          <cell r="K587">
            <v>0</v>
          </cell>
          <cell r="L587">
            <v>0</v>
          </cell>
          <cell r="M587">
            <v>0</v>
          </cell>
          <cell r="N587">
            <v>0</v>
          </cell>
          <cell r="O587">
            <v>0</v>
          </cell>
          <cell r="P587" t="str">
            <v>Motor driven resistive load</v>
          </cell>
          <cell r="Q587" t="str">
            <v>Charge résistive motorisée</v>
          </cell>
          <cell r="R587" t="str">
            <v>Carga resistiva automatica</v>
          </cell>
          <cell r="S587">
            <v>42551</v>
          </cell>
          <cell r="T587" t="str">
            <v>Costo agg.to con costificazione x listino LUGLIO 2016</v>
          </cell>
          <cell r="U587" t="str">
            <v>0</v>
          </cell>
          <cell r="V587">
            <v>0</v>
          </cell>
        </row>
        <row r="588">
          <cell r="A588" t="str">
            <v>DL 30100</v>
          </cell>
          <cell r="B588" t="str">
            <v>TRASFORMATORE TRIFASE 2x110V/2x110V PER FASE 300VA 50/60 Hz</v>
          </cell>
          <cell r="C588">
            <v>0</v>
          </cell>
          <cell r="D588">
            <v>0</v>
          </cell>
          <cell r="E588">
            <v>375</v>
          </cell>
          <cell r="F588">
            <v>0.26</v>
          </cell>
          <cell r="G588">
            <v>0.28000000000000003</v>
          </cell>
          <cell r="H588">
            <v>0.21</v>
          </cell>
          <cell r="I588">
            <v>10</v>
          </cell>
          <cell r="J588">
            <v>11.1</v>
          </cell>
          <cell r="K588">
            <v>0</v>
          </cell>
          <cell r="L588">
            <v>0</v>
          </cell>
          <cell r="M588">
            <v>0</v>
          </cell>
          <cell r="N588">
            <v>0</v>
          </cell>
          <cell r="O588">
            <v>0</v>
          </cell>
          <cell r="P588" t="str">
            <v>Three-phase transformer</v>
          </cell>
          <cell r="Q588" t="str">
            <v xml:space="preserve">Transformateur triphasé 220V/2 x 110V </v>
          </cell>
          <cell r="R588" t="str">
            <v xml:space="preserve">Transformador trifásico </v>
          </cell>
          <cell r="S588">
            <v>42391</v>
          </cell>
          <cell r="T588" t="str">
            <v>Agg.to con costificazione GENNAIo 2016</v>
          </cell>
          <cell r="U588" t="str">
            <v>0</v>
          </cell>
          <cell r="V588">
            <v>0</v>
          </cell>
        </row>
        <row r="589">
          <cell r="A589" t="str">
            <v>DL 30100SEZ</v>
          </cell>
          <cell r="B589" t="str">
            <v>TRASFORMATORE TRIFASE SEZIONATO</v>
          </cell>
          <cell r="C589">
            <v>0</v>
          </cell>
          <cell r="D589">
            <v>0</v>
          </cell>
          <cell r="E589">
            <v>879</v>
          </cell>
          <cell r="F589">
            <v>0</v>
          </cell>
          <cell r="G589">
            <v>0</v>
          </cell>
          <cell r="H589">
            <v>0</v>
          </cell>
          <cell r="I589">
            <v>0</v>
          </cell>
          <cell r="J589">
            <v>0</v>
          </cell>
          <cell r="K589">
            <v>0</v>
          </cell>
          <cell r="L589">
            <v>0</v>
          </cell>
          <cell r="M589">
            <v>0</v>
          </cell>
          <cell r="N589">
            <v>0</v>
          </cell>
          <cell r="O589">
            <v>0</v>
          </cell>
          <cell r="P589" t="str">
            <v>THREE-PHASE TRANSFORMER CUT-AWAY</v>
          </cell>
          <cell r="Q589" t="str">
            <v>TRANSFORMATEUR TRIPHASE COUPÉE</v>
          </cell>
          <cell r="R589" t="str">
            <v>TRANSFORMADOR TRIFASICO SECCIONADO</v>
          </cell>
          <cell r="S589">
            <v>42946</v>
          </cell>
          <cell r="T589" t="str">
            <v/>
          </cell>
          <cell r="U589" t="str">
            <v>0</v>
          </cell>
          <cell r="V589">
            <v>0</v>
          </cell>
        </row>
        <row r="590">
          <cell r="A590" t="str">
            <v>DL 30103</v>
          </cell>
          <cell r="B590" t="str">
            <v>TRASFORMATORE MONOFASE 220/2x110V (AUTO 127/380V) 300VA 50/60 Hz</v>
          </cell>
          <cell r="C590">
            <v>0</v>
          </cell>
          <cell r="D590">
            <v>0</v>
          </cell>
          <cell r="E590">
            <v>189</v>
          </cell>
          <cell r="F590">
            <v>0.19</v>
          </cell>
          <cell r="G590">
            <v>0.21</v>
          </cell>
          <cell r="H590">
            <v>0.2</v>
          </cell>
          <cell r="I590">
            <v>6.5</v>
          </cell>
          <cell r="J590">
            <v>6.5</v>
          </cell>
          <cell r="K590">
            <v>0</v>
          </cell>
          <cell r="L590">
            <v>0</v>
          </cell>
          <cell r="M590">
            <v>0</v>
          </cell>
          <cell r="N590">
            <v>0</v>
          </cell>
          <cell r="O590">
            <v>0</v>
          </cell>
          <cell r="P590" t="str">
            <v xml:space="preserve">Single-phase transformer                      </v>
          </cell>
          <cell r="Q590" t="str">
            <v>Transformateur monophasé 220V/2 x 110V</v>
          </cell>
          <cell r="R590" t="str">
            <v>Transformador monofásico</v>
          </cell>
          <cell r="S590">
            <v>42946</v>
          </cell>
          <cell r="T590" t="str">
            <v>Agg.to con costificazione LUGLIO 2017</v>
          </cell>
          <cell r="U590" t="str">
            <v>0</v>
          </cell>
          <cell r="V590">
            <v>0</v>
          </cell>
        </row>
        <row r="591">
          <cell r="A591" t="str">
            <v>DL 30103SEZ</v>
          </cell>
          <cell r="B591" t="str">
            <v>TRASFORMATORE MONOFASE SEZIONATO</v>
          </cell>
          <cell r="C591">
            <v>0</v>
          </cell>
          <cell r="D591">
            <v>0</v>
          </cell>
          <cell r="E591">
            <v>693</v>
          </cell>
          <cell r="F591">
            <v>0</v>
          </cell>
          <cell r="G591">
            <v>0</v>
          </cell>
          <cell r="H591">
            <v>0</v>
          </cell>
          <cell r="I591">
            <v>0</v>
          </cell>
          <cell r="J591">
            <v>0</v>
          </cell>
          <cell r="K591">
            <v>0</v>
          </cell>
          <cell r="L591">
            <v>0</v>
          </cell>
          <cell r="M591">
            <v>0</v>
          </cell>
          <cell r="N591">
            <v>0</v>
          </cell>
          <cell r="O591">
            <v>0</v>
          </cell>
          <cell r="P591" t="str">
            <v>SINGLE-PHASE TRANSFORMER CUT-AWAY</v>
          </cell>
          <cell r="Q591" t="str">
            <v>TRANSFORMATEUR MONOPHASE COUPÉE</v>
          </cell>
          <cell r="R591" t="str">
            <v>TRANSFORMADOR MONOFASICO SECCIONADO</v>
          </cell>
          <cell r="S591">
            <v>42946</v>
          </cell>
          <cell r="T591" t="str">
            <v/>
          </cell>
          <cell r="U591" t="str">
            <v>0</v>
          </cell>
          <cell r="V591">
            <v>0</v>
          </cell>
        </row>
        <row r="592">
          <cell r="A592" t="str">
            <v>DL 30115</v>
          </cell>
          <cell r="B592" t="str">
            <v>MOTORE AS. TRIFASE A GABBIA 370W 220/380V 50 Hz 2820 MIN-1, CON PROTEZIONE TERMICA NC.</v>
          </cell>
          <cell r="C592">
            <v>0</v>
          </cell>
          <cell r="D592">
            <v>0</v>
          </cell>
          <cell r="E592">
            <v>403</v>
          </cell>
          <cell r="F592">
            <v>0.3</v>
          </cell>
          <cell r="G592">
            <v>0.34</v>
          </cell>
          <cell r="H592">
            <v>0.23</v>
          </cell>
          <cell r="I592">
            <v>9</v>
          </cell>
          <cell r="J592">
            <v>9</v>
          </cell>
          <cell r="K592">
            <v>0</v>
          </cell>
          <cell r="L592">
            <v>0</v>
          </cell>
          <cell r="M592">
            <v>0</v>
          </cell>
          <cell r="N592">
            <v>0</v>
          </cell>
          <cell r="O592">
            <v>0</v>
          </cell>
          <cell r="P592" t="str">
            <v xml:space="preserve">Squirrel cage three-phase asynchronous motor  </v>
          </cell>
          <cell r="Q592" t="str">
            <v>Moteur asynchrone triphasé à cage 370W 220/380V 50 Hz 2820 min-1, avec protection thermique NC.</v>
          </cell>
          <cell r="R592" t="str">
            <v>Motor asíncrono trifásico a jaula</v>
          </cell>
          <cell r="S592">
            <v>42946</v>
          </cell>
          <cell r="T592" t="str">
            <v/>
          </cell>
          <cell r="U592" t="str">
            <v>0</v>
          </cell>
          <cell r="V592">
            <v>0</v>
          </cell>
        </row>
        <row r="593">
          <cell r="A593" t="str">
            <v>DL 30115SEZ</v>
          </cell>
          <cell r="B593" t="str">
            <v>MOTORE ASINCRONO TRIFASE A GABBIA SEZIONATO</v>
          </cell>
          <cell r="C593">
            <v>0</v>
          </cell>
          <cell r="D593">
            <v>0</v>
          </cell>
          <cell r="E593">
            <v>907</v>
          </cell>
          <cell r="F593">
            <v>0.18</v>
          </cell>
          <cell r="G593">
            <v>0.2</v>
          </cell>
          <cell r="H593">
            <v>0.2</v>
          </cell>
          <cell r="I593">
            <v>0</v>
          </cell>
          <cell r="J593">
            <v>0</v>
          </cell>
          <cell r="K593">
            <v>0</v>
          </cell>
          <cell r="L593">
            <v>0</v>
          </cell>
          <cell r="M593">
            <v>0</v>
          </cell>
          <cell r="N593">
            <v>0</v>
          </cell>
          <cell r="O593">
            <v>0</v>
          </cell>
          <cell r="P593" t="str">
            <v>SQUIRREL CAGE THREE-PHASE ASYNCHRONOUS MOTOR CUT-AWAY</v>
          </cell>
          <cell r="Q593" t="str">
            <v>MOTEUR ASYNCHRONE TRIPHASE A CAGE D'ECUREUIL COUPÉE</v>
          </cell>
          <cell r="R593" t="str">
            <v>MOTOR ASINCRONO TRIFASICO DE JAULA SECCIONADO</v>
          </cell>
          <cell r="S593">
            <v>42946</v>
          </cell>
          <cell r="T593" t="str">
            <v/>
          </cell>
          <cell r="U593" t="str">
            <v>0</v>
          </cell>
          <cell r="V593">
            <v>0</v>
          </cell>
        </row>
        <row r="594">
          <cell r="A594" t="str">
            <v>DL 30120</v>
          </cell>
          <cell r="B594" t="str">
            <v>MOTORE ASINCRONO TRIF. AD ANELLI 370W 220/380V  2850 MIN-1. CON PROTEZIONE TERMICA NC.</v>
          </cell>
          <cell r="C594">
            <v>0</v>
          </cell>
          <cell r="D594">
            <v>0</v>
          </cell>
          <cell r="E594">
            <v>950</v>
          </cell>
          <cell r="F594">
            <v>0.3</v>
          </cell>
          <cell r="G594">
            <v>0.44</v>
          </cell>
          <cell r="H594">
            <v>0.24</v>
          </cell>
          <cell r="I594">
            <v>9</v>
          </cell>
          <cell r="J594">
            <v>9</v>
          </cell>
          <cell r="K594">
            <v>0</v>
          </cell>
          <cell r="L594">
            <v>0</v>
          </cell>
          <cell r="M594">
            <v>0</v>
          </cell>
          <cell r="N594">
            <v>0</v>
          </cell>
          <cell r="O594">
            <v>0</v>
          </cell>
          <cell r="P594" t="str">
            <v xml:space="preserve">Slip ring three-phase asynchronous motor      </v>
          </cell>
          <cell r="Q594" t="str">
            <v>Moteur asynchrone triphasé à anneaux 370W 220/380V Hz 2850 min-1, avec protection thermique NC.</v>
          </cell>
          <cell r="R594" t="str">
            <v>Motor asíncrono trifásico</v>
          </cell>
          <cell r="S594">
            <v>42551</v>
          </cell>
          <cell r="T594" t="str">
            <v>Agg.to con costificazione LUGLIO 2016</v>
          </cell>
          <cell r="U594" t="str">
            <v>0</v>
          </cell>
          <cell r="V594">
            <v>0</v>
          </cell>
        </row>
        <row r="595">
          <cell r="A595" t="str">
            <v>DL 30120RHD3</v>
          </cell>
          <cell r="B595" t="str">
            <v>REOSTATO DI AVVIAMENTO TRIFASE</v>
          </cell>
          <cell r="C595">
            <v>0</v>
          </cell>
          <cell r="D595">
            <v>0</v>
          </cell>
          <cell r="E595">
            <v>348</v>
          </cell>
          <cell r="F595">
            <v>0.16</v>
          </cell>
          <cell r="G595">
            <v>0.32</v>
          </cell>
          <cell r="H595">
            <v>0.21</v>
          </cell>
          <cell r="I595">
            <v>4.5</v>
          </cell>
          <cell r="J595">
            <v>4.5</v>
          </cell>
          <cell r="K595">
            <v>0</v>
          </cell>
          <cell r="L595">
            <v>0</v>
          </cell>
          <cell r="M595">
            <v>0</v>
          </cell>
          <cell r="N595">
            <v>0</v>
          </cell>
          <cell r="O595">
            <v>0</v>
          </cell>
          <cell r="P595" t="str">
            <v xml:space="preserve">Starting rheostat for ac slip ring machines   </v>
          </cell>
          <cell r="Q595" t="str">
            <v>Rhéostat de démarrage triphasé</v>
          </cell>
          <cell r="R595" t="str">
            <v>Reóstato de arranque trifásico</v>
          </cell>
          <cell r="S595">
            <v>42397</v>
          </cell>
          <cell r="T595" t="str">
            <v>Agg.to con costificazione x LISTINO Gennaio 2016</v>
          </cell>
          <cell r="U595" t="str">
            <v>0</v>
          </cell>
          <cell r="V595">
            <v>0</v>
          </cell>
        </row>
        <row r="596">
          <cell r="A596" t="str">
            <v>DL 30120SEZ</v>
          </cell>
          <cell r="B596" t="str">
            <v>MOTORE ASINCRONO TRIFASE AD ANELLI SEZIONATO</v>
          </cell>
          <cell r="C596">
            <v>0</v>
          </cell>
          <cell r="D596">
            <v>0</v>
          </cell>
          <cell r="E596">
            <v>1454</v>
          </cell>
          <cell r="F596">
            <v>0</v>
          </cell>
          <cell r="G596">
            <v>0</v>
          </cell>
          <cell r="H596">
            <v>0</v>
          </cell>
          <cell r="I596">
            <v>0</v>
          </cell>
          <cell r="J596">
            <v>0</v>
          </cell>
          <cell r="K596">
            <v>0</v>
          </cell>
          <cell r="L596">
            <v>0</v>
          </cell>
          <cell r="M596">
            <v>0</v>
          </cell>
          <cell r="N596">
            <v>0</v>
          </cell>
          <cell r="O596">
            <v>0</v>
          </cell>
          <cell r="P596" t="str">
            <v>SLIP RING THREE-PHASE ASYNCHRONOUS MOTOR CUT-AWAY</v>
          </cell>
          <cell r="Q596" t="str">
            <v>MOTEUR ASYNCHRONE TRIPHASE A BAGUES COUPÉE</v>
          </cell>
          <cell r="R596" t="str">
            <v>MOTOR ASINCRONO TRIFASICO DE ANILLOS SECCIONADO</v>
          </cell>
          <cell r="S596">
            <v>42946</v>
          </cell>
          <cell r="T596" t="str">
            <v/>
          </cell>
          <cell r="U596" t="str">
            <v>0</v>
          </cell>
          <cell r="V596">
            <v>0</v>
          </cell>
        </row>
        <row r="597">
          <cell r="A597" t="str">
            <v>DL 30125</v>
          </cell>
          <cell r="B597" t="str">
            <v>REOSTATO DI AVVIAMENTO E SINCRONIZZAZIONE</v>
          </cell>
          <cell r="C597">
            <v>0</v>
          </cell>
          <cell r="D597">
            <v>0</v>
          </cell>
          <cell r="E597">
            <v>756</v>
          </cell>
          <cell r="F597">
            <v>0.17</v>
          </cell>
          <cell r="G597">
            <v>0.36</v>
          </cell>
          <cell r="H597">
            <v>0.37</v>
          </cell>
          <cell r="I597">
            <v>11.4</v>
          </cell>
          <cell r="J597">
            <v>11.4</v>
          </cell>
          <cell r="K597">
            <v>0</v>
          </cell>
          <cell r="L597">
            <v>0</v>
          </cell>
          <cell r="M597">
            <v>0</v>
          </cell>
          <cell r="N597">
            <v>0</v>
          </cell>
          <cell r="O597">
            <v>0</v>
          </cell>
          <cell r="P597" t="str">
            <v xml:space="preserve">Starting and synchronization unit             </v>
          </cell>
          <cell r="Q597" t="str">
            <v>Rhéostat de démarrage et synchronisation</v>
          </cell>
          <cell r="R597" t="str">
            <v>Reóstato de arranque y sincronización</v>
          </cell>
          <cell r="S597">
            <v>42916</v>
          </cell>
          <cell r="T597" t="str">
            <v>Costo agg.to con costificazione x listino LUGLIO 2017</v>
          </cell>
          <cell r="U597" t="str">
            <v>0</v>
          </cell>
          <cell r="V597">
            <v>0</v>
          </cell>
        </row>
        <row r="598">
          <cell r="A598" t="str">
            <v>DL 30130</v>
          </cell>
          <cell r="B598" t="str">
            <v>MOTORE A FASI DIVISE 370W 220V 50 Hz 2740 MIN-1. CON PROTEZIONE TERMICA NC.</v>
          </cell>
          <cell r="C598">
            <v>0</v>
          </cell>
          <cell r="D598">
            <v>0</v>
          </cell>
          <cell r="E598">
            <v>365</v>
          </cell>
          <cell r="F598">
            <v>0.3</v>
          </cell>
          <cell r="G598">
            <v>0.34</v>
          </cell>
          <cell r="H598">
            <v>0.23</v>
          </cell>
          <cell r="I598">
            <v>8.9</v>
          </cell>
          <cell r="J598">
            <v>8.9</v>
          </cell>
          <cell r="K598">
            <v>0</v>
          </cell>
          <cell r="L598">
            <v>0</v>
          </cell>
          <cell r="M598">
            <v>0</v>
          </cell>
          <cell r="N598">
            <v>0</v>
          </cell>
          <cell r="O598">
            <v>0</v>
          </cell>
          <cell r="P598" t="str">
            <v xml:space="preserve">Split phase motor                             </v>
          </cell>
          <cell r="Q598" t="str">
            <v>Moteur à phases divisées 370W 220V 50 Hz 2740 min-1. Avec protection thermique NC.</v>
          </cell>
          <cell r="R598" t="str">
            <v xml:space="preserve">Motor con fases divididas </v>
          </cell>
          <cell r="S598">
            <v>42946</v>
          </cell>
          <cell r="T598" t="str">
            <v>Agg.to con costificazione LUGLIO 2017</v>
          </cell>
          <cell r="U598" t="str">
            <v>0</v>
          </cell>
          <cell r="V598">
            <v>0</v>
          </cell>
        </row>
        <row r="599">
          <cell r="A599" t="str">
            <v>DL 30130SEZ</v>
          </cell>
          <cell r="B599" t="str">
            <v>MOTORE A FASE DIVISE SEZIONATO</v>
          </cell>
          <cell r="C599">
            <v>0</v>
          </cell>
          <cell r="D599">
            <v>0</v>
          </cell>
          <cell r="E599">
            <v>869</v>
          </cell>
          <cell r="F599">
            <v>0</v>
          </cell>
          <cell r="G599">
            <v>0</v>
          </cell>
          <cell r="H599">
            <v>0</v>
          </cell>
          <cell r="I599">
            <v>0</v>
          </cell>
          <cell r="J599">
            <v>0</v>
          </cell>
          <cell r="K599">
            <v>0</v>
          </cell>
          <cell r="L599">
            <v>0</v>
          </cell>
          <cell r="M599">
            <v>0</v>
          </cell>
          <cell r="N599">
            <v>0</v>
          </cell>
          <cell r="O599">
            <v>0</v>
          </cell>
          <cell r="P599" t="str">
            <v>SPLIT-PHASE MOTOR CUT-AWAY</v>
          </cell>
          <cell r="Q599" t="str">
            <v>MOTEUR A PHASE AUXILIAIRE COUPÉE</v>
          </cell>
          <cell r="R599" t="str">
            <v>MOTOR DE FASES DIVIDIDAS SECCIONADO</v>
          </cell>
          <cell r="S599">
            <v>42946</v>
          </cell>
          <cell r="T599" t="str">
            <v/>
          </cell>
          <cell r="U599" t="str">
            <v>0</v>
          </cell>
          <cell r="V599">
            <v>0</v>
          </cell>
        </row>
        <row r="600">
          <cell r="A600" t="str">
            <v>DL 30135</v>
          </cell>
          <cell r="B600" t="str">
            <v>MODULO CONDENSATORI PER DL 30130</v>
          </cell>
          <cell r="C600">
            <v>0</v>
          </cell>
          <cell r="D600">
            <v>0</v>
          </cell>
          <cell r="E600">
            <v>186</v>
          </cell>
          <cell r="F600">
            <v>0.16</v>
          </cell>
          <cell r="G600">
            <v>0.21</v>
          </cell>
          <cell r="H600">
            <v>0.15</v>
          </cell>
          <cell r="I600">
            <v>1.5</v>
          </cell>
          <cell r="J600">
            <v>1.5</v>
          </cell>
          <cell r="K600">
            <v>0</v>
          </cell>
          <cell r="L600">
            <v>0</v>
          </cell>
          <cell r="M600">
            <v>0</v>
          </cell>
          <cell r="N600">
            <v>0</v>
          </cell>
          <cell r="O600">
            <v>0</v>
          </cell>
          <cell r="P600" t="str">
            <v xml:space="preserve">Capacitor unit                                </v>
          </cell>
          <cell r="Q600" t="str">
            <v>Module condensateurs pour DL 30130</v>
          </cell>
          <cell r="R600" t="str">
            <v>Módulo condensadores para el dl 30130</v>
          </cell>
          <cell r="S600">
            <v>41305</v>
          </cell>
          <cell r="T600" t="str">
            <v>Agg.to x Listino Gennaio 2013</v>
          </cell>
          <cell r="U600" t="str">
            <v>0</v>
          </cell>
          <cell r="V600">
            <v>0</v>
          </cell>
        </row>
        <row r="601">
          <cell r="A601" t="str">
            <v>DL 30135L</v>
          </cell>
          <cell r="B601" t="str">
            <v>MODULO INDUTTANZA</v>
          </cell>
          <cell r="C601">
            <v>0</v>
          </cell>
          <cell r="D601">
            <v>0</v>
          </cell>
          <cell r="E601">
            <v>257</v>
          </cell>
          <cell r="F601">
            <v>0.16</v>
          </cell>
          <cell r="G601">
            <v>0.32</v>
          </cell>
          <cell r="H601">
            <v>0.21</v>
          </cell>
          <cell r="I601">
            <v>5.8</v>
          </cell>
          <cell r="J601">
            <v>5.8</v>
          </cell>
          <cell r="K601">
            <v>0</v>
          </cell>
          <cell r="L601">
            <v>0</v>
          </cell>
          <cell r="M601">
            <v>0</v>
          </cell>
          <cell r="N601">
            <v>0</v>
          </cell>
          <cell r="O601">
            <v>0</v>
          </cell>
          <cell r="P601" t="str">
            <v xml:space="preserve">Inductor unit </v>
          </cell>
          <cell r="Q601" t="str">
            <v>Module inductance</v>
          </cell>
          <cell r="R601" t="str">
            <v>Módulo de inductancia</v>
          </cell>
          <cell r="S601">
            <v>41305</v>
          </cell>
          <cell r="T601" t="str">
            <v>Agg.to x Listino Gennaio 2013</v>
          </cell>
          <cell r="U601" t="str">
            <v>0</v>
          </cell>
          <cell r="V601">
            <v>0</v>
          </cell>
        </row>
        <row r="602">
          <cell r="A602" t="str">
            <v>DL 30135R</v>
          </cell>
          <cell r="B602" t="str">
            <v>RESISTENZA DI AVVIAMENTO PER MOTORE DL 30130</v>
          </cell>
          <cell r="C602">
            <v>0</v>
          </cell>
          <cell r="D602">
            <v>0</v>
          </cell>
          <cell r="E602">
            <v>189</v>
          </cell>
          <cell r="F602">
            <v>0.16</v>
          </cell>
          <cell r="G602">
            <v>0.32</v>
          </cell>
          <cell r="H602">
            <v>0.21</v>
          </cell>
          <cell r="I602">
            <v>3.5</v>
          </cell>
          <cell r="J602">
            <v>4.0999999999999996</v>
          </cell>
          <cell r="K602">
            <v>0</v>
          </cell>
          <cell r="L602">
            <v>0</v>
          </cell>
          <cell r="M602">
            <v>0</v>
          </cell>
          <cell r="N602">
            <v>0</v>
          </cell>
          <cell r="O602">
            <v>0</v>
          </cell>
          <cell r="P602" t="str">
            <v>Resistor unit</v>
          </cell>
          <cell r="Q602" t="str">
            <v>Résistance de charge pour moteur DL 30130</v>
          </cell>
          <cell r="R602" t="str">
            <v>Resistencia de carga para motor dl 30130</v>
          </cell>
          <cell r="S602">
            <v>41073</v>
          </cell>
          <cell r="T602" t="str">
            <v>Agg.to costo per LISTINO Giugno 2012</v>
          </cell>
          <cell r="U602" t="str">
            <v>0</v>
          </cell>
          <cell r="V602">
            <v>0</v>
          </cell>
        </row>
        <row r="603">
          <cell r="A603" t="str">
            <v>DL 30140</v>
          </cell>
          <cell r="B603" t="str">
            <v>MOTORE MONOFASE CON CONDENSATORE, 370W, 220V, 2720 MIN-1 50 Hz. CON PROTEZIONE TERMICA NC.</v>
          </cell>
          <cell r="C603">
            <v>0</v>
          </cell>
          <cell r="D603">
            <v>0</v>
          </cell>
          <cell r="E603">
            <v>365</v>
          </cell>
          <cell r="F603">
            <v>0.3</v>
          </cell>
          <cell r="G603">
            <v>0.34</v>
          </cell>
          <cell r="H603">
            <v>0.23</v>
          </cell>
          <cell r="I603">
            <v>10.15</v>
          </cell>
          <cell r="J603">
            <v>10.15</v>
          </cell>
          <cell r="K603">
            <v>0</v>
          </cell>
          <cell r="L603">
            <v>0</v>
          </cell>
          <cell r="M603">
            <v>0</v>
          </cell>
          <cell r="N603">
            <v>0</v>
          </cell>
          <cell r="O603">
            <v>0</v>
          </cell>
          <cell r="P603" t="str">
            <v>Single phase motor with capacitor</v>
          </cell>
          <cell r="Q603" t="str">
            <v>Moteur monophasé avec condensateur, 370W, 220V, 2720 min-1 50 Hz. Avec protection thermique NC.</v>
          </cell>
          <cell r="R603" t="str">
            <v xml:space="preserve">Motor monofásico con condensador </v>
          </cell>
          <cell r="S603">
            <v>42946</v>
          </cell>
          <cell r="T603" t="str">
            <v/>
          </cell>
          <cell r="U603" t="str">
            <v>0</v>
          </cell>
          <cell r="V603">
            <v>0</v>
          </cell>
        </row>
        <row r="604">
          <cell r="A604" t="str">
            <v>DL 30140SEZ</v>
          </cell>
          <cell r="B604" t="str">
            <v>MOTORE A CONDENSATORE SEZIONATO</v>
          </cell>
          <cell r="C604">
            <v>0</v>
          </cell>
          <cell r="D604">
            <v>0</v>
          </cell>
          <cell r="E604">
            <v>869</v>
          </cell>
          <cell r="F604">
            <v>0</v>
          </cell>
          <cell r="G604">
            <v>0</v>
          </cell>
          <cell r="H604">
            <v>0</v>
          </cell>
          <cell r="I604">
            <v>0</v>
          </cell>
          <cell r="J604">
            <v>0</v>
          </cell>
          <cell r="K604">
            <v>0</v>
          </cell>
          <cell r="L604">
            <v>0</v>
          </cell>
          <cell r="M604">
            <v>0</v>
          </cell>
          <cell r="N604">
            <v>0</v>
          </cell>
          <cell r="O604">
            <v>0</v>
          </cell>
          <cell r="P604" t="str">
            <v>CAPACITOR MOTOR CUT-AWAY</v>
          </cell>
          <cell r="Q604" t="str">
            <v>MOTEUR A CONDENSATEUR COUPÉE</v>
          </cell>
          <cell r="R604" t="str">
            <v>MOTOR DE CONDENSADOR SECCIONADO</v>
          </cell>
          <cell r="S604">
            <v>42946</v>
          </cell>
          <cell r="T604" t="str">
            <v/>
          </cell>
          <cell r="U604" t="str">
            <v>0</v>
          </cell>
          <cell r="V604">
            <v>0</v>
          </cell>
        </row>
        <row r="605">
          <cell r="A605" t="str">
            <v>DL 30150</v>
          </cell>
          <cell r="B605" t="str">
            <v>MOTORE UNIVERSALE 260W 220V 50 Hz 3000 MIN-1. CON PROTEZIONE TERMICA NC.</v>
          </cell>
          <cell r="C605">
            <v>0</v>
          </cell>
          <cell r="D605">
            <v>0</v>
          </cell>
          <cell r="E605">
            <v>922</v>
          </cell>
          <cell r="F605">
            <v>0.3</v>
          </cell>
          <cell r="G605">
            <v>0.44</v>
          </cell>
          <cell r="H605">
            <v>0.24</v>
          </cell>
          <cell r="I605">
            <v>14</v>
          </cell>
          <cell r="J605">
            <v>14</v>
          </cell>
          <cell r="K605">
            <v>0</v>
          </cell>
          <cell r="L605">
            <v>0</v>
          </cell>
          <cell r="M605">
            <v>0</v>
          </cell>
          <cell r="N605">
            <v>0</v>
          </cell>
          <cell r="O605">
            <v>0</v>
          </cell>
          <cell r="P605" t="str">
            <v xml:space="preserve">Universal motor                               </v>
          </cell>
          <cell r="Q605" t="str">
            <v>Moteur universel 260W 220V 50 Hz 3000 min-1. Avec protection thermique NC.</v>
          </cell>
          <cell r="R605" t="str">
            <v xml:space="preserve">Motor universal </v>
          </cell>
          <cell r="S605">
            <v>42551</v>
          </cell>
          <cell r="T605" t="str">
            <v>Agg.to con nuova costificazione LUGLIO 2016</v>
          </cell>
          <cell r="U605" t="str">
            <v>0</v>
          </cell>
          <cell r="V605">
            <v>0</v>
          </cell>
        </row>
        <row r="606">
          <cell r="A606" t="str">
            <v>DL 30150SEZ</v>
          </cell>
          <cell r="B606" t="str">
            <v>MOTORE UNIVERSALE SEZIONATO</v>
          </cell>
          <cell r="C606">
            <v>0</v>
          </cell>
          <cell r="D606">
            <v>0</v>
          </cell>
          <cell r="E606">
            <v>1426</v>
          </cell>
          <cell r="F606">
            <v>0.3</v>
          </cell>
          <cell r="G606">
            <v>0.49</v>
          </cell>
          <cell r="H606">
            <v>0.23</v>
          </cell>
          <cell r="I606">
            <v>0</v>
          </cell>
          <cell r="J606">
            <v>0</v>
          </cell>
          <cell r="K606">
            <v>0</v>
          </cell>
          <cell r="L606">
            <v>0</v>
          </cell>
          <cell r="M606">
            <v>0</v>
          </cell>
          <cell r="N606">
            <v>0</v>
          </cell>
          <cell r="O606">
            <v>0</v>
          </cell>
          <cell r="P606" t="str">
            <v>UNIVERSAL MOTOR CUT-AWAY</v>
          </cell>
          <cell r="Q606" t="str">
            <v>MOTEUR UNIVERSEL COUPÉE</v>
          </cell>
          <cell r="R606" t="str">
            <v>MOTOR UNIVERSAL SECCIONADO</v>
          </cell>
          <cell r="S606">
            <v>42946</v>
          </cell>
          <cell r="T606" t="str">
            <v/>
          </cell>
          <cell r="U606" t="str">
            <v>0</v>
          </cell>
          <cell r="V606">
            <v>0</v>
          </cell>
        </row>
        <row r="607">
          <cell r="A607" t="str">
            <v>DL 30170</v>
          </cell>
          <cell r="B607" t="str">
            <v>MOTORE MONOFASE A REPULSIONE 230W, 220V, 3000 MIN-1, 50 Hz.(SPAZZOLE FISSE). CON PROTEZIONE TERMICA</v>
          </cell>
          <cell r="C607">
            <v>0</v>
          </cell>
          <cell r="D607">
            <v>0</v>
          </cell>
          <cell r="E607">
            <v>1209</v>
          </cell>
          <cell r="F607">
            <v>0.3</v>
          </cell>
          <cell r="G607">
            <v>0.44</v>
          </cell>
          <cell r="H607">
            <v>0.24</v>
          </cell>
          <cell r="I607">
            <v>17.3</v>
          </cell>
          <cell r="J607">
            <v>17.3</v>
          </cell>
          <cell r="K607">
            <v>0</v>
          </cell>
          <cell r="L607">
            <v>0</v>
          </cell>
          <cell r="M607">
            <v>0</v>
          </cell>
          <cell r="N607">
            <v>0</v>
          </cell>
          <cell r="O607">
            <v>0</v>
          </cell>
          <cell r="P607" t="str">
            <v xml:space="preserve">Repulsion motor                               </v>
          </cell>
          <cell r="Q607" t="str">
            <v>Moteur monophasé à répulsion 230W, 220V, 3000 min-1, 50 Hz.(Brosses fixes). Avec protection thermique</v>
          </cell>
          <cell r="R607" t="str">
            <v>Motor monofásico con repulsión</v>
          </cell>
          <cell r="S607">
            <v>42551</v>
          </cell>
          <cell r="T607" t="str">
            <v>Listino Giugno 2014</v>
          </cell>
          <cell r="U607" t="str">
            <v>0</v>
          </cell>
          <cell r="V607">
            <v>0</v>
          </cell>
        </row>
        <row r="608">
          <cell r="A608" t="str">
            <v>DL 30170SEZ</v>
          </cell>
          <cell r="B608" t="str">
            <v>MOTORE A REPULSIONE SEIONATO</v>
          </cell>
          <cell r="C608">
            <v>0</v>
          </cell>
          <cell r="D608">
            <v>0</v>
          </cell>
          <cell r="E608">
            <v>1713</v>
          </cell>
          <cell r="F608">
            <v>0</v>
          </cell>
          <cell r="G608">
            <v>0</v>
          </cell>
          <cell r="H608">
            <v>0</v>
          </cell>
          <cell r="I608">
            <v>0</v>
          </cell>
          <cell r="J608">
            <v>0</v>
          </cell>
          <cell r="K608">
            <v>0</v>
          </cell>
          <cell r="L608">
            <v>0</v>
          </cell>
          <cell r="M608">
            <v>0</v>
          </cell>
          <cell r="N608">
            <v>0</v>
          </cell>
          <cell r="O608">
            <v>0</v>
          </cell>
          <cell r="P608" t="str">
            <v>REPULSION MOTOR CUT-AWAY</v>
          </cell>
          <cell r="Q608" t="str">
            <v>MOTEUR A REPULSION COUPÉE</v>
          </cell>
          <cell r="R608" t="str">
            <v>MOTOR DE REPULSION SECCIONADO</v>
          </cell>
          <cell r="S608">
            <v>42946</v>
          </cell>
          <cell r="T608" t="str">
            <v/>
          </cell>
          <cell r="U608" t="str">
            <v>0</v>
          </cell>
          <cell r="V608">
            <v>0</v>
          </cell>
        </row>
        <row r="609">
          <cell r="A609" t="str">
            <v>DL 30180</v>
          </cell>
          <cell r="B609" t="str">
            <v>MOTORE 2 VELOCITA' 300/450W 380V 50 Hz 1370/2800 MIN-1. CON PROTEZIONE TERMICA NC</v>
          </cell>
          <cell r="C609">
            <v>0</v>
          </cell>
          <cell r="D609">
            <v>0</v>
          </cell>
          <cell r="E609">
            <v>564</v>
          </cell>
          <cell r="F609">
            <v>0.3</v>
          </cell>
          <cell r="G609">
            <v>0.34</v>
          </cell>
          <cell r="H609">
            <v>0.23</v>
          </cell>
          <cell r="I609">
            <v>10</v>
          </cell>
          <cell r="J609">
            <v>10</v>
          </cell>
          <cell r="K609">
            <v>0</v>
          </cell>
          <cell r="L609">
            <v>0</v>
          </cell>
          <cell r="M609">
            <v>0</v>
          </cell>
          <cell r="N609">
            <v>0</v>
          </cell>
          <cell r="O609">
            <v>0</v>
          </cell>
          <cell r="P609" t="str">
            <v xml:space="preserve">Three-phase squirrel cage asynchronous motor  </v>
          </cell>
          <cell r="Q609" t="str">
            <v>Moteur 2 vitesses 300/450W 380V 50 Hz 1370/2800 min-1. Avec protection thermique NC:</v>
          </cell>
          <cell r="R609" t="str">
            <v xml:space="preserve">Motor 2 velocidades </v>
          </cell>
          <cell r="S609">
            <v>42946</v>
          </cell>
          <cell r="T609" t="str">
            <v>Agg.to con costificazione LUGLIO 2017</v>
          </cell>
          <cell r="U609" t="str">
            <v>0</v>
          </cell>
          <cell r="V609">
            <v>0</v>
          </cell>
        </row>
        <row r="610">
          <cell r="A610" t="str">
            <v>DL 30180SEZ</v>
          </cell>
          <cell r="B610" t="str">
            <v>MOTORE ASINCRONO TRIFASE A GABBIA A 2 VELOCITÀ SEZIONATO</v>
          </cell>
          <cell r="C610">
            <v>0</v>
          </cell>
          <cell r="D610">
            <v>0</v>
          </cell>
          <cell r="E610">
            <v>1068</v>
          </cell>
          <cell r="F610">
            <v>0</v>
          </cell>
          <cell r="G610">
            <v>0</v>
          </cell>
          <cell r="H610">
            <v>0</v>
          </cell>
          <cell r="I610">
            <v>0</v>
          </cell>
          <cell r="J610">
            <v>0</v>
          </cell>
          <cell r="K610">
            <v>0</v>
          </cell>
          <cell r="L610">
            <v>0</v>
          </cell>
          <cell r="M610">
            <v>0</v>
          </cell>
          <cell r="N610">
            <v>0</v>
          </cell>
          <cell r="O610">
            <v>0</v>
          </cell>
          <cell r="P610" t="str">
            <v>THREE-PHASE 2-SPEED SQUIRREL CAGE ASYNCHRONOUS MOTOR CUT-AWAY</v>
          </cell>
          <cell r="Q610" t="str">
            <v>MOTEUR ASYNCHRONE TRIPHASE A CAGE D'ECUREUIL ET A DOUBLE VITESSE COUPÉE</v>
          </cell>
          <cell r="R610" t="str">
            <v>MOTOR ASINCRONO TRIFASICO DE JAULA DE DOS VELOCIDADES SECCIONADO</v>
          </cell>
          <cell r="S610">
            <v>42946</v>
          </cell>
          <cell r="T610" t="str">
            <v/>
          </cell>
          <cell r="U610" t="str">
            <v>0</v>
          </cell>
          <cell r="V610">
            <v>0</v>
          </cell>
        </row>
        <row r="611">
          <cell r="A611" t="str">
            <v>DL 30190</v>
          </cell>
          <cell r="B611" t="str">
            <v>MACCHINA SINCRONA TRIFASE 300VA 220/380V 50 Hz 3000 MIN-1. CON PROTEZIONE TERMICA</v>
          </cell>
          <cell r="C611">
            <v>0</v>
          </cell>
          <cell r="D611">
            <v>0</v>
          </cell>
          <cell r="E611">
            <v>1104</v>
          </cell>
          <cell r="F611">
            <v>0.3</v>
          </cell>
          <cell r="G611">
            <v>0.48</v>
          </cell>
          <cell r="H611">
            <v>0.23</v>
          </cell>
          <cell r="I611">
            <v>16.5</v>
          </cell>
          <cell r="J611">
            <v>16.5</v>
          </cell>
          <cell r="K611">
            <v>0</v>
          </cell>
          <cell r="L611">
            <v>0</v>
          </cell>
          <cell r="M611">
            <v>0</v>
          </cell>
          <cell r="N611">
            <v>0</v>
          </cell>
          <cell r="O611">
            <v>0</v>
          </cell>
          <cell r="P611" t="str">
            <v xml:space="preserve">Three phase synchronous machine               </v>
          </cell>
          <cell r="Q611" t="str">
            <v>Machine synchrone triphasée 300VA 220/380V 50 Hz 3000 min-1. Avec protection thermique</v>
          </cell>
          <cell r="R611" t="str">
            <v xml:space="preserve">Máquina sincrónica trifásica </v>
          </cell>
          <cell r="S611">
            <v>42551</v>
          </cell>
          <cell r="T611" t="str">
            <v>Agg.to con costificazione LUGLIO 2016</v>
          </cell>
          <cell r="U611" t="str">
            <v>0</v>
          </cell>
          <cell r="V611">
            <v>0</v>
          </cell>
        </row>
        <row r="612">
          <cell r="A612" t="str">
            <v>DL 30190SEZ</v>
          </cell>
          <cell r="B612" t="str">
            <v>MACCHINA SINCRONA TRIFASE SEZIONATO</v>
          </cell>
          <cell r="C612">
            <v>0</v>
          </cell>
          <cell r="D612">
            <v>0</v>
          </cell>
          <cell r="E612">
            <v>1104</v>
          </cell>
          <cell r="F612">
            <v>0</v>
          </cell>
          <cell r="G612">
            <v>0</v>
          </cell>
          <cell r="H612">
            <v>0</v>
          </cell>
          <cell r="I612">
            <v>0</v>
          </cell>
          <cell r="J612">
            <v>0</v>
          </cell>
          <cell r="K612">
            <v>0</v>
          </cell>
          <cell r="L612">
            <v>0</v>
          </cell>
          <cell r="M612">
            <v>0</v>
          </cell>
          <cell r="N612">
            <v>0</v>
          </cell>
          <cell r="O612">
            <v>0</v>
          </cell>
          <cell r="P612" t="str">
            <v>THREE-PHASE SYNCHRONOUS MACHINE CUT-AWAY</v>
          </cell>
          <cell r="Q612" t="str">
            <v>MACHINE SYNCHRONE TRIPHASEE COUPÉE</v>
          </cell>
          <cell r="R612" t="str">
            <v>MAQUINA SINCRONA TRIFASICA SECCIONADO</v>
          </cell>
          <cell r="S612">
            <v>42946</v>
          </cell>
          <cell r="T612" t="str">
            <v/>
          </cell>
          <cell r="U612" t="str">
            <v>0</v>
          </cell>
          <cell r="V612">
            <v>0</v>
          </cell>
        </row>
        <row r="613">
          <cell r="A613" t="str">
            <v>DL 30195</v>
          </cell>
          <cell r="B613" t="str">
            <v>MODULO DI AVVIAMENTO E SINCRONIZZAZIONE</v>
          </cell>
          <cell r="C613">
            <v>0</v>
          </cell>
          <cell r="D613">
            <v>0</v>
          </cell>
          <cell r="E613">
            <v>552</v>
          </cell>
          <cell r="F613">
            <v>0.17</v>
          </cell>
          <cell r="G613">
            <v>0.36</v>
          </cell>
          <cell r="H613">
            <v>0.37</v>
          </cell>
          <cell r="I613">
            <v>8.35</v>
          </cell>
          <cell r="J613">
            <v>8.35</v>
          </cell>
          <cell r="K613">
            <v>0</v>
          </cell>
          <cell r="L613">
            <v>0</v>
          </cell>
          <cell r="M613">
            <v>0</v>
          </cell>
          <cell r="N613">
            <v>0</v>
          </cell>
          <cell r="O613">
            <v>0</v>
          </cell>
          <cell r="P613" t="str">
            <v xml:space="preserve">Starting and synchronization rheostat             </v>
          </cell>
          <cell r="Q613" t="str">
            <v>Module de mise en marche et synchronisation</v>
          </cell>
          <cell r="R613" t="str">
            <v>Módulo de puesta en marcha y sincronisazión</v>
          </cell>
          <cell r="S613">
            <v>42551</v>
          </cell>
          <cell r="T613" t="str">
            <v>Nuova costificazione LUGLIO 2016</v>
          </cell>
          <cell r="U613" t="str">
            <v>0</v>
          </cell>
          <cell r="V613">
            <v>0</v>
          </cell>
        </row>
        <row r="614">
          <cell r="A614" t="str">
            <v>DL 30200</v>
          </cell>
          <cell r="B614" t="str">
            <v>MOTORE CC CC. DERIVATA 300W 220V 3000 MIN-1. CON PROTEZIONE TERMICA NC</v>
          </cell>
          <cell r="C614">
            <v>0</v>
          </cell>
          <cell r="D614">
            <v>0</v>
          </cell>
          <cell r="E614">
            <v>887</v>
          </cell>
          <cell r="F614">
            <v>0.3</v>
          </cell>
          <cell r="G614">
            <v>0.44</v>
          </cell>
          <cell r="H614">
            <v>0.24</v>
          </cell>
          <cell r="I614">
            <v>14.5</v>
          </cell>
          <cell r="J614">
            <v>14.5</v>
          </cell>
          <cell r="K614">
            <v>0</v>
          </cell>
          <cell r="L614">
            <v>0</v>
          </cell>
          <cell r="M614">
            <v>0</v>
          </cell>
          <cell r="N614">
            <v>0</v>
          </cell>
          <cell r="O614">
            <v>0</v>
          </cell>
          <cell r="P614" t="str">
            <v xml:space="preserve">Direct current motor shunt excitation         </v>
          </cell>
          <cell r="Q614" t="str">
            <v>Moteur CC Dérivée 300W 220V 3000 min-1. Avec protection thermique NC.</v>
          </cell>
          <cell r="R614" t="str">
            <v>Motor cc</v>
          </cell>
          <cell r="S614">
            <v>42946</v>
          </cell>
          <cell r="T614" t="str">
            <v>Agg.to con costificazione LUGLIO 2017</v>
          </cell>
          <cell r="U614" t="str">
            <v>0</v>
          </cell>
          <cell r="V614">
            <v>0</v>
          </cell>
        </row>
        <row r="615">
          <cell r="A615" t="str">
            <v>DL 30200RHD</v>
          </cell>
          <cell r="B615" t="str">
            <v>REOSTATO DI AVVIAMENTO  (MACCHINE DA 300W)</v>
          </cell>
          <cell r="C615">
            <v>0</v>
          </cell>
          <cell r="D615">
            <v>0</v>
          </cell>
          <cell r="E615">
            <v>280</v>
          </cell>
          <cell r="F615">
            <v>0.16</v>
          </cell>
          <cell r="G615">
            <v>0.32</v>
          </cell>
          <cell r="H615">
            <v>0.21</v>
          </cell>
          <cell r="I615">
            <v>4</v>
          </cell>
          <cell r="J615">
            <v>4</v>
          </cell>
          <cell r="K615">
            <v>0</v>
          </cell>
          <cell r="L615">
            <v>0</v>
          </cell>
          <cell r="M615">
            <v>0</v>
          </cell>
          <cell r="N615">
            <v>0</v>
          </cell>
          <cell r="O615">
            <v>0</v>
          </cell>
          <cell r="P615" t="str">
            <v xml:space="preserve">Starting rheostat                             </v>
          </cell>
          <cell r="Q615" t="str">
            <v>Rhéostat de démarage</v>
          </cell>
          <cell r="R615" t="str">
            <v xml:space="preserve">Reóstato de arranque </v>
          </cell>
          <cell r="S615">
            <v>41785</v>
          </cell>
          <cell r="T615" t="str">
            <v>Agg.to costo a Maggio 2014 x resistenze cinesi</v>
          </cell>
          <cell r="U615" t="str">
            <v>0</v>
          </cell>
          <cell r="V615">
            <v>0</v>
          </cell>
        </row>
        <row r="616">
          <cell r="A616" t="str">
            <v>DL 30200SEZ</v>
          </cell>
          <cell r="B616" t="str">
            <v>MOTORE A CORRENTE CONTINUA ECCITAZIONE DERIVATA SEZIONATO</v>
          </cell>
          <cell r="C616">
            <v>0</v>
          </cell>
          <cell r="D616">
            <v>0</v>
          </cell>
          <cell r="E616">
            <v>1391</v>
          </cell>
          <cell r="F616">
            <v>0</v>
          </cell>
          <cell r="G616">
            <v>0</v>
          </cell>
          <cell r="H616">
            <v>0</v>
          </cell>
          <cell r="I616">
            <v>0</v>
          </cell>
          <cell r="J616">
            <v>0</v>
          </cell>
          <cell r="K616">
            <v>0</v>
          </cell>
          <cell r="L616">
            <v>0</v>
          </cell>
          <cell r="M616">
            <v>0</v>
          </cell>
          <cell r="N616">
            <v>0</v>
          </cell>
          <cell r="O616">
            <v>0</v>
          </cell>
          <cell r="P616" t="str">
            <v>DIRECT CURRENT MOTOR SHUNT EXCITATION CUT-AWAY</v>
          </cell>
          <cell r="Q616" t="str">
            <v>MOTEUR A COURANT CONTINU A EXCITATION DERIVEE COUPÉE</v>
          </cell>
          <cell r="R616" t="str">
            <v>MOTOR DE CORRIENTE CONTINUA CON EXCITACION DERIVADA SECCIONADO</v>
          </cell>
          <cell r="S616">
            <v>42946</v>
          </cell>
          <cell r="T616" t="str">
            <v/>
          </cell>
          <cell r="U616" t="str">
            <v>0</v>
          </cell>
          <cell r="V616">
            <v>0</v>
          </cell>
        </row>
        <row r="617">
          <cell r="A617" t="str">
            <v>DL 30205</v>
          </cell>
          <cell r="B617" t="str">
            <v>REOSTATO DI ECCITAZIONE PER MACCHINE CC</v>
          </cell>
          <cell r="C617">
            <v>0</v>
          </cell>
          <cell r="D617">
            <v>0</v>
          </cell>
          <cell r="E617">
            <v>340</v>
          </cell>
          <cell r="F617">
            <v>0.16</v>
          </cell>
          <cell r="G617">
            <v>0.21</v>
          </cell>
          <cell r="H617">
            <v>0.15</v>
          </cell>
          <cell r="I617">
            <v>1.5</v>
          </cell>
          <cell r="J617">
            <v>1.5</v>
          </cell>
          <cell r="K617">
            <v>0</v>
          </cell>
          <cell r="L617">
            <v>0</v>
          </cell>
          <cell r="M617">
            <v>0</v>
          </cell>
          <cell r="N617">
            <v>0</v>
          </cell>
          <cell r="O617">
            <v>0</v>
          </cell>
          <cell r="P617" t="str">
            <v xml:space="preserve">Excitation rheostat                           </v>
          </cell>
          <cell r="Q617" t="str">
            <v>Rhéostat d'excitation pour machines CC</v>
          </cell>
          <cell r="R617" t="str">
            <v>Reóstato de excitación para máquinas cc</v>
          </cell>
          <cell r="S617">
            <v>42755</v>
          </cell>
          <cell r="T617" t="str">
            <v>Agg.to dopo nuova costificazione DICEMBRE 2016/Gennaio 2017</v>
          </cell>
          <cell r="U617" t="str">
            <v>0</v>
          </cell>
          <cell r="V617">
            <v>0</v>
          </cell>
        </row>
        <row r="618">
          <cell r="A618" t="str">
            <v>DL 30206</v>
          </cell>
          <cell r="B618" t="str">
            <v>REOSTATO DI ECCITAZIONE PER MACCHINE CC SERIE</v>
          </cell>
          <cell r="C618">
            <v>0</v>
          </cell>
          <cell r="D618">
            <v>0</v>
          </cell>
          <cell r="E618">
            <v>328</v>
          </cell>
          <cell r="F618">
            <v>0.16</v>
          </cell>
          <cell r="G618">
            <v>0.21</v>
          </cell>
          <cell r="H618">
            <v>0.15</v>
          </cell>
          <cell r="I618">
            <v>1.5</v>
          </cell>
          <cell r="J618">
            <v>1.5</v>
          </cell>
          <cell r="K618">
            <v>0</v>
          </cell>
          <cell r="L618">
            <v>0</v>
          </cell>
          <cell r="M618">
            <v>0</v>
          </cell>
          <cell r="N618">
            <v>0</v>
          </cell>
          <cell r="O618">
            <v>0</v>
          </cell>
          <cell r="P618" t="str">
            <v>Excitation rheostat</v>
          </cell>
          <cell r="Q618" t="str">
            <v>Rhéostat d'excitation pour machines CC série</v>
          </cell>
          <cell r="R618" t="str">
            <v xml:space="preserve">Reóstato de excitación </v>
          </cell>
          <cell r="S618">
            <v>42755</v>
          </cell>
          <cell r="T618" t="str">
            <v>Costo agg.to dopo costificazione GENNAIO 2017</v>
          </cell>
          <cell r="U618" t="str">
            <v>0</v>
          </cell>
          <cell r="V618">
            <v>0</v>
          </cell>
        </row>
        <row r="619">
          <cell r="A619" t="str">
            <v>DL 30210</v>
          </cell>
          <cell r="B619" t="str">
            <v>MOTORE CC CC. SERIE 300W 220V 3000 MIN-1. CON PROTEZIONE TERMICA NC.</v>
          </cell>
          <cell r="C619">
            <v>0</v>
          </cell>
          <cell r="D619">
            <v>0</v>
          </cell>
          <cell r="E619">
            <v>882</v>
          </cell>
          <cell r="F619">
            <v>0.3</v>
          </cell>
          <cell r="G619">
            <v>0.44</v>
          </cell>
          <cell r="H619">
            <v>0.24</v>
          </cell>
          <cell r="I619">
            <v>14</v>
          </cell>
          <cell r="J619">
            <v>14</v>
          </cell>
          <cell r="K619">
            <v>0</v>
          </cell>
          <cell r="L619">
            <v>0</v>
          </cell>
          <cell r="M619">
            <v>0</v>
          </cell>
          <cell r="N619">
            <v>0</v>
          </cell>
          <cell r="O619">
            <v>0</v>
          </cell>
          <cell r="P619" t="str">
            <v xml:space="preserve">Direct current motor series excitation        </v>
          </cell>
          <cell r="Q619" t="str">
            <v>Moteur CC série 300W 220V 3000 min-1. Avec protection thermique NC.</v>
          </cell>
          <cell r="R619" t="str">
            <v>Motor cc</v>
          </cell>
          <cell r="S619">
            <v>42551</v>
          </cell>
          <cell r="T619" t="str">
            <v>Agg.to per LISTINO Gennaio 2014</v>
          </cell>
          <cell r="U619" t="str">
            <v>0</v>
          </cell>
          <cell r="V619">
            <v>0</v>
          </cell>
        </row>
        <row r="620">
          <cell r="A620" t="str">
            <v>DL 30210SEZ</v>
          </cell>
          <cell r="B620" t="str">
            <v>MOTORE A CORRENTE CONTINUA ECCITAZIONE SERIE SEZIONATO</v>
          </cell>
          <cell r="C620">
            <v>0</v>
          </cell>
          <cell r="D620">
            <v>0</v>
          </cell>
          <cell r="E620">
            <v>1386</v>
          </cell>
          <cell r="F620">
            <v>0</v>
          </cell>
          <cell r="G620">
            <v>0</v>
          </cell>
          <cell r="H620">
            <v>0</v>
          </cell>
          <cell r="I620">
            <v>0</v>
          </cell>
          <cell r="J620">
            <v>0</v>
          </cell>
          <cell r="K620">
            <v>0</v>
          </cell>
          <cell r="L620">
            <v>0</v>
          </cell>
          <cell r="M620">
            <v>0</v>
          </cell>
          <cell r="N620">
            <v>0</v>
          </cell>
          <cell r="O620">
            <v>0</v>
          </cell>
          <cell r="P620" t="str">
            <v>DIRECT CURRENT MOTOR SERIES EXCITATION CUT-AWAY</v>
          </cell>
          <cell r="Q620" t="str">
            <v>MOTEUR A COURANT CONTINU A EXCITATION EN SERIE COUPÉE</v>
          </cell>
          <cell r="R620" t="str">
            <v>MOTOR DE CORRIENTE CONTINUA CON EXCITACION SERIE SECCIONADO</v>
          </cell>
          <cell r="S620">
            <v>42946</v>
          </cell>
          <cell r="T620" t="str">
            <v/>
          </cell>
          <cell r="U620" t="str">
            <v>0</v>
          </cell>
          <cell r="V620">
            <v>0</v>
          </cell>
        </row>
        <row r="621">
          <cell r="A621" t="str">
            <v>DL 30220</v>
          </cell>
          <cell r="B621" t="str">
            <v>MOTORE CC ECC. COMPOSTA 300W 220V 3000 MIN-1. CON PROTEZIONE TERMICA NC.</v>
          </cell>
          <cell r="C621">
            <v>0</v>
          </cell>
          <cell r="D621">
            <v>0</v>
          </cell>
          <cell r="E621">
            <v>889</v>
          </cell>
          <cell r="F621">
            <v>0.3</v>
          </cell>
          <cell r="G621">
            <v>0.44</v>
          </cell>
          <cell r="H621">
            <v>0.24</v>
          </cell>
          <cell r="I621">
            <v>15</v>
          </cell>
          <cell r="J621">
            <v>15</v>
          </cell>
          <cell r="K621">
            <v>0</v>
          </cell>
          <cell r="L621">
            <v>0</v>
          </cell>
          <cell r="M621">
            <v>0</v>
          </cell>
          <cell r="N621">
            <v>0</v>
          </cell>
          <cell r="O621">
            <v>0</v>
          </cell>
          <cell r="P621" t="str">
            <v xml:space="preserve">Direct current motor compound excitation      </v>
          </cell>
          <cell r="Q621" t="str">
            <v>Moteur CC composée 300W 220V 3000 min-1. Avec protection thermique NC.</v>
          </cell>
          <cell r="R621" t="str">
            <v>Motor cc</v>
          </cell>
          <cell r="S621">
            <v>42551</v>
          </cell>
          <cell r="T621" t="str">
            <v>Agg.to con costificazione LUGLIO 2016</v>
          </cell>
          <cell r="U621" t="str">
            <v>0</v>
          </cell>
          <cell r="V621">
            <v>0</v>
          </cell>
        </row>
        <row r="622">
          <cell r="A622" t="str">
            <v>DL 30220P</v>
          </cell>
          <cell r="B622" t="str">
            <v>MACCHINA MULTIFUNZIONI A CORRENTE CONTINUA (POLIECCITATRICE REVERSIBILE) 0,3 Kw</v>
          </cell>
          <cell r="C622">
            <v>0</v>
          </cell>
          <cell r="D622">
            <v>0</v>
          </cell>
          <cell r="E622">
            <v>942</v>
          </cell>
          <cell r="F622">
            <v>0.3</v>
          </cell>
          <cell r="G622">
            <v>0.44</v>
          </cell>
          <cell r="H622">
            <v>0.24</v>
          </cell>
          <cell r="I622">
            <v>14</v>
          </cell>
          <cell r="J622">
            <v>14</v>
          </cell>
          <cell r="K622">
            <v>0</v>
          </cell>
          <cell r="L622">
            <v>0</v>
          </cell>
          <cell r="M622">
            <v>0</v>
          </cell>
          <cell r="N622">
            <v>0</v>
          </cell>
          <cell r="O622">
            <v>0</v>
          </cell>
          <cell r="P622" t="str">
            <v>Poly-excitation de machine</v>
          </cell>
          <cell r="Q622" t="str">
            <v>Machine multifunctions a courant continue (Poliexcitatrice réversible) 0,3 kW</v>
          </cell>
          <cell r="R622" t="str">
            <v>Maquina de corriente continua poliecitada</v>
          </cell>
          <cell r="S622">
            <v>42551</v>
          </cell>
          <cell r="T622" t="str">
            <v>Agg.to con costificazione LUGLIO 2016</v>
          </cell>
          <cell r="U622" t="str">
            <v>0</v>
          </cell>
          <cell r="V622">
            <v>0</v>
          </cell>
        </row>
        <row r="623">
          <cell r="A623" t="str">
            <v>DL 30220PSEZ</v>
          </cell>
          <cell r="B623" t="str">
            <v>GENERATORE A CORRENTE CONTINUA POLIECCITATA SEZIONATO</v>
          </cell>
          <cell r="C623">
            <v>0</v>
          </cell>
          <cell r="D623">
            <v>0</v>
          </cell>
          <cell r="E623">
            <v>1446</v>
          </cell>
          <cell r="F623">
            <v>0</v>
          </cell>
          <cell r="G623">
            <v>0</v>
          </cell>
          <cell r="H623">
            <v>0</v>
          </cell>
          <cell r="I623">
            <v>0</v>
          </cell>
          <cell r="J623">
            <v>0</v>
          </cell>
          <cell r="K623">
            <v>0</v>
          </cell>
          <cell r="L623">
            <v>0</v>
          </cell>
          <cell r="M623">
            <v>0</v>
          </cell>
          <cell r="N623">
            <v>0</v>
          </cell>
          <cell r="O623">
            <v>0</v>
          </cell>
          <cell r="P623" t="str">
            <v>DIRECT CURRENT POLIEXCITED MACHINE CUT-AWAY</v>
          </cell>
          <cell r="Q623" t="str">
            <v>GÉNÉRATEUR À COURANT CONTINU POLYEXCITATION COUPÉE</v>
          </cell>
          <cell r="R623" t="str">
            <v>MAQUINA DE CORRIENTE CONTINUA POLIEXCITADA SECCIONADO</v>
          </cell>
          <cell r="S623">
            <v>42946</v>
          </cell>
          <cell r="T623" t="str">
            <v/>
          </cell>
          <cell r="U623" t="str">
            <v>0</v>
          </cell>
          <cell r="V623">
            <v>0</v>
          </cell>
        </row>
        <row r="624">
          <cell r="A624" t="str">
            <v>DL 30220SEZ</v>
          </cell>
          <cell r="B624" t="str">
            <v>MOTORE A CORRENTE CONTINUA ECCITAZIONE COMPOSTA SEZIONATO</v>
          </cell>
          <cell r="C624">
            <v>0</v>
          </cell>
          <cell r="D624">
            <v>0</v>
          </cell>
          <cell r="E624">
            <v>1393</v>
          </cell>
          <cell r="F624">
            <v>0</v>
          </cell>
          <cell r="G624">
            <v>0</v>
          </cell>
          <cell r="H624">
            <v>0</v>
          </cell>
          <cell r="I624">
            <v>0</v>
          </cell>
          <cell r="J624">
            <v>0</v>
          </cell>
          <cell r="K624">
            <v>0</v>
          </cell>
          <cell r="L624">
            <v>0</v>
          </cell>
          <cell r="M624">
            <v>0</v>
          </cell>
          <cell r="N624">
            <v>0</v>
          </cell>
          <cell r="O624">
            <v>0</v>
          </cell>
          <cell r="P624" t="str">
            <v>DIRECT CURRENT MOTOR COMPOUND EXCITATION CUT-AWAY</v>
          </cell>
          <cell r="Q624" t="str">
            <v>MOTEUR A COURANT CONTINU A EXCITATION COMPOSEE COUPÉE</v>
          </cell>
          <cell r="R624" t="str">
            <v>MOTOR DE CORRIENTE CONTINUA CON EXCITACION COMPUESTA SECCIONADO</v>
          </cell>
          <cell r="S624">
            <v>42946</v>
          </cell>
          <cell r="T624" t="str">
            <v/>
          </cell>
          <cell r="U624" t="str">
            <v>0</v>
          </cell>
          <cell r="V624">
            <v>0</v>
          </cell>
        </row>
        <row r="625">
          <cell r="A625" t="str">
            <v>DL 30230</v>
          </cell>
          <cell r="B625" t="str">
            <v>GENERATORE CC ECC. SERIE 300W 220V 2800 MIN-1 CON PROTEZIONE TERMICA</v>
          </cell>
          <cell r="C625">
            <v>0</v>
          </cell>
          <cell r="D625">
            <v>0</v>
          </cell>
          <cell r="E625">
            <v>887</v>
          </cell>
          <cell r="F625">
            <v>0.3</v>
          </cell>
          <cell r="G625">
            <v>0.44</v>
          </cell>
          <cell r="H625">
            <v>0.24</v>
          </cell>
          <cell r="I625">
            <v>13.8</v>
          </cell>
          <cell r="J625">
            <v>13.8</v>
          </cell>
          <cell r="K625">
            <v>0</v>
          </cell>
          <cell r="L625">
            <v>0</v>
          </cell>
          <cell r="M625">
            <v>0</v>
          </cell>
          <cell r="N625">
            <v>0</v>
          </cell>
          <cell r="O625">
            <v>0</v>
          </cell>
          <cell r="P625" t="str">
            <v xml:space="preserve">Direct current generator series excitation    </v>
          </cell>
          <cell r="Q625" t="str">
            <v>Générateur CC série 300W 220V 2800 min-1 avec protection thermique</v>
          </cell>
          <cell r="R625" t="str">
            <v xml:space="preserve">Generador cc </v>
          </cell>
          <cell r="S625">
            <v>42551</v>
          </cell>
          <cell r="T625" t="str">
            <v>Agg.to con costificazione LUGLIO 2016</v>
          </cell>
          <cell r="U625" t="str">
            <v>0</v>
          </cell>
          <cell r="V625">
            <v>0</v>
          </cell>
        </row>
        <row r="626">
          <cell r="A626" t="str">
            <v>DL 30230SEZ</v>
          </cell>
          <cell r="B626" t="str">
            <v>GENERATORE A CORRENTE CONTINUA ECCITAZIONE SERIE SEZIONATO</v>
          </cell>
          <cell r="C626">
            <v>0</v>
          </cell>
          <cell r="D626">
            <v>0</v>
          </cell>
          <cell r="E626">
            <v>1391</v>
          </cell>
          <cell r="F626">
            <v>0</v>
          </cell>
          <cell r="G626">
            <v>0</v>
          </cell>
          <cell r="H626">
            <v>0</v>
          </cell>
          <cell r="I626">
            <v>0</v>
          </cell>
          <cell r="J626">
            <v>0</v>
          </cell>
          <cell r="K626">
            <v>0</v>
          </cell>
          <cell r="L626">
            <v>0</v>
          </cell>
          <cell r="M626">
            <v>0</v>
          </cell>
          <cell r="N626">
            <v>0</v>
          </cell>
          <cell r="O626">
            <v>0</v>
          </cell>
          <cell r="P626" t="str">
            <v>DIRECT CURRENT GENERATOR SERIES EXCITATION CUT-AWAY</v>
          </cell>
          <cell r="Q626" t="str">
            <v>GENERATEUR A COURANT CONTINU A EXCITATION EN SERIE COUPÉE</v>
          </cell>
          <cell r="R626" t="str">
            <v>GENERADOR DE CORRIENTE CONTINUA CON EXCITACION SERIE SECCIONADO</v>
          </cell>
          <cell r="S626">
            <v>42946</v>
          </cell>
          <cell r="T626" t="str">
            <v/>
          </cell>
          <cell r="U626" t="str">
            <v>0</v>
          </cell>
          <cell r="V626">
            <v>0</v>
          </cell>
        </row>
        <row r="627">
          <cell r="A627" t="str">
            <v>DL 30240</v>
          </cell>
          <cell r="B627" t="str">
            <v>GENERATORE CC ECC. COMPOSTA 300W 220V 2800 MIN-1 CON PROTEZIONE TERMICA</v>
          </cell>
          <cell r="C627">
            <v>0</v>
          </cell>
          <cell r="D627">
            <v>0</v>
          </cell>
          <cell r="E627">
            <v>889</v>
          </cell>
          <cell r="F627">
            <v>0.3</v>
          </cell>
          <cell r="G627">
            <v>0.44</v>
          </cell>
          <cell r="H627">
            <v>0.24</v>
          </cell>
          <cell r="I627">
            <v>14</v>
          </cell>
          <cell r="J627">
            <v>14.7</v>
          </cell>
          <cell r="K627">
            <v>0</v>
          </cell>
          <cell r="L627">
            <v>0</v>
          </cell>
          <cell r="M627">
            <v>0</v>
          </cell>
          <cell r="N627">
            <v>0</v>
          </cell>
          <cell r="O627">
            <v>0</v>
          </cell>
          <cell r="P627" t="str">
            <v xml:space="preserve">Direct current generator compound excitation  </v>
          </cell>
          <cell r="Q627" t="str">
            <v>Générateur CC composée 300W 220V 2800 min-1 avec protection thermique</v>
          </cell>
          <cell r="R627" t="str">
            <v>Generador cc</v>
          </cell>
          <cell r="S627">
            <v>42551</v>
          </cell>
          <cell r="T627" t="str">
            <v>Agg.to con costificazione LUGLIO 2016</v>
          </cell>
          <cell r="U627" t="str">
            <v>0</v>
          </cell>
          <cell r="V627">
            <v>0</v>
          </cell>
        </row>
        <row r="628">
          <cell r="A628" t="str">
            <v>DL 30240SEZ</v>
          </cell>
          <cell r="B628" t="str">
            <v>GENERATORE A CORRENTE CONTINUA ECCITAZIONE COMPOSTA SEZIONATO</v>
          </cell>
          <cell r="C628">
            <v>0</v>
          </cell>
          <cell r="D628">
            <v>0</v>
          </cell>
          <cell r="E628">
            <v>1393</v>
          </cell>
          <cell r="F628">
            <v>0.3</v>
          </cell>
          <cell r="G628">
            <v>0.49</v>
          </cell>
          <cell r="H628">
            <v>0.23</v>
          </cell>
          <cell r="I628">
            <v>0</v>
          </cell>
          <cell r="J628">
            <v>0</v>
          </cell>
          <cell r="K628">
            <v>0</v>
          </cell>
          <cell r="L628">
            <v>0</v>
          </cell>
          <cell r="M628">
            <v>0</v>
          </cell>
          <cell r="N628">
            <v>0</v>
          </cell>
          <cell r="O628">
            <v>0</v>
          </cell>
          <cell r="P628" t="str">
            <v>DIRECT CURRENT GENERATOR COMPOUND EXCITATION CUT-AWAY</v>
          </cell>
          <cell r="Q628" t="str">
            <v>GENERATEUR A COURANT CONTINU A EXCITATION COMPOSEE COUPÉE</v>
          </cell>
          <cell r="R628" t="str">
            <v>GENERADOR DE CORRIENTE CONTINUA CON EXCITACION COMPUESTA SECCIONADO</v>
          </cell>
          <cell r="S628">
            <v>42946</v>
          </cell>
          <cell r="T628" t="str">
            <v/>
          </cell>
          <cell r="U628" t="str">
            <v>0</v>
          </cell>
          <cell r="V628">
            <v>0</v>
          </cell>
        </row>
        <row r="629">
          <cell r="A629" t="str">
            <v>DL 30250</v>
          </cell>
          <cell r="B629" t="str">
            <v>GENERATORE CC ECC. SEPARATA 260W 220V 2800 MIN-1 CON PROTEZIONE TERMICA</v>
          </cell>
          <cell r="C629">
            <v>0</v>
          </cell>
          <cell r="D629">
            <v>0</v>
          </cell>
          <cell r="E629">
            <v>872</v>
          </cell>
          <cell r="F629">
            <v>0.3</v>
          </cell>
          <cell r="G629">
            <v>0.44</v>
          </cell>
          <cell r="H629">
            <v>0.24</v>
          </cell>
          <cell r="I629">
            <v>14</v>
          </cell>
          <cell r="J629">
            <v>14</v>
          </cell>
          <cell r="K629">
            <v>0</v>
          </cell>
          <cell r="L629">
            <v>0</v>
          </cell>
          <cell r="M629">
            <v>0</v>
          </cell>
          <cell r="N629">
            <v>0</v>
          </cell>
          <cell r="O629">
            <v>0</v>
          </cell>
          <cell r="P629" t="str">
            <v xml:space="preserve">Direct current generator shunt excitation     </v>
          </cell>
          <cell r="Q629" t="str">
            <v>Générateur CC séparée 260W 220V 2800 min-1 avec protection thermique</v>
          </cell>
          <cell r="R629" t="str">
            <v>Generador cc</v>
          </cell>
          <cell r="S629">
            <v>42551</v>
          </cell>
          <cell r="T629" t="str">
            <v>Costo agg.to con costificazione x listino LUGLIO 2016</v>
          </cell>
          <cell r="U629" t="str">
            <v>0</v>
          </cell>
          <cell r="V629">
            <v>0</v>
          </cell>
        </row>
        <row r="630">
          <cell r="A630" t="str">
            <v>DL 30250SEZ</v>
          </cell>
          <cell r="B630" t="str">
            <v>GENERATORE A CORRENTE CONTINUA ECCITAZIONE DERIVATA SEZIONATO</v>
          </cell>
          <cell r="C630">
            <v>0</v>
          </cell>
          <cell r="D630">
            <v>0</v>
          </cell>
          <cell r="E630">
            <v>1376</v>
          </cell>
          <cell r="F630">
            <v>0</v>
          </cell>
          <cell r="G630">
            <v>0</v>
          </cell>
          <cell r="H630">
            <v>0</v>
          </cell>
          <cell r="I630">
            <v>0</v>
          </cell>
          <cell r="J630">
            <v>0</v>
          </cell>
          <cell r="K630">
            <v>0</v>
          </cell>
          <cell r="L630">
            <v>0</v>
          </cell>
          <cell r="M630">
            <v>0</v>
          </cell>
          <cell r="N630">
            <v>0</v>
          </cell>
          <cell r="O630">
            <v>0</v>
          </cell>
          <cell r="P630" t="str">
            <v>DIRECT CURRENT GENERATOR SHUNT EXCITATION CUT-AWAY</v>
          </cell>
          <cell r="Q630" t="str">
            <v>GENERATEUR A COURANT CONTINU A EXCITATION DERIVEE COUPÉE</v>
          </cell>
          <cell r="R630" t="str">
            <v>GENERADOR DE CORRIENTE CONTINUA CON EXCITACION DERIVADA SECCIONADO</v>
          </cell>
          <cell r="S630">
            <v>42946</v>
          </cell>
          <cell r="T630" t="str">
            <v/>
          </cell>
          <cell r="U630" t="str">
            <v>0</v>
          </cell>
          <cell r="V630">
            <v>0</v>
          </cell>
        </row>
        <row r="631">
          <cell r="A631" t="str">
            <v>DL 30260</v>
          </cell>
          <cell r="B631" t="str">
            <v>MOTORE-GENERATORE-CUPLOMETRO 400W  220V 3000 MIN-1. CON PROTEZIONE TERMICA NC.</v>
          </cell>
          <cell r="C631">
            <v>0</v>
          </cell>
          <cell r="D631">
            <v>0</v>
          </cell>
          <cell r="E631">
            <v>1948</v>
          </cell>
          <cell r="F631">
            <v>0.32</v>
          </cell>
          <cell r="G631">
            <v>0.57999999999999996</v>
          </cell>
          <cell r="H631">
            <v>0.32</v>
          </cell>
          <cell r="I631">
            <v>21.65</v>
          </cell>
          <cell r="J631">
            <v>23.2</v>
          </cell>
          <cell r="K631">
            <v>0</v>
          </cell>
          <cell r="L631">
            <v>0</v>
          </cell>
          <cell r="M631">
            <v>0</v>
          </cell>
          <cell r="N631">
            <v>0</v>
          </cell>
          <cell r="O631">
            <v>0</v>
          </cell>
          <cell r="P631" t="str">
            <v xml:space="preserve">Shunt excitation braking dc generator         </v>
          </cell>
          <cell r="Q631" t="str">
            <v>Moteur-Générateur-Couplemètre 400W  220V 3000 min-1. avec protection thermique NC</v>
          </cell>
          <cell r="R631" t="str">
            <v xml:space="preserve">Motor-generador </v>
          </cell>
          <cell r="S631">
            <v>42551</v>
          </cell>
          <cell r="T631" t="str">
            <v>Agg.to Costo x Listino Gennaio 2014</v>
          </cell>
          <cell r="U631" t="str">
            <v>0</v>
          </cell>
          <cell r="V631">
            <v>0</v>
          </cell>
        </row>
        <row r="632">
          <cell r="A632" t="str">
            <v>DL 30270</v>
          </cell>
          <cell r="B632" t="str">
            <v>MOTORE TRIFASE A RILUTTANZA 100VA 220/380V 50 Hz 3000 MIN-1. CON PROTEZIONE TERMICA</v>
          </cell>
          <cell r="C632">
            <v>0</v>
          </cell>
          <cell r="D632">
            <v>0</v>
          </cell>
          <cell r="E632">
            <v>504</v>
          </cell>
          <cell r="F632">
            <v>0.3</v>
          </cell>
          <cell r="G632">
            <v>0.34</v>
          </cell>
          <cell r="H632">
            <v>0.23</v>
          </cell>
          <cell r="I632">
            <v>0</v>
          </cell>
          <cell r="J632">
            <v>0</v>
          </cell>
          <cell r="K632">
            <v>0</v>
          </cell>
          <cell r="L632">
            <v>0</v>
          </cell>
          <cell r="M632">
            <v>0</v>
          </cell>
          <cell r="N632">
            <v>0</v>
          </cell>
          <cell r="O632">
            <v>0</v>
          </cell>
          <cell r="P632" t="str">
            <v xml:space="preserve">Reluctance motor                              </v>
          </cell>
          <cell r="Q632" t="str">
            <v>Moteur triphasé à reluctance 100VA 220/380V 50 Hz 3000 min-1. avec protection thermique</v>
          </cell>
          <cell r="R632" t="str">
            <v xml:space="preserve">Motor trifásico con reluctancia </v>
          </cell>
          <cell r="S632">
            <v>42946</v>
          </cell>
          <cell r="T632" t="str">
            <v>Agg.to con costificazione LUGLIO 2017</v>
          </cell>
          <cell r="U632" t="str">
            <v>0</v>
          </cell>
          <cell r="V632">
            <v>0</v>
          </cell>
        </row>
        <row r="633">
          <cell r="A633" t="str">
            <v>DL 30270D</v>
          </cell>
          <cell r="B633" t="str">
            <v>MOTORE TRIFASE 2 VEL. 2 AVVOLGIMENTI SEPARATI. 380V 680/2800rpm</v>
          </cell>
          <cell r="C633">
            <v>0</v>
          </cell>
          <cell r="D633">
            <v>0</v>
          </cell>
          <cell r="E633">
            <v>627</v>
          </cell>
          <cell r="F633">
            <v>0.3</v>
          </cell>
          <cell r="G633">
            <v>0.34</v>
          </cell>
          <cell r="H633">
            <v>0.23</v>
          </cell>
          <cell r="I633">
            <v>13.1</v>
          </cell>
          <cell r="J633">
            <v>13.1</v>
          </cell>
          <cell r="K633">
            <v>0</v>
          </cell>
          <cell r="L633">
            <v>0</v>
          </cell>
          <cell r="M633">
            <v>0</v>
          </cell>
          <cell r="N633">
            <v>0</v>
          </cell>
          <cell r="O633">
            <v>0</v>
          </cell>
          <cell r="P633" t="str">
            <v>Two speed separate windings three-pase motor</v>
          </cell>
          <cell r="Q633" t="str">
            <v>Moteur triphasé 2 vitesses 2 enroulements séparés. 370/110W  220/380V 50 Hz 2830/710  min-1. avec protection thermique</v>
          </cell>
          <cell r="R633" t="str">
            <v>Motor trifásico 2 velocidades</v>
          </cell>
          <cell r="S633">
            <v>42551</v>
          </cell>
          <cell r="T633" t="str">
            <v>agg.to con costificazione LUGLIO 2016</v>
          </cell>
          <cell r="U633" t="str">
            <v>0</v>
          </cell>
          <cell r="V633">
            <v>0</v>
          </cell>
        </row>
        <row r="634">
          <cell r="A634" t="str">
            <v>DL 30270DSEZ</v>
          </cell>
          <cell r="B634" t="str">
            <v>MOTORE ASINCRONO TRIFASE A GABBIA A 2 VELOCITÀ SEZIONATO</v>
          </cell>
          <cell r="C634">
            <v>0</v>
          </cell>
          <cell r="D634">
            <v>0</v>
          </cell>
          <cell r="E634">
            <v>1131</v>
          </cell>
          <cell r="F634">
            <v>0</v>
          </cell>
          <cell r="G634">
            <v>0</v>
          </cell>
          <cell r="H634">
            <v>0</v>
          </cell>
          <cell r="I634">
            <v>0</v>
          </cell>
          <cell r="J634">
            <v>0</v>
          </cell>
          <cell r="K634">
            <v>0</v>
          </cell>
          <cell r="L634">
            <v>0</v>
          </cell>
          <cell r="M634">
            <v>0</v>
          </cell>
          <cell r="N634">
            <v>0</v>
          </cell>
          <cell r="O634">
            <v>0</v>
          </cell>
          <cell r="P634" t="str">
            <v>THREE-PHASE 2-SPEED SQUIRREL CAGE ASYNCHRONOUS MOTOR CUT-AWAY</v>
          </cell>
          <cell r="Q634" t="str">
            <v>MOTEUR ASYNCHRONE TRIPHASE A CAGE D'ECUREUIL ET A DOUBLE VITESSE COUPÉE</v>
          </cell>
          <cell r="R634" t="str">
            <v>MOTOR ASINCRONO TRIFASICO DE JAULA DE DOS VELOCIDADES SECCIONADO</v>
          </cell>
          <cell r="S634">
            <v>42946</v>
          </cell>
          <cell r="T634" t="str">
            <v/>
          </cell>
          <cell r="U634" t="str">
            <v>0</v>
          </cell>
          <cell r="V634">
            <v>0</v>
          </cell>
        </row>
        <row r="635">
          <cell r="A635" t="str">
            <v>DL 30270SEZ</v>
          </cell>
          <cell r="B635" t="str">
            <v>MOTORE A RILUTTANZA SEZIONATO</v>
          </cell>
          <cell r="C635">
            <v>0</v>
          </cell>
          <cell r="D635">
            <v>0</v>
          </cell>
          <cell r="E635">
            <v>1008</v>
          </cell>
          <cell r="F635">
            <v>0</v>
          </cell>
          <cell r="G635">
            <v>0</v>
          </cell>
          <cell r="H635">
            <v>0</v>
          </cell>
          <cell r="I635">
            <v>0</v>
          </cell>
          <cell r="J635">
            <v>0</v>
          </cell>
          <cell r="K635">
            <v>0</v>
          </cell>
          <cell r="L635">
            <v>0</v>
          </cell>
          <cell r="M635">
            <v>0</v>
          </cell>
          <cell r="N635">
            <v>0</v>
          </cell>
          <cell r="O635">
            <v>0</v>
          </cell>
          <cell r="P635" t="str">
            <v>RELUCTANCE MOTOR CUT-AWAY</v>
          </cell>
          <cell r="Q635" t="str">
            <v>MOTEUR A RELUCTANCE COUPÉE</v>
          </cell>
          <cell r="R635" t="str">
            <v>MOTOR DE RELUCTANCIA SECCIONADO</v>
          </cell>
          <cell r="S635">
            <v>42946</v>
          </cell>
          <cell r="T635" t="str">
            <v/>
          </cell>
          <cell r="U635" t="str">
            <v>0</v>
          </cell>
          <cell r="V635">
            <v>0</v>
          </cell>
        </row>
        <row r="636">
          <cell r="A636" t="str">
            <v>DL 30275</v>
          </cell>
          <cell r="B636" t="str">
            <v>COMMUTATORE DI POLI</v>
          </cell>
          <cell r="C636">
            <v>0</v>
          </cell>
          <cell r="D636">
            <v>0</v>
          </cell>
          <cell r="E636">
            <v>156</v>
          </cell>
          <cell r="F636">
            <v>0.16</v>
          </cell>
          <cell r="G636">
            <v>0.32</v>
          </cell>
          <cell r="H636">
            <v>0.21</v>
          </cell>
          <cell r="I636">
            <v>3.25</v>
          </cell>
          <cell r="J636">
            <v>3.25</v>
          </cell>
          <cell r="K636">
            <v>0</v>
          </cell>
          <cell r="L636">
            <v>0</v>
          </cell>
          <cell r="M636">
            <v>0</v>
          </cell>
          <cell r="N636">
            <v>0</v>
          </cell>
          <cell r="O636">
            <v>0</v>
          </cell>
          <cell r="P636" t="str">
            <v>Pole switching unit</v>
          </cell>
          <cell r="Q636" t="str">
            <v>Commutateur de pôles</v>
          </cell>
          <cell r="R636" t="str">
            <v>Conmutador de polos</v>
          </cell>
          <cell r="S636">
            <v>41073</v>
          </cell>
          <cell r="T636" t="str">
            <v>Agg.to costo x LISTINO Giugno 2012</v>
          </cell>
          <cell r="U636" t="str">
            <v>0</v>
          </cell>
          <cell r="V636">
            <v>0</v>
          </cell>
        </row>
        <row r="637">
          <cell r="A637" t="str">
            <v>DL 30300</v>
          </cell>
          <cell r="B637" t="str">
            <v>FRENO A CORRENTI PARASSITE 400W S4, 4000 MIN-1, 250V MAX, CON PROTEZIONE TERMICA NC.</v>
          </cell>
          <cell r="C637">
            <v>0</v>
          </cell>
          <cell r="D637">
            <v>0</v>
          </cell>
          <cell r="E637">
            <v>1607</v>
          </cell>
          <cell r="F637">
            <v>0.32</v>
          </cell>
          <cell r="G637">
            <v>0.57999999999999996</v>
          </cell>
          <cell r="H637">
            <v>0.32</v>
          </cell>
          <cell r="I637">
            <v>22.5</v>
          </cell>
          <cell r="J637">
            <v>22.5</v>
          </cell>
          <cell r="K637">
            <v>0</v>
          </cell>
          <cell r="L637">
            <v>0</v>
          </cell>
          <cell r="M637">
            <v>0</v>
          </cell>
          <cell r="N637">
            <v>0</v>
          </cell>
          <cell r="O637">
            <v>0</v>
          </cell>
          <cell r="P637" t="str">
            <v xml:space="preserve">Electromagnetic brake                         </v>
          </cell>
          <cell r="Q637" t="str">
            <v>Frein à courant parasites 400W S4, 4000 min-1, 250V max, avec protection thermique NC</v>
          </cell>
          <cell r="R637" t="str">
            <v>Freno con corriente parásitas</v>
          </cell>
          <cell r="S637">
            <v>42946</v>
          </cell>
          <cell r="T637" t="str">
            <v>Raddoppiati i tempi di manodopera + aumento componenti</v>
          </cell>
          <cell r="U637" t="str">
            <v>0</v>
          </cell>
          <cell r="V637">
            <v>0</v>
          </cell>
        </row>
        <row r="638">
          <cell r="A638" t="str">
            <v>DL 30300P</v>
          </cell>
          <cell r="B638" t="str">
            <v>FRENO A POLVERI MAGNETICHE 400W, 4000 MIN-1, 20V MAX, CON PROTEZIONE TERMICA NC.</v>
          </cell>
          <cell r="C638">
            <v>0</v>
          </cell>
          <cell r="D638">
            <v>0</v>
          </cell>
          <cell r="E638">
            <v>2447</v>
          </cell>
          <cell r="F638">
            <v>0.32</v>
          </cell>
          <cell r="G638">
            <v>0.57999999999999996</v>
          </cell>
          <cell r="H638">
            <v>0.32</v>
          </cell>
          <cell r="I638">
            <v>18.400000000000002</v>
          </cell>
          <cell r="J638">
            <v>18.400000000000002</v>
          </cell>
          <cell r="K638">
            <v>0</v>
          </cell>
          <cell r="L638">
            <v>0</v>
          </cell>
          <cell r="M638">
            <v>0</v>
          </cell>
          <cell r="N638">
            <v>0</v>
          </cell>
          <cell r="O638">
            <v>0</v>
          </cell>
          <cell r="P638" t="str">
            <v>Powder brake</v>
          </cell>
          <cell r="Q638" t="str">
            <v>Frein à poudre magnétiques 400W, 4000 min-1, 20V max, avec protection thermique NC.</v>
          </cell>
          <cell r="R638" t="str">
            <v>Freno con polvos magnéticos</v>
          </cell>
          <cell r="S638">
            <v>40939</v>
          </cell>
          <cell r="T638" t="str">
            <v>Aggiunto 5% sui costi - gennaio 2012</v>
          </cell>
          <cell r="U638" t="str">
            <v>0</v>
          </cell>
          <cell r="V638">
            <v>0</v>
          </cell>
        </row>
        <row r="639">
          <cell r="A639" t="str">
            <v>DL 3155A01</v>
          </cell>
          <cell r="B639" t="str">
            <v>MODULO CIRCUITI ELETTRICI NEGLI AUTOVEICOLI</v>
          </cell>
          <cell r="C639">
            <v>0</v>
          </cell>
          <cell r="D639">
            <v>0</v>
          </cell>
          <cell r="E639">
            <v>494</v>
          </cell>
          <cell r="F639">
            <v>7.0000000000000007E-2</v>
          </cell>
          <cell r="G639">
            <v>0.36</v>
          </cell>
          <cell r="H639">
            <v>0.32</v>
          </cell>
          <cell r="I639">
            <v>1</v>
          </cell>
          <cell r="J639">
            <v>1</v>
          </cell>
          <cell r="K639">
            <v>0</v>
          </cell>
          <cell r="L639">
            <v>0</v>
          </cell>
          <cell r="M639">
            <v>0</v>
          </cell>
          <cell r="N639">
            <v>0</v>
          </cell>
          <cell r="O639">
            <v>0</v>
          </cell>
          <cell r="P639" t="str">
            <v>Automotive electric components</v>
          </cell>
          <cell r="Q639" t="str">
            <v>Circuits électriques dans les voitures</v>
          </cell>
          <cell r="R639" t="str">
            <v>Componentes y circuitos eléctricos en el vehículo</v>
          </cell>
          <cell r="S639">
            <v>42551</v>
          </cell>
          <cell r="T639" t="str">
            <v>Agg.to con costificazione LUGLIO 2016</v>
          </cell>
          <cell r="U639" t="str">
            <v>0</v>
          </cell>
          <cell r="V639">
            <v>0</v>
          </cell>
        </row>
        <row r="640">
          <cell r="A640" t="str">
            <v>DL 3155A01SW</v>
          </cell>
          <cell r="B640" t="str">
            <v>SOFTWARE CAI DEL PANNELLO DL 3155A01</v>
          </cell>
          <cell r="C640">
            <v>0</v>
          </cell>
          <cell r="D640">
            <v>0</v>
          </cell>
          <cell r="E640">
            <v>216</v>
          </cell>
          <cell r="F640">
            <v>0.01</v>
          </cell>
          <cell r="G640">
            <v>0.2</v>
          </cell>
          <cell r="H640">
            <v>0.18</v>
          </cell>
          <cell r="I640">
            <v>0.05</v>
          </cell>
          <cell r="J640">
            <v>0.05</v>
          </cell>
          <cell r="K640">
            <v>0</v>
          </cell>
          <cell r="L640">
            <v>0</v>
          </cell>
          <cell r="M640">
            <v>0</v>
          </cell>
          <cell r="N640">
            <v>0</v>
          </cell>
          <cell r="O640">
            <v>0</v>
          </cell>
          <cell r="P640" t="str">
            <v>CAI software for DL 3155A01</v>
          </cell>
          <cell r="Q640" t="str">
            <v>Logiciel pour circuits électriques dans les voitures</v>
          </cell>
          <cell r="R640" t="str">
            <v>Software CAI para el DL 3155A01</v>
          </cell>
          <cell r="S640">
            <v>40571</v>
          </cell>
          <cell r="T640" t="str">
            <v>FD aggiornamento prezzo gare</v>
          </cell>
          <cell r="U640" t="str">
            <v>0</v>
          </cell>
          <cell r="V640">
            <v>0</v>
          </cell>
        </row>
        <row r="641">
          <cell r="A641" t="str">
            <v>DL 3155A02</v>
          </cell>
          <cell r="B641" t="str">
            <v>MODULO CIRCUITI DI CARICA E DI AVVIAMENTO</v>
          </cell>
          <cell r="C641">
            <v>0</v>
          </cell>
          <cell r="D641">
            <v>0</v>
          </cell>
          <cell r="E641">
            <v>428</v>
          </cell>
          <cell r="F641">
            <v>0.11</v>
          </cell>
          <cell r="G641">
            <v>0.36</v>
          </cell>
          <cell r="H641">
            <v>0.32</v>
          </cell>
          <cell r="I641">
            <v>1</v>
          </cell>
          <cell r="J641">
            <v>1</v>
          </cell>
          <cell r="K641">
            <v>0</v>
          </cell>
          <cell r="L641">
            <v>0</v>
          </cell>
          <cell r="M641">
            <v>0</v>
          </cell>
          <cell r="N641">
            <v>0</v>
          </cell>
          <cell r="O641">
            <v>0</v>
          </cell>
          <cell r="P641" t="str">
            <v>Charging and ignition circuits</v>
          </cell>
          <cell r="Q641" t="str">
            <v>Circuits de charge et démarrage</v>
          </cell>
          <cell r="R641" t="str">
            <v>Circuito de carga de arranque</v>
          </cell>
          <cell r="S641">
            <v>42704</v>
          </cell>
          <cell r="T641" t="str">
            <v>Agg.to con costificazione LUGLIO 2916</v>
          </cell>
          <cell r="U641" t="str">
            <v>0</v>
          </cell>
          <cell r="V641">
            <v>0</v>
          </cell>
        </row>
        <row r="642">
          <cell r="A642" t="str">
            <v>DL 3155A02SW</v>
          </cell>
          <cell r="B642" t="str">
            <v>SOFTWARE CAI DEL PANNELLO DL 3155A02</v>
          </cell>
          <cell r="C642">
            <v>0</v>
          </cell>
          <cell r="D642">
            <v>0</v>
          </cell>
          <cell r="E642">
            <v>216</v>
          </cell>
          <cell r="F642">
            <v>0.01</v>
          </cell>
          <cell r="G642">
            <v>0.2</v>
          </cell>
          <cell r="H642">
            <v>0.18</v>
          </cell>
          <cell r="I642">
            <v>0.05</v>
          </cell>
          <cell r="J642">
            <v>0.05</v>
          </cell>
          <cell r="K642">
            <v>0</v>
          </cell>
          <cell r="L642">
            <v>0</v>
          </cell>
          <cell r="M642">
            <v>0</v>
          </cell>
          <cell r="N642">
            <v>0</v>
          </cell>
          <cell r="O642">
            <v>0</v>
          </cell>
          <cell r="P642" t="str">
            <v>CAI software for DL 3155A02</v>
          </cell>
          <cell r="Q642" t="str">
            <v>Logiciel pour circuits de charge et démarrage</v>
          </cell>
          <cell r="R642" t="str">
            <v>Software CAI para el DL 3155A02</v>
          </cell>
          <cell r="S642">
            <v>40571</v>
          </cell>
          <cell r="T642" t="str">
            <v>FD aggiornamento prezzo gare</v>
          </cell>
          <cell r="U642" t="str">
            <v>0</v>
          </cell>
          <cell r="V642">
            <v>0</v>
          </cell>
        </row>
        <row r="643">
          <cell r="A643" t="str">
            <v>DL 3155A03</v>
          </cell>
          <cell r="B643" t="str">
            <v>SCHEDA CAN BUS</v>
          </cell>
          <cell r="C643">
            <v>0</v>
          </cell>
          <cell r="D643">
            <v>0</v>
          </cell>
          <cell r="E643">
            <v>869</v>
          </cell>
          <cell r="F643">
            <v>7.0000000000000007E-2</v>
          </cell>
          <cell r="G643">
            <v>0.36</v>
          </cell>
          <cell r="H643">
            <v>0.32</v>
          </cell>
          <cell r="I643">
            <v>1</v>
          </cell>
          <cell r="J643">
            <v>1</v>
          </cell>
          <cell r="K643">
            <v>0</v>
          </cell>
          <cell r="L643">
            <v>0</v>
          </cell>
          <cell r="M643">
            <v>0</v>
          </cell>
          <cell r="N643">
            <v>0</v>
          </cell>
          <cell r="O643">
            <v>0</v>
          </cell>
          <cell r="P643" t="str">
            <v>CAN BUS board</v>
          </cell>
          <cell r="Q643" t="str">
            <v>CAN BUS</v>
          </cell>
          <cell r="R643" t="str">
            <v>Tarjeta CAN BUS</v>
          </cell>
          <cell r="S643">
            <v>40533</v>
          </cell>
          <cell r="T643" t="str">
            <v>Agg.to costi TIME - Dicembre 2010</v>
          </cell>
          <cell r="U643" t="str">
            <v>0</v>
          </cell>
          <cell r="V643">
            <v>0</v>
          </cell>
        </row>
        <row r="644">
          <cell r="A644" t="str">
            <v>DL 3155A03SW</v>
          </cell>
          <cell r="B644" t="str">
            <v>SOFTWARE CAI DEL PANNELLO DL 3155A03</v>
          </cell>
          <cell r="C644">
            <v>0</v>
          </cell>
          <cell r="D644">
            <v>0</v>
          </cell>
          <cell r="E644">
            <v>216</v>
          </cell>
          <cell r="F644">
            <v>0.01</v>
          </cell>
          <cell r="G644">
            <v>0.2</v>
          </cell>
          <cell r="H644">
            <v>0.18</v>
          </cell>
          <cell r="I644">
            <v>0.05</v>
          </cell>
          <cell r="J644">
            <v>0.05</v>
          </cell>
          <cell r="K644">
            <v>0</v>
          </cell>
          <cell r="L644">
            <v>0</v>
          </cell>
          <cell r="M644">
            <v>0</v>
          </cell>
          <cell r="N644">
            <v>0</v>
          </cell>
          <cell r="O644">
            <v>0</v>
          </cell>
          <cell r="P644" t="str">
            <v>CAI software for DL 3155A03</v>
          </cell>
          <cell r="Q644" t="str">
            <v>Logiciel pour CAN BUS</v>
          </cell>
          <cell r="R644" t="str">
            <v>Software CAI para el DL 3155A03</v>
          </cell>
          <cell r="S644">
            <v>40571</v>
          </cell>
          <cell r="T644" t="str">
            <v>FD inserito a listino</v>
          </cell>
          <cell r="U644" t="str">
            <v>0</v>
          </cell>
          <cell r="V644">
            <v>0</v>
          </cell>
        </row>
        <row r="645">
          <cell r="A645" t="str">
            <v>DL 3155AL2</v>
          </cell>
          <cell r="B645" t="str">
            <v>UNITA' DI ALIMENTAZIONE TIME CON INTERFACCIA USB PER PC</v>
          </cell>
          <cell r="C645">
            <v>0</v>
          </cell>
          <cell r="D645">
            <v>0</v>
          </cell>
          <cell r="E645">
            <v>1179</v>
          </cell>
          <cell r="F645">
            <v>0.17</v>
          </cell>
          <cell r="G645">
            <v>0.42</v>
          </cell>
          <cell r="H645">
            <v>0.33</v>
          </cell>
          <cell r="I645">
            <v>6</v>
          </cell>
          <cell r="J645">
            <v>6</v>
          </cell>
          <cell r="K645">
            <v>0</v>
          </cell>
          <cell r="L645">
            <v>0</v>
          </cell>
          <cell r="M645">
            <v>0</v>
          </cell>
          <cell r="N645">
            <v>0</v>
          </cell>
          <cell r="O645">
            <v>0</v>
          </cell>
          <cell r="P645" t="str">
            <v>Base frame with power supply and connection to PC</v>
          </cell>
          <cell r="Q645" t="str">
            <v>Base d'alimentation avec interface pour PC</v>
          </cell>
          <cell r="R645" t="str">
            <v>Base de alimentación y control</v>
          </cell>
          <cell r="S645">
            <v>42916</v>
          </cell>
          <cell r="T645" t="str">
            <v>Cavetti da cinesi a PJP</v>
          </cell>
          <cell r="U645" t="str">
            <v>0</v>
          </cell>
          <cell r="V645">
            <v>0</v>
          </cell>
        </row>
        <row r="646">
          <cell r="A646" t="str">
            <v>DL 3155AL2RM</v>
          </cell>
          <cell r="B646" t="str">
            <v>BASE DI ALIMENTAZIONE CON STRUMENTAZIONE VIRTUALE E CONNESSIONE PER PC</v>
          </cell>
          <cell r="C646">
            <v>0</v>
          </cell>
          <cell r="D646">
            <v>0</v>
          </cell>
          <cell r="E646">
            <v>2104</v>
          </cell>
          <cell r="F646">
            <v>0.17</v>
          </cell>
          <cell r="G646">
            <v>0.52</v>
          </cell>
          <cell r="H646">
            <v>0.33</v>
          </cell>
          <cell r="I646">
            <v>8.8000000000000007</v>
          </cell>
          <cell r="J646">
            <v>8.8000000000000007</v>
          </cell>
          <cell r="K646">
            <v>0</v>
          </cell>
          <cell r="L646">
            <v>0</v>
          </cell>
          <cell r="M646">
            <v>0</v>
          </cell>
          <cell r="N646">
            <v>0</v>
          </cell>
          <cell r="O646">
            <v>0</v>
          </cell>
          <cell r="P646" t="str">
            <v>Base frame with power supply, virtual instrumentation and connection to PC</v>
          </cell>
          <cell r="Q646" t="str">
            <v>Base d'alimentation avec instrumentation virtuelle et interface pour PC</v>
          </cell>
          <cell r="R646" t="str">
            <v>Base de alimentación con instrumentación virtual e interfaz para PC</v>
          </cell>
          <cell r="S646">
            <v>42916</v>
          </cell>
          <cell r="T646" t="str">
            <v>Cavetti da cinesi a PJP</v>
          </cell>
          <cell r="U646" t="str">
            <v>0</v>
          </cell>
          <cell r="V646">
            <v>0</v>
          </cell>
        </row>
        <row r="647">
          <cell r="A647" t="str">
            <v>DL 3155AL5</v>
          </cell>
          <cell r="B647" t="str">
            <v>ALIMENTATORE PER MODULI TIME</v>
          </cell>
          <cell r="C647">
            <v>0</v>
          </cell>
          <cell r="D647">
            <v>0</v>
          </cell>
          <cell r="E647">
            <v>794</v>
          </cell>
          <cell r="F647">
            <v>0.16</v>
          </cell>
          <cell r="G647">
            <v>0.57999999999999996</v>
          </cell>
          <cell r="H647">
            <v>0.38</v>
          </cell>
          <cell r="I647">
            <v>9</v>
          </cell>
          <cell r="J647">
            <v>9</v>
          </cell>
          <cell r="K647">
            <v>0</v>
          </cell>
          <cell r="L647">
            <v>0</v>
          </cell>
          <cell r="M647">
            <v>0</v>
          </cell>
          <cell r="N647">
            <v>0</v>
          </cell>
          <cell r="O647">
            <v>0</v>
          </cell>
          <cell r="P647" t="str">
            <v>Base frame with power supply</v>
          </cell>
          <cell r="Q647" t="str">
            <v>Alimentateur pour modules Time</v>
          </cell>
          <cell r="R647" t="str">
            <v>Alimentador para módulos del time</v>
          </cell>
          <cell r="S647">
            <v>42696</v>
          </cell>
          <cell r="T647" t="str">
            <v>Agg.to con costificazione DICEMBRE 2016</v>
          </cell>
          <cell r="U647" t="str">
            <v>0</v>
          </cell>
          <cell r="V647">
            <v>0</v>
          </cell>
        </row>
        <row r="648">
          <cell r="A648" t="str">
            <v>DL 3155BIO1</v>
          </cell>
          <cell r="B648" t="str">
            <v>PANNELLO PER LO STUDIO DEI TRASDUTTORI (AMBITO BIOMEDICALE)</v>
          </cell>
          <cell r="C648">
            <v>0</v>
          </cell>
          <cell r="D648">
            <v>0</v>
          </cell>
          <cell r="E648">
            <v>340</v>
          </cell>
          <cell r="F648">
            <v>7.0000000000000007E-2</v>
          </cell>
          <cell r="G648">
            <v>0.36</v>
          </cell>
          <cell r="H648">
            <v>0.32</v>
          </cell>
          <cell r="I648">
            <v>1</v>
          </cell>
          <cell r="J648">
            <v>1</v>
          </cell>
          <cell r="K648">
            <v>0</v>
          </cell>
          <cell r="L648">
            <v>0</v>
          </cell>
          <cell r="M648">
            <v>0</v>
          </cell>
          <cell r="N648">
            <v>0</v>
          </cell>
          <cell r="O648">
            <v>0</v>
          </cell>
          <cell r="P648" t="str">
            <v>Transducers</v>
          </cell>
          <cell r="Q648" t="str">
            <v>Transducteurs</v>
          </cell>
          <cell r="R648" t="str">
            <v>Transductores</v>
          </cell>
          <cell r="S648">
            <v>41820</v>
          </cell>
          <cell r="T648" t="str">
            <v>Revisione listino Giroli gennaio 2012</v>
          </cell>
          <cell r="U648" t="str">
            <v>0</v>
          </cell>
          <cell r="V648">
            <v>0</v>
          </cell>
        </row>
        <row r="649">
          <cell r="A649" t="str">
            <v>DL 3155BIO10</v>
          </cell>
          <cell r="B649" t="str">
            <v>PANNELLO PER IL RILIEVO DELLA T.E.N.S. (TRANSCUTANEOUS ELECTRICALl NERVE STIMULATION)</v>
          </cell>
          <cell r="C649">
            <v>0</v>
          </cell>
          <cell r="D649">
            <v>0</v>
          </cell>
          <cell r="E649">
            <v>416</v>
          </cell>
          <cell r="F649">
            <v>7.0000000000000007E-2</v>
          </cell>
          <cell r="G649">
            <v>0.36</v>
          </cell>
          <cell r="H649">
            <v>0.32</v>
          </cell>
          <cell r="I649">
            <v>1</v>
          </cell>
          <cell r="J649">
            <v>1</v>
          </cell>
          <cell r="K649">
            <v>0</v>
          </cell>
          <cell r="L649">
            <v>0</v>
          </cell>
          <cell r="M649">
            <v>0</v>
          </cell>
          <cell r="N649">
            <v>0</v>
          </cell>
          <cell r="O649">
            <v>0</v>
          </cell>
          <cell r="P649" t="str">
            <v>T.E.N.S.</v>
          </cell>
          <cell r="Q649" t="str">
            <v>T.E.N.S.</v>
          </cell>
          <cell r="R649" t="str">
            <v>T.E.N.S. (Transcutaneous Electrical Nerve Stimulation)</v>
          </cell>
          <cell r="S649">
            <v>42551</v>
          </cell>
          <cell r="T649" t="str">
            <v>Agg.to con costificazione LUGLIO 2016</v>
          </cell>
          <cell r="U649" t="str">
            <v>0</v>
          </cell>
          <cell r="V649">
            <v>0</v>
          </cell>
        </row>
        <row r="650">
          <cell r="A650" t="str">
            <v>DL 3155BIO10SW</v>
          </cell>
          <cell r="B650" t="str">
            <v>SOFTWARE DEL PANNELLO PER IL RILIEVO DELLA T.E.N.S. (TRANSCUTANEOUS ELECTRICALl NERVE STIMULATION)</v>
          </cell>
          <cell r="C650">
            <v>0</v>
          </cell>
          <cell r="D650">
            <v>0</v>
          </cell>
          <cell r="E650">
            <v>216</v>
          </cell>
          <cell r="F650">
            <v>0.01</v>
          </cell>
          <cell r="G650">
            <v>0.2</v>
          </cell>
          <cell r="H650">
            <v>0.18</v>
          </cell>
          <cell r="I650">
            <v>0.05</v>
          </cell>
          <cell r="J650">
            <v>0.05</v>
          </cell>
          <cell r="K650">
            <v>0</v>
          </cell>
          <cell r="L650">
            <v>0</v>
          </cell>
          <cell r="M650">
            <v>0</v>
          </cell>
          <cell r="N650">
            <v>0</v>
          </cell>
          <cell r="O650">
            <v>0</v>
          </cell>
          <cell r="P650" t="str">
            <v>CAI software for DL 3155BIO10</v>
          </cell>
          <cell r="Q650" t="str">
            <v>Logiciel CAI pour DL 3155BIO10</v>
          </cell>
          <cell r="R650" t="str">
            <v>Software CAI para el DL 3155BIO10</v>
          </cell>
          <cell r="S650">
            <v>40571</v>
          </cell>
          <cell r="T650" t="str">
            <v>Aggiornato il LISTINO BIO  07/2009</v>
          </cell>
          <cell r="U650" t="str">
            <v>0</v>
          </cell>
          <cell r="V650">
            <v>0</v>
          </cell>
        </row>
        <row r="651">
          <cell r="A651" t="str">
            <v>DL 3155BIO11</v>
          </cell>
          <cell r="B651" t="str">
            <v>PANNELLO PER LO STUDIO DELLA MAGNETOTERAPIA</v>
          </cell>
          <cell r="C651">
            <v>0</v>
          </cell>
          <cell r="D651">
            <v>0</v>
          </cell>
          <cell r="E651">
            <v>365</v>
          </cell>
          <cell r="F651">
            <v>7.0000000000000007E-2</v>
          </cell>
          <cell r="G651">
            <v>0.36</v>
          </cell>
          <cell r="H651">
            <v>0.32</v>
          </cell>
          <cell r="I651">
            <v>1</v>
          </cell>
          <cell r="J651">
            <v>1</v>
          </cell>
          <cell r="K651">
            <v>0</v>
          </cell>
          <cell r="L651">
            <v>0</v>
          </cell>
          <cell r="M651">
            <v>0</v>
          </cell>
          <cell r="N651">
            <v>0</v>
          </cell>
          <cell r="O651">
            <v>0</v>
          </cell>
          <cell r="P651" t="str">
            <v>Magnetotherapy</v>
          </cell>
          <cell r="Q651" t="str">
            <v>Magnétothérapie</v>
          </cell>
          <cell r="R651" t="str">
            <v>Magnetoterapía</v>
          </cell>
          <cell r="S651">
            <v>42551</v>
          </cell>
          <cell r="T651" t="str">
            <v>Revisione listino Giroli gennaio 2012</v>
          </cell>
          <cell r="U651" t="str">
            <v>0</v>
          </cell>
          <cell r="V651">
            <v>0</v>
          </cell>
        </row>
        <row r="652">
          <cell r="A652" t="str">
            <v>DL 3155BIO11SW</v>
          </cell>
          <cell r="B652" t="str">
            <v>SOFTWARE DEL PANNELLO PER LO STUDIO DELLA MAGNETOTERAPIA</v>
          </cell>
          <cell r="C652">
            <v>0</v>
          </cell>
          <cell r="D652">
            <v>0</v>
          </cell>
          <cell r="E652">
            <v>216</v>
          </cell>
          <cell r="F652">
            <v>0.01</v>
          </cell>
          <cell r="G652">
            <v>0.2</v>
          </cell>
          <cell r="H652">
            <v>0.18</v>
          </cell>
          <cell r="I652">
            <v>0.05</v>
          </cell>
          <cell r="J652">
            <v>0.05</v>
          </cell>
          <cell r="K652">
            <v>0</v>
          </cell>
          <cell r="L652">
            <v>0</v>
          </cell>
          <cell r="M652">
            <v>0</v>
          </cell>
          <cell r="N652">
            <v>0</v>
          </cell>
          <cell r="O652">
            <v>0</v>
          </cell>
          <cell r="P652" t="str">
            <v>CAI software for DL 3155BIO11</v>
          </cell>
          <cell r="Q652" t="str">
            <v>Logiciel CAI pour DL 3155BIO11</v>
          </cell>
          <cell r="R652" t="str">
            <v>Software CAI para el DL 3155BIO11</v>
          </cell>
          <cell r="S652">
            <v>40571</v>
          </cell>
          <cell r="T652" t="str">
            <v>Aggiornato il LISTINO BIO  07/2009</v>
          </cell>
          <cell r="U652" t="str">
            <v>0</v>
          </cell>
          <cell r="V652">
            <v>0</v>
          </cell>
        </row>
        <row r="653">
          <cell r="A653" t="str">
            <v>DL 3155BIO12</v>
          </cell>
          <cell r="B653" t="str">
            <v>PANNELLO PER LO STUDIO DELL' ELETTROSTIMOLAZIONE</v>
          </cell>
          <cell r="C653">
            <v>0</v>
          </cell>
          <cell r="D653">
            <v>0</v>
          </cell>
          <cell r="E653">
            <v>328</v>
          </cell>
          <cell r="F653">
            <v>7.0000000000000007E-2</v>
          </cell>
          <cell r="G653">
            <v>0.36</v>
          </cell>
          <cell r="H653">
            <v>0.32</v>
          </cell>
          <cell r="I653">
            <v>1</v>
          </cell>
          <cell r="J653">
            <v>1</v>
          </cell>
          <cell r="K653">
            <v>0</v>
          </cell>
          <cell r="L653">
            <v>0</v>
          </cell>
          <cell r="M653">
            <v>0</v>
          </cell>
          <cell r="N653">
            <v>0</v>
          </cell>
          <cell r="O653">
            <v>0</v>
          </cell>
          <cell r="P653" t="str">
            <v>Electrostimulation</v>
          </cell>
          <cell r="Q653" t="str">
            <v>Electrostimulation</v>
          </cell>
          <cell r="R653" t="str">
            <v>Electro estimulación</v>
          </cell>
          <cell r="S653">
            <v>42551</v>
          </cell>
          <cell r="T653" t="str">
            <v>Revisione listino Giroli gennaio 2012</v>
          </cell>
          <cell r="U653" t="str">
            <v>0</v>
          </cell>
          <cell r="V653">
            <v>0</v>
          </cell>
        </row>
        <row r="654">
          <cell r="A654" t="str">
            <v>DL 3155BIO12SW</v>
          </cell>
          <cell r="B654" t="str">
            <v>SOFTWARE DEL PANNELLO PER LO STUDIO DELL' ELETTROSTIMOLAZIONE</v>
          </cell>
          <cell r="C654">
            <v>0</v>
          </cell>
          <cell r="D654">
            <v>0</v>
          </cell>
          <cell r="E654">
            <v>216</v>
          </cell>
          <cell r="F654">
            <v>0.01</v>
          </cell>
          <cell r="G654">
            <v>0.2</v>
          </cell>
          <cell r="H654">
            <v>0.18</v>
          </cell>
          <cell r="I654">
            <v>0.05</v>
          </cell>
          <cell r="J654">
            <v>0.05</v>
          </cell>
          <cell r="K654">
            <v>0</v>
          </cell>
          <cell r="L654">
            <v>0</v>
          </cell>
          <cell r="M654">
            <v>0</v>
          </cell>
          <cell r="N654">
            <v>0</v>
          </cell>
          <cell r="O654">
            <v>0</v>
          </cell>
          <cell r="P654" t="str">
            <v>CAI software for DL 3155BIO12</v>
          </cell>
          <cell r="Q654" t="str">
            <v>Logiciel CAI pour DL 3155BIO12</v>
          </cell>
          <cell r="R654" t="str">
            <v>Software CAI para el DL 3155BIO12</v>
          </cell>
          <cell r="S654">
            <v>40571</v>
          </cell>
          <cell r="T654" t="str">
            <v>Aggiornato il LISTINO BIO  07/2009</v>
          </cell>
          <cell r="U654" t="str">
            <v>0</v>
          </cell>
          <cell r="V654">
            <v>0</v>
          </cell>
        </row>
        <row r="655">
          <cell r="A655" t="str">
            <v>DL 3155BIO13</v>
          </cell>
          <cell r="B655" t="str">
            <v>PANNELLO PER LO STUDIO DELLA LASERTERAPIA</v>
          </cell>
          <cell r="C655">
            <v>0</v>
          </cell>
          <cell r="D655">
            <v>0</v>
          </cell>
          <cell r="E655">
            <v>416</v>
          </cell>
          <cell r="F655">
            <v>7.0000000000000007E-2</v>
          </cell>
          <cell r="G655">
            <v>0.36</v>
          </cell>
          <cell r="H655">
            <v>0.32</v>
          </cell>
          <cell r="I655">
            <v>1</v>
          </cell>
          <cell r="J655">
            <v>1</v>
          </cell>
          <cell r="K655">
            <v>0</v>
          </cell>
          <cell r="L655">
            <v>0</v>
          </cell>
          <cell r="M655">
            <v>0</v>
          </cell>
          <cell r="N655">
            <v>0</v>
          </cell>
          <cell r="O655">
            <v>0</v>
          </cell>
          <cell r="P655" t="str">
            <v>Laser therapy</v>
          </cell>
          <cell r="Q655" t="str">
            <v>Laserthérapie</v>
          </cell>
          <cell r="R655" t="str">
            <v>Laserterapía</v>
          </cell>
          <cell r="S655">
            <v>42551</v>
          </cell>
          <cell r="T655" t="str">
            <v>Revisione listino Giroli gennaio 2012</v>
          </cell>
          <cell r="U655" t="str">
            <v>0</v>
          </cell>
          <cell r="V655">
            <v>0</v>
          </cell>
        </row>
        <row r="656">
          <cell r="A656" t="str">
            <v>DL 3155BIO13SW</v>
          </cell>
          <cell r="B656" t="str">
            <v>SOFTWARE DEL PANNELLO PER LO STUDIO DELLA LASERTERAPIA</v>
          </cell>
          <cell r="C656">
            <v>0</v>
          </cell>
          <cell r="D656">
            <v>0</v>
          </cell>
          <cell r="E656">
            <v>216</v>
          </cell>
          <cell r="F656">
            <v>0.01</v>
          </cell>
          <cell r="G656">
            <v>0.2</v>
          </cell>
          <cell r="H656">
            <v>0.18</v>
          </cell>
          <cell r="I656">
            <v>0.05</v>
          </cell>
          <cell r="J656">
            <v>0.05</v>
          </cell>
          <cell r="K656">
            <v>0</v>
          </cell>
          <cell r="L656">
            <v>0</v>
          </cell>
          <cell r="M656">
            <v>0</v>
          </cell>
          <cell r="N656">
            <v>0</v>
          </cell>
          <cell r="O656">
            <v>0</v>
          </cell>
          <cell r="P656" t="str">
            <v>CAI software for DL 3155BIO13</v>
          </cell>
          <cell r="Q656" t="str">
            <v>Logiciel CAI pour DL 3155BIO13</v>
          </cell>
          <cell r="R656" t="str">
            <v>Software CAI para el DL 3155BIO13</v>
          </cell>
          <cell r="S656">
            <v>40571</v>
          </cell>
          <cell r="T656" t="str">
            <v>Aggiornato il LISTINO BIO  07/2009</v>
          </cell>
          <cell r="U656" t="str">
            <v>0</v>
          </cell>
          <cell r="V656">
            <v>0</v>
          </cell>
        </row>
        <row r="657">
          <cell r="A657" t="str">
            <v>DL 3155BIO14</v>
          </cell>
          <cell r="B657" t="str">
            <v>PANNELLO PER LO STUDIO DELLA IONOFORESI</v>
          </cell>
          <cell r="C657">
            <v>0</v>
          </cell>
          <cell r="D657">
            <v>0</v>
          </cell>
          <cell r="E657">
            <v>416</v>
          </cell>
          <cell r="F657">
            <v>7.0000000000000007E-2</v>
          </cell>
          <cell r="G657">
            <v>0.36</v>
          </cell>
          <cell r="H657">
            <v>0.32</v>
          </cell>
          <cell r="I657">
            <v>1</v>
          </cell>
          <cell r="J657">
            <v>1</v>
          </cell>
          <cell r="K657">
            <v>0</v>
          </cell>
          <cell r="L657">
            <v>0</v>
          </cell>
          <cell r="M657">
            <v>0</v>
          </cell>
          <cell r="N657">
            <v>0</v>
          </cell>
          <cell r="O657">
            <v>0</v>
          </cell>
          <cell r="P657" t="str">
            <v>Ionophoresis</v>
          </cell>
          <cell r="Q657" t="str">
            <v>Jonophorèse</v>
          </cell>
          <cell r="R657" t="str">
            <v>Ionoforesi</v>
          </cell>
          <cell r="S657">
            <v>42551</v>
          </cell>
          <cell r="T657" t="str">
            <v>Revisione listino Giroli gennaio 2012</v>
          </cell>
          <cell r="U657" t="str">
            <v>0</v>
          </cell>
          <cell r="V657">
            <v>0</v>
          </cell>
        </row>
        <row r="658">
          <cell r="A658" t="str">
            <v>DL 3155BIO14SW</v>
          </cell>
          <cell r="B658" t="str">
            <v>SOFTWARE DEL PANNELLO PER LO STUDIO DELLA IONOFORESI</v>
          </cell>
          <cell r="C658">
            <v>0</v>
          </cell>
          <cell r="D658">
            <v>0</v>
          </cell>
          <cell r="E658">
            <v>216</v>
          </cell>
          <cell r="F658">
            <v>0.01</v>
          </cell>
          <cell r="G658">
            <v>0.2</v>
          </cell>
          <cell r="H658">
            <v>0.18</v>
          </cell>
          <cell r="I658">
            <v>0.05</v>
          </cell>
          <cell r="J658">
            <v>0.05</v>
          </cell>
          <cell r="K658">
            <v>0</v>
          </cell>
          <cell r="L658">
            <v>0</v>
          </cell>
          <cell r="M658">
            <v>0</v>
          </cell>
          <cell r="N658">
            <v>0</v>
          </cell>
          <cell r="O658">
            <v>0</v>
          </cell>
          <cell r="P658" t="str">
            <v>CAI software for DL 3155BIO14</v>
          </cell>
          <cell r="Q658" t="str">
            <v>Logiciel CAI pour DL 3155BIO14</v>
          </cell>
          <cell r="R658" t="str">
            <v>Software CAI para el DL 3155BIO14</v>
          </cell>
          <cell r="S658">
            <v>40571</v>
          </cell>
          <cell r="T658" t="str">
            <v>Aggiornato il LISTINO BIO  07/2009</v>
          </cell>
          <cell r="U658" t="str">
            <v>0</v>
          </cell>
          <cell r="V658">
            <v>0</v>
          </cell>
        </row>
        <row r="659">
          <cell r="A659" t="str">
            <v>DL 3155BIO15</v>
          </cell>
          <cell r="B659" t="str">
            <v>PANNELLO PER LO STUDIO DELL TERAPIA ULTRASUONI</v>
          </cell>
          <cell r="C659">
            <v>0</v>
          </cell>
          <cell r="D659">
            <v>0</v>
          </cell>
          <cell r="E659">
            <v>542</v>
          </cell>
          <cell r="F659">
            <v>0.11</v>
          </cell>
          <cell r="G659">
            <v>0.36</v>
          </cell>
          <cell r="H659">
            <v>0.32</v>
          </cell>
          <cell r="I659">
            <v>1</v>
          </cell>
          <cell r="J659">
            <v>1</v>
          </cell>
          <cell r="K659">
            <v>0</v>
          </cell>
          <cell r="L659">
            <v>0</v>
          </cell>
          <cell r="M659">
            <v>0</v>
          </cell>
          <cell r="N659">
            <v>0</v>
          </cell>
          <cell r="O659">
            <v>0</v>
          </cell>
          <cell r="P659" t="str">
            <v>Ultrasound therapy</v>
          </cell>
          <cell r="Q659" t="str">
            <v xml:space="preserve">Thérapie à ultrason </v>
          </cell>
          <cell r="R659" t="str">
            <v>Terapías por ultrasonido</v>
          </cell>
          <cell r="S659">
            <v>42551</v>
          </cell>
          <cell r="T659" t="str">
            <v>Revisione listino Giroli gennaio 2012</v>
          </cell>
          <cell r="U659" t="str">
            <v>0</v>
          </cell>
          <cell r="V659">
            <v>0</v>
          </cell>
        </row>
        <row r="660">
          <cell r="A660" t="str">
            <v>DL 3155BIO15SW</v>
          </cell>
          <cell r="B660" t="str">
            <v>SOFTWARE PER LO STUDIO DELLA TERAPIA A ULTRASUONI</v>
          </cell>
          <cell r="C660">
            <v>0</v>
          </cell>
          <cell r="D660">
            <v>0</v>
          </cell>
          <cell r="E660">
            <v>216</v>
          </cell>
          <cell r="F660">
            <v>0.01</v>
          </cell>
          <cell r="G660">
            <v>0.2</v>
          </cell>
          <cell r="H660">
            <v>0.18</v>
          </cell>
          <cell r="I660">
            <v>0.05</v>
          </cell>
          <cell r="J660">
            <v>0.05</v>
          </cell>
          <cell r="K660">
            <v>0</v>
          </cell>
          <cell r="L660">
            <v>0</v>
          </cell>
          <cell r="M660">
            <v>0</v>
          </cell>
          <cell r="N660">
            <v>0</v>
          </cell>
          <cell r="O660">
            <v>0</v>
          </cell>
          <cell r="P660" t="str">
            <v>CAI software for DL 3155BIO15</v>
          </cell>
          <cell r="Q660" t="str">
            <v>Logiciel CAI pour DL 3155BIO15</v>
          </cell>
          <cell r="R660" t="str">
            <v>Software CAI para el DL 3155BIO15</v>
          </cell>
          <cell r="S660">
            <v>40571</v>
          </cell>
          <cell r="T660" t="str">
            <v>Aggiornato il LISTINO BIO  07/2009</v>
          </cell>
          <cell r="U660" t="str">
            <v>0</v>
          </cell>
          <cell r="V660">
            <v>0</v>
          </cell>
        </row>
        <row r="661">
          <cell r="A661" t="str">
            <v>DL 3155BIO16</v>
          </cell>
          <cell r="B661" t="str">
            <v>PANNELLO PER LO STUDIO DEL MONITORAGGIO DELLA PRESSIONE SANGUIGNA</v>
          </cell>
          <cell r="C661">
            <v>0</v>
          </cell>
          <cell r="D661">
            <v>0</v>
          </cell>
          <cell r="E661">
            <v>353</v>
          </cell>
          <cell r="F661">
            <v>0.11</v>
          </cell>
          <cell r="G661">
            <v>0.36</v>
          </cell>
          <cell r="H661">
            <v>0.32</v>
          </cell>
          <cell r="I661">
            <v>1</v>
          </cell>
          <cell r="J661">
            <v>1</v>
          </cell>
          <cell r="K661">
            <v>0</v>
          </cell>
          <cell r="L661">
            <v>0</v>
          </cell>
          <cell r="M661">
            <v>0</v>
          </cell>
          <cell r="N661">
            <v>0</v>
          </cell>
          <cell r="O661">
            <v>0</v>
          </cell>
          <cell r="P661" t="str">
            <v>Blood pressure monitoring</v>
          </cell>
          <cell r="Q661" t="str">
            <v>Controle de la pression sanguine</v>
          </cell>
          <cell r="R661" t="str">
            <v>Control de la presion sanguinea</v>
          </cell>
          <cell r="S661">
            <v>42551</v>
          </cell>
          <cell r="T661" t="str">
            <v>Revisione listino Giroli gennaio 2012</v>
          </cell>
          <cell r="U661" t="str">
            <v>0</v>
          </cell>
          <cell r="V661">
            <v>0</v>
          </cell>
        </row>
        <row r="662">
          <cell r="A662" t="str">
            <v>DL 3155BIO16SW</v>
          </cell>
          <cell r="B662" t="str">
            <v>SOFTWARE PER LO STUDIO DELLA PRESSIONE SANGUIGNA</v>
          </cell>
          <cell r="C662">
            <v>0</v>
          </cell>
          <cell r="D662">
            <v>0</v>
          </cell>
          <cell r="E662">
            <v>216</v>
          </cell>
          <cell r="F662">
            <v>0.01</v>
          </cell>
          <cell r="G662">
            <v>0.2</v>
          </cell>
          <cell r="H662">
            <v>0.18</v>
          </cell>
          <cell r="I662">
            <v>0.05</v>
          </cell>
          <cell r="J662">
            <v>0.05</v>
          </cell>
          <cell r="K662">
            <v>0</v>
          </cell>
          <cell r="L662">
            <v>0</v>
          </cell>
          <cell r="M662">
            <v>0</v>
          </cell>
          <cell r="N662">
            <v>0</v>
          </cell>
          <cell r="O662">
            <v>0</v>
          </cell>
          <cell r="P662" t="str">
            <v>CAI software for DL 3155BIO16</v>
          </cell>
          <cell r="Q662" t="str">
            <v>Logiciel CAI pour DL 3155BIO16</v>
          </cell>
          <cell r="R662" t="str">
            <v>Software CAI para el DL 3155BIO16</v>
          </cell>
          <cell r="S662">
            <v>40571</v>
          </cell>
          <cell r="T662" t="str">
            <v>Aggiornato il LISTINO BIO  07/2009</v>
          </cell>
          <cell r="U662" t="str">
            <v>0</v>
          </cell>
          <cell r="V662">
            <v>0</v>
          </cell>
        </row>
        <row r="663">
          <cell r="A663" t="str">
            <v>DL 3155BIO1SW</v>
          </cell>
          <cell r="B663" t="str">
            <v>SOFTWARE DEL PANNELLO PER LO STUDIO DEI TRASDUTTORI (AMBITO BIOMEDICALE)</v>
          </cell>
          <cell r="C663">
            <v>0</v>
          </cell>
          <cell r="D663">
            <v>0</v>
          </cell>
          <cell r="E663">
            <v>216</v>
          </cell>
          <cell r="F663">
            <v>0.01</v>
          </cell>
          <cell r="G663">
            <v>0.2</v>
          </cell>
          <cell r="H663">
            <v>0.18</v>
          </cell>
          <cell r="I663">
            <v>0.05</v>
          </cell>
          <cell r="J663">
            <v>0.05</v>
          </cell>
          <cell r="K663">
            <v>0</v>
          </cell>
          <cell r="L663">
            <v>0</v>
          </cell>
          <cell r="M663">
            <v>0</v>
          </cell>
          <cell r="N663">
            <v>0</v>
          </cell>
          <cell r="O663">
            <v>0</v>
          </cell>
          <cell r="P663" t="str">
            <v>CAI software for DL 3155BIO1</v>
          </cell>
          <cell r="Q663" t="str">
            <v>Logiciel CAI pour DL 3155BIO1</v>
          </cell>
          <cell r="R663" t="str">
            <v>Software CAI para el DL 3155BIO1</v>
          </cell>
          <cell r="S663">
            <v>40571</v>
          </cell>
          <cell r="T663" t="str">
            <v>Aggiornato il LISTINO BIO  07/2009</v>
          </cell>
          <cell r="U663" t="str">
            <v>0</v>
          </cell>
          <cell r="V663">
            <v>0</v>
          </cell>
        </row>
        <row r="664">
          <cell r="A664" t="str">
            <v>DL 3155BIO2</v>
          </cell>
          <cell r="B664" t="str">
            <v>PANNELLO PER LO STUDIO DEGLI AMPLIFICATORI (AMBITO BIOMEDICALE)</v>
          </cell>
          <cell r="C664">
            <v>0</v>
          </cell>
          <cell r="D664">
            <v>0</v>
          </cell>
          <cell r="E664">
            <v>378</v>
          </cell>
          <cell r="F664">
            <v>7.0000000000000007E-2</v>
          </cell>
          <cell r="G664">
            <v>0.36</v>
          </cell>
          <cell r="H664">
            <v>0.32</v>
          </cell>
          <cell r="I664">
            <v>1</v>
          </cell>
          <cell r="J664">
            <v>1</v>
          </cell>
          <cell r="K664">
            <v>0</v>
          </cell>
          <cell r="L664">
            <v>0</v>
          </cell>
          <cell r="M664">
            <v>0</v>
          </cell>
          <cell r="N664">
            <v>0</v>
          </cell>
          <cell r="O664">
            <v>0</v>
          </cell>
          <cell r="P664" t="str">
            <v>Amplifiers</v>
          </cell>
          <cell r="Q664" t="str">
            <v xml:space="preserve">Amplificateurs </v>
          </cell>
          <cell r="R664" t="str">
            <v>Amplificadores</v>
          </cell>
          <cell r="S664">
            <v>42551</v>
          </cell>
          <cell r="T664" t="str">
            <v>Revisione listino Giroli gennaio 2012</v>
          </cell>
          <cell r="U664" t="str">
            <v>0</v>
          </cell>
          <cell r="V664">
            <v>0</v>
          </cell>
        </row>
        <row r="665">
          <cell r="A665" t="str">
            <v>DL 3155BIO2SW</v>
          </cell>
          <cell r="B665" t="str">
            <v>SOFTWARE DEL PANNELLO PER LO STUDIO DEGLI AMPLIFICATORI (AMBITO BIOMEDICALE)</v>
          </cell>
          <cell r="C665">
            <v>0</v>
          </cell>
          <cell r="D665">
            <v>0</v>
          </cell>
          <cell r="E665">
            <v>216</v>
          </cell>
          <cell r="F665">
            <v>0.01</v>
          </cell>
          <cell r="G665">
            <v>0.2</v>
          </cell>
          <cell r="H665">
            <v>0.18</v>
          </cell>
          <cell r="I665">
            <v>0.05</v>
          </cell>
          <cell r="J665">
            <v>0.05</v>
          </cell>
          <cell r="K665">
            <v>0</v>
          </cell>
          <cell r="L665">
            <v>0</v>
          </cell>
          <cell r="M665">
            <v>0</v>
          </cell>
          <cell r="N665">
            <v>0</v>
          </cell>
          <cell r="O665">
            <v>0</v>
          </cell>
          <cell r="P665" t="str">
            <v>CAI software for DL 3155BIO2</v>
          </cell>
          <cell r="Q665" t="str">
            <v>Logiciel CAI pour DL 3155BIO2</v>
          </cell>
          <cell r="R665" t="str">
            <v>Software CAI para el DL 3155BIO2</v>
          </cell>
          <cell r="S665">
            <v>40571</v>
          </cell>
          <cell r="T665" t="str">
            <v>Aggiornato il LISTINO BIO  07/2009</v>
          </cell>
          <cell r="U665" t="str">
            <v>0</v>
          </cell>
          <cell r="V665">
            <v>0</v>
          </cell>
        </row>
        <row r="666">
          <cell r="A666" t="str">
            <v>DL 3155BIO3</v>
          </cell>
          <cell r="B666" t="str">
            <v>PANNELLO PER LO STUDIO DEI FILTRI (AMBITO BIOMEDICALE)</v>
          </cell>
          <cell r="C666">
            <v>0</v>
          </cell>
          <cell r="D666">
            <v>0</v>
          </cell>
          <cell r="E666">
            <v>315</v>
          </cell>
          <cell r="F666">
            <v>7.0000000000000007E-2</v>
          </cell>
          <cell r="G666">
            <v>0.36</v>
          </cell>
          <cell r="H666">
            <v>0.32</v>
          </cell>
          <cell r="I666">
            <v>1</v>
          </cell>
          <cell r="J666">
            <v>1</v>
          </cell>
          <cell r="K666">
            <v>0</v>
          </cell>
          <cell r="L666">
            <v>0</v>
          </cell>
          <cell r="M666">
            <v>0</v>
          </cell>
          <cell r="N666">
            <v>0</v>
          </cell>
          <cell r="O666">
            <v>0</v>
          </cell>
          <cell r="P666" t="str">
            <v>Filters</v>
          </cell>
          <cell r="Q666" t="str">
            <v>Filtres</v>
          </cell>
          <cell r="R666" t="str">
            <v>Filtros</v>
          </cell>
          <cell r="S666">
            <v>42551</v>
          </cell>
          <cell r="T666" t="str">
            <v>Revisione listino Giroli gennaio 2012</v>
          </cell>
          <cell r="U666" t="str">
            <v>0</v>
          </cell>
          <cell r="V666">
            <v>0</v>
          </cell>
        </row>
        <row r="667">
          <cell r="A667" t="str">
            <v>DL 3155BIO3SW</v>
          </cell>
          <cell r="B667" t="str">
            <v>SOFTWARE DEL PANNELLO PER LO STUDIO DEI FILTRI (AMBITO BIOMEDICALE)</v>
          </cell>
          <cell r="C667">
            <v>0</v>
          </cell>
          <cell r="D667">
            <v>0</v>
          </cell>
          <cell r="E667">
            <v>216</v>
          </cell>
          <cell r="F667">
            <v>0.01</v>
          </cell>
          <cell r="G667">
            <v>0.2</v>
          </cell>
          <cell r="H667">
            <v>0.18</v>
          </cell>
          <cell r="I667">
            <v>0.05</v>
          </cell>
          <cell r="J667">
            <v>0.05</v>
          </cell>
          <cell r="K667">
            <v>0</v>
          </cell>
          <cell r="L667">
            <v>0</v>
          </cell>
          <cell r="M667">
            <v>0</v>
          </cell>
          <cell r="N667">
            <v>0</v>
          </cell>
          <cell r="O667">
            <v>0</v>
          </cell>
          <cell r="P667" t="str">
            <v>CAI software for DL 3155BIO3</v>
          </cell>
          <cell r="Q667" t="str">
            <v>Logiciel CAI pour DL 3155BIO3</v>
          </cell>
          <cell r="R667" t="str">
            <v>Software CAI para el DL 3155BIO3</v>
          </cell>
          <cell r="S667">
            <v>40571</v>
          </cell>
          <cell r="T667" t="str">
            <v>Aggiornato il LISTINO BIO  07/2009</v>
          </cell>
          <cell r="U667" t="str">
            <v>0</v>
          </cell>
          <cell r="V667">
            <v>0</v>
          </cell>
        </row>
        <row r="668">
          <cell r="A668" t="str">
            <v>DL 3155BIO4</v>
          </cell>
          <cell r="B668" t="str">
            <v>PANNELLO PER LO STUDIO DELLA CONVERSIONE DEI SEGNALI (AMBITO BIOMEDICALE)</v>
          </cell>
          <cell r="C668">
            <v>0</v>
          </cell>
          <cell r="D668">
            <v>0</v>
          </cell>
          <cell r="E668">
            <v>315</v>
          </cell>
          <cell r="F668">
            <v>0.11</v>
          </cell>
          <cell r="G668">
            <v>0.36</v>
          </cell>
          <cell r="H668">
            <v>0.32</v>
          </cell>
          <cell r="I668">
            <v>1</v>
          </cell>
          <cell r="J668">
            <v>1</v>
          </cell>
          <cell r="K668">
            <v>0</v>
          </cell>
          <cell r="L668">
            <v>0</v>
          </cell>
          <cell r="M668">
            <v>0</v>
          </cell>
          <cell r="N668">
            <v>0</v>
          </cell>
          <cell r="O668">
            <v>0</v>
          </cell>
          <cell r="P668" t="str">
            <v>Conversion</v>
          </cell>
          <cell r="Q668" t="str">
            <v>Conversion des signaux</v>
          </cell>
          <cell r="R668" t="str">
            <v>Conversión de las señales</v>
          </cell>
          <cell r="S668">
            <v>42551</v>
          </cell>
          <cell r="T668" t="str">
            <v>Revisione listino Giroli gennaio 2012</v>
          </cell>
          <cell r="U668" t="str">
            <v>0</v>
          </cell>
          <cell r="V668">
            <v>0</v>
          </cell>
        </row>
        <row r="669">
          <cell r="A669" t="str">
            <v>DL 3155BIO4SW</v>
          </cell>
          <cell r="B669" t="str">
            <v>SOFTWARE DEL PANNELLO PER LO STUDIO CONVERSIONE DEI SEGNALI (AMBITO BIOMEDICALE)</v>
          </cell>
          <cell r="C669">
            <v>0</v>
          </cell>
          <cell r="D669">
            <v>0</v>
          </cell>
          <cell r="E669">
            <v>216</v>
          </cell>
          <cell r="F669">
            <v>0.01</v>
          </cell>
          <cell r="G669">
            <v>0.2</v>
          </cell>
          <cell r="H669">
            <v>0.18</v>
          </cell>
          <cell r="I669">
            <v>0.05</v>
          </cell>
          <cell r="J669">
            <v>0.05</v>
          </cell>
          <cell r="K669">
            <v>0</v>
          </cell>
          <cell r="L669">
            <v>0</v>
          </cell>
          <cell r="M669">
            <v>0</v>
          </cell>
          <cell r="N669">
            <v>0</v>
          </cell>
          <cell r="O669">
            <v>0</v>
          </cell>
          <cell r="P669" t="str">
            <v>CAI software for DL 3155BIO4</v>
          </cell>
          <cell r="Q669" t="str">
            <v>Logiciel CAI pour DL 3155BIO4</v>
          </cell>
          <cell r="R669" t="str">
            <v>Software CAI para el DL 3155BIO4</v>
          </cell>
          <cell r="S669">
            <v>40571</v>
          </cell>
          <cell r="T669" t="str">
            <v>Aggiornato il LISTINO BIO  07/2009</v>
          </cell>
          <cell r="U669" t="str">
            <v>0</v>
          </cell>
          <cell r="V669">
            <v>0</v>
          </cell>
        </row>
        <row r="670">
          <cell r="A670" t="str">
            <v>DL 3155BIO5</v>
          </cell>
          <cell r="B670" t="str">
            <v>PANNELLO PER IL RILIEVO DELL' ECG, EEG, EMG</v>
          </cell>
          <cell r="C670">
            <v>0</v>
          </cell>
          <cell r="D670">
            <v>0</v>
          </cell>
          <cell r="E670">
            <v>831</v>
          </cell>
          <cell r="F670">
            <v>7.0000000000000007E-2</v>
          </cell>
          <cell r="G670">
            <v>0.36</v>
          </cell>
          <cell r="H670">
            <v>0.32</v>
          </cell>
          <cell r="I670">
            <v>2</v>
          </cell>
          <cell r="J670">
            <v>2</v>
          </cell>
          <cell r="K670">
            <v>0</v>
          </cell>
          <cell r="L670">
            <v>0</v>
          </cell>
          <cell r="M670">
            <v>0</v>
          </cell>
          <cell r="N670">
            <v>0</v>
          </cell>
          <cell r="O670">
            <v>0</v>
          </cell>
          <cell r="P670" t="str">
            <v>ECG - EEG - EMG</v>
          </cell>
          <cell r="Q670" t="str">
            <v>ECG, EEG, EMG</v>
          </cell>
          <cell r="R670" t="str">
            <v>ECG, EEG, EMG</v>
          </cell>
          <cell r="S670">
            <v>42216</v>
          </cell>
          <cell r="T670" t="str">
            <v>Revisione listino Giroli gennaio 2012</v>
          </cell>
          <cell r="U670" t="str">
            <v>0</v>
          </cell>
          <cell r="V670">
            <v>0</v>
          </cell>
        </row>
        <row r="671">
          <cell r="A671" t="str">
            <v>DL 3155BIO5SW</v>
          </cell>
          <cell r="B671" t="str">
            <v>SOFTWARE DEL PANNELLO PER IL RILIEVO DELL' ECG, EEG, EMG</v>
          </cell>
          <cell r="C671">
            <v>0</v>
          </cell>
          <cell r="D671">
            <v>0</v>
          </cell>
          <cell r="E671">
            <v>216</v>
          </cell>
          <cell r="F671">
            <v>0.01</v>
          </cell>
          <cell r="G671">
            <v>0.2</v>
          </cell>
          <cell r="H671">
            <v>0.18</v>
          </cell>
          <cell r="I671">
            <v>0.05</v>
          </cell>
          <cell r="J671">
            <v>0.05</v>
          </cell>
          <cell r="K671">
            <v>0</v>
          </cell>
          <cell r="L671">
            <v>0</v>
          </cell>
          <cell r="M671">
            <v>0</v>
          </cell>
          <cell r="N671">
            <v>0</v>
          </cell>
          <cell r="O671">
            <v>0</v>
          </cell>
          <cell r="P671" t="str">
            <v>CAI software for DL 3155BIO5</v>
          </cell>
          <cell r="Q671" t="str">
            <v>Logiciel CAI pour DL 3155BIO5</v>
          </cell>
          <cell r="R671" t="str">
            <v>Software CAI para el DL 3155BIO5</v>
          </cell>
          <cell r="S671">
            <v>40571</v>
          </cell>
          <cell r="T671" t="str">
            <v>Aggiornato il LISTINO BIO  07/2009</v>
          </cell>
          <cell r="U671" t="str">
            <v>0</v>
          </cell>
          <cell r="V671">
            <v>0</v>
          </cell>
        </row>
        <row r="672">
          <cell r="A672" t="str">
            <v>DL 3155BIO6</v>
          </cell>
          <cell r="B672" t="str">
            <v>PANNELLO PER IL RILIEVO DEL RITMO CARDIACO</v>
          </cell>
          <cell r="C672">
            <v>0</v>
          </cell>
          <cell r="D672">
            <v>0</v>
          </cell>
          <cell r="E672">
            <v>423</v>
          </cell>
          <cell r="F672">
            <v>7.0000000000000007E-2</v>
          </cell>
          <cell r="G672">
            <v>0.36</v>
          </cell>
          <cell r="H672">
            <v>0.32</v>
          </cell>
          <cell r="I672">
            <v>1</v>
          </cell>
          <cell r="J672">
            <v>1</v>
          </cell>
          <cell r="K672">
            <v>0</v>
          </cell>
          <cell r="L672">
            <v>0</v>
          </cell>
          <cell r="M672">
            <v>0</v>
          </cell>
          <cell r="N672">
            <v>0</v>
          </cell>
          <cell r="O672">
            <v>0</v>
          </cell>
          <cell r="P672" t="str">
            <v>Cardiac rithm</v>
          </cell>
          <cell r="Q672" t="str">
            <v>Rythme cardiaque</v>
          </cell>
          <cell r="R672" t="str">
            <v>Ritmo cardiaco</v>
          </cell>
          <cell r="S672">
            <v>42551</v>
          </cell>
          <cell r="T672" t="str">
            <v>Revisione listino Giroli gennaio 2012</v>
          </cell>
          <cell r="U672" t="str">
            <v>0</v>
          </cell>
          <cell r="V672">
            <v>0</v>
          </cell>
        </row>
        <row r="673">
          <cell r="A673" t="str">
            <v>DL 3155BIO6SW</v>
          </cell>
          <cell r="B673" t="str">
            <v>SOFTWARE DEL PANNELLO PER IL RILIEVO DEL RITMO CARDIACO</v>
          </cell>
          <cell r="C673">
            <v>0</v>
          </cell>
          <cell r="D673">
            <v>0</v>
          </cell>
          <cell r="E673">
            <v>216</v>
          </cell>
          <cell r="F673">
            <v>0.01</v>
          </cell>
          <cell r="G673">
            <v>0.2</v>
          </cell>
          <cell r="H673">
            <v>0.18</v>
          </cell>
          <cell r="I673">
            <v>0.05</v>
          </cell>
          <cell r="J673">
            <v>0.05</v>
          </cell>
          <cell r="K673">
            <v>0</v>
          </cell>
          <cell r="L673">
            <v>0</v>
          </cell>
          <cell r="M673">
            <v>0</v>
          </cell>
          <cell r="N673">
            <v>0</v>
          </cell>
          <cell r="O673">
            <v>0</v>
          </cell>
          <cell r="P673" t="str">
            <v>CAI software for DL 3155BIO6</v>
          </cell>
          <cell r="Q673" t="str">
            <v>Logiciel CAI pour DL 3155BIO6</v>
          </cell>
          <cell r="R673" t="str">
            <v>Software CAI para el DL 3155BIO6</v>
          </cell>
          <cell r="S673">
            <v>40571</v>
          </cell>
          <cell r="T673" t="str">
            <v>Aggiornato il LISTINO BIO  07/2009</v>
          </cell>
          <cell r="U673" t="str">
            <v>0</v>
          </cell>
          <cell r="V673">
            <v>0</v>
          </cell>
        </row>
        <row r="674">
          <cell r="A674" t="str">
            <v>DL 3155BIO7</v>
          </cell>
          <cell r="B674" t="str">
            <v>PANNELLO PER IL RILIEVO DELLA TEMPERATURA E DELLA RESPIRAZIONE</v>
          </cell>
          <cell r="C674">
            <v>0</v>
          </cell>
          <cell r="D674">
            <v>0</v>
          </cell>
          <cell r="E674">
            <v>423</v>
          </cell>
          <cell r="F674">
            <v>7.0000000000000007E-2</v>
          </cell>
          <cell r="G674">
            <v>0.36</v>
          </cell>
          <cell r="H674">
            <v>0.32</v>
          </cell>
          <cell r="I674">
            <v>1</v>
          </cell>
          <cell r="J674">
            <v>1</v>
          </cell>
          <cell r="K674">
            <v>0</v>
          </cell>
          <cell r="L674">
            <v>0</v>
          </cell>
          <cell r="M674">
            <v>0</v>
          </cell>
          <cell r="N674">
            <v>0</v>
          </cell>
          <cell r="O674">
            <v>0</v>
          </cell>
          <cell r="P674" t="str">
            <v>Breathing temperature</v>
          </cell>
          <cell r="Q674" t="str">
            <v>Température de respiration</v>
          </cell>
          <cell r="R674" t="str">
            <v>Temperatura y respiración</v>
          </cell>
          <cell r="S674">
            <v>42551</v>
          </cell>
          <cell r="T674" t="str">
            <v>Revisione listino Giroli gennaio 2012</v>
          </cell>
          <cell r="U674" t="str">
            <v>0</v>
          </cell>
          <cell r="V674">
            <v>0</v>
          </cell>
        </row>
        <row r="675">
          <cell r="A675" t="str">
            <v>DL 3155BIO7SW</v>
          </cell>
          <cell r="B675" t="str">
            <v>SOFTWARE DEL PANNELLO PER IL RILIEVO DELLA TEMPERATURA E DELLA RESPIRAZIONE</v>
          </cell>
          <cell r="C675">
            <v>0</v>
          </cell>
          <cell r="D675">
            <v>0</v>
          </cell>
          <cell r="E675">
            <v>216</v>
          </cell>
          <cell r="F675">
            <v>0.01</v>
          </cell>
          <cell r="G675">
            <v>0.2</v>
          </cell>
          <cell r="H675">
            <v>0.18</v>
          </cell>
          <cell r="I675">
            <v>0.05</v>
          </cell>
          <cell r="J675">
            <v>0.05</v>
          </cell>
          <cell r="K675">
            <v>0</v>
          </cell>
          <cell r="L675">
            <v>0</v>
          </cell>
          <cell r="M675">
            <v>0</v>
          </cell>
          <cell r="N675">
            <v>0</v>
          </cell>
          <cell r="O675">
            <v>0</v>
          </cell>
          <cell r="P675" t="str">
            <v>CAI software for DL 3155BIO7</v>
          </cell>
          <cell r="Q675" t="str">
            <v>Logiciel CAI pour DL 3155BIO7</v>
          </cell>
          <cell r="R675" t="str">
            <v>Software CAI para el DL 3155BIO7</v>
          </cell>
          <cell r="S675">
            <v>40571</v>
          </cell>
          <cell r="T675" t="str">
            <v>Aggiornato il LISTINO BIO  07/2009</v>
          </cell>
          <cell r="U675" t="str">
            <v>0</v>
          </cell>
          <cell r="V675">
            <v>0</v>
          </cell>
        </row>
        <row r="676">
          <cell r="A676" t="str">
            <v>DL 3155BIO8</v>
          </cell>
          <cell r="B676" t="str">
            <v>PANNELLO PER IL RILIEVO DELLA RESISTENZA GALVANICA DELLA PELLE</v>
          </cell>
          <cell r="C676">
            <v>0</v>
          </cell>
          <cell r="D676">
            <v>0</v>
          </cell>
          <cell r="E676">
            <v>416</v>
          </cell>
          <cell r="F676">
            <v>7.0000000000000007E-2</v>
          </cell>
          <cell r="G676">
            <v>0.36</v>
          </cell>
          <cell r="H676">
            <v>0.32</v>
          </cell>
          <cell r="I676">
            <v>1</v>
          </cell>
          <cell r="J676">
            <v>1</v>
          </cell>
          <cell r="K676">
            <v>0</v>
          </cell>
          <cell r="L676">
            <v>0</v>
          </cell>
          <cell r="M676">
            <v>0</v>
          </cell>
          <cell r="N676">
            <v>0</v>
          </cell>
          <cell r="O676">
            <v>0</v>
          </cell>
          <cell r="P676" t="str">
            <v>Galvanic skin resistance</v>
          </cell>
          <cell r="Q676" t="str">
            <v>Résistance galvanique de la peau</v>
          </cell>
          <cell r="R676" t="str">
            <v>Resistencia galvanica de la piel</v>
          </cell>
          <cell r="S676">
            <v>42551</v>
          </cell>
          <cell r="T676" t="str">
            <v>Revisione listino Giroli gennaio 2012</v>
          </cell>
          <cell r="U676" t="str">
            <v>0</v>
          </cell>
          <cell r="V676">
            <v>0</v>
          </cell>
        </row>
        <row r="677">
          <cell r="A677" t="str">
            <v>DL 3155BIO8SW</v>
          </cell>
          <cell r="B677" t="str">
            <v>SOFTWARE DEL PANNELLO PER IL RILIEVO DELLA RESISTENZA GALVANICA DELLA PELLE</v>
          </cell>
          <cell r="C677">
            <v>0</v>
          </cell>
          <cell r="D677">
            <v>0</v>
          </cell>
          <cell r="E677">
            <v>216</v>
          </cell>
          <cell r="F677">
            <v>0.01</v>
          </cell>
          <cell r="G677">
            <v>0.2</v>
          </cell>
          <cell r="H677">
            <v>0.18</v>
          </cell>
          <cell r="I677">
            <v>0.05</v>
          </cell>
          <cell r="J677">
            <v>0.05</v>
          </cell>
          <cell r="K677">
            <v>0</v>
          </cell>
          <cell r="L677">
            <v>0</v>
          </cell>
          <cell r="M677">
            <v>0</v>
          </cell>
          <cell r="N677">
            <v>0</v>
          </cell>
          <cell r="O677">
            <v>0</v>
          </cell>
          <cell r="P677" t="str">
            <v>CAI software for DL 3155BIO8</v>
          </cell>
          <cell r="Q677" t="str">
            <v>Logiciel CAI pour DL 3155BIO8</v>
          </cell>
          <cell r="R677" t="str">
            <v>Software CAI para el DL 3155BIO8</v>
          </cell>
          <cell r="S677">
            <v>40571</v>
          </cell>
          <cell r="T677" t="str">
            <v>Aggiornato il LISTINO BIO  07/2009</v>
          </cell>
          <cell r="U677" t="str">
            <v>0</v>
          </cell>
          <cell r="V677">
            <v>0</v>
          </cell>
        </row>
        <row r="678">
          <cell r="A678" t="str">
            <v>DL 3155BIO9</v>
          </cell>
          <cell r="B678" t="str">
            <v>PANNELLO PER IL RILIEVO AUDIOMETRICO</v>
          </cell>
          <cell r="C678">
            <v>0</v>
          </cell>
          <cell r="D678">
            <v>0</v>
          </cell>
          <cell r="E678">
            <v>479</v>
          </cell>
          <cell r="F678">
            <v>0.11</v>
          </cell>
          <cell r="G678">
            <v>0.36</v>
          </cell>
          <cell r="H678">
            <v>0.32</v>
          </cell>
          <cell r="I678">
            <v>1</v>
          </cell>
          <cell r="J678">
            <v>1</v>
          </cell>
          <cell r="K678">
            <v>0</v>
          </cell>
          <cell r="L678">
            <v>0</v>
          </cell>
          <cell r="M678">
            <v>0</v>
          </cell>
          <cell r="N678">
            <v>0</v>
          </cell>
          <cell r="O678">
            <v>0</v>
          </cell>
          <cell r="P678" t="str">
            <v>Audiometer</v>
          </cell>
          <cell r="Q678" t="str">
            <v>Relèvement audiométrique</v>
          </cell>
          <cell r="R678" t="str">
            <v>Audiometría</v>
          </cell>
          <cell r="S678">
            <v>42216</v>
          </cell>
          <cell r="T678" t="str">
            <v>Revisione listino Giroli gennaio 2012</v>
          </cell>
          <cell r="U678" t="str">
            <v>0</v>
          </cell>
          <cell r="V678">
            <v>0</v>
          </cell>
        </row>
        <row r="679">
          <cell r="A679" t="str">
            <v>DL 3155BIO9SW</v>
          </cell>
          <cell r="B679" t="str">
            <v>SOFTWARE DELPANNELLO PER IL RILIEVO AUDIOMETRICO</v>
          </cell>
          <cell r="C679">
            <v>0</v>
          </cell>
          <cell r="D679">
            <v>0</v>
          </cell>
          <cell r="E679">
            <v>216</v>
          </cell>
          <cell r="F679">
            <v>0.01</v>
          </cell>
          <cell r="G679">
            <v>0.2</v>
          </cell>
          <cell r="H679">
            <v>0.18</v>
          </cell>
          <cell r="I679">
            <v>0.05</v>
          </cell>
          <cell r="J679">
            <v>0.05</v>
          </cell>
          <cell r="K679">
            <v>0</v>
          </cell>
          <cell r="L679">
            <v>0</v>
          </cell>
          <cell r="M679">
            <v>0</v>
          </cell>
          <cell r="N679">
            <v>0</v>
          </cell>
          <cell r="O679">
            <v>0</v>
          </cell>
          <cell r="P679" t="str">
            <v>CAI software for DL 3155BIO9</v>
          </cell>
          <cell r="Q679" t="str">
            <v>Logiciel CAI pour DL 3155BIO9</v>
          </cell>
          <cell r="R679" t="str">
            <v>Software CAI para el DL 3155BIO9</v>
          </cell>
          <cell r="S679">
            <v>40571</v>
          </cell>
          <cell r="T679" t="str">
            <v>Aggiornato il LISTINO BIO  07/2009</v>
          </cell>
          <cell r="U679" t="str">
            <v>0</v>
          </cell>
          <cell r="V679">
            <v>0</v>
          </cell>
        </row>
        <row r="680">
          <cell r="A680" t="str">
            <v>DL 3155BRS-BAE</v>
          </cell>
          <cell r="B680" t="str">
            <v>Sub moduli con scheda madre per lo studio dell'elettronica analogica</v>
          </cell>
          <cell r="C680">
            <v>0</v>
          </cell>
          <cell r="D680">
            <v>0</v>
          </cell>
          <cell r="E680">
            <v>1298</v>
          </cell>
          <cell r="F680">
            <v>0</v>
          </cell>
          <cell r="G680">
            <v>0</v>
          </cell>
          <cell r="H680">
            <v>0</v>
          </cell>
          <cell r="I680">
            <v>0</v>
          </cell>
          <cell r="J680">
            <v>0</v>
          </cell>
          <cell r="K680">
            <v>0</v>
          </cell>
          <cell r="L680">
            <v>0</v>
          </cell>
          <cell r="M680">
            <v>0</v>
          </cell>
          <cell r="N680">
            <v>0</v>
          </cell>
          <cell r="O680">
            <v>0</v>
          </cell>
          <cell r="P680" t="str">
            <v>Set of sub-modules with mother board for the study of analogue electronics</v>
          </cell>
          <cell r="Q680" t="str">
            <v>Jeu de sub-modules avec fiche de support pour l'étude de l'électronique analogique</v>
          </cell>
          <cell r="R680" t="str">
            <v>Juego de sub-modulos con tarjeta de suporte para el estudio de la electrónica analógica</v>
          </cell>
          <cell r="S680">
            <v>42719</v>
          </cell>
          <cell r="T680" t="str">
            <v>Agg.to con  costificazione x LISTINO DICEMBRE 2016</v>
          </cell>
          <cell r="U680" t="str">
            <v>0</v>
          </cell>
          <cell r="V680">
            <v>0</v>
          </cell>
        </row>
        <row r="681">
          <cell r="A681" t="str">
            <v>DL 3155BRS-BAE-OT</v>
          </cell>
          <cell r="B681" t="str">
            <v>Set di moduli per lo studio dell'elettronica analogica</v>
          </cell>
          <cell r="C681">
            <v>0</v>
          </cell>
          <cell r="D681">
            <v>0</v>
          </cell>
          <cell r="E681">
            <v>819</v>
          </cell>
          <cell r="F681">
            <v>0</v>
          </cell>
          <cell r="G681">
            <v>0</v>
          </cell>
          <cell r="H681">
            <v>0</v>
          </cell>
          <cell r="I681">
            <v>0</v>
          </cell>
          <cell r="J681">
            <v>0</v>
          </cell>
          <cell r="K681">
            <v>0</v>
          </cell>
          <cell r="L681">
            <v>0</v>
          </cell>
          <cell r="M681">
            <v>0</v>
          </cell>
          <cell r="N681">
            <v>0</v>
          </cell>
          <cell r="O681">
            <v>0</v>
          </cell>
          <cell r="P681" t="str">
            <v>Set of modules for the study of analogue electronics</v>
          </cell>
          <cell r="Q681" t="str">
            <v>Système pour l’étude des microcontrôleurs</v>
          </cell>
          <cell r="R681" t="str">
            <v>Juego de módulos para el estudio de la electrónica analógica</v>
          </cell>
          <cell r="S681">
            <v>42033</v>
          </cell>
          <cell r="T681" t="str">
            <v>Inserito a LISTINO Gennaio 2015 - Costa da Ing-Bressan no costificaz.</v>
          </cell>
          <cell r="U681" t="str">
            <v>0</v>
          </cell>
          <cell r="V681">
            <v>0</v>
          </cell>
        </row>
        <row r="682">
          <cell r="A682" t="str">
            <v>DL 3155BRS-BDE</v>
          </cell>
          <cell r="B682" t="str">
            <v>Sub moduli con scheda madre per lo studio dell'elettronica digitale</v>
          </cell>
          <cell r="C682">
            <v>0</v>
          </cell>
          <cell r="D682">
            <v>0</v>
          </cell>
          <cell r="E682">
            <v>1398</v>
          </cell>
          <cell r="F682">
            <v>0.18</v>
          </cell>
          <cell r="G682">
            <v>0.47</v>
          </cell>
          <cell r="H682">
            <v>0.37</v>
          </cell>
          <cell r="I682">
            <v>4</v>
          </cell>
          <cell r="J682">
            <v>4</v>
          </cell>
          <cell r="K682">
            <v>0</v>
          </cell>
          <cell r="L682">
            <v>0</v>
          </cell>
          <cell r="M682">
            <v>0</v>
          </cell>
          <cell r="N682">
            <v>0</v>
          </cell>
          <cell r="O682">
            <v>0</v>
          </cell>
          <cell r="P682" t="str">
            <v>Set of sub-modules with mother board for the study of digital electronics</v>
          </cell>
          <cell r="Q682" t="str">
            <v>Jeu de sub-modules avec fiche de support pour l'étude de l'électronique numérique</v>
          </cell>
          <cell r="R682" t="str">
            <v>Juego de sub-modulos con tarjeta de suporte para el estudio de la electrónica digital</v>
          </cell>
          <cell r="S682">
            <v>42916</v>
          </cell>
          <cell r="T682" t="str">
            <v>Da nuova costificazione x LISTINO LUGLIO 2017</v>
          </cell>
          <cell r="U682" t="str">
            <v>0</v>
          </cell>
          <cell r="V682">
            <v>0</v>
          </cell>
        </row>
        <row r="683">
          <cell r="A683" t="str">
            <v>DL 3155BRS-BDE-OT</v>
          </cell>
          <cell r="B683" t="str">
            <v>Set di moduli per lo studio dell'elettronica digitale</v>
          </cell>
          <cell r="C683">
            <v>0</v>
          </cell>
          <cell r="D683">
            <v>0</v>
          </cell>
          <cell r="E683">
            <v>915</v>
          </cell>
          <cell r="F683">
            <v>0.18</v>
          </cell>
          <cell r="G683">
            <v>0.47</v>
          </cell>
          <cell r="H683">
            <v>0.37</v>
          </cell>
          <cell r="I683">
            <v>4</v>
          </cell>
          <cell r="J683">
            <v>4</v>
          </cell>
          <cell r="K683">
            <v>0</v>
          </cell>
          <cell r="L683">
            <v>0</v>
          </cell>
          <cell r="M683">
            <v>0</v>
          </cell>
          <cell r="N683">
            <v>0</v>
          </cell>
          <cell r="O683">
            <v>0</v>
          </cell>
          <cell r="P683" t="str">
            <v>Set of modules for the study of digital electronics</v>
          </cell>
          <cell r="Q683" t="str">
            <v>Jeu de modules pour l’étude de l'électronique numérique</v>
          </cell>
          <cell r="R683" t="str">
            <v>Juego de módulos para el estudio de la electrónica digital</v>
          </cell>
          <cell r="S683">
            <v>42916</v>
          </cell>
          <cell r="T683" t="str">
            <v>Agg.to con costifcaz. X Listino LUGLIO 2017</v>
          </cell>
          <cell r="U683" t="str">
            <v>0</v>
          </cell>
          <cell r="V683">
            <v>0</v>
          </cell>
        </row>
        <row r="684">
          <cell r="A684" t="str">
            <v>DL 3155BRS-M24</v>
          </cell>
          <cell r="B684" t="str">
            <v>Set di moduli con scheda madre per lo studio dei microcontrollori</v>
          </cell>
          <cell r="C684">
            <v>0</v>
          </cell>
          <cell r="D684">
            <v>0</v>
          </cell>
          <cell r="E684">
            <v>1350</v>
          </cell>
          <cell r="F684">
            <v>0.17</v>
          </cell>
          <cell r="G684">
            <v>0.46</v>
          </cell>
          <cell r="H684">
            <v>0.38</v>
          </cell>
          <cell r="I684">
            <v>4.0999999999999996</v>
          </cell>
          <cell r="J684">
            <v>4.0999999999999996</v>
          </cell>
          <cell r="K684">
            <v>0</v>
          </cell>
          <cell r="L684">
            <v>0</v>
          </cell>
          <cell r="M684">
            <v>0</v>
          </cell>
          <cell r="N684">
            <v>0</v>
          </cell>
          <cell r="O684">
            <v>0</v>
          </cell>
          <cell r="P684" t="str">
            <v>Set of modules with mother board for the study of microcontrollers</v>
          </cell>
          <cell r="Q684" t="str">
            <v>Kit avec fiche de support pour l’étude des microcontrôleurs</v>
          </cell>
          <cell r="R684" t="str">
            <v>Kit con tarjeta de suporte para el studio de los microcontroladores</v>
          </cell>
          <cell r="S684">
            <v>42946</v>
          </cell>
          <cell r="T684" t="str">
            <v>Da nuova costificazione x LISTINO LUGLIO 2017</v>
          </cell>
          <cell r="U684" t="str">
            <v>0</v>
          </cell>
          <cell r="V684">
            <v>0</v>
          </cell>
        </row>
        <row r="685">
          <cell r="A685" t="str">
            <v>DL 3155BRS-M24-OT</v>
          </cell>
          <cell r="B685" t="str">
            <v>Set di moduli per lo studio dei microcontrollori</v>
          </cell>
          <cell r="C685">
            <v>0</v>
          </cell>
          <cell r="D685">
            <v>0</v>
          </cell>
          <cell r="E685">
            <v>844</v>
          </cell>
          <cell r="F685">
            <v>0.17</v>
          </cell>
          <cell r="G685">
            <v>0.46</v>
          </cell>
          <cell r="H685">
            <v>0.38</v>
          </cell>
          <cell r="I685">
            <v>4.0999999999999996</v>
          </cell>
          <cell r="J685">
            <v>4.0999999999999996</v>
          </cell>
          <cell r="K685">
            <v>0</v>
          </cell>
          <cell r="L685">
            <v>0</v>
          </cell>
          <cell r="M685">
            <v>0</v>
          </cell>
          <cell r="N685">
            <v>0</v>
          </cell>
          <cell r="O685">
            <v>0</v>
          </cell>
          <cell r="P685" t="str">
            <v>Set of modules for the study of microcontrollers</v>
          </cell>
          <cell r="Q685" t="str">
            <v>Jeu de modules pour l’étude des microcontrôleurs</v>
          </cell>
          <cell r="R685" t="str">
            <v>Juego de módulos para el estudio de los microcontroladores</v>
          </cell>
          <cell r="S685">
            <v>42033</v>
          </cell>
          <cell r="T685" t="str">
            <v>Inserito a LISTINO Gennaio 2015 - Non da costificazione ma da elenco Ing.Bressan</v>
          </cell>
          <cell r="U685" t="str">
            <v>0</v>
          </cell>
          <cell r="V685">
            <v>0</v>
          </cell>
        </row>
        <row r="686">
          <cell r="A686" t="str">
            <v>DL 3155BRS-PSE</v>
          </cell>
          <cell r="B686" t="str">
            <v>Sub moduli con scheda madre dell'energia solare fotovoltaica</v>
          </cell>
          <cell r="C686">
            <v>0</v>
          </cell>
          <cell r="D686">
            <v>0</v>
          </cell>
          <cell r="E686">
            <v>1542</v>
          </cell>
          <cell r="F686">
            <v>0.31</v>
          </cell>
          <cell r="G686">
            <v>0.46</v>
          </cell>
          <cell r="H686">
            <v>0.39</v>
          </cell>
          <cell r="I686">
            <v>6.35</v>
          </cell>
          <cell r="J686">
            <v>6.35</v>
          </cell>
          <cell r="K686">
            <v>0</v>
          </cell>
          <cell r="L686">
            <v>0</v>
          </cell>
          <cell r="M686">
            <v>0</v>
          </cell>
          <cell r="N686">
            <v>0</v>
          </cell>
          <cell r="O686">
            <v>0</v>
          </cell>
          <cell r="P686" t="str">
            <v>Set of sub-modules with mother board for the study of solar photovoltaics</v>
          </cell>
          <cell r="Q686" t="str">
            <v>Jeu de sub-modules avec fiche de support pour l'étude du solaire photovoltaique</v>
          </cell>
          <cell r="R686" t="str">
            <v>Juego de sub-modulos con tarjeta de suporte para el estudio del solar fotovoltaico</v>
          </cell>
          <cell r="S686">
            <v>42946</v>
          </cell>
          <cell r="T686" t="str">
            <v>Nuova costificaz. x LISTINO LUGLIO 2017</v>
          </cell>
          <cell r="U686" t="str">
            <v>0</v>
          </cell>
          <cell r="V686">
            <v>0</v>
          </cell>
        </row>
        <row r="687">
          <cell r="A687" t="str">
            <v>DL 3155BRS-PSE-OT</v>
          </cell>
          <cell r="B687" t="str">
            <v>Set di moduli per lo studio dell'energia solare fotovoltaica</v>
          </cell>
          <cell r="C687">
            <v>0</v>
          </cell>
          <cell r="D687">
            <v>0</v>
          </cell>
          <cell r="E687">
            <v>920</v>
          </cell>
          <cell r="F687">
            <v>0.31</v>
          </cell>
          <cell r="G687">
            <v>0.46</v>
          </cell>
          <cell r="H687">
            <v>0.39</v>
          </cell>
          <cell r="I687">
            <v>6.35</v>
          </cell>
          <cell r="J687">
            <v>6.35</v>
          </cell>
          <cell r="K687">
            <v>0</v>
          </cell>
          <cell r="L687">
            <v>0</v>
          </cell>
          <cell r="M687">
            <v>0</v>
          </cell>
          <cell r="N687">
            <v>0</v>
          </cell>
          <cell r="O687">
            <v>0</v>
          </cell>
          <cell r="P687" t="str">
            <v>Set of modules for the study of photovoltaic solar energy</v>
          </cell>
          <cell r="Q687" t="str">
            <v>Jeu de modules pour l’étude de l'énergie solaire photovoltaique</v>
          </cell>
          <cell r="R687" t="str">
            <v>Juego de módulos para el estudio de la energía solar fotovoltaica</v>
          </cell>
          <cell r="S687">
            <v>42916</v>
          </cell>
          <cell r="T687" t="str">
            <v>Agg.to con costificaz. LUGLIO 2017</v>
          </cell>
          <cell r="U687" t="str">
            <v>0</v>
          </cell>
          <cell r="V687">
            <v>0</v>
          </cell>
        </row>
        <row r="688">
          <cell r="A688" t="str">
            <v>DL 3155DES</v>
          </cell>
          <cell r="B688" t="str">
            <v>SCHEDA DI SVILUPPO CON BREADBOARD</v>
          </cell>
          <cell r="C688">
            <v>0</v>
          </cell>
          <cell r="D688">
            <v>0</v>
          </cell>
          <cell r="E688">
            <v>466</v>
          </cell>
          <cell r="F688">
            <v>7.0000000000000007E-2</v>
          </cell>
          <cell r="G688">
            <v>0.36</v>
          </cell>
          <cell r="H688">
            <v>0.32</v>
          </cell>
          <cell r="I688">
            <v>1.5</v>
          </cell>
          <cell r="J688">
            <v>1.5</v>
          </cell>
          <cell r="K688">
            <v>0</v>
          </cell>
          <cell r="L688">
            <v>0</v>
          </cell>
          <cell r="M688">
            <v>0</v>
          </cell>
          <cell r="N688">
            <v>0</v>
          </cell>
          <cell r="O688">
            <v>0</v>
          </cell>
          <cell r="P688" t="str">
            <v>Development module with breadboard</v>
          </cell>
          <cell r="Q688" t="str">
            <v>Module pour projet avec breadboard</v>
          </cell>
          <cell r="R688" t="str">
            <v>Tarjeta time de desarrollo basada en protoboard</v>
          </cell>
          <cell r="S688">
            <v>42696</v>
          </cell>
          <cell r="T688" t="str">
            <v>Cambio fornitore cavetti omologati da cinese a PJP</v>
          </cell>
          <cell r="U688" t="str">
            <v>0</v>
          </cell>
          <cell r="V688">
            <v>0</v>
          </cell>
        </row>
        <row r="689">
          <cell r="A689" t="str">
            <v>DL 3155E01</v>
          </cell>
          <cell r="B689" t="str">
            <v>MODULO CIRCUITI CC</v>
          </cell>
          <cell r="C689">
            <v>0</v>
          </cell>
          <cell r="D689">
            <v>0</v>
          </cell>
          <cell r="E689">
            <v>491</v>
          </cell>
          <cell r="F689">
            <v>0.11</v>
          </cell>
          <cell r="G689">
            <v>0.36</v>
          </cell>
          <cell r="H689">
            <v>0.32</v>
          </cell>
          <cell r="I689">
            <v>1</v>
          </cell>
          <cell r="J689">
            <v>1</v>
          </cell>
          <cell r="K689">
            <v>0</v>
          </cell>
          <cell r="L689">
            <v>0</v>
          </cell>
          <cell r="M689">
            <v>0</v>
          </cell>
          <cell r="N689">
            <v>0</v>
          </cell>
          <cell r="O689">
            <v>0</v>
          </cell>
          <cell r="P689" t="str">
            <v>DC fundamentals</v>
          </cell>
          <cell r="Q689" t="str">
            <v>Circuits CC</v>
          </cell>
          <cell r="R689" t="str">
            <v>Circuitos cc</v>
          </cell>
          <cell r="S689">
            <v>42551</v>
          </cell>
          <cell r="T689" t="str">
            <v>Confermato con costificazione LUGLIO 2016</v>
          </cell>
          <cell r="U689" t="str">
            <v>0</v>
          </cell>
          <cell r="V689">
            <v>0</v>
          </cell>
        </row>
        <row r="690">
          <cell r="A690" t="str">
            <v>DL 3155E01SW</v>
          </cell>
          <cell r="B690" t="str">
            <v>SOFTWARE CAI DEL PANNELLO DL 3155E01</v>
          </cell>
          <cell r="C690">
            <v>0</v>
          </cell>
          <cell r="D690">
            <v>0</v>
          </cell>
          <cell r="E690">
            <v>216</v>
          </cell>
          <cell r="F690">
            <v>0.01</v>
          </cell>
          <cell r="G690">
            <v>0.2</v>
          </cell>
          <cell r="H690">
            <v>0.18</v>
          </cell>
          <cell r="I690">
            <v>0.05</v>
          </cell>
          <cell r="J690">
            <v>0.05</v>
          </cell>
          <cell r="K690">
            <v>0</v>
          </cell>
          <cell r="L690">
            <v>0</v>
          </cell>
          <cell r="M690">
            <v>0</v>
          </cell>
          <cell r="N690">
            <v>0</v>
          </cell>
          <cell r="O690">
            <v>0</v>
          </cell>
          <cell r="P690" t="str">
            <v>CAI software for DL 3155E01</v>
          </cell>
          <cell r="Q690" t="str">
            <v>Logiciel CAI pour DL 3155E01</v>
          </cell>
          <cell r="R690" t="str">
            <v>Software CAI para el DL 3155E01</v>
          </cell>
          <cell r="S690">
            <v>40571</v>
          </cell>
          <cell r="T690" t="str">
            <v>FD aggiornamento prezzo gare</v>
          </cell>
          <cell r="U690" t="str">
            <v>0</v>
          </cell>
          <cell r="V690">
            <v>0</v>
          </cell>
        </row>
        <row r="691">
          <cell r="A691" t="str">
            <v>DL 3155E10</v>
          </cell>
          <cell r="B691" t="str">
            <v>MOTORI GENERATORI E CONTROLLI</v>
          </cell>
          <cell r="C691">
            <v>0</v>
          </cell>
          <cell r="D691">
            <v>0</v>
          </cell>
          <cell r="E691">
            <v>731</v>
          </cell>
          <cell r="F691">
            <v>0.11</v>
          </cell>
          <cell r="G691">
            <v>0.36</v>
          </cell>
          <cell r="H691">
            <v>0.32</v>
          </cell>
          <cell r="I691">
            <v>1</v>
          </cell>
          <cell r="J691">
            <v>1</v>
          </cell>
          <cell r="K691">
            <v>0</v>
          </cell>
          <cell r="L691">
            <v>0</v>
          </cell>
          <cell r="M691">
            <v>0</v>
          </cell>
          <cell r="N691">
            <v>0</v>
          </cell>
          <cell r="O691">
            <v>0</v>
          </cell>
          <cell r="P691" t="str">
            <v>Motors, generators and controls</v>
          </cell>
          <cell r="Q691" t="str">
            <v>Moteurs générateurs et contrôles</v>
          </cell>
          <cell r="R691" t="str">
            <v>Generadores y controles</v>
          </cell>
          <cell r="S691">
            <v>42551</v>
          </cell>
          <cell r="T691" t="str">
            <v>Agg.to costi TIME - Dicembre 2010</v>
          </cell>
          <cell r="U691" t="str">
            <v>0</v>
          </cell>
          <cell r="V691">
            <v>0</v>
          </cell>
        </row>
        <row r="692">
          <cell r="A692" t="str">
            <v>DL 3155E10R</v>
          </cell>
          <cell r="B692" t="str">
            <v>MODULO DIDATTICO PER LO STUDIO DEI CONTROLLI E DI ELETTRONICA DI POTENZA</v>
          </cell>
          <cell r="C692">
            <v>0</v>
          </cell>
          <cell r="D692">
            <v>0</v>
          </cell>
          <cell r="E692">
            <v>539</v>
          </cell>
          <cell r="F692">
            <v>0.11</v>
          </cell>
          <cell r="G692">
            <v>0.36</v>
          </cell>
          <cell r="H692">
            <v>0.32</v>
          </cell>
          <cell r="I692">
            <v>1.4</v>
          </cell>
          <cell r="J692">
            <v>1.4</v>
          </cell>
          <cell r="K692">
            <v>0</v>
          </cell>
          <cell r="L692">
            <v>0</v>
          </cell>
          <cell r="M692">
            <v>0</v>
          </cell>
          <cell r="N692">
            <v>0</v>
          </cell>
          <cell r="O692">
            <v>0</v>
          </cell>
          <cell r="P692" t="str">
            <v>Power electronics and control</v>
          </cell>
          <cell r="Q692" t="str">
            <v>Electronique de puissance et de controle</v>
          </cell>
          <cell r="R692" t="str">
            <v>Electrónica de potencia y de control</v>
          </cell>
          <cell r="S692">
            <v>42551</v>
          </cell>
          <cell r="T692" t="str">
            <v>Agg.to Costo al 07.07.2011</v>
          </cell>
          <cell r="U692" t="str">
            <v>0</v>
          </cell>
          <cell r="V692">
            <v>0</v>
          </cell>
        </row>
        <row r="693">
          <cell r="A693" t="str">
            <v>DL 3155E10RSW</v>
          </cell>
          <cell r="B693" t="str">
            <v>SOFTWARE CAI DEL PANNELLO DL 3155E10R</v>
          </cell>
          <cell r="C693">
            <v>0</v>
          </cell>
          <cell r="D693">
            <v>0</v>
          </cell>
          <cell r="E693">
            <v>216</v>
          </cell>
          <cell r="F693">
            <v>0.01</v>
          </cell>
          <cell r="G693">
            <v>0.2</v>
          </cell>
          <cell r="H693">
            <v>0.18</v>
          </cell>
          <cell r="I693">
            <v>0.05</v>
          </cell>
          <cell r="J693">
            <v>0.05</v>
          </cell>
          <cell r="K693">
            <v>0</v>
          </cell>
          <cell r="L693">
            <v>0</v>
          </cell>
          <cell r="M693">
            <v>0</v>
          </cell>
          <cell r="N693">
            <v>0</v>
          </cell>
          <cell r="O693">
            <v>0</v>
          </cell>
          <cell r="P693" t="str">
            <v>CAI software for DL 3155E10R</v>
          </cell>
          <cell r="Q693" t="str">
            <v>Logiciel CAI pour DL 3155E10R</v>
          </cell>
          <cell r="R693" t="str">
            <v>Software CAI para el DL 3155E10R</v>
          </cell>
          <cell r="S693">
            <v>40571</v>
          </cell>
          <cell r="T693" t="str">
            <v>GLB Inserito a Listino 09/2008</v>
          </cell>
          <cell r="U693" t="str">
            <v>0</v>
          </cell>
          <cell r="V693">
            <v>0</v>
          </cell>
        </row>
        <row r="694">
          <cell r="A694" t="str">
            <v>DL 3155E10SW</v>
          </cell>
          <cell r="B694" t="str">
            <v>SOFTWARE CAI DEL PANNELLO DL 3155E10</v>
          </cell>
          <cell r="C694">
            <v>0</v>
          </cell>
          <cell r="D694">
            <v>0</v>
          </cell>
          <cell r="E694">
            <v>216</v>
          </cell>
          <cell r="F694">
            <v>0.01</v>
          </cell>
          <cell r="G694">
            <v>0.2</v>
          </cell>
          <cell r="H694">
            <v>0.18</v>
          </cell>
          <cell r="I694">
            <v>0.05</v>
          </cell>
          <cell r="J694">
            <v>0.05</v>
          </cell>
          <cell r="K694">
            <v>0</v>
          </cell>
          <cell r="L694">
            <v>0</v>
          </cell>
          <cell r="M694">
            <v>0</v>
          </cell>
          <cell r="N694">
            <v>0</v>
          </cell>
          <cell r="O694">
            <v>0</v>
          </cell>
          <cell r="P694" t="str">
            <v>CAI software for DL 3155E10</v>
          </cell>
          <cell r="Q694" t="str">
            <v>Logiciel CAI pour DL 3155E10</v>
          </cell>
          <cell r="R694" t="str">
            <v>Software CAI para el DL 3155E10</v>
          </cell>
          <cell r="S694">
            <v>40571</v>
          </cell>
          <cell r="T694" t="str">
            <v>FD aggiornamento prezzo gare</v>
          </cell>
          <cell r="U694" t="str">
            <v>0</v>
          </cell>
          <cell r="V694">
            <v>0</v>
          </cell>
        </row>
        <row r="695">
          <cell r="A695" t="str">
            <v>DL 3155E14</v>
          </cell>
          <cell r="B695" t="str">
            <v>MODULO AMPLIFICATORI A TRANSISTOR</v>
          </cell>
          <cell r="C695">
            <v>0</v>
          </cell>
          <cell r="D695">
            <v>0</v>
          </cell>
          <cell r="E695">
            <v>385</v>
          </cell>
          <cell r="F695">
            <v>7.0000000000000007E-2</v>
          </cell>
          <cell r="G695">
            <v>0.36</v>
          </cell>
          <cell r="H695">
            <v>0.32</v>
          </cell>
          <cell r="I695">
            <v>1</v>
          </cell>
          <cell r="J695">
            <v>1</v>
          </cell>
          <cell r="K695">
            <v>0</v>
          </cell>
          <cell r="L695">
            <v>0</v>
          </cell>
          <cell r="M695">
            <v>0</v>
          </cell>
          <cell r="N695">
            <v>0</v>
          </cell>
          <cell r="O695">
            <v>0</v>
          </cell>
          <cell r="P695" t="str">
            <v>Transistor amplifier circuit</v>
          </cell>
          <cell r="Q695" t="str">
            <v>Amplificateurs à transistor</v>
          </cell>
          <cell r="R695" t="str">
            <v>Amplificadores con transistor</v>
          </cell>
          <cell r="S695">
            <v>42916</v>
          </cell>
          <cell r="T695" t="str">
            <v>Agg.to con costificazione LUGLIO 2017</v>
          </cell>
          <cell r="U695" t="str">
            <v>0</v>
          </cell>
          <cell r="V695">
            <v>0</v>
          </cell>
        </row>
        <row r="696">
          <cell r="A696" t="str">
            <v>DL 3155E14SW</v>
          </cell>
          <cell r="B696" t="str">
            <v>SOFTWARE CAI DEL PANNELLO DL 3155E14</v>
          </cell>
          <cell r="C696">
            <v>0</v>
          </cell>
          <cell r="D696">
            <v>0</v>
          </cell>
          <cell r="E696">
            <v>216</v>
          </cell>
          <cell r="F696">
            <v>0.01</v>
          </cell>
          <cell r="G696">
            <v>0.2</v>
          </cell>
          <cell r="H696">
            <v>0.18</v>
          </cell>
          <cell r="I696">
            <v>0.05</v>
          </cell>
          <cell r="J696">
            <v>0.05</v>
          </cell>
          <cell r="K696">
            <v>0</v>
          </cell>
          <cell r="L696">
            <v>0</v>
          </cell>
          <cell r="M696">
            <v>0</v>
          </cell>
          <cell r="N696">
            <v>0</v>
          </cell>
          <cell r="O696">
            <v>0</v>
          </cell>
          <cell r="P696" t="str">
            <v>CAI software for DL 3155E14</v>
          </cell>
          <cell r="Q696" t="str">
            <v>Logiciel CAI pour DL 3155E14</v>
          </cell>
          <cell r="R696" t="str">
            <v>Software CAI para el DL 3155E14</v>
          </cell>
          <cell r="S696">
            <v>40571</v>
          </cell>
          <cell r="T696" t="str">
            <v>FD aggiornamento prezzo gare</v>
          </cell>
          <cell r="U696" t="str">
            <v>0</v>
          </cell>
          <cell r="V696">
            <v>0</v>
          </cell>
        </row>
        <row r="697">
          <cell r="A697" t="str">
            <v>DL 3155E15</v>
          </cell>
          <cell r="B697" t="str">
            <v>MODULO AMPLIFICATORI DI POTENZA A TRANSISTOR</v>
          </cell>
          <cell r="C697">
            <v>0</v>
          </cell>
          <cell r="D697">
            <v>0</v>
          </cell>
          <cell r="E697">
            <v>433</v>
          </cell>
          <cell r="F697">
            <v>7.0000000000000007E-2</v>
          </cell>
          <cell r="G697">
            <v>0.36</v>
          </cell>
          <cell r="H697">
            <v>0.32</v>
          </cell>
          <cell r="I697">
            <v>1</v>
          </cell>
          <cell r="J697">
            <v>1</v>
          </cell>
          <cell r="K697">
            <v>0</v>
          </cell>
          <cell r="L697">
            <v>0</v>
          </cell>
          <cell r="M697">
            <v>0</v>
          </cell>
          <cell r="N697">
            <v>0</v>
          </cell>
          <cell r="O697">
            <v>0</v>
          </cell>
          <cell r="P697" t="str">
            <v>Transistor power amplifier</v>
          </cell>
          <cell r="Q697" t="str">
            <v>Amplificateurs de puissance à transistors</v>
          </cell>
          <cell r="R697" t="str">
            <v>Amplificadores de potencia con transistor</v>
          </cell>
          <cell r="S697">
            <v>42551</v>
          </cell>
          <cell r="T697" t="str">
            <v>Agg.to costi TIME - Dicembre 2010 - costo confermato</v>
          </cell>
          <cell r="U697" t="str">
            <v>0</v>
          </cell>
          <cell r="V697">
            <v>0</v>
          </cell>
        </row>
        <row r="698">
          <cell r="A698" t="str">
            <v>DL 3155E15SW</v>
          </cell>
          <cell r="B698" t="str">
            <v>SOFTWARE CAI DEL PANNELLO DL 3155E15</v>
          </cell>
          <cell r="C698">
            <v>0</v>
          </cell>
          <cell r="D698">
            <v>0</v>
          </cell>
          <cell r="E698">
            <v>216</v>
          </cell>
          <cell r="F698">
            <v>0.01</v>
          </cell>
          <cell r="G698">
            <v>0.2</v>
          </cell>
          <cell r="H698">
            <v>0.18</v>
          </cell>
          <cell r="I698">
            <v>0.05</v>
          </cell>
          <cell r="J698">
            <v>0.05</v>
          </cell>
          <cell r="K698">
            <v>0</v>
          </cell>
          <cell r="L698">
            <v>0</v>
          </cell>
          <cell r="M698">
            <v>0</v>
          </cell>
          <cell r="N698">
            <v>0</v>
          </cell>
          <cell r="O698">
            <v>0</v>
          </cell>
          <cell r="P698" t="str">
            <v>CAI software for DL 3155E15</v>
          </cell>
          <cell r="Q698" t="str">
            <v>Logiciel CAI pour DL 3155E15</v>
          </cell>
          <cell r="R698" t="str">
            <v>Software CAI para el DL 3155E15</v>
          </cell>
          <cell r="S698">
            <v>40571</v>
          </cell>
          <cell r="T698" t="str">
            <v>FD inserito a listino</v>
          </cell>
          <cell r="U698" t="str">
            <v>0</v>
          </cell>
          <cell r="V698">
            <v>0</v>
          </cell>
        </row>
        <row r="699">
          <cell r="A699" t="str">
            <v>DL 3155E16</v>
          </cell>
          <cell r="B699" t="str">
            <v>TRANSISTOR FEEDBACK CIRCUITS MODULE</v>
          </cell>
          <cell r="C699">
            <v>0</v>
          </cell>
          <cell r="D699">
            <v>0</v>
          </cell>
          <cell r="E699">
            <v>320</v>
          </cell>
          <cell r="F699">
            <v>7.0000000000000007E-2</v>
          </cell>
          <cell r="G699">
            <v>0.36</v>
          </cell>
          <cell r="H699">
            <v>0.32</v>
          </cell>
          <cell r="I699">
            <v>1</v>
          </cell>
          <cell r="J699">
            <v>1</v>
          </cell>
          <cell r="K699">
            <v>0</v>
          </cell>
          <cell r="L699">
            <v>0</v>
          </cell>
          <cell r="M699">
            <v>0</v>
          </cell>
          <cell r="N699">
            <v>0</v>
          </cell>
          <cell r="O699">
            <v>0</v>
          </cell>
          <cell r="P699" t="str">
            <v>Transistor feedback circuits</v>
          </cell>
          <cell r="Q699" t="str">
            <v>Amplificateurs réactionés à transistor</v>
          </cell>
          <cell r="R699" t="str">
            <v>Amplificadores reaccionados con transistor</v>
          </cell>
          <cell r="S699">
            <v>42551</v>
          </cell>
          <cell r="T699" t="str">
            <v>Agg.to costi TIME - Dicembre 2010 - costo confermato</v>
          </cell>
          <cell r="U699" t="str">
            <v>0</v>
          </cell>
          <cell r="V699">
            <v>0</v>
          </cell>
        </row>
        <row r="700">
          <cell r="A700" t="str">
            <v>DL 3155E16SW</v>
          </cell>
          <cell r="B700" t="str">
            <v>SOFTWARE CAI DEL PANNELLO DL 3155E16</v>
          </cell>
          <cell r="C700">
            <v>0</v>
          </cell>
          <cell r="D700">
            <v>0</v>
          </cell>
          <cell r="E700">
            <v>216</v>
          </cell>
          <cell r="F700">
            <v>0.01</v>
          </cell>
          <cell r="G700">
            <v>0.2</v>
          </cell>
          <cell r="H700">
            <v>0.18</v>
          </cell>
          <cell r="I700">
            <v>0.05</v>
          </cell>
          <cell r="J700">
            <v>0.05</v>
          </cell>
          <cell r="K700">
            <v>0</v>
          </cell>
          <cell r="L700">
            <v>0</v>
          </cell>
          <cell r="M700">
            <v>0</v>
          </cell>
          <cell r="N700">
            <v>0</v>
          </cell>
          <cell r="O700">
            <v>0</v>
          </cell>
          <cell r="P700" t="str">
            <v>CAI software for DL 3155E16</v>
          </cell>
          <cell r="Q700" t="str">
            <v>Logiciel CAI pour DL 3155E16</v>
          </cell>
          <cell r="R700" t="str">
            <v>Software CAI para el DL 3155E16</v>
          </cell>
          <cell r="S700">
            <v>40571</v>
          </cell>
          <cell r="T700" t="str">
            <v>FD aggiornamento prezzo gare</v>
          </cell>
          <cell r="U700" t="str">
            <v>0</v>
          </cell>
          <cell r="V700">
            <v>0</v>
          </cell>
        </row>
        <row r="701">
          <cell r="A701" t="str">
            <v>DL 3155E17</v>
          </cell>
          <cell r="B701" t="str">
            <v>MODULO REGOLATORI DI TENSIONE</v>
          </cell>
          <cell r="C701">
            <v>0</v>
          </cell>
          <cell r="D701">
            <v>0</v>
          </cell>
          <cell r="E701">
            <v>340</v>
          </cell>
          <cell r="F701">
            <v>7.0000000000000007E-2</v>
          </cell>
          <cell r="G701">
            <v>0.36</v>
          </cell>
          <cell r="H701">
            <v>0.32</v>
          </cell>
          <cell r="I701">
            <v>1</v>
          </cell>
          <cell r="J701">
            <v>1</v>
          </cell>
          <cell r="K701">
            <v>0</v>
          </cell>
          <cell r="L701">
            <v>0</v>
          </cell>
          <cell r="M701">
            <v>0</v>
          </cell>
          <cell r="N701">
            <v>0</v>
          </cell>
          <cell r="O701">
            <v>0</v>
          </cell>
          <cell r="P701" t="str">
            <v>Power supply regulation circuits</v>
          </cell>
          <cell r="Q701" t="str">
            <v>Régulateurs de tension</v>
          </cell>
          <cell r="R701" t="str">
            <v>Reguladores de tensión</v>
          </cell>
          <cell r="S701">
            <v>42429</v>
          </cell>
          <cell r="T701" t="str">
            <v/>
          </cell>
          <cell r="U701" t="str">
            <v>0</v>
          </cell>
          <cell r="V701">
            <v>0</v>
          </cell>
        </row>
        <row r="702">
          <cell r="A702" t="str">
            <v>DL 3155E17R</v>
          </cell>
          <cell r="B702" t="str">
            <v>MODULO SISTEMI DI ALIMENTAZIONE</v>
          </cell>
          <cell r="C702">
            <v>0</v>
          </cell>
          <cell r="D702">
            <v>0</v>
          </cell>
          <cell r="E702">
            <v>365</v>
          </cell>
          <cell r="F702">
            <v>7.0000000000000007E-2</v>
          </cell>
          <cell r="G702">
            <v>0.36</v>
          </cell>
          <cell r="H702">
            <v>0.32</v>
          </cell>
          <cell r="I702">
            <v>1</v>
          </cell>
          <cell r="J702">
            <v>1</v>
          </cell>
          <cell r="K702">
            <v>0</v>
          </cell>
          <cell r="L702">
            <v>0</v>
          </cell>
          <cell r="M702">
            <v>0</v>
          </cell>
          <cell r="N702">
            <v>0</v>
          </cell>
          <cell r="O702">
            <v>0</v>
          </cell>
          <cell r="P702" t="str">
            <v>Power supplies regulator</v>
          </cell>
          <cell r="Q702" t="str">
            <v>Régulation des systèmes d'alimentation</v>
          </cell>
          <cell r="R702" t="str">
            <v xml:space="preserve">Sistemas de alimentación </v>
          </cell>
          <cell r="S702">
            <v>42551</v>
          </cell>
          <cell r="T702" t="str">
            <v>Revisione listino Giroli gennaio 2012</v>
          </cell>
          <cell r="U702" t="str">
            <v>0</v>
          </cell>
          <cell r="V702">
            <v>0</v>
          </cell>
        </row>
        <row r="703">
          <cell r="A703" t="str">
            <v>DL 3155E17RSW</v>
          </cell>
          <cell r="B703" t="str">
            <v>SOFTWARE CAI DEL PANNELLO DL 3155E17RSW</v>
          </cell>
          <cell r="C703">
            <v>0</v>
          </cell>
          <cell r="D703">
            <v>0</v>
          </cell>
          <cell r="E703">
            <v>216</v>
          </cell>
          <cell r="F703">
            <v>0.01</v>
          </cell>
          <cell r="G703">
            <v>0.2</v>
          </cell>
          <cell r="H703">
            <v>0.18</v>
          </cell>
          <cell r="I703">
            <v>0.05</v>
          </cell>
          <cell r="J703">
            <v>0.05</v>
          </cell>
          <cell r="K703">
            <v>0</v>
          </cell>
          <cell r="L703">
            <v>0</v>
          </cell>
          <cell r="M703">
            <v>0</v>
          </cell>
          <cell r="N703">
            <v>0</v>
          </cell>
          <cell r="O703">
            <v>0</v>
          </cell>
          <cell r="P703" t="str">
            <v>CAI software for DL 3155E17R</v>
          </cell>
          <cell r="Q703" t="str">
            <v>Logiciel CAI pour DL 3155E17R</v>
          </cell>
          <cell r="R703" t="str">
            <v>Software CAI para el DL 3155E17R</v>
          </cell>
          <cell r="S703">
            <v>40571</v>
          </cell>
          <cell r="T703" t="str">
            <v>GLB Inserito a Listino 09/2008</v>
          </cell>
          <cell r="U703" t="str">
            <v>0</v>
          </cell>
          <cell r="V703">
            <v>0</v>
          </cell>
        </row>
        <row r="704">
          <cell r="A704" t="str">
            <v>DL 3155E17SW</v>
          </cell>
          <cell r="B704" t="str">
            <v>SOFTWARE CAI DEL PANNELLO DL 3155E17</v>
          </cell>
          <cell r="C704">
            <v>0</v>
          </cell>
          <cell r="D704">
            <v>0</v>
          </cell>
          <cell r="E704">
            <v>216</v>
          </cell>
          <cell r="F704">
            <v>0.01</v>
          </cell>
          <cell r="G704">
            <v>0.2</v>
          </cell>
          <cell r="H704">
            <v>0.18</v>
          </cell>
          <cell r="I704">
            <v>0.05</v>
          </cell>
          <cell r="J704">
            <v>0.05</v>
          </cell>
          <cell r="K704">
            <v>0</v>
          </cell>
          <cell r="L704">
            <v>0</v>
          </cell>
          <cell r="M704">
            <v>0</v>
          </cell>
          <cell r="N704">
            <v>0</v>
          </cell>
          <cell r="O704">
            <v>0</v>
          </cell>
          <cell r="P704" t="str">
            <v>CAI software for DL 3155E17</v>
          </cell>
          <cell r="Q704" t="str">
            <v>Logiciel CAI pour DL 3155E17</v>
          </cell>
          <cell r="R704" t="str">
            <v xml:space="preserve">Software CAI para el DL 3155E17 </v>
          </cell>
          <cell r="S704">
            <v>40571</v>
          </cell>
          <cell r="T704" t="str">
            <v>FD aggiornamento prezzo gare</v>
          </cell>
          <cell r="U704" t="str">
            <v>0</v>
          </cell>
          <cell r="V704">
            <v>0</v>
          </cell>
        </row>
        <row r="705">
          <cell r="A705" t="str">
            <v>DL 3155E18</v>
          </cell>
          <cell r="B705" t="str">
            <v>MODULO TRANSISTORI A FET</v>
          </cell>
          <cell r="C705">
            <v>0</v>
          </cell>
          <cell r="D705">
            <v>0</v>
          </cell>
          <cell r="E705">
            <v>517</v>
          </cell>
          <cell r="F705">
            <v>7.0000000000000007E-2</v>
          </cell>
          <cell r="G705">
            <v>0.36</v>
          </cell>
          <cell r="H705">
            <v>0.32</v>
          </cell>
          <cell r="I705">
            <v>1</v>
          </cell>
          <cell r="J705">
            <v>1</v>
          </cell>
          <cell r="K705">
            <v>0</v>
          </cell>
          <cell r="L705">
            <v>0</v>
          </cell>
          <cell r="M705">
            <v>0</v>
          </cell>
          <cell r="N705">
            <v>0</v>
          </cell>
          <cell r="O705">
            <v>0</v>
          </cell>
          <cell r="P705" t="str">
            <v>Fet fundamentals</v>
          </cell>
          <cell r="Q705" t="str">
            <v>Transistor à FET</v>
          </cell>
          <cell r="R705" t="str">
            <v>Transistores con fet</v>
          </cell>
          <cell r="S705">
            <v>42551</v>
          </cell>
          <cell r="T705" t="str">
            <v>Agg.to con costificazione LUGLIO 2016</v>
          </cell>
          <cell r="U705" t="str">
            <v>0</v>
          </cell>
          <cell r="V705">
            <v>0</v>
          </cell>
        </row>
        <row r="706">
          <cell r="A706" t="str">
            <v>DL 3155E18SW</v>
          </cell>
          <cell r="B706" t="str">
            <v>SOFTWARE CAI DEL PANNELLO DL 3155E18</v>
          </cell>
          <cell r="C706">
            <v>0</v>
          </cell>
          <cell r="D706">
            <v>0</v>
          </cell>
          <cell r="E706">
            <v>216</v>
          </cell>
          <cell r="F706">
            <v>0.01</v>
          </cell>
          <cell r="G706">
            <v>0.2</v>
          </cell>
          <cell r="H706">
            <v>0.18</v>
          </cell>
          <cell r="I706">
            <v>0.05</v>
          </cell>
          <cell r="J706">
            <v>0.05</v>
          </cell>
          <cell r="K706">
            <v>0</v>
          </cell>
          <cell r="L706">
            <v>0</v>
          </cell>
          <cell r="M706">
            <v>0</v>
          </cell>
          <cell r="N706">
            <v>0</v>
          </cell>
          <cell r="O706">
            <v>0</v>
          </cell>
          <cell r="P706" t="str">
            <v>CAI software for DL 3155E18</v>
          </cell>
          <cell r="Q706" t="str">
            <v>Logiciel CAI pour DL 3155E18</v>
          </cell>
          <cell r="R706" t="str">
            <v>Software CAI para el DL 3155E18</v>
          </cell>
          <cell r="S706">
            <v>40571</v>
          </cell>
          <cell r="T706" t="str">
            <v>FD aggiornamento prezzo gare</v>
          </cell>
          <cell r="U706" t="str">
            <v>0</v>
          </cell>
          <cell r="V706">
            <v>0</v>
          </cell>
        </row>
        <row r="707">
          <cell r="A707" t="str">
            <v>DL 3155E19</v>
          </cell>
          <cell r="B707" t="str">
            <v>MODULO AMPLIFICATORI OPERAZIONALI LINEARI</v>
          </cell>
          <cell r="C707">
            <v>0</v>
          </cell>
          <cell r="D707">
            <v>0</v>
          </cell>
          <cell r="E707">
            <v>254</v>
          </cell>
          <cell r="F707">
            <v>7.0000000000000007E-2</v>
          </cell>
          <cell r="G707">
            <v>0.36</v>
          </cell>
          <cell r="H707">
            <v>0.32</v>
          </cell>
          <cell r="I707">
            <v>1</v>
          </cell>
          <cell r="J707">
            <v>1</v>
          </cell>
          <cell r="K707">
            <v>0</v>
          </cell>
          <cell r="L707">
            <v>0</v>
          </cell>
          <cell r="M707">
            <v>0</v>
          </cell>
          <cell r="N707">
            <v>0</v>
          </cell>
          <cell r="O707">
            <v>0</v>
          </cell>
          <cell r="P707" t="str">
            <v>Operational amplifier fundamentals</v>
          </cell>
          <cell r="Q707" t="str">
            <v>Amplificateurs opérationnels linéaires</v>
          </cell>
          <cell r="R707" t="str">
            <v>Amplificadores operacionales</v>
          </cell>
          <cell r="S707">
            <v>42551</v>
          </cell>
          <cell r="T707" t="str">
            <v>Agg.to costi TIME - Dicembre 2010 - costo confermato</v>
          </cell>
          <cell r="U707" t="str">
            <v>0</v>
          </cell>
          <cell r="V707">
            <v>0</v>
          </cell>
        </row>
        <row r="708">
          <cell r="A708" t="str">
            <v>DL 3155E19SW</v>
          </cell>
          <cell r="B708" t="str">
            <v>SOFTWARE CAI DEL PANNELLO DL 3155E19</v>
          </cell>
          <cell r="C708">
            <v>0</v>
          </cell>
          <cell r="D708">
            <v>0</v>
          </cell>
          <cell r="E708">
            <v>216</v>
          </cell>
          <cell r="F708">
            <v>0.01</v>
          </cell>
          <cell r="G708">
            <v>0.2</v>
          </cell>
          <cell r="H708">
            <v>0.18</v>
          </cell>
          <cell r="I708">
            <v>0.05</v>
          </cell>
          <cell r="J708">
            <v>0.05</v>
          </cell>
          <cell r="K708">
            <v>0</v>
          </cell>
          <cell r="L708">
            <v>0</v>
          </cell>
          <cell r="M708">
            <v>0</v>
          </cell>
          <cell r="N708">
            <v>0</v>
          </cell>
          <cell r="O708">
            <v>0</v>
          </cell>
          <cell r="P708" t="str">
            <v>CAI software for DL 3155E19</v>
          </cell>
          <cell r="Q708" t="str">
            <v>Logiciel CAI pour DL 3155E19</v>
          </cell>
          <cell r="R708" t="str">
            <v>Software CAI para el DL 3155E19</v>
          </cell>
          <cell r="S708">
            <v>40571</v>
          </cell>
          <cell r="T708" t="str">
            <v>FD inserito a listino</v>
          </cell>
          <cell r="U708" t="str">
            <v>0</v>
          </cell>
          <cell r="V708">
            <v>0</v>
          </cell>
        </row>
        <row r="709">
          <cell r="A709" t="str">
            <v>DL 3155E20</v>
          </cell>
          <cell r="B709" t="str">
            <v>MODULO LOGICA DIGITALE</v>
          </cell>
          <cell r="C709">
            <v>0</v>
          </cell>
          <cell r="D709">
            <v>0</v>
          </cell>
          <cell r="E709">
            <v>328</v>
          </cell>
          <cell r="F709">
            <v>7.0000000000000007E-2</v>
          </cell>
          <cell r="G709">
            <v>0.36</v>
          </cell>
          <cell r="H709">
            <v>0.32</v>
          </cell>
          <cell r="I709">
            <v>1</v>
          </cell>
          <cell r="J709">
            <v>1</v>
          </cell>
          <cell r="K709">
            <v>0</v>
          </cell>
          <cell r="L709">
            <v>0</v>
          </cell>
          <cell r="M709">
            <v>0</v>
          </cell>
          <cell r="N709">
            <v>0</v>
          </cell>
          <cell r="O709">
            <v>0</v>
          </cell>
          <cell r="P709" t="str">
            <v>Digital logic fundamentals</v>
          </cell>
          <cell r="Q709" t="str">
            <v>Logique numérique</v>
          </cell>
          <cell r="R709" t="str">
            <v>Lógica digital</v>
          </cell>
          <cell r="S709">
            <v>42551</v>
          </cell>
          <cell r="T709" t="str">
            <v>Agg.to costi TIME - Dicembre 2010 - costo confermato</v>
          </cell>
          <cell r="U709" t="str">
            <v>0</v>
          </cell>
          <cell r="V709">
            <v>0</v>
          </cell>
        </row>
        <row r="710">
          <cell r="A710" t="str">
            <v>DL 3155E20SW</v>
          </cell>
          <cell r="B710" t="str">
            <v>SOFTWARE CAI DEL PANNELLO DL 3155E20</v>
          </cell>
          <cell r="C710">
            <v>0</v>
          </cell>
          <cell r="D710">
            <v>0</v>
          </cell>
          <cell r="E710">
            <v>216</v>
          </cell>
          <cell r="F710">
            <v>0.01</v>
          </cell>
          <cell r="G710">
            <v>0.2</v>
          </cell>
          <cell r="H710">
            <v>0.18</v>
          </cell>
          <cell r="I710">
            <v>0.05</v>
          </cell>
          <cell r="J710">
            <v>0.05</v>
          </cell>
          <cell r="K710">
            <v>0</v>
          </cell>
          <cell r="L710">
            <v>0</v>
          </cell>
          <cell r="M710">
            <v>0</v>
          </cell>
          <cell r="N710">
            <v>0</v>
          </cell>
          <cell r="O710">
            <v>0</v>
          </cell>
          <cell r="P710" t="str">
            <v>CAI software for DL 3155E20</v>
          </cell>
          <cell r="Q710" t="str">
            <v>Logiciel CAI pour DL 3155E20</v>
          </cell>
          <cell r="R710" t="str">
            <v>Software CAI para el DL 3155E20</v>
          </cell>
          <cell r="S710">
            <v>40571</v>
          </cell>
          <cell r="T710" t="str">
            <v>FD inserito a listino</v>
          </cell>
          <cell r="U710" t="str">
            <v>0</v>
          </cell>
          <cell r="V710">
            <v>0</v>
          </cell>
        </row>
        <row r="711">
          <cell r="A711" t="str">
            <v>DL 3155E21</v>
          </cell>
          <cell r="B711" t="str">
            <v>MODULO CIRCUITI LOGICI DIGITALI</v>
          </cell>
          <cell r="C711">
            <v>0</v>
          </cell>
          <cell r="D711">
            <v>0</v>
          </cell>
          <cell r="E711">
            <v>433</v>
          </cell>
          <cell r="F711">
            <v>7.0000000000000007E-2</v>
          </cell>
          <cell r="G711">
            <v>0.36</v>
          </cell>
          <cell r="H711">
            <v>0.32</v>
          </cell>
          <cell r="I711">
            <v>1</v>
          </cell>
          <cell r="J711">
            <v>1</v>
          </cell>
          <cell r="K711">
            <v>0</v>
          </cell>
          <cell r="L711">
            <v>0</v>
          </cell>
          <cell r="M711">
            <v>0</v>
          </cell>
          <cell r="N711">
            <v>0</v>
          </cell>
          <cell r="O711">
            <v>0</v>
          </cell>
          <cell r="P711" t="str">
            <v>Digital circuit fundamentals</v>
          </cell>
          <cell r="Q711" t="str">
            <v>Circuits logiques digitaux</v>
          </cell>
          <cell r="R711" t="str">
            <v>Circuitos lógicos</v>
          </cell>
          <cell r="S711">
            <v>42551</v>
          </cell>
          <cell r="T711" t="str">
            <v>Agg.to costo per LISTINO Luglio 2013</v>
          </cell>
          <cell r="U711" t="str">
            <v>0</v>
          </cell>
          <cell r="V711">
            <v>0</v>
          </cell>
        </row>
        <row r="712">
          <cell r="A712" t="str">
            <v>DL 3155E21SW</v>
          </cell>
          <cell r="B712" t="str">
            <v>SOFTWARE CAI DEL PANNELLO DL 3155E21</v>
          </cell>
          <cell r="C712">
            <v>0</v>
          </cell>
          <cell r="D712">
            <v>0</v>
          </cell>
          <cell r="E712">
            <v>216</v>
          </cell>
          <cell r="F712">
            <v>0.01</v>
          </cell>
          <cell r="G712">
            <v>0.2</v>
          </cell>
          <cell r="H712">
            <v>0.18</v>
          </cell>
          <cell r="I712">
            <v>0.05</v>
          </cell>
          <cell r="J712">
            <v>0.05</v>
          </cell>
          <cell r="K712">
            <v>0</v>
          </cell>
          <cell r="L712">
            <v>0</v>
          </cell>
          <cell r="M712">
            <v>0</v>
          </cell>
          <cell r="N712">
            <v>0</v>
          </cell>
          <cell r="O712">
            <v>0</v>
          </cell>
          <cell r="P712" t="str">
            <v>CAI software for DL 3155E21</v>
          </cell>
          <cell r="Q712" t="str">
            <v>Logiciel CAI pour DL 3155E21</v>
          </cell>
          <cell r="R712" t="str">
            <v>Software CAI para el DL 3155E21</v>
          </cell>
          <cell r="S712">
            <v>40571</v>
          </cell>
          <cell r="T712" t="str">
            <v>FD inserito a listino</v>
          </cell>
          <cell r="U712" t="str">
            <v>0</v>
          </cell>
          <cell r="V712">
            <v>0</v>
          </cell>
        </row>
        <row r="713">
          <cell r="A713" t="str">
            <v>DL 3155E22</v>
          </cell>
          <cell r="B713" t="str">
            <v>MODULO ELETTRONICA DI POTENZA</v>
          </cell>
          <cell r="C713">
            <v>0</v>
          </cell>
          <cell r="D713">
            <v>0</v>
          </cell>
          <cell r="E713">
            <v>328</v>
          </cell>
          <cell r="F713">
            <v>7.0000000000000007E-2</v>
          </cell>
          <cell r="G713">
            <v>0.36</v>
          </cell>
          <cell r="H713">
            <v>0.32</v>
          </cell>
          <cell r="I713">
            <v>1</v>
          </cell>
          <cell r="J713">
            <v>1</v>
          </cell>
          <cell r="K713">
            <v>0</v>
          </cell>
          <cell r="L713">
            <v>0</v>
          </cell>
          <cell r="M713">
            <v>0</v>
          </cell>
          <cell r="N713">
            <v>0</v>
          </cell>
          <cell r="O713">
            <v>0</v>
          </cell>
          <cell r="P713" t="str">
            <v>Power electronics</v>
          </cell>
          <cell r="Q713" t="str">
            <v>Electronique de puissance</v>
          </cell>
          <cell r="R713" t="str">
            <v>Electrónica de potencia</v>
          </cell>
          <cell r="S713">
            <v>40533</v>
          </cell>
          <cell r="T713" t="str">
            <v>Agg.to costi TIME - Dicembre 2010</v>
          </cell>
          <cell r="U713" t="str">
            <v>0</v>
          </cell>
          <cell r="V713">
            <v>0</v>
          </cell>
        </row>
        <row r="714">
          <cell r="A714" t="str">
            <v>DL 3155E22SW</v>
          </cell>
          <cell r="B714" t="str">
            <v>SOFTWARE CAI DEL PANNELLO DL 3155E22</v>
          </cell>
          <cell r="C714">
            <v>0</v>
          </cell>
          <cell r="D714">
            <v>0</v>
          </cell>
          <cell r="E714">
            <v>216</v>
          </cell>
          <cell r="F714">
            <v>0.01</v>
          </cell>
          <cell r="G714">
            <v>0.2</v>
          </cell>
          <cell r="H714">
            <v>0.18</v>
          </cell>
          <cell r="I714">
            <v>0.05</v>
          </cell>
          <cell r="J714">
            <v>0.05</v>
          </cell>
          <cell r="K714">
            <v>0</v>
          </cell>
          <cell r="L714">
            <v>0</v>
          </cell>
          <cell r="M714">
            <v>0</v>
          </cell>
          <cell r="N714">
            <v>0</v>
          </cell>
          <cell r="O714">
            <v>0</v>
          </cell>
          <cell r="P714" t="str">
            <v>CAI software for DL 3155E22</v>
          </cell>
          <cell r="Q714" t="str">
            <v>Logiciel CAI pour DL 3155E22</v>
          </cell>
          <cell r="R714" t="str">
            <v>Software CAI para el DL 3155E22</v>
          </cell>
          <cell r="S714">
            <v>40571</v>
          </cell>
          <cell r="T714" t="str">
            <v>FD aggiornamento prezzo gare</v>
          </cell>
          <cell r="U714" t="str">
            <v>0</v>
          </cell>
          <cell r="V714">
            <v>0</v>
          </cell>
        </row>
        <row r="715">
          <cell r="A715" t="str">
            <v>DL 3155E25</v>
          </cell>
          <cell r="B715" t="str">
            <v>MODULO TRASDUTTORI</v>
          </cell>
          <cell r="C715">
            <v>0</v>
          </cell>
          <cell r="D715">
            <v>0</v>
          </cell>
          <cell r="E715">
            <v>579</v>
          </cell>
          <cell r="F715">
            <v>0.11</v>
          </cell>
          <cell r="G715">
            <v>0.36</v>
          </cell>
          <cell r="H715">
            <v>0.32</v>
          </cell>
          <cell r="I715">
            <v>1</v>
          </cell>
          <cell r="J715">
            <v>1</v>
          </cell>
          <cell r="K715">
            <v>0</v>
          </cell>
          <cell r="L715">
            <v>0</v>
          </cell>
          <cell r="M715">
            <v>0</v>
          </cell>
          <cell r="N715">
            <v>0</v>
          </cell>
          <cell r="O715">
            <v>0</v>
          </cell>
          <cell r="P715" t="str">
            <v>Transducers</v>
          </cell>
          <cell r="Q715" t="str">
            <v>Transducteurs</v>
          </cell>
          <cell r="R715" t="str">
            <v>Transductores</v>
          </cell>
          <cell r="S715">
            <v>40533</v>
          </cell>
          <cell r="T715" t="str">
            <v>Agg.to costi TIME - Dicembre 2010</v>
          </cell>
          <cell r="U715" t="str">
            <v>0</v>
          </cell>
          <cell r="V715">
            <v>0</v>
          </cell>
        </row>
        <row r="716">
          <cell r="A716" t="str">
            <v>DL 3155E25SW</v>
          </cell>
          <cell r="B716" t="str">
            <v>SOFTWARE CAI DEL PANNELLO DL 3155E25</v>
          </cell>
          <cell r="C716">
            <v>0</v>
          </cell>
          <cell r="D716">
            <v>0</v>
          </cell>
          <cell r="E716">
            <v>216</v>
          </cell>
          <cell r="F716">
            <v>0.01</v>
          </cell>
          <cell r="G716">
            <v>0.2</v>
          </cell>
          <cell r="H716">
            <v>0.18</v>
          </cell>
          <cell r="I716">
            <v>0.05</v>
          </cell>
          <cell r="J716">
            <v>0.05</v>
          </cell>
          <cell r="K716">
            <v>0</v>
          </cell>
          <cell r="L716">
            <v>0</v>
          </cell>
          <cell r="M716">
            <v>0</v>
          </cell>
          <cell r="N716">
            <v>0</v>
          </cell>
          <cell r="O716">
            <v>0</v>
          </cell>
          <cell r="P716" t="str">
            <v>CAI software for DL 3155E25</v>
          </cell>
          <cell r="Q716" t="str">
            <v>Logiciel CAI pour DL 3155E25</v>
          </cell>
          <cell r="R716" t="str">
            <v xml:space="preserve">Software CAI para el DL 3155E25 </v>
          </cell>
          <cell r="S716">
            <v>40571</v>
          </cell>
          <cell r="T716" t="str">
            <v>FD aggiornamento prezzo gare</v>
          </cell>
          <cell r="U716" t="str">
            <v>0</v>
          </cell>
          <cell r="V716">
            <v>0</v>
          </cell>
        </row>
        <row r="717">
          <cell r="A717" t="str">
            <v>DL 3155E25T</v>
          </cell>
          <cell r="B717" t="str">
            <v>MODULO PER ESPERIMENTI SUI TRASDUTTORI</v>
          </cell>
          <cell r="C717">
            <v>0</v>
          </cell>
          <cell r="D717">
            <v>0</v>
          </cell>
          <cell r="E717">
            <v>585</v>
          </cell>
          <cell r="F717">
            <v>7.0000000000000007E-2</v>
          </cell>
          <cell r="G717">
            <v>0.36</v>
          </cell>
          <cell r="H717">
            <v>0.32</v>
          </cell>
          <cell r="I717">
            <v>1</v>
          </cell>
          <cell r="J717">
            <v>1</v>
          </cell>
          <cell r="K717">
            <v>0</v>
          </cell>
          <cell r="L717">
            <v>0</v>
          </cell>
          <cell r="M717">
            <v>0</v>
          </cell>
          <cell r="N717">
            <v>0</v>
          </cell>
          <cell r="O717">
            <v>0</v>
          </cell>
          <cell r="P717" t="str">
            <v>Sensor experiment set</v>
          </cell>
          <cell r="Q717" t="str">
            <v>Experiments sur les capteurs</v>
          </cell>
          <cell r="R717" t="str">
            <v>Experimentos sobre los transductores</v>
          </cell>
          <cell r="S717">
            <v>42551</v>
          </cell>
          <cell r="T717" t="str">
            <v>agg.to con coatificazione LUGLIO 2016</v>
          </cell>
          <cell r="U717" t="str">
            <v>0</v>
          </cell>
          <cell r="V717">
            <v>0</v>
          </cell>
        </row>
        <row r="718">
          <cell r="A718" t="str">
            <v>DL 3155E25TSW</v>
          </cell>
          <cell r="B718" t="str">
            <v>SOFTWARE CAI DEL PANNELLO DL 3155E25T</v>
          </cell>
          <cell r="C718">
            <v>0</v>
          </cell>
          <cell r="D718">
            <v>0</v>
          </cell>
          <cell r="E718">
            <v>216</v>
          </cell>
          <cell r="F718">
            <v>0.01</v>
          </cell>
          <cell r="G718">
            <v>0.2</v>
          </cell>
          <cell r="H718">
            <v>0.18</v>
          </cell>
          <cell r="I718">
            <v>0.05</v>
          </cell>
          <cell r="J718">
            <v>0.05</v>
          </cell>
          <cell r="K718">
            <v>0</v>
          </cell>
          <cell r="L718">
            <v>0</v>
          </cell>
          <cell r="M718">
            <v>0</v>
          </cell>
          <cell r="N718">
            <v>0</v>
          </cell>
          <cell r="O718">
            <v>0</v>
          </cell>
          <cell r="P718" t="str">
            <v>CAI software for DL 3155E25T</v>
          </cell>
          <cell r="Q718" t="str">
            <v>Logiciel CAI pour DL 3155E25T</v>
          </cell>
          <cell r="R718" t="str">
            <v>Software CAI para el DL 3155E25T</v>
          </cell>
          <cell r="S718">
            <v>40571</v>
          </cell>
          <cell r="T718" t="str">
            <v>GLB Inserito a Listino 09/2008</v>
          </cell>
          <cell r="U718" t="str">
            <v>0</v>
          </cell>
          <cell r="V718">
            <v>0</v>
          </cell>
        </row>
        <row r="719">
          <cell r="A719" t="str">
            <v>DL 3155E29</v>
          </cell>
          <cell r="B719" t="str">
            <v>SCR TRIAC CONTROLLO DI POTENZA</v>
          </cell>
          <cell r="C719">
            <v>0</v>
          </cell>
          <cell r="D719">
            <v>0</v>
          </cell>
          <cell r="E719">
            <v>403</v>
          </cell>
          <cell r="F719">
            <v>7.0000000000000007E-2</v>
          </cell>
          <cell r="G719">
            <v>0.36</v>
          </cell>
          <cell r="H719">
            <v>0.32</v>
          </cell>
          <cell r="I719">
            <v>1.5</v>
          </cell>
          <cell r="J719">
            <v>1.5</v>
          </cell>
          <cell r="K719">
            <v>0</v>
          </cell>
          <cell r="L719">
            <v>0</v>
          </cell>
          <cell r="M719">
            <v>0</v>
          </cell>
          <cell r="N719">
            <v>0</v>
          </cell>
          <cell r="O719">
            <v>0</v>
          </cell>
          <cell r="P719" t="str">
            <v>SCR TRIAC power control</v>
          </cell>
          <cell r="Q719" t="str">
            <v>Controlde de puissance SCR TRIAC</v>
          </cell>
          <cell r="R719" t="str">
            <v>Control de potencia SCR TRIAC</v>
          </cell>
          <cell r="S719">
            <v>42551</v>
          </cell>
          <cell r="T719" t="str">
            <v>Agg.to con costificazione LUGLIO 2016</v>
          </cell>
          <cell r="U719" t="str">
            <v>0</v>
          </cell>
          <cell r="V719">
            <v>0</v>
          </cell>
        </row>
        <row r="720">
          <cell r="A720" t="str">
            <v>DL 3155E29SW</v>
          </cell>
          <cell r="B720" t="str">
            <v>SOFTWARE CAI DEL PANNELLO DL 3155E29</v>
          </cell>
          <cell r="C720">
            <v>0</v>
          </cell>
          <cell r="D720">
            <v>0</v>
          </cell>
          <cell r="E720">
            <v>216</v>
          </cell>
          <cell r="F720">
            <v>0.01</v>
          </cell>
          <cell r="G720">
            <v>0.2</v>
          </cell>
          <cell r="H720">
            <v>0.18</v>
          </cell>
          <cell r="I720">
            <v>0.05</v>
          </cell>
          <cell r="J720">
            <v>0.05</v>
          </cell>
          <cell r="K720">
            <v>0</v>
          </cell>
          <cell r="L720">
            <v>0</v>
          </cell>
          <cell r="M720">
            <v>0</v>
          </cell>
          <cell r="N720">
            <v>0</v>
          </cell>
          <cell r="O720">
            <v>0</v>
          </cell>
          <cell r="P720" t="str">
            <v>CAI software for DL 3155E29</v>
          </cell>
          <cell r="Q720" t="str">
            <v>Logiciel CAI pour DL 3155E29</v>
          </cell>
          <cell r="R720" t="str">
            <v>Software CAI para el DL 3155E29</v>
          </cell>
          <cell r="S720">
            <v>40571</v>
          </cell>
          <cell r="T720" t="str">
            <v>GLB Inserito a Listino 09/2008</v>
          </cell>
          <cell r="U720" t="str">
            <v>0</v>
          </cell>
          <cell r="V720">
            <v>0</v>
          </cell>
        </row>
        <row r="721">
          <cell r="A721" t="str">
            <v>DL 3155M01R</v>
          </cell>
          <cell r="B721" t="str">
            <v>MODULO CIRCUITI ELETTRICI CON PONTE DI WHEATSTONE</v>
          </cell>
          <cell r="C721">
            <v>0</v>
          </cell>
          <cell r="D721">
            <v>0</v>
          </cell>
          <cell r="E721">
            <v>290</v>
          </cell>
          <cell r="F721">
            <v>0.11</v>
          </cell>
          <cell r="G721">
            <v>0.36</v>
          </cell>
          <cell r="H721">
            <v>0.32</v>
          </cell>
          <cell r="I721">
            <v>1</v>
          </cell>
          <cell r="J721">
            <v>1</v>
          </cell>
          <cell r="K721">
            <v>0</v>
          </cell>
          <cell r="L721">
            <v>0</v>
          </cell>
          <cell r="M721">
            <v>0</v>
          </cell>
          <cell r="N721">
            <v>0</v>
          </cell>
          <cell r="O721">
            <v>0</v>
          </cell>
          <cell r="P721" t="str">
            <v>DC circuits</v>
          </cell>
          <cell r="Q721" t="str">
            <v>Circuits en CC</v>
          </cell>
          <cell r="R721" t="str">
            <v>Circuitos electricos con puente de Wheatstone</v>
          </cell>
          <cell r="S721">
            <v>42551</v>
          </cell>
          <cell r="T721" t="str">
            <v>Agg.to Costo al 07.07.2011</v>
          </cell>
          <cell r="U721" t="str">
            <v>0</v>
          </cell>
          <cell r="V721">
            <v>0</v>
          </cell>
        </row>
        <row r="722">
          <cell r="A722" t="str">
            <v>DL 3155M01RSW</v>
          </cell>
          <cell r="B722" t="str">
            <v>SOFTWARE CAI DEL PANNELLO DL 3155M01R</v>
          </cell>
          <cell r="C722">
            <v>0</v>
          </cell>
          <cell r="D722">
            <v>0</v>
          </cell>
          <cell r="E722">
            <v>216</v>
          </cell>
          <cell r="F722">
            <v>0.01</v>
          </cell>
          <cell r="G722">
            <v>0.2</v>
          </cell>
          <cell r="H722">
            <v>0.18</v>
          </cell>
          <cell r="I722">
            <v>0.05</v>
          </cell>
          <cell r="J722">
            <v>0.05</v>
          </cell>
          <cell r="K722">
            <v>0</v>
          </cell>
          <cell r="L722">
            <v>0</v>
          </cell>
          <cell r="M722">
            <v>0</v>
          </cell>
          <cell r="N722">
            <v>0</v>
          </cell>
          <cell r="O722">
            <v>0</v>
          </cell>
          <cell r="P722" t="str">
            <v>CAI software for DL 3155M01R</v>
          </cell>
          <cell r="Q722" t="str">
            <v>Logiciel CAI pour DL 3155M01R</v>
          </cell>
          <cell r="R722" t="str">
            <v>Software CAI para el DL 3155M01R</v>
          </cell>
          <cell r="S722">
            <v>40571</v>
          </cell>
          <cell r="T722" t="str">
            <v>GLB Inserito a Listino 09/2008</v>
          </cell>
          <cell r="U722" t="str">
            <v>0</v>
          </cell>
          <cell r="V722">
            <v>0</v>
          </cell>
        </row>
        <row r="723">
          <cell r="A723" t="str">
            <v>DL 3155M02</v>
          </cell>
          <cell r="B723" t="str">
            <v>MODULO RETI ELETTRICHE</v>
          </cell>
          <cell r="C723">
            <v>0</v>
          </cell>
          <cell r="D723">
            <v>0</v>
          </cell>
          <cell r="E723">
            <v>252</v>
          </cell>
          <cell r="F723">
            <v>7.0000000000000007E-2</v>
          </cell>
          <cell r="G723">
            <v>0.36</v>
          </cell>
          <cell r="H723">
            <v>0.31</v>
          </cell>
          <cell r="I723">
            <v>1</v>
          </cell>
          <cell r="J723">
            <v>1</v>
          </cell>
          <cell r="K723">
            <v>0</v>
          </cell>
          <cell r="L723">
            <v>0</v>
          </cell>
          <cell r="M723">
            <v>0</v>
          </cell>
          <cell r="N723">
            <v>0</v>
          </cell>
          <cell r="O723">
            <v>0</v>
          </cell>
          <cell r="P723" t="str">
            <v>Electric networks</v>
          </cell>
          <cell r="Q723" t="str">
            <v>Reseaux électriques</v>
          </cell>
          <cell r="R723" t="str">
            <v>Redes eléctricas</v>
          </cell>
          <cell r="S723">
            <v>42551</v>
          </cell>
          <cell r="T723" t="str">
            <v>Agg.to costi TIME - Dicembre 2010</v>
          </cell>
          <cell r="U723" t="str">
            <v>0</v>
          </cell>
          <cell r="V723">
            <v>0</v>
          </cell>
        </row>
        <row r="724">
          <cell r="A724" t="str">
            <v>DL 3155M02SW</v>
          </cell>
          <cell r="B724" t="str">
            <v>SOFTWARE CAI DEL PANNELLO DL 3155M02</v>
          </cell>
          <cell r="C724">
            <v>0</v>
          </cell>
          <cell r="D724">
            <v>0</v>
          </cell>
          <cell r="E724">
            <v>216</v>
          </cell>
          <cell r="F724">
            <v>0.01</v>
          </cell>
          <cell r="G724">
            <v>0.2</v>
          </cell>
          <cell r="H724">
            <v>0.18</v>
          </cell>
          <cell r="I724">
            <v>0.05</v>
          </cell>
          <cell r="J724">
            <v>0.05</v>
          </cell>
          <cell r="K724">
            <v>0</v>
          </cell>
          <cell r="L724">
            <v>0</v>
          </cell>
          <cell r="M724">
            <v>0</v>
          </cell>
          <cell r="N724">
            <v>0</v>
          </cell>
          <cell r="O724">
            <v>0</v>
          </cell>
          <cell r="P724" t="str">
            <v>CAI software for DL 3155M02</v>
          </cell>
          <cell r="Q724" t="str">
            <v>Logiciel CAI pour DL 3155M02</v>
          </cell>
          <cell r="R724" t="str">
            <v>Software CAI para el DL 3155M02</v>
          </cell>
          <cell r="S724">
            <v>40571</v>
          </cell>
          <cell r="T724" t="str">
            <v>FD aggiornamento prezzo gare</v>
          </cell>
          <cell r="U724" t="str">
            <v>0</v>
          </cell>
          <cell r="V724">
            <v>0</v>
          </cell>
        </row>
        <row r="725">
          <cell r="A725" t="str">
            <v>DL 3155M03</v>
          </cell>
          <cell r="B725" t="str">
            <v>MODULO POTENZA ED ENERGIA ELETTRICA</v>
          </cell>
          <cell r="C725">
            <v>0</v>
          </cell>
          <cell r="D725">
            <v>0</v>
          </cell>
          <cell r="E725">
            <v>315</v>
          </cell>
          <cell r="F725">
            <v>0.11</v>
          </cell>
          <cell r="G725">
            <v>0.36</v>
          </cell>
          <cell r="H725">
            <v>0.31</v>
          </cell>
          <cell r="I725">
            <v>1</v>
          </cell>
          <cell r="J725">
            <v>1</v>
          </cell>
          <cell r="K725">
            <v>0</v>
          </cell>
          <cell r="L725">
            <v>0</v>
          </cell>
          <cell r="M725">
            <v>0</v>
          </cell>
          <cell r="N725">
            <v>0</v>
          </cell>
          <cell r="O725">
            <v>0</v>
          </cell>
          <cell r="P725" t="str">
            <v>Electric power and energy</v>
          </cell>
          <cell r="Q725" t="str">
            <v>Puissance électrique et energie</v>
          </cell>
          <cell r="R725" t="str">
            <v>Potencia eléctrica y energía</v>
          </cell>
          <cell r="S725">
            <v>42551</v>
          </cell>
          <cell r="T725" t="str">
            <v>Agg.to costi TIME - Dicembre 2010</v>
          </cell>
          <cell r="U725" t="str">
            <v>0</v>
          </cell>
          <cell r="V725">
            <v>0</v>
          </cell>
        </row>
        <row r="726">
          <cell r="A726" t="str">
            <v>DL 3155M03SW</v>
          </cell>
          <cell r="B726" t="str">
            <v>SOFTWARE CAI DEL PANNELLO DL 3155M03</v>
          </cell>
          <cell r="C726">
            <v>0</v>
          </cell>
          <cell r="D726">
            <v>0</v>
          </cell>
          <cell r="E726">
            <v>216</v>
          </cell>
          <cell r="F726">
            <v>0.01</v>
          </cell>
          <cell r="G726">
            <v>0.2</v>
          </cell>
          <cell r="H726">
            <v>0.18</v>
          </cell>
          <cell r="I726">
            <v>0.05</v>
          </cell>
          <cell r="J726">
            <v>0.05</v>
          </cell>
          <cell r="K726">
            <v>0</v>
          </cell>
          <cell r="L726">
            <v>0</v>
          </cell>
          <cell r="M726">
            <v>0</v>
          </cell>
          <cell r="N726">
            <v>0</v>
          </cell>
          <cell r="O726">
            <v>0</v>
          </cell>
          <cell r="P726" t="str">
            <v>CAI software for DL 3155M03</v>
          </cell>
          <cell r="Q726" t="str">
            <v>Logiciel CAI pour DL 3155M03</v>
          </cell>
          <cell r="R726" t="str">
            <v>Software CAI para el DL 3155M03</v>
          </cell>
          <cell r="S726">
            <v>40571</v>
          </cell>
          <cell r="T726" t="str">
            <v>FD aggiornamento prezzo gare</v>
          </cell>
          <cell r="U726" t="str">
            <v>0</v>
          </cell>
          <cell r="V726">
            <v>0</v>
          </cell>
        </row>
        <row r="727">
          <cell r="A727" t="str">
            <v>DL 3155M04</v>
          </cell>
          <cell r="B727" t="str">
            <v>MODULO CAMPO ELETTRICO</v>
          </cell>
          <cell r="C727">
            <v>0</v>
          </cell>
          <cell r="D727">
            <v>0</v>
          </cell>
          <cell r="E727">
            <v>328</v>
          </cell>
          <cell r="F727">
            <v>0.11</v>
          </cell>
          <cell r="G727">
            <v>0.36</v>
          </cell>
          <cell r="H727">
            <v>0.31</v>
          </cell>
          <cell r="I727">
            <v>1</v>
          </cell>
          <cell r="J727">
            <v>1</v>
          </cell>
          <cell r="K727">
            <v>0</v>
          </cell>
          <cell r="L727">
            <v>0</v>
          </cell>
          <cell r="M727">
            <v>0</v>
          </cell>
          <cell r="N727">
            <v>0</v>
          </cell>
          <cell r="O727">
            <v>0</v>
          </cell>
          <cell r="P727" t="str">
            <v>Electric field</v>
          </cell>
          <cell r="Q727" t="str">
            <v>Champ électrique</v>
          </cell>
          <cell r="R727" t="str">
            <v>Campo eléctrico</v>
          </cell>
          <cell r="S727">
            <v>42551</v>
          </cell>
          <cell r="T727" t="str">
            <v>Confermato costo x Gennaio 2014</v>
          </cell>
          <cell r="U727" t="str">
            <v>0</v>
          </cell>
          <cell r="V727">
            <v>0</v>
          </cell>
        </row>
        <row r="728">
          <cell r="A728" t="str">
            <v>DL 3155M04SW</v>
          </cell>
          <cell r="B728" t="str">
            <v>SOFTWARE CAI DEL PANNELLO DL 3155M04</v>
          </cell>
          <cell r="C728">
            <v>0</v>
          </cell>
          <cell r="D728">
            <v>0</v>
          </cell>
          <cell r="E728">
            <v>216</v>
          </cell>
          <cell r="F728">
            <v>0.01</v>
          </cell>
          <cell r="G728">
            <v>0.2</v>
          </cell>
          <cell r="H728">
            <v>0.18</v>
          </cell>
          <cell r="I728">
            <v>0.05</v>
          </cell>
          <cell r="J728">
            <v>0.05</v>
          </cell>
          <cell r="K728">
            <v>0</v>
          </cell>
          <cell r="L728">
            <v>0</v>
          </cell>
          <cell r="M728">
            <v>0</v>
          </cell>
          <cell r="N728">
            <v>0</v>
          </cell>
          <cell r="O728">
            <v>0</v>
          </cell>
          <cell r="P728" t="str">
            <v>CAI software for DL 3155M04</v>
          </cell>
          <cell r="Q728" t="str">
            <v>Logiciel CAI pour DL 3155M04</v>
          </cell>
          <cell r="R728" t="str">
            <v>Software CAI para el DL 3155M04</v>
          </cell>
          <cell r="S728">
            <v>40571</v>
          </cell>
          <cell r="T728" t="str">
            <v>FD aggiornamento prezzo gare</v>
          </cell>
          <cell r="U728" t="str">
            <v>0</v>
          </cell>
          <cell r="V728">
            <v>0</v>
          </cell>
        </row>
        <row r="729">
          <cell r="A729" t="str">
            <v>DL 3155M05R</v>
          </cell>
          <cell r="B729" t="str">
            <v>MODULO CAMPI MAGNETICI E VDR</v>
          </cell>
          <cell r="C729">
            <v>0</v>
          </cell>
          <cell r="D729">
            <v>0</v>
          </cell>
          <cell r="E729">
            <v>403</v>
          </cell>
          <cell r="F729">
            <v>0.11</v>
          </cell>
          <cell r="G729">
            <v>0.36</v>
          </cell>
          <cell r="H729">
            <v>0.32</v>
          </cell>
          <cell r="I729">
            <v>1</v>
          </cell>
          <cell r="J729">
            <v>1</v>
          </cell>
          <cell r="K729">
            <v>0</v>
          </cell>
          <cell r="L729">
            <v>0</v>
          </cell>
          <cell r="M729">
            <v>0</v>
          </cell>
          <cell r="N729">
            <v>0</v>
          </cell>
          <cell r="O729">
            <v>0</v>
          </cell>
          <cell r="P729" t="str">
            <v>Magnetic circuits</v>
          </cell>
          <cell r="Q729" t="str">
            <v>Circuits magnétiques</v>
          </cell>
          <cell r="R729" t="str">
            <v>Módulo campos magnéticos y Vdr</v>
          </cell>
          <cell r="S729">
            <v>42551</v>
          </cell>
          <cell r="T729" t="str">
            <v>Agg.to con costifcaz. X Listino Luglio 2015</v>
          </cell>
          <cell r="U729" t="str">
            <v>0</v>
          </cell>
          <cell r="V729">
            <v>0</v>
          </cell>
        </row>
        <row r="730">
          <cell r="A730" t="str">
            <v>DL 3155M05RSW</v>
          </cell>
          <cell r="B730" t="str">
            <v>SOFTWARE CAI DEL PANNELLO DL 3155M05R</v>
          </cell>
          <cell r="C730">
            <v>0</v>
          </cell>
          <cell r="D730">
            <v>0</v>
          </cell>
          <cell r="E730">
            <v>216</v>
          </cell>
          <cell r="F730">
            <v>0.01</v>
          </cell>
          <cell r="G730">
            <v>0.2</v>
          </cell>
          <cell r="H730">
            <v>0.18</v>
          </cell>
          <cell r="I730">
            <v>0.05</v>
          </cell>
          <cell r="J730">
            <v>0.05</v>
          </cell>
          <cell r="K730">
            <v>0</v>
          </cell>
          <cell r="L730">
            <v>0</v>
          </cell>
          <cell r="M730">
            <v>0</v>
          </cell>
          <cell r="N730">
            <v>0</v>
          </cell>
          <cell r="O730">
            <v>0</v>
          </cell>
          <cell r="P730" t="str">
            <v>CAI software for DL 3155M05R</v>
          </cell>
          <cell r="Q730" t="str">
            <v>Logiciel CAI pour DL 3155M05R</v>
          </cell>
          <cell r="R730" t="str">
            <v>Software CAI para el DL 3155M05R</v>
          </cell>
          <cell r="S730">
            <v>40571</v>
          </cell>
          <cell r="T730" t="str">
            <v>GLB Inserito a Listino 09/2008</v>
          </cell>
          <cell r="U730" t="str">
            <v>0</v>
          </cell>
          <cell r="V730">
            <v>0</v>
          </cell>
        </row>
        <row r="731">
          <cell r="A731" t="str">
            <v>DL 3155M06</v>
          </cell>
          <cell r="B731" t="str">
            <v>MODULO ELETTROMAGNETISMO</v>
          </cell>
          <cell r="C731">
            <v>0</v>
          </cell>
          <cell r="D731">
            <v>0</v>
          </cell>
          <cell r="E731">
            <v>448</v>
          </cell>
          <cell r="F731">
            <v>0.11</v>
          </cell>
          <cell r="G731">
            <v>0.36</v>
          </cell>
          <cell r="H731">
            <v>0.32</v>
          </cell>
          <cell r="I731">
            <v>2</v>
          </cell>
          <cell r="J731">
            <v>2</v>
          </cell>
          <cell r="K731">
            <v>0</v>
          </cell>
          <cell r="L731">
            <v>0</v>
          </cell>
          <cell r="M731">
            <v>0</v>
          </cell>
          <cell r="N731">
            <v>0</v>
          </cell>
          <cell r="O731">
            <v>0</v>
          </cell>
          <cell r="P731" t="str">
            <v>Electromagnetism</v>
          </cell>
          <cell r="Q731" t="str">
            <v>Electromagnetisme</v>
          </cell>
          <cell r="R731" t="str">
            <v>Electromagnetismo</v>
          </cell>
          <cell r="S731">
            <v>42551</v>
          </cell>
          <cell r="T731" t="str">
            <v>Nuova costificazione LUGLIO 2015</v>
          </cell>
          <cell r="U731" t="str">
            <v>0</v>
          </cell>
          <cell r="V731">
            <v>0</v>
          </cell>
        </row>
        <row r="732">
          <cell r="A732" t="str">
            <v>DL 3155M06SW</v>
          </cell>
          <cell r="B732" t="str">
            <v>SOFTWARE CAI DEL PANNELLO DL 3155M06</v>
          </cell>
          <cell r="C732">
            <v>0</v>
          </cell>
          <cell r="D732">
            <v>0</v>
          </cell>
          <cell r="E732">
            <v>216</v>
          </cell>
          <cell r="F732">
            <v>0.01</v>
          </cell>
          <cell r="G732">
            <v>0.2</v>
          </cell>
          <cell r="H732">
            <v>0.18</v>
          </cell>
          <cell r="I732">
            <v>0.05</v>
          </cell>
          <cell r="J732">
            <v>0.05</v>
          </cell>
          <cell r="K732">
            <v>0</v>
          </cell>
          <cell r="L732">
            <v>0</v>
          </cell>
          <cell r="M732">
            <v>0</v>
          </cell>
          <cell r="N732">
            <v>0</v>
          </cell>
          <cell r="O732">
            <v>0</v>
          </cell>
          <cell r="P732" t="str">
            <v>CAI software for DL 3155M06</v>
          </cell>
          <cell r="Q732" t="str">
            <v>Logiciel CAI pour DL 3155M06</v>
          </cell>
          <cell r="R732" t="str">
            <v>Software CAI para el DL 3155M06</v>
          </cell>
          <cell r="S732">
            <v>40571</v>
          </cell>
          <cell r="T732" t="str">
            <v>FD aggiornamento prezzo gare</v>
          </cell>
          <cell r="U732" t="str">
            <v>0</v>
          </cell>
          <cell r="V732">
            <v>0</v>
          </cell>
        </row>
        <row r="733">
          <cell r="A733" t="str">
            <v>DL 3155M07</v>
          </cell>
          <cell r="B733" t="str">
            <v>MODULO GRANDEZZE ALTERNATE</v>
          </cell>
          <cell r="C733">
            <v>0</v>
          </cell>
          <cell r="D733">
            <v>0</v>
          </cell>
          <cell r="E733">
            <v>272</v>
          </cell>
          <cell r="F733">
            <v>7.0000000000000007E-2</v>
          </cell>
          <cell r="G733">
            <v>0.36</v>
          </cell>
          <cell r="H733">
            <v>0.31</v>
          </cell>
          <cell r="I733">
            <v>1</v>
          </cell>
          <cell r="J733">
            <v>1</v>
          </cell>
          <cell r="K733">
            <v>0</v>
          </cell>
          <cell r="L733">
            <v>0</v>
          </cell>
          <cell r="M733">
            <v>0</v>
          </cell>
          <cell r="N733">
            <v>0</v>
          </cell>
          <cell r="O733">
            <v>0</v>
          </cell>
          <cell r="P733" t="str">
            <v>Alternate features</v>
          </cell>
          <cell r="Q733" t="str">
            <v>Magnitudes alternatives</v>
          </cell>
          <cell r="R733" t="str">
            <v>Magnitudes alternas</v>
          </cell>
          <cell r="S733">
            <v>42551</v>
          </cell>
          <cell r="T733" t="str">
            <v>Agg.to per costificazione GENNAIO 2015</v>
          </cell>
          <cell r="U733" t="str">
            <v>0</v>
          </cell>
          <cell r="V733">
            <v>0</v>
          </cell>
        </row>
        <row r="734">
          <cell r="A734" t="str">
            <v>DL 3155M07SW</v>
          </cell>
          <cell r="B734" t="str">
            <v>SOFTWARE CAI DEL PANNELLO DL 3155M07</v>
          </cell>
          <cell r="C734">
            <v>0</v>
          </cell>
          <cell r="D734">
            <v>0</v>
          </cell>
          <cell r="E734">
            <v>216</v>
          </cell>
          <cell r="F734">
            <v>0.01</v>
          </cell>
          <cell r="G734">
            <v>0.2</v>
          </cell>
          <cell r="H734">
            <v>0.18</v>
          </cell>
          <cell r="I734">
            <v>0.05</v>
          </cell>
          <cell r="J734">
            <v>0.05</v>
          </cell>
          <cell r="K734">
            <v>0</v>
          </cell>
          <cell r="L734">
            <v>0</v>
          </cell>
          <cell r="M734">
            <v>0</v>
          </cell>
          <cell r="N734">
            <v>0</v>
          </cell>
          <cell r="O734">
            <v>0</v>
          </cell>
          <cell r="P734" t="str">
            <v>CAI software for DL 3155M07</v>
          </cell>
          <cell r="Q734" t="str">
            <v>Logiciel CAI pour DL 3155M07</v>
          </cell>
          <cell r="R734" t="str">
            <v>Software CAI para el DL 3155M07</v>
          </cell>
          <cell r="S734">
            <v>40571</v>
          </cell>
          <cell r="T734" t="str">
            <v>FD aggiornamento prezzo gare</v>
          </cell>
          <cell r="U734" t="str">
            <v>0</v>
          </cell>
          <cell r="V734">
            <v>0</v>
          </cell>
        </row>
        <row r="735">
          <cell r="A735" t="str">
            <v>DL 3155M08</v>
          </cell>
          <cell r="B735" t="str">
            <v>MODULO POTENZA ELETTRICA IN CORRENTE ALTERNATA</v>
          </cell>
          <cell r="C735">
            <v>0</v>
          </cell>
          <cell r="D735">
            <v>0</v>
          </cell>
          <cell r="E735">
            <v>328</v>
          </cell>
          <cell r="F735">
            <v>7.0000000000000007E-2</v>
          </cell>
          <cell r="G735">
            <v>0.36</v>
          </cell>
          <cell r="H735">
            <v>0.31</v>
          </cell>
          <cell r="I735">
            <v>1</v>
          </cell>
          <cell r="J735">
            <v>1</v>
          </cell>
          <cell r="K735">
            <v>0</v>
          </cell>
          <cell r="L735">
            <v>0</v>
          </cell>
          <cell r="M735">
            <v>0</v>
          </cell>
          <cell r="N735">
            <v>0</v>
          </cell>
          <cell r="O735">
            <v>0</v>
          </cell>
          <cell r="P735" t="str">
            <v>Electric power in alternate current</v>
          </cell>
          <cell r="Q735" t="str">
            <v>Puissance électrique en courant alternatif</v>
          </cell>
          <cell r="R735" t="str">
            <v>Potencia eléctrica en corriente alterna</v>
          </cell>
          <cell r="S735">
            <v>42946</v>
          </cell>
          <cell r="T735" t="str">
            <v/>
          </cell>
          <cell r="U735" t="str">
            <v>0</v>
          </cell>
          <cell r="V735">
            <v>0</v>
          </cell>
        </row>
        <row r="736">
          <cell r="A736" t="str">
            <v>DL 3155M08SW</v>
          </cell>
          <cell r="B736" t="str">
            <v>SOFTWARE CAI DEL PANNELLO DL 3155M08</v>
          </cell>
          <cell r="C736">
            <v>0</v>
          </cell>
          <cell r="D736">
            <v>0</v>
          </cell>
          <cell r="E736">
            <v>216</v>
          </cell>
          <cell r="F736">
            <v>0.01</v>
          </cell>
          <cell r="G736">
            <v>0.2</v>
          </cell>
          <cell r="H736">
            <v>0.18</v>
          </cell>
          <cell r="I736">
            <v>0.05</v>
          </cell>
          <cell r="J736">
            <v>0.05</v>
          </cell>
          <cell r="K736">
            <v>0</v>
          </cell>
          <cell r="L736">
            <v>0</v>
          </cell>
          <cell r="M736">
            <v>0</v>
          </cell>
          <cell r="N736">
            <v>0</v>
          </cell>
          <cell r="O736">
            <v>0</v>
          </cell>
          <cell r="P736" t="str">
            <v>CAI software for DL 3155M08</v>
          </cell>
          <cell r="Q736" t="str">
            <v>Logiciel CAI pour DL 3155M08</v>
          </cell>
          <cell r="R736" t="str">
            <v>Software CAI para el DL 3155M08</v>
          </cell>
          <cell r="S736">
            <v>40571</v>
          </cell>
          <cell r="T736" t="str">
            <v>FD aggiornamento prezzo gare</v>
          </cell>
          <cell r="U736" t="str">
            <v>0</v>
          </cell>
          <cell r="V736">
            <v>0</v>
          </cell>
        </row>
        <row r="737">
          <cell r="A737" t="str">
            <v>DL 3155M09</v>
          </cell>
          <cell r="B737" t="str">
            <v>MODULO TRASFORMATORE MONOFASE</v>
          </cell>
          <cell r="C737">
            <v>0</v>
          </cell>
          <cell r="D737">
            <v>0</v>
          </cell>
          <cell r="E737">
            <v>302</v>
          </cell>
          <cell r="F737">
            <v>7.0000000000000007E-2</v>
          </cell>
          <cell r="G737">
            <v>0.36</v>
          </cell>
          <cell r="H737">
            <v>0.32</v>
          </cell>
          <cell r="I737">
            <v>1</v>
          </cell>
          <cell r="J737">
            <v>1</v>
          </cell>
          <cell r="K737">
            <v>0</v>
          </cell>
          <cell r="L737">
            <v>0</v>
          </cell>
          <cell r="M737">
            <v>0</v>
          </cell>
          <cell r="N737">
            <v>0</v>
          </cell>
          <cell r="O737">
            <v>0</v>
          </cell>
          <cell r="P737" t="str">
            <v>Single-phase transformer</v>
          </cell>
          <cell r="Q737" t="str">
            <v>Transformateur monophasé</v>
          </cell>
          <cell r="R737" t="str">
            <v>Transformador monofásico</v>
          </cell>
          <cell r="S737">
            <v>42551</v>
          </cell>
          <cell r="T737" t="str">
            <v>Agg.to costi TIME - Dicembre 2010 - confermato costo</v>
          </cell>
          <cell r="U737" t="str">
            <v>0</v>
          </cell>
          <cell r="V737">
            <v>0</v>
          </cell>
        </row>
        <row r="738">
          <cell r="A738" t="str">
            <v>DL 3155M09SW</v>
          </cell>
          <cell r="B738" t="str">
            <v>SOFTWARE CAI DEL PANNELLO DL 3155M09</v>
          </cell>
          <cell r="C738">
            <v>0</v>
          </cell>
          <cell r="D738">
            <v>0</v>
          </cell>
          <cell r="E738">
            <v>216</v>
          </cell>
          <cell r="F738">
            <v>0.01</v>
          </cell>
          <cell r="G738">
            <v>0.2</v>
          </cell>
          <cell r="H738">
            <v>0.18</v>
          </cell>
          <cell r="I738">
            <v>0.05</v>
          </cell>
          <cell r="J738">
            <v>0.05</v>
          </cell>
          <cell r="K738">
            <v>0</v>
          </cell>
          <cell r="L738">
            <v>0</v>
          </cell>
          <cell r="M738">
            <v>0</v>
          </cell>
          <cell r="N738">
            <v>0</v>
          </cell>
          <cell r="O738">
            <v>0</v>
          </cell>
          <cell r="P738" t="str">
            <v>CAI software for DL 3155M09</v>
          </cell>
          <cell r="Q738" t="str">
            <v>Logiciel CAI pour DL 3155M09</v>
          </cell>
          <cell r="R738" t="str">
            <v>Software CAI para el DL 3155M09</v>
          </cell>
          <cell r="S738">
            <v>40571</v>
          </cell>
          <cell r="T738" t="str">
            <v>FD aggiornamento prezzo gare</v>
          </cell>
          <cell r="U738" t="str">
            <v>0</v>
          </cell>
          <cell r="V738">
            <v>0</v>
          </cell>
        </row>
        <row r="739">
          <cell r="A739" t="str">
            <v>DL 3155M10</v>
          </cell>
          <cell r="B739" t="str">
            <v>MODULO GENERATORE E MOTORE IN CC</v>
          </cell>
          <cell r="C739">
            <v>0</v>
          </cell>
          <cell r="D739">
            <v>0</v>
          </cell>
          <cell r="E739">
            <v>416</v>
          </cell>
          <cell r="F739">
            <v>0.11</v>
          </cell>
          <cell r="G739">
            <v>0.36</v>
          </cell>
          <cell r="H739">
            <v>0.32</v>
          </cell>
          <cell r="I739">
            <v>1.5</v>
          </cell>
          <cell r="J739">
            <v>1.5</v>
          </cell>
          <cell r="K739">
            <v>0</v>
          </cell>
          <cell r="L739">
            <v>0</v>
          </cell>
          <cell r="M739">
            <v>0</v>
          </cell>
          <cell r="N739">
            <v>0</v>
          </cell>
          <cell r="O739">
            <v>0</v>
          </cell>
          <cell r="P739" t="str">
            <v>Direct current motors</v>
          </cell>
          <cell r="Q739" t="str">
            <v>Moteurs en courant continu</v>
          </cell>
          <cell r="R739" t="str">
            <v>Motores en corriente continua</v>
          </cell>
          <cell r="S739">
            <v>42030</v>
          </cell>
          <cell r="T739" t="str">
            <v>Agg.to x Listino Gennaio 2015</v>
          </cell>
          <cell r="U739" t="str">
            <v>0</v>
          </cell>
          <cell r="V739">
            <v>0</v>
          </cell>
        </row>
        <row r="740">
          <cell r="A740" t="str">
            <v>DL 3155M10SW</v>
          </cell>
          <cell r="B740" t="str">
            <v>SOFTWARE CAI DEL PANNELLO DL 3155M10</v>
          </cell>
          <cell r="C740">
            <v>0</v>
          </cell>
          <cell r="D740">
            <v>0</v>
          </cell>
          <cell r="E740">
            <v>216</v>
          </cell>
          <cell r="F740">
            <v>0.01</v>
          </cell>
          <cell r="G740">
            <v>0.2</v>
          </cell>
          <cell r="H740">
            <v>0.18</v>
          </cell>
          <cell r="I740">
            <v>0.05</v>
          </cell>
          <cell r="J740">
            <v>0.05</v>
          </cell>
          <cell r="K740">
            <v>0</v>
          </cell>
          <cell r="L740">
            <v>0</v>
          </cell>
          <cell r="M740">
            <v>0</v>
          </cell>
          <cell r="N740">
            <v>0</v>
          </cell>
          <cell r="O740">
            <v>0</v>
          </cell>
          <cell r="P740" t="str">
            <v>CAI software for DL 3155M10</v>
          </cell>
          <cell r="Q740" t="str">
            <v>Logiciel CAI pour DL 3155M10</v>
          </cell>
          <cell r="R740" t="str">
            <v>Software CAI para el DL 3155M10</v>
          </cell>
          <cell r="S740">
            <v>40571</v>
          </cell>
          <cell r="T740" t="str">
            <v>FD aggiornamento prezzo gare</v>
          </cell>
          <cell r="U740" t="str">
            <v>0</v>
          </cell>
          <cell r="V740">
            <v>0</v>
          </cell>
        </row>
        <row r="741">
          <cell r="A741" t="str">
            <v>DL 3155M11</v>
          </cell>
          <cell r="B741" t="str">
            <v>MODULO DISPOSITIVI ELETTRONICI</v>
          </cell>
          <cell r="C741">
            <v>0</v>
          </cell>
          <cell r="D741">
            <v>0</v>
          </cell>
          <cell r="E741">
            <v>232</v>
          </cell>
          <cell r="F741">
            <v>7.0000000000000007E-2</v>
          </cell>
          <cell r="G741">
            <v>0.36</v>
          </cell>
          <cell r="H741">
            <v>0.32</v>
          </cell>
          <cell r="I741">
            <v>1</v>
          </cell>
          <cell r="J741">
            <v>1</v>
          </cell>
          <cell r="K741">
            <v>0</v>
          </cell>
          <cell r="L741">
            <v>0</v>
          </cell>
          <cell r="M741">
            <v>0</v>
          </cell>
          <cell r="N741">
            <v>0</v>
          </cell>
          <cell r="O741">
            <v>0</v>
          </cell>
          <cell r="P741" t="str">
            <v>Electronic devices</v>
          </cell>
          <cell r="Q741" t="str">
            <v>Dispositifs électroniques</v>
          </cell>
          <cell r="R741" t="str">
            <v>Dispositivos electrónicos</v>
          </cell>
          <cell r="S741">
            <v>42946</v>
          </cell>
          <cell r="T741" t="str">
            <v>Costo agg.to con costificazione x listino LUGLIO 2016</v>
          </cell>
          <cell r="U741" t="str">
            <v>0</v>
          </cell>
          <cell r="V741">
            <v>0</v>
          </cell>
        </row>
        <row r="742">
          <cell r="A742" t="str">
            <v>DL 3155M11SW</v>
          </cell>
          <cell r="B742" t="str">
            <v>SOFTWARE CAI DEL PANNELLO DL 3155M11</v>
          </cell>
          <cell r="C742">
            <v>0</v>
          </cell>
          <cell r="D742">
            <v>0</v>
          </cell>
          <cell r="E742">
            <v>216</v>
          </cell>
          <cell r="F742">
            <v>0.01</v>
          </cell>
          <cell r="G742">
            <v>0.2</v>
          </cell>
          <cell r="H742">
            <v>0.18</v>
          </cell>
          <cell r="I742">
            <v>0.05</v>
          </cell>
          <cell r="J742">
            <v>0.05</v>
          </cell>
          <cell r="K742">
            <v>0</v>
          </cell>
          <cell r="L742">
            <v>0</v>
          </cell>
          <cell r="M742">
            <v>0</v>
          </cell>
          <cell r="N742">
            <v>0</v>
          </cell>
          <cell r="O742">
            <v>0</v>
          </cell>
          <cell r="P742" t="str">
            <v>CAI software for DL 3155M11</v>
          </cell>
          <cell r="Q742" t="str">
            <v>Logiciel CAI pour DL 3155M11</v>
          </cell>
          <cell r="R742" t="str">
            <v xml:space="preserve">Software CAI para el DL 3155M11 </v>
          </cell>
          <cell r="S742">
            <v>40571</v>
          </cell>
          <cell r="T742" t="str">
            <v>FD aggiornamento prezzo gare</v>
          </cell>
          <cell r="U742" t="str">
            <v>0</v>
          </cell>
          <cell r="V742">
            <v>0</v>
          </cell>
        </row>
        <row r="743">
          <cell r="A743" t="str">
            <v>DL 3155M12</v>
          </cell>
          <cell r="B743" t="str">
            <v>MODULO APPLICAZIONI DEL DIODO</v>
          </cell>
          <cell r="C743">
            <v>0</v>
          </cell>
          <cell r="D743">
            <v>0</v>
          </cell>
          <cell r="E743">
            <v>267</v>
          </cell>
          <cell r="F743">
            <v>7.0000000000000007E-2</v>
          </cell>
          <cell r="G743">
            <v>0.36</v>
          </cell>
          <cell r="H743">
            <v>0.32</v>
          </cell>
          <cell r="I743">
            <v>1</v>
          </cell>
          <cell r="J743">
            <v>1</v>
          </cell>
          <cell r="K743">
            <v>0</v>
          </cell>
          <cell r="L743">
            <v>0</v>
          </cell>
          <cell r="M743">
            <v>0</v>
          </cell>
          <cell r="N743">
            <v>0</v>
          </cell>
          <cell r="O743">
            <v>0</v>
          </cell>
          <cell r="P743" t="str">
            <v>Applications of the diode</v>
          </cell>
          <cell r="Q743" t="str">
            <v>Applications du diode</v>
          </cell>
          <cell r="R743" t="str">
            <v>Aplicaciones del diodo</v>
          </cell>
          <cell r="S743">
            <v>42551</v>
          </cell>
          <cell r="T743" t="str">
            <v>Agg.to con costificazione LUGLIO 2016</v>
          </cell>
          <cell r="U743" t="str">
            <v>0</v>
          </cell>
          <cell r="V743">
            <v>0</v>
          </cell>
        </row>
        <row r="744">
          <cell r="A744" t="str">
            <v>DL 3155M12SW</v>
          </cell>
          <cell r="B744" t="str">
            <v>SOFTWARE CAI DEL PANNELLO DL 3155M12</v>
          </cell>
          <cell r="C744">
            <v>0</v>
          </cell>
          <cell r="D744">
            <v>0</v>
          </cell>
          <cell r="E744">
            <v>216</v>
          </cell>
          <cell r="F744">
            <v>0.01</v>
          </cell>
          <cell r="G744">
            <v>0.2</v>
          </cell>
          <cell r="H744">
            <v>0.18</v>
          </cell>
          <cell r="I744">
            <v>0.05</v>
          </cell>
          <cell r="J744">
            <v>0.05</v>
          </cell>
          <cell r="K744">
            <v>0</v>
          </cell>
          <cell r="L744">
            <v>0</v>
          </cell>
          <cell r="M744">
            <v>0</v>
          </cell>
          <cell r="N744">
            <v>0</v>
          </cell>
          <cell r="O744">
            <v>0</v>
          </cell>
          <cell r="P744" t="str">
            <v>CAI software for DL 3155M12</v>
          </cell>
          <cell r="Q744" t="str">
            <v>Logiciel CAI pour DL 3155M12</v>
          </cell>
          <cell r="R744" t="str">
            <v>Software CAI para el DL 3155M12</v>
          </cell>
          <cell r="S744">
            <v>40571</v>
          </cell>
          <cell r="T744" t="str">
            <v>FD aggiornamento prezzo gare</v>
          </cell>
          <cell r="U744" t="str">
            <v>0</v>
          </cell>
          <cell r="V744">
            <v>0</v>
          </cell>
        </row>
        <row r="745">
          <cell r="A745" t="str">
            <v>DL 3155M13</v>
          </cell>
          <cell r="B745" t="str">
            <v>MODULO IL TRANSISTOR</v>
          </cell>
          <cell r="C745">
            <v>0</v>
          </cell>
          <cell r="D745">
            <v>0</v>
          </cell>
          <cell r="E745">
            <v>239</v>
          </cell>
          <cell r="F745">
            <v>7.0000000000000007E-2</v>
          </cell>
          <cell r="G745">
            <v>0.36</v>
          </cell>
          <cell r="H745">
            <v>0.32</v>
          </cell>
          <cell r="I745">
            <v>1</v>
          </cell>
          <cell r="J745">
            <v>1</v>
          </cell>
          <cell r="K745">
            <v>0</v>
          </cell>
          <cell r="L745">
            <v>0</v>
          </cell>
          <cell r="M745">
            <v>0</v>
          </cell>
          <cell r="N745">
            <v>0</v>
          </cell>
          <cell r="O745">
            <v>0</v>
          </cell>
          <cell r="P745" t="str">
            <v>Transistors</v>
          </cell>
          <cell r="Q745" t="str">
            <v>Le transistor</v>
          </cell>
          <cell r="R745" t="str">
            <v>El transistor</v>
          </cell>
          <cell r="S745">
            <v>42551</v>
          </cell>
          <cell r="T745" t="str">
            <v>Agg.to con costificazione LUGLIO 2016</v>
          </cell>
          <cell r="U745" t="str">
            <v>0</v>
          </cell>
          <cell r="V745">
            <v>0</v>
          </cell>
        </row>
        <row r="746">
          <cell r="A746" t="str">
            <v>DL 3155M13SW</v>
          </cell>
          <cell r="B746" t="str">
            <v>SOFTWARE CAI DEL PANNELLO DL 3155M13</v>
          </cell>
          <cell r="C746">
            <v>0</v>
          </cell>
          <cell r="D746">
            <v>0</v>
          </cell>
          <cell r="E746">
            <v>216</v>
          </cell>
          <cell r="F746">
            <v>0.01</v>
          </cell>
          <cell r="G746">
            <v>0.2</v>
          </cell>
          <cell r="H746">
            <v>0.18</v>
          </cell>
          <cell r="I746">
            <v>0.05</v>
          </cell>
          <cell r="J746">
            <v>0.05</v>
          </cell>
          <cell r="K746">
            <v>0</v>
          </cell>
          <cell r="L746">
            <v>0</v>
          </cell>
          <cell r="M746">
            <v>0</v>
          </cell>
          <cell r="N746">
            <v>0</v>
          </cell>
          <cell r="O746">
            <v>0</v>
          </cell>
          <cell r="P746" t="str">
            <v>CAI software for DL 3155M13</v>
          </cell>
          <cell r="Q746" t="str">
            <v>Logiciel CAI pour DL 3155M13</v>
          </cell>
          <cell r="R746" t="str">
            <v xml:space="preserve">Software CAI para el DL 3155M13 </v>
          </cell>
          <cell r="S746">
            <v>40571</v>
          </cell>
          <cell r="T746" t="str">
            <v>FD aggiornamento prezzo gare</v>
          </cell>
          <cell r="U746" t="str">
            <v>0</v>
          </cell>
          <cell r="V746">
            <v>0</v>
          </cell>
        </row>
        <row r="747">
          <cell r="A747" t="str">
            <v>DL 3155M14</v>
          </cell>
          <cell r="B747" t="str">
            <v>MODULO AMPLIFICAZIONE</v>
          </cell>
          <cell r="C747">
            <v>0</v>
          </cell>
          <cell r="D747">
            <v>0</v>
          </cell>
          <cell r="E747">
            <v>277</v>
          </cell>
          <cell r="F747">
            <v>7.0000000000000007E-2</v>
          </cell>
          <cell r="G747">
            <v>0.36</v>
          </cell>
          <cell r="H747">
            <v>0.32</v>
          </cell>
          <cell r="I747">
            <v>1</v>
          </cell>
          <cell r="J747">
            <v>1</v>
          </cell>
          <cell r="K747">
            <v>0</v>
          </cell>
          <cell r="L747">
            <v>0</v>
          </cell>
          <cell r="M747">
            <v>0</v>
          </cell>
          <cell r="N747">
            <v>0</v>
          </cell>
          <cell r="O747">
            <v>0</v>
          </cell>
          <cell r="P747" t="str">
            <v>Amplification</v>
          </cell>
          <cell r="Q747" t="str">
            <v>Amplification</v>
          </cell>
          <cell r="R747" t="str">
            <v>Amplificación</v>
          </cell>
          <cell r="S747">
            <v>42551</v>
          </cell>
          <cell r="T747" t="str">
            <v>Agg.to costi TIME - Dicembre 2010</v>
          </cell>
          <cell r="U747" t="str">
            <v>0</v>
          </cell>
          <cell r="V747">
            <v>0</v>
          </cell>
        </row>
        <row r="748">
          <cell r="A748" t="str">
            <v>DL 3155M14SW</v>
          </cell>
          <cell r="B748" t="str">
            <v>SOFTWARE CAI DEL PANNELLO DL 3155M14</v>
          </cell>
          <cell r="C748">
            <v>0</v>
          </cell>
          <cell r="D748">
            <v>0</v>
          </cell>
          <cell r="E748">
            <v>216</v>
          </cell>
          <cell r="F748">
            <v>0.01</v>
          </cell>
          <cell r="G748">
            <v>0.2</v>
          </cell>
          <cell r="H748">
            <v>0.18</v>
          </cell>
          <cell r="I748">
            <v>0.05</v>
          </cell>
          <cell r="J748">
            <v>0.05</v>
          </cell>
          <cell r="K748">
            <v>0</v>
          </cell>
          <cell r="L748">
            <v>0</v>
          </cell>
          <cell r="M748">
            <v>0</v>
          </cell>
          <cell r="N748">
            <v>0</v>
          </cell>
          <cell r="O748">
            <v>0</v>
          </cell>
          <cell r="P748" t="str">
            <v>CAI software for DL 3155M14</v>
          </cell>
          <cell r="Q748" t="str">
            <v>Logiciel CAI pour DL 3155M14</v>
          </cell>
          <cell r="R748" t="str">
            <v>Software CAI para el DL 3155M14</v>
          </cell>
          <cell r="S748">
            <v>40571</v>
          </cell>
          <cell r="T748" t="str">
            <v>FD aggiornamento prezzo gare</v>
          </cell>
          <cell r="U748" t="str">
            <v>0</v>
          </cell>
          <cell r="V748">
            <v>0</v>
          </cell>
        </row>
        <row r="749">
          <cell r="A749" t="str">
            <v>DL 3155M15</v>
          </cell>
          <cell r="B749" t="str">
            <v>MODULO TIPI DI AMPLIFICATORI</v>
          </cell>
          <cell r="C749">
            <v>0</v>
          </cell>
          <cell r="D749">
            <v>0</v>
          </cell>
          <cell r="E749">
            <v>328</v>
          </cell>
          <cell r="F749">
            <v>7.0000000000000007E-2</v>
          </cell>
          <cell r="G749">
            <v>0.36</v>
          </cell>
          <cell r="H749">
            <v>0.32</v>
          </cell>
          <cell r="I749">
            <v>1</v>
          </cell>
          <cell r="J749">
            <v>1</v>
          </cell>
          <cell r="K749">
            <v>0</v>
          </cell>
          <cell r="L749">
            <v>0</v>
          </cell>
          <cell r="M749">
            <v>0</v>
          </cell>
          <cell r="N749">
            <v>0</v>
          </cell>
          <cell r="O749">
            <v>0</v>
          </cell>
          <cell r="P749" t="str">
            <v>Types of amplifiers</v>
          </cell>
          <cell r="Q749" t="str">
            <v>Types d'amplificateurs</v>
          </cell>
          <cell r="R749" t="str">
            <v>Tipos de amplificadores</v>
          </cell>
          <cell r="S749">
            <v>42551</v>
          </cell>
          <cell r="T749" t="str">
            <v>Agg.to costi TIME - Dicembre 2010</v>
          </cell>
          <cell r="U749" t="str">
            <v>0</v>
          </cell>
          <cell r="V749">
            <v>0</v>
          </cell>
        </row>
        <row r="750">
          <cell r="A750" t="str">
            <v>DL 3155M15SW</v>
          </cell>
          <cell r="B750" t="str">
            <v>SOFTWARE CAI DEL PANNELLO DL 3155M15</v>
          </cell>
          <cell r="C750">
            <v>0</v>
          </cell>
          <cell r="D750">
            <v>0</v>
          </cell>
          <cell r="E750">
            <v>216</v>
          </cell>
          <cell r="F750">
            <v>0.01</v>
          </cell>
          <cell r="G750">
            <v>0.2</v>
          </cell>
          <cell r="H750">
            <v>0.18</v>
          </cell>
          <cell r="I750">
            <v>0.05</v>
          </cell>
          <cell r="J750">
            <v>0.05</v>
          </cell>
          <cell r="K750">
            <v>0</v>
          </cell>
          <cell r="L750">
            <v>0</v>
          </cell>
          <cell r="M750">
            <v>0</v>
          </cell>
          <cell r="N750">
            <v>0</v>
          </cell>
          <cell r="O750">
            <v>0</v>
          </cell>
          <cell r="P750" t="str">
            <v>CAI software for DL 3155M15</v>
          </cell>
          <cell r="Q750" t="str">
            <v>Logiciel CAI pour DL 3155M15</v>
          </cell>
          <cell r="R750" t="str">
            <v>Software CAI para el DL 3155M15</v>
          </cell>
          <cell r="S750">
            <v>40571</v>
          </cell>
          <cell r="T750" t="str">
            <v>FD aggiornamento prezzo gare</v>
          </cell>
          <cell r="U750" t="str">
            <v>0</v>
          </cell>
          <cell r="V750">
            <v>0</v>
          </cell>
        </row>
        <row r="751">
          <cell r="A751" t="str">
            <v>DL 3155M16</v>
          </cell>
          <cell r="B751" t="str">
            <v>MODULO AMPLIFICATORI OPERAZIONALI LINEARI E NON LINEARI</v>
          </cell>
          <cell r="C751">
            <v>0</v>
          </cell>
          <cell r="D751">
            <v>0</v>
          </cell>
          <cell r="E751">
            <v>315</v>
          </cell>
          <cell r="F751">
            <v>7.0000000000000007E-2</v>
          </cell>
          <cell r="G751">
            <v>0.36</v>
          </cell>
          <cell r="H751">
            <v>0.32</v>
          </cell>
          <cell r="I751">
            <v>1</v>
          </cell>
          <cell r="J751">
            <v>1</v>
          </cell>
          <cell r="K751">
            <v>0</v>
          </cell>
          <cell r="L751">
            <v>0</v>
          </cell>
          <cell r="M751">
            <v>0</v>
          </cell>
          <cell r="N751">
            <v>0</v>
          </cell>
          <cell r="O751">
            <v>0</v>
          </cell>
          <cell r="P751" t="str">
            <v>Operational amplifier</v>
          </cell>
          <cell r="Q751" t="str">
            <v>Amplificateur opérationnel</v>
          </cell>
          <cell r="R751" t="str">
            <v>Amplificador operacional</v>
          </cell>
          <cell r="S751">
            <v>42551</v>
          </cell>
          <cell r="T751" t="str">
            <v>Agg.to con costificazione LUGLIO 2016</v>
          </cell>
          <cell r="U751" t="str">
            <v>0</v>
          </cell>
          <cell r="V751">
            <v>0</v>
          </cell>
        </row>
        <row r="752">
          <cell r="A752" t="str">
            <v>DL 3155M16SW</v>
          </cell>
          <cell r="B752" t="str">
            <v>SOFTWARE CAI DEL PANNELLO DL 3155M16</v>
          </cell>
          <cell r="C752">
            <v>0</v>
          </cell>
          <cell r="D752">
            <v>0</v>
          </cell>
          <cell r="E752">
            <v>216</v>
          </cell>
          <cell r="F752">
            <v>0.01</v>
          </cell>
          <cell r="G752">
            <v>0.2</v>
          </cell>
          <cell r="H752">
            <v>0.18</v>
          </cell>
          <cell r="I752">
            <v>0.05</v>
          </cell>
          <cell r="J752">
            <v>0.05</v>
          </cell>
          <cell r="K752">
            <v>0</v>
          </cell>
          <cell r="L752">
            <v>0</v>
          </cell>
          <cell r="M752">
            <v>0</v>
          </cell>
          <cell r="N752">
            <v>0</v>
          </cell>
          <cell r="O752">
            <v>0</v>
          </cell>
          <cell r="P752" t="str">
            <v>CAI software for DL 3155M16</v>
          </cell>
          <cell r="Q752" t="str">
            <v>Logiciel CAI pour DL 3155M16</v>
          </cell>
          <cell r="R752" t="str">
            <v>Software CAI para el DL 3155M16</v>
          </cell>
          <cell r="S752">
            <v>40571</v>
          </cell>
          <cell r="T752" t="str">
            <v>FD aggiornamento prezzo gare</v>
          </cell>
          <cell r="U752" t="str">
            <v>0</v>
          </cell>
          <cell r="V752">
            <v>0</v>
          </cell>
        </row>
        <row r="753">
          <cell r="A753" t="str">
            <v>DL 3155M17</v>
          </cell>
          <cell r="B753" t="str">
            <v>MODULO AMPLIFICATORI DI POTENZA</v>
          </cell>
          <cell r="C753">
            <v>0</v>
          </cell>
          <cell r="D753">
            <v>0</v>
          </cell>
          <cell r="E753">
            <v>353</v>
          </cell>
          <cell r="F753">
            <v>7.0000000000000007E-2</v>
          </cell>
          <cell r="G753">
            <v>0.36</v>
          </cell>
          <cell r="H753">
            <v>0.32</v>
          </cell>
          <cell r="I753">
            <v>1</v>
          </cell>
          <cell r="J753">
            <v>1</v>
          </cell>
          <cell r="K753">
            <v>0</v>
          </cell>
          <cell r="L753">
            <v>0</v>
          </cell>
          <cell r="M753">
            <v>0</v>
          </cell>
          <cell r="N753">
            <v>0</v>
          </cell>
          <cell r="O753">
            <v>0</v>
          </cell>
          <cell r="P753" t="str">
            <v>Power amplifiers</v>
          </cell>
          <cell r="Q753" t="str">
            <v>Amplificateur de puissance</v>
          </cell>
          <cell r="R753" t="str">
            <v>Amplificadores de potencia</v>
          </cell>
          <cell r="S753">
            <v>41957</v>
          </cell>
          <cell r="T753" t="str">
            <v>Costo verificato e aggiornato il 14/11/2014</v>
          </cell>
          <cell r="U753" t="str">
            <v>0</v>
          </cell>
          <cell r="V753">
            <v>0</v>
          </cell>
        </row>
        <row r="754">
          <cell r="A754" t="str">
            <v>DL 3155M17SW</v>
          </cell>
          <cell r="B754" t="str">
            <v>SOFTWARE CAI DEL PANNELLO DL 3155M17</v>
          </cell>
          <cell r="C754">
            <v>0</v>
          </cell>
          <cell r="D754">
            <v>0</v>
          </cell>
          <cell r="E754">
            <v>216</v>
          </cell>
          <cell r="F754">
            <v>0.01</v>
          </cell>
          <cell r="G754">
            <v>0.2</v>
          </cell>
          <cell r="H754">
            <v>0.18</v>
          </cell>
          <cell r="I754">
            <v>0.05</v>
          </cell>
          <cell r="J754">
            <v>0.05</v>
          </cell>
          <cell r="K754">
            <v>0</v>
          </cell>
          <cell r="L754">
            <v>0</v>
          </cell>
          <cell r="M754">
            <v>0</v>
          </cell>
          <cell r="N754">
            <v>0</v>
          </cell>
          <cell r="O754">
            <v>0</v>
          </cell>
          <cell r="P754" t="str">
            <v>CAI software for DL 3155M17</v>
          </cell>
          <cell r="Q754" t="str">
            <v>Logiciel CAI pour DL 3155M17</v>
          </cell>
          <cell r="R754" t="str">
            <v>Software CAI para el DL 3155M17</v>
          </cell>
          <cell r="S754">
            <v>42033</v>
          </cell>
          <cell r="T754" t="str">
            <v>FD aggiornamento prezzo gare</v>
          </cell>
          <cell r="U754" t="str">
            <v>0</v>
          </cell>
          <cell r="V754">
            <v>0</v>
          </cell>
        </row>
        <row r="755">
          <cell r="A755" t="str">
            <v>DL 3155M18</v>
          </cell>
          <cell r="B755" t="str">
            <v>MODULO CIRCUITI LOGICI</v>
          </cell>
          <cell r="C755">
            <v>0</v>
          </cell>
          <cell r="D755">
            <v>0</v>
          </cell>
          <cell r="E755">
            <v>365</v>
          </cell>
          <cell r="F755">
            <v>7.0000000000000007E-2</v>
          </cell>
          <cell r="G755">
            <v>0.36</v>
          </cell>
          <cell r="H755">
            <v>0.32</v>
          </cell>
          <cell r="I755">
            <v>1</v>
          </cell>
          <cell r="J755">
            <v>1</v>
          </cell>
          <cell r="K755">
            <v>0</v>
          </cell>
          <cell r="L755">
            <v>0</v>
          </cell>
          <cell r="M755">
            <v>0</v>
          </cell>
          <cell r="N755">
            <v>0</v>
          </cell>
          <cell r="O755">
            <v>0</v>
          </cell>
          <cell r="P755" t="str">
            <v>Logic circuits</v>
          </cell>
          <cell r="Q755" t="str">
            <v>Circuits logiques</v>
          </cell>
          <cell r="R755" t="str">
            <v>Circuitos lógicos</v>
          </cell>
          <cell r="S755">
            <v>42720</v>
          </cell>
          <cell r="T755" t="str">
            <v>Agg.to con nuova costificazione DICEMBRE 2016</v>
          </cell>
          <cell r="U755" t="str">
            <v>0</v>
          </cell>
          <cell r="V755">
            <v>0</v>
          </cell>
        </row>
        <row r="756">
          <cell r="A756" t="str">
            <v>DL 3155M18SW</v>
          </cell>
          <cell r="B756" t="str">
            <v>SOFTWARE CAI DEL PANNELLO DL 3155M18</v>
          </cell>
          <cell r="C756">
            <v>0</v>
          </cell>
          <cell r="D756">
            <v>0</v>
          </cell>
          <cell r="E756">
            <v>216</v>
          </cell>
          <cell r="F756">
            <v>0.01</v>
          </cell>
          <cell r="G756">
            <v>0.2</v>
          </cell>
          <cell r="H756">
            <v>0.18</v>
          </cell>
          <cell r="I756">
            <v>0.05</v>
          </cell>
          <cell r="J756">
            <v>0.05</v>
          </cell>
          <cell r="K756">
            <v>0</v>
          </cell>
          <cell r="L756">
            <v>0</v>
          </cell>
          <cell r="M756">
            <v>0</v>
          </cell>
          <cell r="N756">
            <v>0</v>
          </cell>
          <cell r="O756">
            <v>0</v>
          </cell>
          <cell r="P756" t="str">
            <v>CAI software for DL 3155M18</v>
          </cell>
          <cell r="Q756" t="str">
            <v>Logiciel CAI pour DL 3155M18</v>
          </cell>
          <cell r="R756" t="str">
            <v xml:space="preserve">Software CAI para el DL 3155M18 </v>
          </cell>
          <cell r="S756">
            <v>40571</v>
          </cell>
          <cell r="T756" t="str">
            <v>FD aggiornamento prezzo gare</v>
          </cell>
          <cell r="U756" t="str">
            <v>0</v>
          </cell>
          <cell r="V756">
            <v>0</v>
          </cell>
        </row>
        <row r="757">
          <cell r="A757" t="str">
            <v>DL 3155M19R</v>
          </cell>
          <cell r="B757" t="str">
            <v>MODULO LOGICA SEQUENZIALE AVANZATA</v>
          </cell>
          <cell r="C757">
            <v>0</v>
          </cell>
          <cell r="D757">
            <v>0</v>
          </cell>
          <cell r="E757">
            <v>428</v>
          </cell>
          <cell r="F757">
            <v>7.0000000000000007E-2</v>
          </cell>
          <cell r="G757">
            <v>0.36</v>
          </cell>
          <cell r="H757">
            <v>0.32</v>
          </cell>
          <cell r="I757">
            <v>1</v>
          </cell>
          <cell r="J757">
            <v>1</v>
          </cell>
          <cell r="K757">
            <v>0</v>
          </cell>
          <cell r="L757">
            <v>0</v>
          </cell>
          <cell r="M757">
            <v>0</v>
          </cell>
          <cell r="N757">
            <v>0</v>
          </cell>
          <cell r="O757">
            <v>0</v>
          </cell>
          <cell r="P757" t="str">
            <v>Digital circuits</v>
          </cell>
          <cell r="Q757" t="str">
            <v>Circuits numériques</v>
          </cell>
          <cell r="R757" t="str">
            <v>Lógica secuencial avanzada</v>
          </cell>
          <cell r="S757">
            <v>42551</v>
          </cell>
          <cell r="T757" t="str">
            <v>Nuova costificazione LUGLIO 2016</v>
          </cell>
          <cell r="U757" t="str">
            <v>0</v>
          </cell>
          <cell r="V757">
            <v>0</v>
          </cell>
        </row>
        <row r="758">
          <cell r="A758" t="str">
            <v>DL 3155M19RSW</v>
          </cell>
          <cell r="B758" t="str">
            <v>SOFTWARE CAI DEL PANNELLO DL 3155M19R</v>
          </cell>
          <cell r="C758">
            <v>0</v>
          </cell>
          <cell r="D758">
            <v>0</v>
          </cell>
          <cell r="E758">
            <v>216</v>
          </cell>
          <cell r="F758">
            <v>0.01</v>
          </cell>
          <cell r="G758">
            <v>0.2</v>
          </cell>
          <cell r="H758">
            <v>0.18</v>
          </cell>
          <cell r="I758">
            <v>0.05</v>
          </cell>
          <cell r="J758">
            <v>0.05</v>
          </cell>
          <cell r="K758">
            <v>0</v>
          </cell>
          <cell r="L758">
            <v>0</v>
          </cell>
          <cell r="M758">
            <v>0</v>
          </cell>
          <cell r="N758">
            <v>0</v>
          </cell>
          <cell r="O758">
            <v>0</v>
          </cell>
          <cell r="P758" t="str">
            <v>CAI software for DL 3155M19R</v>
          </cell>
          <cell r="Q758" t="str">
            <v>Logiciel CAI pour DL 3155M19R</v>
          </cell>
          <cell r="R758" t="str">
            <v>Software CAI para el DL 3155M19R</v>
          </cell>
          <cell r="S758">
            <v>40571</v>
          </cell>
          <cell r="T758" t="str">
            <v>GLB Inserito a Listino 09/2008</v>
          </cell>
          <cell r="U758" t="str">
            <v>0</v>
          </cell>
          <cell r="V758">
            <v>0</v>
          </cell>
        </row>
        <row r="759">
          <cell r="A759" t="str">
            <v>DL 3155M20</v>
          </cell>
          <cell r="B759" t="str">
            <v>MODULO MEMORIE</v>
          </cell>
          <cell r="C759">
            <v>0</v>
          </cell>
          <cell r="D759">
            <v>0</v>
          </cell>
          <cell r="E759">
            <v>378</v>
          </cell>
          <cell r="F759">
            <v>7.0000000000000007E-2</v>
          </cell>
          <cell r="G759">
            <v>0.36</v>
          </cell>
          <cell r="H759">
            <v>0.32</v>
          </cell>
          <cell r="I759">
            <v>1</v>
          </cell>
          <cell r="J759">
            <v>1</v>
          </cell>
          <cell r="K759">
            <v>0</v>
          </cell>
          <cell r="L759">
            <v>0</v>
          </cell>
          <cell r="M759">
            <v>0</v>
          </cell>
          <cell r="N759">
            <v>0</v>
          </cell>
          <cell r="O759">
            <v>0</v>
          </cell>
          <cell r="P759" t="str">
            <v>Memories</v>
          </cell>
          <cell r="Q759" t="str">
            <v>Mémoires</v>
          </cell>
          <cell r="R759" t="str">
            <v>Memorias</v>
          </cell>
          <cell r="S759">
            <v>40533</v>
          </cell>
          <cell r="T759" t="str">
            <v>Agg.to costi TIME - Dicembre 2010</v>
          </cell>
          <cell r="U759" t="str">
            <v>0</v>
          </cell>
          <cell r="V759">
            <v>0</v>
          </cell>
        </row>
        <row r="760">
          <cell r="A760" t="str">
            <v>DL 3155M20SW</v>
          </cell>
          <cell r="B760" t="str">
            <v>SOFTWARE CAI DEL PANNELLO DL 3155M20</v>
          </cell>
          <cell r="C760">
            <v>0</v>
          </cell>
          <cell r="D760">
            <v>0</v>
          </cell>
          <cell r="E760">
            <v>216</v>
          </cell>
          <cell r="F760">
            <v>0.01</v>
          </cell>
          <cell r="G760">
            <v>0.2</v>
          </cell>
          <cell r="H760">
            <v>0.18</v>
          </cell>
          <cell r="I760">
            <v>0.05</v>
          </cell>
          <cell r="J760">
            <v>0.05</v>
          </cell>
          <cell r="K760">
            <v>0</v>
          </cell>
          <cell r="L760">
            <v>0</v>
          </cell>
          <cell r="M760">
            <v>0</v>
          </cell>
          <cell r="N760">
            <v>0</v>
          </cell>
          <cell r="O760">
            <v>0</v>
          </cell>
          <cell r="P760" t="str">
            <v>CAI software for DL 3155M20</v>
          </cell>
          <cell r="Q760" t="str">
            <v>Logiciel CAI pour DL 3155M20</v>
          </cell>
          <cell r="R760" t="str">
            <v>Software CAI para el DL 3155M20</v>
          </cell>
          <cell r="S760">
            <v>40571</v>
          </cell>
          <cell r="T760" t="str">
            <v>FD aggiornamento prezzo gare</v>
          </cell>
          <cell r="U760" t="str">
            <v>0</v>
          </cell>
          <cell r="V760">
            <v>0</v>
          </cell>
        </row>
        <row r="761">
          <cell r="A761" t="str">
            <v>DL 3155M21</v>
          </cell>
          <cell r="B761" t="str">
            <v>MODULO CONVERSIONE</v>
          </cell>
          <cell r="C761">
            <v>0</v>
          </cell>
          <cell r="D761">
            <v>0</v>
          </cell>
          <cell r="E761">
            <v>592</v>
          </cell>
          <cell r="F761">
            <v>7.0000000000000007E-2</v>
          </cell>
          <cell r="G761">
            <v>0.36</v>
          </cell>
          <cell r="H761">
            <v>0.32</v>
          </cell>
          <cell r="I761">
            <v>1</v>
          </cell>
          <cell r="J761">
            <v>1</v>
          </cell>
          <cell r="K761">
            <v>0</v>
          </cell>
          <cell r="L761">
            <v>0</v>
          </cell>
          <cell r="M761">
            <v>0</v>
          </cell>
          <cell r="N761">
            <v>0</v>
          </cell>
          <cell r="O761">
            <v>0</v>
          </cell>
          <cell r="P761" t="str">
            <v>Conversion</v>
          </cell>
          <cell r="Q761" t="str">
            <v>Conversion</v>
          </cell>
          <cell r="R761" t="str">
            <v>Conversión</v>
          </cell>
          <cell r="S761">
            <v>40533</v>
          </cell>
          <cell r="T761" t="str">
            <v>Agg.to costi TIME - Dicembre 2010</v>
          </cell>
          <cell r="U761" t="str">
            <v>0</v>
          </cell>
          <cell r="V761">
            <v>0</v>
          </cell>
        </row>
        <row r="762">
          <cell r="A762" t="str">
            <v>DL 3155M21SW</v>
          </cell>
          <cell r="B762" t="str">
            <v>SOFTWARE CAI DEL PANNELLO DL 3155M21</v>
          </cell>
          <cell r="C762">
            <v>0</v>
          </cell>
          <cell r="D762">
            <v>0</v>
          </cell>
          <cell r="E762">
            <v>216</v>
          </cell>
          <cell r="F762">
            <v>0.01</v>
          </cell>
          <cell r="G762">
            <v>0.2</v>
          </cell>
          <cell r="H762">
            <v>0.18</v>
          </cell>
          <cell r="I762">
            <v>0.05</v>
          </cell>
          <cell r="J762">
            <v>0.05</v>
          </cell>
          <cell r="K762">
            <v>0</v>
          </cell>
          <cell r="L762">
            <v>0</v>
          </cell>
          <cell r="M762">
            <v>0</v>
          </cell>
          <cell r="N762">
            <v>0</v>
          </cell>
          <cell r="O762">
            <v>0</v>
          </cell>
          <cell r="P762" t="str">
            <v>CAI software for DL 3155M21</v>
          </cell>
          <cell r="Q762" t="str">
            <v>Logiciel CAI pour DL 3155M21</v>
          </cell>
          <cell r="R762" t="str">
            <v xml:space="preserve">Software CAI para el DL 3155M21 </v>
          </cell>
          <cell r="S762">
            <v>40571</v>
          </cell>
          <cell r="T762" t="str">
            <v>FD aggiornamento prezzo gare</v>
          </cell>
          <cell r="U762" t="str">
            <v>0</v>
          </cell>
          <cell r="V762">
            <v>0</v>
          </cell>
        </row>
        <row r="763">
          <cell r="A763" t="str">
            <v>DL 3155M22</v>
          </cell>
          <cell r="B763" t="str">
            <v>MODULO MULTIVIBRATORI</v>
          </cell>
          <cell r="C763">
            <v>0</v>
          </cell>
          <cell r="D763">
            <v>0</v>
          </cell>
          <cell r="E763">
            <v>328</v>
          </cell>
          <cell r="F763">
            <v>7.0000000000000007E-2</v>
          </cell>
          <cell r="G763">
            <v>0.36</v>
          </cell>
          <cell r="H763">
            <v>0.32</v>
          </cell>
          <cell r="I763">
            <v>1</v>
          </cell>
          <cell r="J763">
            <v>1</v>
          </cell>
          <cell r="K763">
            <v>0</v>
          </cell>
          <cell r="L763">
            <v>0</v>
          </cell>
          <cell r="M763">
            <v>0</v>
          </cell>
          <cell r="N763">
            <v>0</v>
          </cell>
          <cell r="O763">
            <v>0</v>
          </cell>
          <cell r="P763" t="str">
            <v>Multivibrators</v>
          </cell>
          <cell r="Q763" t="str">
            <v>Multivibrateur</v>
          </cell>
          <cell r="R763" t="str">
            <v>Multivibradores</v>
          </cell>
          <cell r="S763">
            <v>40533</v>
          </cell>
          <cell r="T763" t="str">
            <v>Agg.to costi TIME - Dicembre 2010</v>
          </cell>
          <cell r="U763" t="str">
            <v>0</v>
          </cell>
          <cell r="V763">
            <v>0</v>
          </cell>
        </row>
        <row r="764">
          <cell r="A764" t="str">
            <v>DL 3155M22SW</v>
          </cell>
          <cell r="B764" t="str">
            <v>SOFTWARE CAI DEL PANNELLO DL 3155M22</v>
          </cell>
          <cell r="C764">
            <v>0</v>
          </cell>
          <cell r="D764">
            <v>0</v>
          </cell>
          <cell r="E764">
            <v>216</v>
          </cell>
          <cell r="F764">
            <v>0.01</v>
          </cell>
          <cell r="G764">
            <v>0.2</v>
          </cell>
          <cell r="H764">
            <v>0.18</v>
          </cell>
          <cell r="I764">
            <v>0.05</v>
          </cell>
          <cell r="J764">
            <v>0.05</v>
          </cell>
          <cell r="K764">
            <v>0</v>
          </cell>
          <cell r="L764">
            <v>0</v>
          </cell>
          <cell r="M764">
            <v>0</v>
          </cell>
          <cell r="N764">
            <v>0</v>
          </cell>
          <cell r="O764">
            <v>0</v>
          </cell>
          <cell r="P764" t="str">
            <v>CAI software for DL 3155M22</v>
          </cell>
          <cell r="Q764" t="str">
            <v>Logiciel CAI pour DL 3155M22</v>
          </cell>
          <cell r="R764" t="str">
            <v xml:space="preserve">Software CAI para el DL 3155M22 </v>
          </cell>
          <cell r="S764">
            <v>40571</v>
          </cell>
          <cell r="T764" t="str">
            <v>FD aggiornamento prezzo gare</v>
          </cell>
          <cell r="U764" t="str">
            <v>0</v>
          </cell>
          <cell r="V764">
            <v>0</v>
          </cell>
        </row>
        <row r="765">
          <cell r="A765" t="str">
            <v>DL 3155M29</v>
          </cell>
          <cell r="B765" t="str">
            <v>MODULO PER LO STUDIO DEI CIRCUITI ELETTRICI TRIFASE</v>
          </cell>
          <cell r="C765">
            <v>0</v>
          </cell>
          <cell r="D765">
            <v>0</v>
          </cell>
          <cell r="E765">
            <v>491</v>
          </cell>
          <cell r="F765">
            <v>7.0000000000000007E-2</v>
          </cell>
          <cell r="G765">
            <v>0.36</v>
          </cell>
          <cell r="H765">
            <v>0.32</v>
          </cell>
          <cell r="I765">
            <v>1</v>
          </cell>
          <cell r="J765">
            <v>1</v>
          </cell>
          <cell r="K765">
            <v>0</v>
          </cell>
          <cell r="L765">
            <v>0</v>
          </cell>
          <cell r="M765">
            <v>0</v>
          </cell>
          <cell r="N765">
            <v>0</v>
          </cell>
          <cell r="O765">
            <v>0</v>
          </cell>
          <cell r="P765" t="str">
            <v>Three-phase system</v>
          </cell>
          <cell r="Q765" t="str">
            <v>Circuits électriques triphasés</v>
          </cell>
          <cell r="R765" t="str">
            <v>Circuitos eléctricos trifásicos</v>
          </cell>
          <cell r="S765">
            <v>42551</v>
          </cell>
          <cell r="T765" t="str">
            <v>Agg.to con costificazione LUGLIO 2016</v>
          </cell>
          <cell r="U765" t="str">
            <v>0</v>
          </cell>
          <cell r="V765">
            <v>0</v>
          </cell>
        </row>
        <row r="766">
          <cell r="A766" t="str">
            <v>DL 3155M29SW</v>
          </cell>
          <cell r="B766" t="str">
            <v>SOFTWARE CAI DEL PANNELLO DL 3155M29</v>
          </cell>
          <cell r="C766">
            <v>0</v>
          </cell>
          <cell r="D766">
            <v>0</v>
          </cell>
          <cell r="E766">
            <v>216</v>
          </cell>
          <cell r="F766">
            <v>0.01</v>
          </cell>
          <cell r="G766">
            <v>0.2</v>
          </cell>
          <cell r="H766">
            <v>0.18</v>
          </cell>
          <cell r="I766">
            <v>0.05</v>
          </cell>
          <cell r="J766">
            <v>0.05</v>
          </cell>
          <cell r="K766">
            <v>0</v>
          </cell>
          <cell r="L766">
            <v>0</v>
          </cell>
          <cell r="M766">
            <v>0</v>
          </cell>
          <cell r="N766">
            <v>0</v>
          </cell>
          <cell r="O766">
            <v>0</v>
          </cell>
          <cell r="P766" t="str">
            <v>CAI software for DL 3155M29</v>
          </cell>
          <cell r="Q766" t="str">
            <v>Logiciel CAI pour DL 3155M29</v>
          </cell>
          <cell r="R766" t="str">
            <v>Software CAI para el DL 3155M29</v>
          </cell>
          <cell r="S766">
            <v>40571</v>
          </cell>
          <cell r="T766" t="str">
            <v>FD inserito a listino</v>
          </cell>
          <cell r="U766" t="str">
            <v>0</v>
          </cell>
          <cell r="V766">
            <v>0</v>
          </cell>
        </row>
        <row r="767">
          <cell r="A767" t="str">
            <v>DL 3155M31</v>
          </cell>
          <cell r="B767" t="str">
            <v>MODULO TELEFONIA CELLULARE</v>
          </cell>
          <cell r="C767">
            <v>0</v>
          </cell>
          <cell r="D767">
            <v>0</v>
          </cell>
          <cell r="E767">
            <v>1020</v>
          </cell>
          <cell r="F767">
            <v>0.11</v>
          </cell>
          <cell r="G767">
            <v>0.36</v>
          </cell>
          <cell r="H767">
            <v>0.32</v>
          </cell>
          <cell r="I767">
            <v>1.5</v>
          </cell>
          <cell r="J767">
            <v>1.5</v>
          </cell>
          <cell r="K767">
            <v>0</v>
          </cell>
          <cell r="L767">
            <v>0</v>
          </cell>
          <cell r="M767">
            <v>0</v>
          </cell>
          <cell r="N767">
            <v>0</v>
          </cell>
          <cell r="O767">
            <v>0</v>
          </cell>
          <cell r="P767" t="str">
            <v>Board for the study of the cellular telephony</v>
          </cell>
          <cell r="Q767" t="str">
            <v>Systèmes téléphoniques</v>
          </cell>
          <cell r="R767" t="str">
            <v>Teléfono celular</v>
          </cell>
          <cell r="S767">
            <v>40533</v>
          </cell>
          <cell r="T767" t="str">
            <v>Agg.to costi TIME - Dicembre 2010 - costo confermato</v>
          </cell>
          <cell r="U767" t="str">
            <v>0</v>
          </cell>
          <cell r="V767">
            <v>0</v>
          </cell>
        </row>
        <row r="768">
          <cell r="A768" t="str">
            <v>DL 3155M31SW</v>
          </cell>
          <cell r="B768" t="str">
            <v>SOFTWARE CAI DEL PANNELLO DL 3155M31</v>
          </cell>
          <cell r="C768">
            <v>0</v>
          </cell>
          <cell r="D768">
            <v>0</v>
          </cell>
          <cell r="E768">
            <v>216</v>
          </cell>
          <cell r="F768">
            <v>0.01</v>
          </cell>
          <cell r="G768">
            <v>0.2</v>
          </cell>
          <cell r="H768">
            <v>0.18</v>
          </cell>
          <cell r="I768">
            <v>0.05</v>
          </cell>
          <cell r="J768">
            <v>0.05</v>
          </cell>
          <cell r="K768">
            <v>0</v>
          </cell>
          <cell r="L768">
            <v>0</v>
          </cell>
          <cell r="M768">
            <v>0</v>
          </cell>
          <cell r="N768">
            <v>0</v>
          </cell>
          <cell r="O768">
            <v>0</v>
          </cell>
          <cell r="P768" t="str">
            <v>CAI software for DL 3155M31</v>
          </cell>
          <cell r="Q768" t="str">
            <v>Logiciel CAI pour DL 3155M31</v>
          </cell>
          <cell r="R768" t="str">
            <v>Software CAI para el DL 3155M31</v>
          </cell>
          <cell r="S768">
            <v>40571</v>
          </cell>
          <cell r="T768" t="str">
            <v>FD aggiornamento prezzo gare</v>
          </cell>
          <cell r="U768" t="str">
            <v>0</v>
          </cell>
          <cell r="V768">
            <v>0</v>
          </cell>
        </row>
        <row r="769">
          <cell r="A769" t="str">
            <v>DL 3155M33</v>
          </cell>
          <cell r="B769" t="str">
            <v>MODULO COMANDI E REGOLAZIONI</v>
          </cell>
          <cell r="C769">
            <v>0</v>
          </cell>
          <cell r="D769">
            <v>0</v>
          </cell>
          <cell r="E769">
            <v>265</v>
          </cell>
          <cell r="F769">
            <v>7.0000000000000007E-2</v>
          </cell>
          <cell r="G769">
            <v>0.36</v>
          </cell>
          <cell r="H769">
            <v>0.32</v>
          </cell>
          <cell r="I769">
            <v>1</v>
          </cell>
          <cell r="J769">
            <v>1</v>
          </cell>
          <cell r="K769">
            <v>0</v>
          </cell>
          <cell r="L769">
            <v>0</v>
          </cell>
          <cell r="M769">
            <v>0</v>
          </cell>
          <cell r="N769">
            <v>0</v>
          </cell>
          <cell r="O769">
            <v>0</v>
          </cell>
          <cell r="P769" t="str">
            <v>Regulation and controls</v>
          </cell>
          <cell r="Q769" t="str">
            <v>Commandes et réglages</v>
          </cell>
          <cell r="R769" t="str">
            <v>Mandos y regulaciones</v>
          </cell>
          <cell r="S769">
            <v>40533</v>
          </cell>
          <cell r="T769" t="str">
            <v>Agg.to costi TIME - Dicembre 2010</v>
          </cell>
          <cell r="U769" t="str">
            <v>0</v>
          </cell>
          <cell r="V769">
            <v>0</v>
          </cell>
        </row>
        <row r="770">
          <cell r="A770" t="str">
            <v>DL 3155M33A</v>
          </cell>
          <cell r="B770" t="str">
            <v>MODULO CONTROLLO DELLA VELOCITA' DI UN MOTORE</v>
          </cell>
          <cell r="C770">
            <v>0</v>
          </cell>
          <cell r="D770">
            <v>0</v>
          </cell>
          <cell r="E770">
            <v>428</v>
          </cell>
          <cell r="F770">
            <v>0.18</v>
          </cell>
          <cell r="G770">
            <v>0.25</v>
          </cell>
          <cell r="H770">
            <v>0.15</v>
          </cell>
          <cell r="I770">
            <v>1</v>
          </cell>
          <cell r="J770">
            <v>1</v>
          </cell>
          <cell r="K770">
            <v>0</v>
          </cell>
          <cell r="L770">
            <v>0</v>
          </cell>
          <cell r="M770">
            <v>0</v>
          </cell>
          <cell r="N770">
            <v>0</v>
          </cell>
          <cell r="O770">
            <v>0</v>
          </cell>
          <cell r="P770" t="str">
            <v>Application board for motor speed control</v>
          </cell>
          <cell r="Q770" t="str">
            <v>Contrôle de vitesse</v>
          </cell>
          <cell r="R770" t="str">
            <v>Control de velocidad</v>
          </cell>
          <cell r="S770">
            <v>42205</v>
          </cell>
          <cell r="T770" t="str">
            <v>Agg.to dopo nuova costificazione LUGLIO 2015</v>
          </cell>
          <cell r="U770" t="str">
            <v>0</v>
          </cell>
          <cell r="V770">
            <v>0</v>
          </cell>
        </row>
        <row r="771">
          <cell r="A771" t="str">
            <v>DL 3155M33B</v>
          </cell>
          <cell r="B771" t="str">
            <v>MODULO CONTROLLO DELLA TEMPERATURA</v>
          </cell>
          <cell r="C771">
            <v>0</v>
          </cell>
          <cell r="D771">
            <v>0</v>
          </cell>
          <cell r="E771">
            <v>418</v>
          </cell>
          <cell r="F771">
            <v>0.18</v>
          </cell>
          <cell r="G771">
            <v>0.25</v>
          </cell>
          <cell r="H771">
            <v>0.15</v>
          </cell>
          <cell r="I771">
            <v>1</v>
          </cell>
          <cell r="J771">
            <v>1</v>
          </cell>
          <cell r="K771">
            <v>0</v>
          </cell>
          <cell r="L771">
            <v>0</v>
          </cell>
          <cell r="M771">
            <v>0</v>
          </cell>
          <cell r="N771">
            <v>0</v>
          </cell>
          <cell r="O771">
            <v>0</v>
          </cell>
          <cell r="P771" t="str">
            <v>Application board for temperature control</v>
          </cell>
          <cell r="Q771" t="str">
            <v>Contrôle de température</v>
          </cell>
          <cell r="R771" t="str">
            <v>Control de temperatura</v>
          </cell>
          <cell r="S771">
            <v>42731</v>
          </cell>
          <cell r="T771" t="str">
            <v>Agg.to con costificazione DICEMBRE 2016</v>
          </cell>
          <cell r="U771" t="str">
            <v>0</v>
          </cell>
          <cell r="V771">
            <v>0</v>
          </cell>
        </row>
        <row r="772">
          <cell r="A772" t="str">
            <v>DL 3155M33C</v>
          </cell>
          <cell r="B772" t="str">
            <v>MODULO CONTROLLO DELLA POSIZIONE</v>
          </cell>
          <cell r="C772">
            <v>0</v>
          </cell>
          <cell r="D772">
            <v>0</v>
          </cell>
          <cell r="E772">
            <v>277</v>
          </cell>
          <cell r="F772">
            <v>0.18</v>
          </cell>
          <cell r="G772">
            <v>0.25</v>
          </cell>
          <cell r="H772">
            <v>0.15</v>
          </cell>
          <cell r="I772">
            <v>1</v>
          </cell>
          <cell r="J772">
            <v>1</v>
          </cell>
          <cell r="K772">
            <v>0</v>
          </cell>
          <cell r="L772">
            <v>0</v>
          </cell>
          <cell r="M772">
            <v>0</v>
          </cell>
          <cell r="N772">
            <v>0</v>
          </cell>
          <cell r="O772">
            <v>0</v>
          </cell>
          <cell r="P772" t="str">
            <v>Application board for position control</v>
          </cell>
          <cell r="Q772" t="str">
            <v>Contrôle de position</v>
          </cell>
          <cell r="R772" t="str">
            <v>Control de posición</v>
          </cell>
          <cell r="S772">
            <v>40533</v>
          </cell>
          <cell r="T772" t="str">
            <v>Agg.to costi TIME - Dicembre 2010</v>
          </cell>
          <cell r="U772" t="str">
            <v>0</v>
          </cell>
          <cell r="V772">
            <v>0</v>
          </cell>
        </row>
        <row r="773">
          <cell r="A773" t="str">
            <v>DL 3155M33D</v>
          </cell>
          <cell r="B773" t="str">
            <v>MODULO CONTROLLO DELLA PRESSIONE</v>
          </cell>
          <cell r="C773">
            <v>0</v>
          </cell>
          <cell r="D773">
            <v>0</v>
          </cell>
          <cell r="E773">
            <v>411</v>
          </cell>
          <cell r="F773">
            <v>0.16</v>
          </cell>
          <cell r="G773">
            <v>0.32</v>
          </cell>
          <cell r="H773">
            <v>0.21</v>
          </cell>
          <cell r="I773">
            <v>1</v>
          </cell>
          <cell r="J773">
            <v>1</v>
          </cell>
          <cell r="K773">
            <v>0</v>
          </cell>
          <cell r="L773">
            <v>0</v>
          </cell>
          <cell r="M773">
            <v>0</v>
          </cell>
          <cell r="N773">
            <v>0</v>
          </cell>
          <cell r="O773">
            <v>0</v>
          </cell>
          <cell r="P773" t="str">
            <v>Application board for pressure control</v>
          </cell>
          <cell r="Q773" t="str">
            <v>Contrôle de précision</v>
          </cell>
          <cell r="R773" t="str">
            <v>Control de presión</v>
          </cell>
          <cell r="S773">
            <v>42946</v>
          </cell>
          <cell r="T773" t="str">
            <v>Agg.to con costificazione LUGLIO 2017</v>
          </cell>
          <cell r="U773" t="str">
            <v>0</v>
          </cell>
          <cell r="V773">
            <v>0</v>
          </cell>
        </row>
        <row r="774">
          <cell r="A774" t="str">
            <v>DL 3155M33SW</v>
          </cell>
          <cell r="B774" t="str">
            <v>SOFTWARE CAI DEL PANNELLO DL 3155M33</v>
          </cell>
          <cell r="C774">
            <v>0</v>
          </cell>
          <cell r="D774">
            <v>0</v>
          </cell>
          <cell r="E774">
            <v>216</v>
          </cell>
          <cell r="F774">
            <v>0.01</v>
          </cell>
          <cell r="G774">
            <v>0.2</v>
          </cell>
          <cell r="H774">
            <v>0.18</v>
          </cell>
          <cell r="I774">
            <v>0.05</v>
          </cell>
          <cell r="J774">
            <v>0.05</v>
          </cell>
          <cell r="K774">
            <v>0</v>
          </cell>
          <cell r="L774">
            <v>0</v>
          </cell>
          <cell r="M774">
            <v>0</v>
          </cell>
          <cell r="N774">
            <v>0</v>
          </cell>
          <cell r="O774">
            <v>0</v>
          </cell>
          <cell r="P774" t="str">
            <v>CAI software for DL 3155M33</v>
          </cell>
          <cell r="Q774" t="str">
            <v>Logiciel CAI pour DL 3155M33</v>
          </cell>
          <cell r="R774" t="str">
            <v>Software CAI para el DL 3155M33</v>
          </cell>
          <cell r="S774">
            <v>40571</v>
          </cell>
          <cell r="T774" t="str">
            <v>FD aggiornamento prezzo gare</v>
          </cell>
          <cell r="U774" t="str">
            <v>0</v>
          </cell>
          <cell r="V774">
            <v>0</v>
          </cell>
        </row>
        <row r="775">
          <cell r="A775" t="str">
            <v>DL 3155M60</v>
          </cell>
          <cell r="B775" t="str">
            <v>TRASMISSIONE DI SEGNALI ANALOGICI</v>
          </cell>
          <cell r="C775">
            <v>0</v>
          </cell>
          <cell r="D775">
            <v>0</v>
          </cell>
          <cell r="E775">
            <v>602</v>
          </cell>
          <cell r="F775">
            <v>7.0000000000000007E-2</v>
          </cell>
          <cell r="G775">
            <v>0.36</v>
          </cell>
          <cell r="H775">
            <v>0.32</v>
          </cell>
          <cell r="I775">
            <v>0.5</v>
          </cell>
          <cell r="J775">
            <v>1</v>
          </cell>
          <cell r="K775">
            <v>0</v>
          </cell>
          <cell r="L775">
            <v>0</v>
          </cell>
          <cell r="M775">
            <v>0</v>
          </cell>
          <cell r="N775">
            <v>0</v>
          </cell>
          <cell r="O775">
            <v>0</v>
          </cell>
          <cell r="P775" t="str">
            <v>Analogue signal transmission</v>
          </cell>
          <cell r="Q775" t="str">
            <v>Transmission de signaux analogiques</v>
          </cell>
          <cell r="R775" t="str">
            <v>Transmisión de señales analógicas</v>
          </cell>
          <cell r="S775">
            <v>42946</v>
          </cell>
          <cell r="T775" t="str">
            <v>Agg.to con costificazione LUGLIO 2017</v>
          </cell>
          <cell r="U775" t="str">
            <v>0</v>
          </cell>
          <cell r="V775">
            <v>0</v>
          </cell>
        </row>
        <row r="776">
          <cell r="A776" t="str">
            <v>DL 3155M60R</v>
          </cell>
          <cell r="B776" t="str">
            <v>Elaborazione di segnali analogici</v>
          </cell>
          <cell r="C776">
            <v>0</v>
          </cell>
          <cell r="D776">
            <v>0</v>
          </cell>
          <cell r="E776">
            <v>751</v>
          </cell>
          <cell r="F776">
            <v>7.0000000000000007E-2</v>
          </cell>
          <cell r="G776">
            <v>0.36</v>
          </cell>
          <cell r="H776">
            <v>0.32</v>
          </cell>
          <cell r="I776">
            <v>1</v>
          </cell>
          <cell r="J776">
            <v>1</v>
          </cell>
          <cell r="K776">
            <v>0</v>
          </cell>
          <cell r="L776">
            <v>0</v>
          </cell>
          <cell r="M776">
            <v>0</v>
          </cell>
          <cell r="N776">
            <v>0</v>
          </cell>
          <cell r="O776">
            <v>0</v>
          </cell>
          <cell r="P776" t="str">
            <v>Analogue signal</v>
          </cell>
          <cell r="Q776" t="str">
            <v>Elaboration de signaux analogiques</v>
          </cell>
          <cell r="R776" t="str">
            <v>Elaboración de señales analógicas</v>
          </cell>
          <cell r="S776">
            <v>42391</v>
          </cell>
          <cell r="T776" t="str">
            <v>Agg.to con costificazione GENNAIO 2016</v>
          </cell>
          <cell r="U776" t="str">
            <v>0</v>
          </cell>
          <cell r="V776">
            <v>0</v>
          </cell>
        </row>
        <row r="777">
          <cell r="A777" t="str">
            <v>DL 3155M60SW</v>
          </cell>
          <cell r="B777" t="str">
            <v>SOFTWARE CAI DEL PANNELLO DL 3155M60</v>
          </cell>
          <cell r="C777">
            <v>0</v>
          </cell>
          <cell r="D777">
            <v>0</v>
          </cell>
          <cell r="E777">
            <v>216</v>
          </cell>
          <cell r="F777">
            <v>0.01</v>
          </cell>
          <cell r="G777">
            <v>0.2</v>
          </cell>
          <cell r="H777">
            <v>0.18</v>
          </cell>
          <cell r="I777">
            <v>0.05</v>
          </cell>
          <cell r="J777">
            <v>0.05</v>
          </cell>
          <cell r="K777">
            <v>0</v>
          </cell>
          <cell r="L777">
            <v>0</v>
          </cell>
          <cell r="M777">
            <v>0</v>
          </cell>
          <cell r="N777">
            <v>0</v>
          </cell>
          <cell r="O777">
            <v>0</v>
          </cell>
          <cell r="P777" t="str">
            <v>CAI software for DL 3155M60</v>
          </cell>
          <cell r="Q777" t="str">
            <v>Logiciel CAI pour DL 3155M60</v>
          </cell>
          <cell r="R777" t="str">
            <v>Software para el DL 3155M60</v>
          </cell>
          <cell r="S777">
            <v>40571</v>
          </cell>
          <cell r="T777" t="str">
            <v>Aggiornamento Listino</v>
          </cell>
          <cell r="U777" t="str">
            <v>0</v>
          </cell>
          <cell r="V777">
            <v>0</v>
          </cell>
        </row>
        <row r="778">
          <cell r="A778" t="str">
            <v>DL 3155M61</v>
          </cell>
          <cell r="B778" t="str">
            <v>MODULO COMUNICAZIONI DIGITALI</v>
          </cell>
          <cell r="C778">
            <v>0</v>
          </cell>
          <cell r="D778">
            <v>0</v>
          </cell>
          <cell r="E778">
            <v>590</v>
          </cell>
          <cell r="F778">
            <v>7.0000000000000007E-2</v>
          </cell>
          <cell r="G778">
            <v>0.36</v>
          </cell>
          <cell r="H778">
            <v>0.32</v>
          </cell>
          <cell r="I778">
            <v>2</v>
          </cell>
          <cell r="J778">
            <v>2</v>
          </cell>
          <cell r="K778">
            <v>0</v>
          </cell>
          <cell r="L778">
            <v>0</v>
          </cell>
          <cell r="M778">
            <v>0</v>
          </cell>
          <cell r="N778">
            <v>0</v>
          </cell>
          <cell r="O778">
            <v>0</v>
          </cell>
          <cell r="P778" t="str">
            <v>Digital Communications</v>
          </cell>
          <cell r="Q778" t="str">
            <v>Communication numérique</v>
          </cell>
          <cell r="R778" t="str">
            <v>Comunicación digital</v>
          </cell>
          <cell r="S778">
            <v>42916</v>
          </cell>
          <cell r="T778" t="str">
            <v>Agg.to costi x listino LUGLIO 2017</v>
          </cell>
          <cell r="U778" t="str">
            <v>0</v>
          </cell>
          <cell r="V778">
            <v>0</v>
          </cell>
        </row>
        <row r="779">
          <cell r="A779" t="str">
            <v>DL 3155M61SW</v>
          </cell>
          <cell r="B779" t="str">
            <v>SOFTWARE CAI DEL PANNELLO DL 3155M61</v>
          </cell>
          <cell r="C779">
            <v>0</v>
          </cell>
          <cell r="D779">
            <v>0</v>
          </cell>
          <cell r="E779">
            <v>216</v>
          </cell>
          <cell r="F779">
            <v>0.01</v>
          </cell>
          <cell r="G779">
            <v>0.2</v>
          </cell>
          <cell r="H779">
            <v>0.18</v>
          </cell>
          <cell r="I779">
            <v>0.05</v>
          </cell>
          <cell r="J779">
            <v>0.05</v>
          </cell>
          <cell r="K779">
            <v>0</v>
          </cell>
          <cell r="L779">
            <v>0</v>
          </cell>
          <cell r="M779">
            <v>0</v>
          </cell>
          <cell r="N779">
            <v>0</v>
          </cell>
          <cell r="O779">
            <v>0</v>
          </cell>
          <cell r="P779" t="str">
            <v>CAI software for DL 3155M61</v>
          </cell>
          <cell r="Q779" t="str">
            <v>Logiciel CAI pour DL 3155M61</v>
          </cell>
          <cell r="R779" t="str">
            <v>Software para el DL 3155M61</v>
          </cell>
          <cell r="S779">
            <v>40571</v>
          </cell>
          <cell r="T779" t="str">
            <v>Aggiornamento Listino</v>
          </cell>
          <cell r="U779" t="str">
            <v>0</v>
          </cell>
          <cell r="V779">
            <v>0</v>
          </cell>
        </row>
        <row r="780">
          <cell r="A780" t="str">
            <v>DL 3155M62</v>
          </cell>
          <cell r="B780" t="str">
            <v>TRASMISSIONE DEI SEGNALI DIGITALI</v>
          </cell>
          <cell r="C780">
            <v>0</v>
          </cell>
          <cell r="D780">
            <v>0</v>
          </cell>
          <cell r="E780">
            <v>514</v>
          </cell>
          <cell r="F780">
            <v>7.0000000000000007E-2</v>
          </cell>
          <cell r="G780">
            <v>0.36</v>
          </cell>
          <cell r="H780">
            <v>0.32</v>
          </cell>
          <cell r="I780">
            <v>0.5</v>
          </cell>
          <cell r="J780">
            <v>1</v>
          </cell>
          <cell r="K780">
            <v>0</v>
          </cell>
          <cell r="L780">
            <v>0</v>
          </cell>
          <cell r="M780">
            <v>0</v>
          </cell>
          <cell r="N780">
            <v>0</v>
          </cell>
          <cell r="O780">
            <v>0</v>
          </cell>
          <cell r="P780" t="str">
            <v>Digital signal transmission</v>
          </cell>
          <cell r="Q780" t="str">
            <v>Transmission de signaux digitaux</v>
          </cell>
          <cell r="R780" t="str">
            <v>Transmisión de las señales digitales</v>
          </cell>
          <cell r="S780">
            <v>42946</v>
          </cell>
          <cell r="T780" t="str">
            <v>Agg.to con costificazione LUGLIO 2017</v>
          </cell>
          <cell r="U780" t="str">
            <v>0</v>
          </cell>
          <cell r="V780">
            <v>0</v>
          </cell>
        </row>
        <row r="781">
          <cell r="A781" t="str">
            <v>DL 3155M62A</v>
          </cell>
          <cell r="B781" t="str">
            <v>MODULO DI SUPPORTO</v>
          </cell>
          <cell r="C781">
            <v>0</v>
          </cell>
          <cell r="D781">
            <v>0</v>
          </cell>
          <cell r="E781">
            <v>302</v>
          </cell>
          <cell r="F781">
            <v>0.1</v>
          </cell>
          <cell r="G781">
            <v>0.26</v>
          </cell>
          <cell r="H781">
            <v>0.16</v>
          </cell>
          <cell r="I781">
            <v>1.5</v>
          </cell>
          <cell r="J781">
            <v>2</v>
          </cell>
          <cell r="K781">
            <v>0</v>
          </cell>
          <cell r="L781">
            <v>0</v>
          </cell>
          <cell r="M781">
            <v>0</v>
          </cell>
          <cell r="N781">
            <v>0</v>
          </cell>
          <cell r="O781">
            <v>0</v>
          </cell>
          <cell r="P781" t="str">
            <v>Auxiliary board</v>
          </cell>
          <cell r="Q781" t="str">
            <v>Fiche auxiliare</v>
          </cell>
          <cell r="R781" t="str">
            <v>Módulo de soporte</v>
          </cell>
          <cell r="S781">
            <v>41820</v>
          </cell>
          <cell r="T781" t="str">
            <v>Aggiornato il costo GB - Febb 2010</v>
          </cell>
          <cell r="U781" t="str">
            <v>0</v>
          </cell>
          <cell r="V781">
            <v>0</v>
          </cell>
        </row>
        <row r="782">
          <cell r="A782" t="str">
            <v>DL 3155M62SW</v>
          </cell>
          <cell r="B782" t="str">
            <v>SOFTWARE CAI DEL PANNELLO DL 3155M62</v>
          </cell>
          <cell r="C782">
            <v>0</v>
          </cell>
          <cell r="D782">
            <v>0</v>
          </cell>
          <cell r="E782">
            <v>216</v>
          </cell>
          <cell r="F782">
            <v>0.01</v>
          </cell>
          <cell r="G782">
            <v>0.2</v>
          </cell>
          <cell r="H782">
            <v>0.18</v>
          </cell>
          <cell r="I782">
            <v>0.05</v>
          </cell>
          <cell r="J782">
            <v>0.05</v>
          </cell>
          <cell r="K782">
            <v>0</v>
          </cell>
          <cell r="L782">
            <v>0</v>
          </cell>
          <cell r="M782">
            <v>0</v>
          </cell>
          <cell r="N782">
            <v>0</v>
          </cell>
          <cell r="O782">
            <v>0</v>
          </cell>
          <cell r="P782" t="str">
            <v>CAI software for DL 3155M62</v>
          </cell>
          <cell r="Q782" t="str">
            <v>Logiciel CAI pour DL 3155M62</v>
          </cell>
          <cell r="R782" t="str">
            <v>Software para el DL 3155M62</v>
          </cell>
          <cell r="S782">
            <v>40571</v>
          </cell>
          <cell r="T782" t="str">
            <v>Aggiornamento Listino</v>
          </cell>
          <cell r="U782" t="str">
            <v>0</v>
          </cell>
          <cell r="V782">
            <v>0</v>
          </cell>
        </row>
        <row r="783">
          <cell r="A783" t="str">
            <v>DL 3155M63</v>
          </cell>
          <cell r="B783" t="str">
            <v>MODULO FIBRE OTTICHE</v>
          </cell>
          <cell r="C783">
            <v>0</v>
          </cell>
          <cell r="D783">
            <v>0</v>
          </cell>
          <cell r="E783">
            <v>781</v>
          </cell>
          <cell r="F783">
            <v>7.0000000000000007E-2</v>
          </cell>
          <cell r="G783">
            <v>0.36</v>
          </cell>
          <cell r="H783">
            <v>0.32</v>
          </cell>
          <cell r="I783">
            <v>1</v>
          </cell>
          <cell r="J783">
            <v>1</v>
          </cell>
          <cell r="K783">
            <v>0</v>
          </cell>
          <cell r="L783">
            <v>0</v>
          </cell>
          <cell r="M783">
            <v>0</v>
          </cell>
          <cell r="N783">
            <v>0</v>
          </cell>
          <cell r="O783">
            <v>0</v>
          </cell>
          <cell r="P783" t="str">
            <v>Fiber optics</v>
          </cell>
          <cell r="Q783" t="str">
            <v>Fibres optiques</v>
          </cell>
          <cell r="R783" t="str">
            <v>Fibras ópticas</v>
          </cell>
          <cell r="S783">
            <v>42551</v>
          </cell>
          <cell r="T783" t="str">
            <v>Agg.to con costificazione LUGLIO 2016</v>
          </cell>
          <cell r="U783" t="str">
            <v>0</v>
          </cell>
          <cell r="V783">
            <v>0</v>
          </cell>
        </row>
        <row r="784">
          <cell r="A784" t="str">
            <v>DL 3155M63SW</v>
          </cell>
          <cell r="B784" t="str">
            <v>SOFTWARE CAI DEL PANNELLO DL 3155M63</v>
          </cell>
          <cell r="C784">
            <v>0</v>
          </cell>
          <cell r="D784">
            <v>0</v>
          </cell>
          <cell r="E784">
            <v>216</v>
          </cell>
          <cell r="F784">
            <v>0.01</v>
          </cell>
          <cell r="G784">
            <v>0.2</v>
          </cell>
          <cell r="H784">
            <v>0.18</v>
          </cell>
          <cell r="I784">
            <v>0.05</v>
          </cell>
          <cell r="J784">
            <v>0.05</v>
          </cell>
          <cell r="K784">
            <v>0</v>
          </cell>
          <cell r="L784">
            <v>0</v>
          </cell>
          <cell r="M784">
            <v>0</v>
          </cell>
          <cell r="N784">
            <v>0</v>
          </cell>
          <cell r="O784">
            <v>0</v>
          </cell>
          <cell r="P784" t="str">
            <v>CAI software for DL 3155M63</v>
          </cell>
          <cell r="Q784" t="str">
            <v>Logiciel CAI pour DL 3155M63</v>
          </cell>
          <cell r="R784" t="str">
            <v>Software CAI para el DL 3155M63</v>
          </cell>
          <cell r="S784">
            <v>40571</v>
          </cell>
          <cell r="T784" t="str">
            <v>Aggiornato a Listino</v>
          </cell>
          <cell r="U784" t="str">
            <v>0</v>
          </cell>
          <cell r="V784">
            <v>0</v>
          </cell>
        </row>
        <row r="785">
          <cell r="A785" t="str">
            <v>DL 3155M64</v>
          </cell>
          <cell r="B785" t="str">
            <v>Linea di trasmissione</v>
          </cell>
          <cell r="C785">
            <v>0</v>
          </cell>
          <cell r="D785">
            <v>0</v>
          </cell>
          <cell r="E785">
            <v>322</v>
          </cell>
          <cell r="F785">
            <v>7.0000000000000007E-2</v>
          </cell>
          <cell r="G785">
            <v>0.36</v>
          </cell>
          <cell r="H785">
            <v>0.32</v>
          </cell>
          <cell r="I785">
            <v>1</v>
          </cell>
          <cell r="J785">
            <v>1</v>
          </cell>
          <cell r="K785">
            <v>0</v>
          </cell>
          <cell r="L785">
            <v>0</v>
          </cell>
          <cell r="M785">
            <v>0</v>
          </cell>
          <cell r="N785">
            <v>0</v>
          </cell>
          <cell r="O785">
            <v>0</v>
          </cell>
          <cell r="P785" t="str">
            <v>Transmission line</v>
          </cell>
          <cell r="Q785" t="str">
            <v>Ligne de transmission</v>
          </cell>
          <cell r="R785" t="str">
            <v>Linea de transmisión</v>
          </cell>
          <cell r="S785">
            <v>42192</v>
          </cell>
          <cell r="T785" t="str">
            <v>Agg.to con costificazione x LISTINO Luglio 2015</v>
          </cell>
          <cell r="U785" t="str">
            <v>0</v>
          </cell>
          <cell r="V785">
            <v>0</v>
          </cell>
        </row>
        <row r="786">
          <cell r="A786" t="str">
            <v>DL 3155M64SW</v>
          </cell>
          <cell r="B786" t="str">
            <v>Software CAI per DL 3155M64</v>
          </cell>
          <cell r="C786">
            <v>0</v>
          </cell>
          <cell r="D786">
            <v>0</v>
          </cell>
          <cell r="E786">
            <v>216</v>
          </cell>
          <cell r="F786">
            <v>0.01</v>
          </cell>
          <cell r="G786">
            <v>0.2</v>
          </cell>
          <cell r="H786">
            <v>0.18</v>
          </cell>
          <cell r="I786">
            <v>0.05</v>
          </cell>
          <cell r="J786">
            <v>0.05</v>
          </cell>
          <cell r="K786">
            <v>0</v>
          </cell>
          <cell r="L786">
            <v>0</v>
          </cell>
          <cell r="M786">
            <v>0</v>
          </cell>
          <cell r="N786">
            <v>0</v>
          </cell>
          <cell r="O786">
            <v>0</v>
          </cell>
          <cell r="P786" t="str">
            <v>Software CAI for DL 3155M64</v>
          </cell>
          <cell r="Q786" t="str">
            <v>Software CAI pour DL 3155M64</v>
          </cell>
          <cell r="R786" t="str">
            <v>Software CAI para DL 3155M64</v>
          </cell>
          <cell r="S786">
            <v>41491</v>
          </cell>
          <cell r="T786" t="str">
            <v/>
          </cell>
          <cell r="U786" t="str">
            <v>0</v>
          </cell>
          <cell r="V786">
            <v>0</v>
          </cell>
        </row>
        <row r="787">
          <cell r="A787" t="str">
            <v>DL 3155M70</v>
          </cell>
          <cell r="B787" t="str">
            <v>MODULO PER DISPOSITIVI OPTOELETTRONICI</v>
          </cell>
          <cell r="C787">
            <v>0</v>
          </cell>
          <cell r="D787">
            <v>0</v>
          </cell>
          <cell r="E787">
            <v>328</v>
          </cell>
          <cell r="F787">
            <v>7.0000000000000007E-2</v>
          </cell>
          <cell r="G787">
            <v>0.36</v>
          </cell>
          <cell r="H787">
            <v>0.32</v>
          </cell>
          <cell r="I787">
            <v>1</v>
          </cell>
          <cell r="J787">
            <v>1</v>
          </cell>
          <cell r="K787">
            <v>0</v>
          </cell>
          <cell r="L787">
            <v>0</v>
          </cell>
          <cell r="M787">
            <v>0</v>
          </cell>
          <cell r="N787">
            <v>0</v>
          </cell>
          <cell r="O787">
            <v>0</v>
          </cell>
          <cell r="P787" t="str">
            <v>Opto-electronics</v>
          </cell>
          <cell r="Q787" t="str">
            <v>Opto-électronique</v>
          </cell>
          <cell r="R787" t="str">
            <v>Optoelectrónica</v>
          </cell>
          <cell r="S787">
            <v>40533</v>
          </cell>
          <cell r="T787" t="str">
            <v>Agg.to costi TIME - Dicembre 2010 - costo confermato</v>
          </cell>
          <cell r="U787" t="str">
            <v>0</v>
          </cell>
          <cell r="V787">
            <v>0</v>
          </cell>
        </row>
        <row r="788">
          <cell r="A788" t="str">
            <v>DL 3155M70SW</v>
          </cell>
          <cell r="B788" t="str">
            <v>SOFTWARE CAI DEL PANNELLO DL 3155M70</v>
          </cell>
          <cell r="C788">
            <v>0</v>
          </cell>
          <cell r="D788">
            <v>0</v>
          </cell>
          <cell r="E788">
            <v>216</v>
          </cell>
          <cell r="F788">
            <v>0.01</v>
          </cell>
          <cell r="G788">
            <v>0.2</v>
          </cell>
          <cell r="H788">
            <v>0.18</v>
          </cell>
          <cell r="I788">
            <v>0.05</v>
          </cell>
          <cell r="J788">
            <v>0.05</v>
          </cell>
          <cell r="K788">
            <v>0</v>
          </cell>
          <cell r="L788">
            <v>0</v>
          </cell>
          <cell r="M788">
            <v>0</v>
          </cell>
          <cell r="N788">
            <v>0</v>
          </cell>
          <cell r="O788">
            <v>0</v>
          </cell>
          <cell r="P788" t="str">
            <v>CAI software for DL 3155M70</v>
          </cell>
          <cell r="Q788" t="str">
            <v>Logiciel CAI pour DL 3155M70</v>
          </cell>
          <cell r="R788" t="str">
            <v>Software CAI para el DL 3155M70</v>
          </cell>
          <cell r="S788">
            <v>40571</v>
          </cell>
          <cell r="T788" t="str">
            <v>Inesrito a Listino 12/08</v>
          </cell>
          <cell r="U788" t="str">
            <v>0</v>
          </cell>
          <cell r="V788">
            <v>0</v>
          </cell>
        </row>
        <row r="789">
          <cell r="A789" t="str">
            <v>DL 3155R22</v>
          </cell>
          <cell r="B789" t="str">
            <v>Oscillatori</v>
          </cell>
          <cell r="C789">
            <v>0</v>
          </cell>
          <cell r="D789">
            <v>0</v>
          </cell>
          <cell r="E789">
            <v>428</v>
          </cell>
          <cell r="F789">
            <v>7.0000000000000007E-2</v>
          </cell>
          <cell r="G789">
            <v>0.36</v>
          </cell>
          <cell r="H789">
            <v>0.32</v>
          </cell>
          <cell r="I789">
            <v>1</v>
          </cell>
          <cell r="J789">
            <v>1</v>
          </cell>
          <cell r="K789">
            <v>0</v>
          </cell>
          <cell r="L789">
            <v>0</v>
          </cell>
          <cell r="M789">
            <v>0</v>
          </cell>
          <cell r="N789">
            <v>0</v>
          </cell>
          <cell r="O789">
            <v>0</v>
          </cell>
          <cell r="P789" t="str">
            <v>Oscillators</v>
          </cell>
          <cell r="Q789" t="str">
            <v>Oscillateurs</v>
          </cell>
          <cell r="R789" t="str">
            <v>Osciladores</v>
          </cell>
          <cell r="S789">
            <v>41455</v>
          </cell>
          <cell r="T789" t="str">
            <v>Inserito a LISTINO Giugno 2013 -  da mail Ing.Bressan</v>
          </cell>
          <cell r="U789" t="str">
            <v>0</v>
          </cell>
          <cell r="V789">
            <v>0</v>
          </cell>
        </row>
        <row r="790">
          <cell r="A790" t="str">
            <v>DL 3155R23</v>
          </cell>
          <cell r="B790" t="str">
            <v>Circuiti con filtri</v>
          </cell>
          <cell r="C790">
            <v>0</v>
          </cell>
          <cell r="D790">
            <v>0</v>
          </cell>
          <cell r="E790">
            <v>476</v>
          </cell>
          <cell r="F790">
            <v>7.0000000000000007E-2</v>
          </cell>
          <cell r="G790">
            <v>0.36</v>
          </cell>
          <cell r="H790">
            <v>0.32</v>
          </cell>
          <cell r="I790">
            <v>1</v>
          </cell>
          <cell r="J790">
            <v>1</v>
          </cell>
          <cell r="K790">
            <v>0</v>
          </cell>
          <cell r="L790">
            <v>0</v>
          </cell>
          <cell r="M790">
            <v>0</v>
          </cell>
          <cell r="N790">
            <v>0</v>
          </cell>
          <cell r="O790">
            <v>0</v>
          </cell>
          <cell r="P790" t="str">
            <v>Circuits with filters</v>
          </cell>
          <cell r="Q790" t="str">
            <v>Circuits avec filtres</v>
          </cell>
          <cell r="R790" t="str">
            <v>Circuitos con filtros</v>
          </cell>
          <cell r="S790">
            <v>42916</v>
          </cell>
          <cell r="T790" t="str">
            <v>AGG.TO CON COSTIFICAZIONE luglio 2017</v>
          </cell>
          <cell r="U790" t="str">
            <v>0</v>
          </cell>
          <cell r="V790">
            <v>0</v>
          </cell>
        </row>
        <row r="791">
          <cell r="A791" t="str">
            <v>DL 3155R33</v>
          </cell>
          <cell r="B791" t="str">
            <v>Sistemi di regolazione</v>
          </cell>
          <cell r="C791">
            <v>0</v>
          </cell>
          <cell r="D791">
            <v>0</v>
          </cell>
          <cell r="E791">
            <v>554</v>
          </cell>
          <cell r="F791">
            <v>7.0000000000000007E-2</v>
          </cell>
          <cell r="G791">
            <v>0.36</v>
          </cell>
          <cell r="H791">
            <v>0.32</v>
          </cell>
          <cell r="I791">
            <v>0</v>
          </cell>
          <cell r="J791">
            <v>0</v>
          </cell>
          <cell r="K791">
            <v>0</v>
          </cell>
          <cell r="L791">
            <v>0</v>
          </cell>
          <cell r="M791">
            <v>0</v>
          </cell>
          <cell r="N791">
            <v>0</v>
          </cell>
          <cell r="O791">
            <v>0</v>
          </cell>
          <cell r="P791" t="str">
            <v>Regulation systems</v>
          </cell>
          <cell r="Q791" t="str">
            <v>Systèmes de régulation</v>
          </cell>
          <cell r="R791" t="str">
            <v>Sistemas de regulación</v>
          </cell>
          <cell r="S791">
            <v>42192</v>
          </cell>
          <cell r="T791" t="str">
            <v>Costo agg.to con costificazione x listino LUGLIO 2015</v>
          </cell>
          <cell r="U791" t="str">
            <v>0</v>
          </cell>
          <cell r="V791">
            <v>0</v>
          </cell>
        </row>
        <row r="792">
          <cell r="A792" t="str">
            <v>DL 3315_M127</v>
          </cell>
          <cell r="B792" t="str">
            <v>UNITA' CONTROLLO MOTORI C (EUROLAB)</v>
          </cell>
          <cell r="C792">
            <v>0</v>
          </cell>
          <cell r="D792">
            <v>0</v>
          </cell>
          <cell r="E792">
            <v>1663</v>
          </cell>
          <cell r="F792">
            <v>0.3</v>
          </cell>
          <cell r="G792">
            <v>0.52</v>
          </cell>
          <cell r="H792">
            <v>0.47000000000000003</v>
          </cell>
          <cell r="I792">
            <v>0</v>
          </cell>
          <cell r="J792">
            <v>0</v>
          </cell>
          <cell r="K792">
            <v>0</v>
          </cell>
          <cell r="L792">
            <v>0</v>
          </cell>
          <cell r="M792">
            <v>0</v>
          </cell>
          <cell r="N792">
            <v>0</v>
          </cell>
          <cell r="O792">
            <v>0</v>
          </cell>
          <cell r="P792" t="str">
            <v>Speed control of DC motors</v>
          </cell>
          <cell r="Q792" t="str">
            <v>Actionnement à pont monophasé et semicontrôllé</v>
          </cell>
          <cell r="R792" t="str">
            <v>Accionamiento puente monofasico y semicontrolado</v>
          </cell>
          <cell r="S792">
            <v>42916</v>
          </cell>
          <cell r="T792" t="str">
            <v>Cambiati cavetti da cinesi a PJP</v>
          </cell>
          <cell r="U792" t="str">
            <v>0</v>
          </cell>
          <cell r="V792">
            <v>0</v>
          </cell>
        </row>
        <row r="793">
          <cell r="A793" t="str">
            <v>DL 3315_M220</v>
          </cell>
          <cell r="B793" t="str">
            <v>UNITA' CONTROLLO MOTORI C (EUROLAB)</v>
          </cell>
          <cell r="C793">
            <v>0</v>
          </cell>
          <cell r="D793">
            <v>0</v>
          </cell>
          <cell r="E793">
            <v>1504</v>
          </cell>
          <cell r="F793">
            <v>0.3</v>
          </cell>
          <cell r="G793">
            <v>0.52</v>
          </cell>
          <cell r="H793">
            <v>0.47000000000000003</v>
          </cell>
          <cell r="I793">
            <v>12</v>
          </cell>
          <cell r="J793">
            <v>12</v>
          </cell>
          <cell r="K793">
            <v>0</v>
          </cell>
          <cell r="L793">
            <v>0</v>
          </cell>
          <cell r="M793">
            <v>0</v>
          </cell>
          <cell r="N793">
            <v>0</v>
          </cell>
          <cell r="O793">
            <v>0</v>
          </cell>
          <cell r="P793" t="str">
            <v>Speed control of DC motors</v>
          </cell>
          <cell r="Q793" t="str">
            <v>Actionnement à pont monophasé et semicontrôllé</v>
          </cell>
          <cell r="R793" t="str">
            <v>Accionamiento puente monofasico y semicontrolado</v>
          </cell>
          <cell r="S793">
            <v>42916</v>
          </cell>
          <cell r="T793" t="str">
            <v>Aumento per cavetti da cinesi a PJP</v>
          </cell>
          <cell r="U793" t="str">
            <v>0</v>
          </cell>
          <cell r="V793">
            <v>0</v>
          </cell>
        </row>
        <row r="794">
          <cell r="A794" t="str">
            <v>DL 4236</v>
          </cell>
          <cell r="B794" t="str">
            <v>Gestore di carichi</v>
          </cell>
          <cell r="C794">
            <v>0</v>
          </cell>
          <cell r="D794">
            <v>0</v>
          </cell>
          <cell r="E794">
            <v>796</v>
          </cell>
          <cell r="F794">
            <v>0</v>
          </cell>
          <cell r="G794">
            <v>0</v>
          </cell>
          <cell r="H794">
            <v>0</v>
          </cell>
          <cell r="I794">
            <v>0</v>
          </cell>
          <cell r="J794">
            <v>0</v>
          </cell>
          <cell r="K794">
            <v>0</v>
          </cell>
          <cell r="L794">
            <v>0</v>
          </cell>
          <cell r="M794">
            <v>0</v>
          </cell>
          <cell r="N794">
            <v>0</v>
          </cell>
          <cell r="O794">
            <v>0</v>
          </cell>
          <cell r="P794" t="str">
            <v>Load Manager</v>
          </cell>
          <cell r="Q794" t="str">
            <v>Module de gestion de charges électriques</v>
          </cell>
          <cell r="R794" t="str">
            <v>Gestor de carga</v>
          </cell>
          <cell r="S794">
            <v>42916</v>
          </cell>
          <cell r="T794" t="str">
            <v/>
          </cell>
          <cell r="U794" t="str">
            <v>0</v>
          </cell>
          <cell r="V794">
            <v>0</v>
          </cell>
        </row>
        <row r="795">
          <cell r="A795" t="str">
            <v>DL 4250</v>
          </cell>
          <cell r="B795" t="str">
            <v>Sistema di acqusizione di segnali</v>
          </cell>
          <cell r="C795">
            <v>0</v>
          </cell>
          <cell r="D795">
            <v>0</v>
          </cell>
          <cell r="E795">
            <v>3275</v>
          </cell>
          <cell r="F795">
            <v>0</v>
          </cell>
          <cell r="G795">
            <v>0</v>
          </cell>
          <cell r="H795">
            <v>0</v>
          </cell>
          <cell r="I795">
            <v>0</v>
          </cell>
          <cell r="J795">
            <v>0</v>
          </cell>
          <cell r="K795">
            <v>0</v>
          </cell>
          <cell r="L795">
            <v>0</v>
          </cell>
          <cell r="M795">
            <v>0</v>
          </cell>
          <cell r="N795">
            <v>0</v>
          </cell>
          <cell r="O795">
            <v>0</v>
          </cell>
          <cell r="P795" t="str">
            <v>Scope Acquisition</v>
          </cell>
          <cell r="Q795" t="str">
            <v>Système d'acquisition de segnaux</v>
          </cell>
          <cell r="R795" t="str">
            <v>Sistema de adquisiòn de señales</v>
          </cell>
          <cell r="S795">
            <v>42208</v>
          </cell>
          <cell r="T795" t="str">
            <v/>
          </cell>
          <cell r="U795" t="str">
            <v>0</v>
          </cell>
          <cell r="V795">
            <v>0</v>
          </cell>
        </row>
        <row r="796">
          <cell r="A796" t="str">
            <v>DL 4251</v>
          </cell>
          <cell r="B796" t="str">
            <v>Gateway IUM Digitale multifunzione</v>
          </cell>
          <cell r="C796">
            <v>0</v>
          </cell>
          <cell r="D796">
            <v>0</v>
          </cell>
          <cell r="E796">
            <v>1096</v>
          </cell>
          <cell r="F796">
            <v>0</v>
          </cell>
          <cell r="G796">
            <v>0</v>
          </cell>
          <cell r="H796">
            <v>0</v>
          </cell>
          <cell r="I796">
            <v>0</v>
          </cell>
          <cell r="J796">
            <v>0</v>
          </cell>
          <cell r="K796">
            <v>0</v>
          </cell>
          <cell r="L796">
            <v>0</v>
          </cell>
          <cell r="M796">
            <v>0</v>
          </cell>
          <cell r="N796">
            <v>0</v>
          </cell>
          <cell r="O796">
            <v>0</v>
          </cell>
          <cell r="P796" t="str">
            <v>Multifunction Digital HMI Gateway</v>
          </cell>
          <cell r="Q796" t="str">
            <v>Passerelle IHM digital multifonction</v>
          </cell>
          <cell r="R796" t="str">
            <v>Puerta de enlace IHM digital multifunción</v>
          </cell>
          <cell r="S796">
            <v>42581</v>
          </cell>
          <cell r="T796" t="str">
            <v/>
          </cell>
          <cell r="U796" t="str">
            <v>0</v>
          </cell>
          <cell r="V796">
            <v>0</v>
          </cell>
        </row>
        <row r="797">
          <cell r="A797" t="str">
            <v>DL 50050TR</v>
          </cell>
          <cell r="B797" t="str">
            <v>Torsiometro 25Nm</v>
          </cell>
          <cell r="C797">
            <v>0</v>
          </cell>
          <cell r="D797">
            <v>0</v>
          </cell>
          <cell r="E797">
            <v>4182</v>
          </cell>
          <cell r="F797">
            <v>0</v>
          </cell>
          <cell r="G797">
            <v>0</v>
          </cell>
          <cell r="H797">
            <v>0</v>
          </cell>
          <cell r="I797">
            <v>7</v>
          </cell>
          <cell r="J797">
            <v>7</v>
          </cell>
          <cell r="K797">
            <v>0</v>
          </cell>
          <cell r="L797">
            <v>0</v>
          </cell>
          <cell r="M797">
            <v>0</v>
          </cell>
          <cell r="N797">
            <v>0</v>
          </cell>
          <cell r="O797">
            <v>0</v>
          </cell>
          <cell r="P797" t="str">
            <v>Digital Torque, speed and shaft power meter</v>
          </cell>
          <cell r="Q797" t="str">
            <v>Système pour la mesure du couple</v>
          </cell>
          <cell r="R797" t="str">
            <v>Sistema para medir el par</v>
          </cell>
          <cell r="S797">
            <v>42720</v>
          </cell>
          <cell r="T797" t="str">
            <v/>
          </cell>
          <cell r="U797" t="str">
            <v>0</v>
          </cell>
          <cell r="V797">
            <v>0</v>
          </cell>
        </row>
        <row r="798">
          <cell r="A798" t="str">
            <v>DL 50050TR1</v>
          </cell>
          <cell r="B798" t="str">
            <v>Pannello per torsiometro</v>
          </cell>
          <cell r="C798">
            <v>0</v>
          </cell>
          <cell r="D798">
            <v>0</v>
          </cell>
          <cell r="E798">
            <v>1398</v>
          </cell>
          <cell r="F798">
            <v>0</v>
          </cell>
          <cell r="G798">
            <v>0</v>
          </cell>
          <cell r="H798">
            <v>0</v>
          </cell>
          <cell r="I798">
            <v>0</v>
          </cell>
          <cell r="J798">
            <v>0</v>
          </cell>
          <cell r="K798">
            <v>0</v>
          </cell>
          <cell r="L798">
            <v>0</v>
          </cell>
          <cell r="M798">
            <v>0</v>
          </cell>
          <cell r="N798">
            <v>0</v>
          </cell>
          <cell r="O798">
            <v>0</v>
          </cell>
          <cell r="P798" t="str">
            <v>Panel for digital torque, speed and shaft power meter</v>
          </cell>
          <cell r="Q798" t="str">
            <v>Panneau du système pour la mesure du couple</v>
          </cell>
          <cell r="R798" t="str">
            <v>Panel del sistema para medir el par</v>
          </cell>
          <cell r="S798">
            <v>42946</v>
          </cell>
          <cell r="T798" t="str">
            <v/>
          </cell>
          <cell r="U798" t="str">
            <v>0</v>
          </cell>
          <cell r="V798">
            <v>0</v>
          </cell>
        </row>
        <row r="799">
          <cell r="A799" t="str">
            <v>DL 50050TR-EM</v>
          </cell>
          <cell r="B799" t="str">
            <v>Torsiometro 25Nm per DL EM-TEST</v>
          </cell>
          <cell r="C799">
            <v>0</v>
          </cell>
          <cell r="D799">
            <v>0</v>
          </cell>
          <cell r="E799">
            <v>4308</v>
          </cell>
          <cell r="F799">
            <v>0</v>
          </cell>
          <cell r="G799">
            <v>0</v>
          </cell>
          <cell r="H799">
            <v>0</v>
          </cell>
          <cell r="I799">
            <v>7</v>
          </cell>
          <cell r="J799">
            <v>7</v>
          </cell>
          <cell r="K799">
            <v>0</v>
          </cell>
          <cell r="L799">
            <v>0</v>
          </cell>
          <cell r="M799">
            <v>0</v>
          </cell>
          <cell r="N799">
            <v>0</v>
          </cell>
          <cell r="O799">
            <v>0</v>
          </cell>
          <cell r="P799" t="str">
            <v>Digital Torque, speed and shaft power meter for DL EM-TEST</v>
          </cell>
          <cell r="Q799" t="str">
            <v>Système pour la mesure du couple puor DL EM-TEST</v>
          </cell>
          <cell r="R799" t="str">
            <v>Sistema para medir el par DL EM-TEST</v>
          </cell>
          <cell r="S799">
            <v>42551</v>
          </cell>
          <cell r="T799" t="str">
            <v/>
          </cell>
          <cell r="U799" t="str">
            <v>0</v>
          </cell>
          <cell r="V799">
            <v>0</v>
          </cell>
        </row>
        <row r="800">
          <cell r="A800" t="str">
            <v>DL 55060B</v>
          </cell>
          <cell r="B800" t="str">
            <v>Modulo per misurazione Elettrica e Meccanica</v>
          </cell>
          <cell r="C800">
            <v>0</v>
          </cell>
          <cell r="D800">
            <v>0</v>
          </cell>
          <cell r="E800">
            <v>3301</v>
          </cell>
          <cell r="F800">
            <v>0</v>
          </cell>
          <cell r="G800">
            <v>0</v>
          </cell>
          <cell r="H800">
            <v>0</v>
          </cell>
          <cell r="I800">
            <v>0</v>
          </cell>
          <cell r="J800">
            <v>0</v>
          </cell>
          <cell r="K800">
            <v>0</v>
          </cell>
          <cell r="L800">
            <v>0</v>
          </cell>
          <cell r="M800">
            <v>0</v>
          </cell>
          <cell r="N800">
            <v>0</v>
          </cell>
          <cell r="O800">
            <v>0</v>
          </cell>
          <cell r="P800" t="str">
            <v>Electrical and Mechanical Measurement Module</v>
          </cell>
          <cell r="Q800" t="str">
            <v/>
          </cell>
          <cell r="R800" t="str">
            <v/>
          </cell>
          <cell r="S800">
            <v>42946</v>
          </cell>
          <cell r="T800" t="str">
            <v/>
          </cell>
          <cell r="U800" t="str">
            <v>0</v>
          </cell>
          <cell r="V800">
            <v>0</v>
          </cell>
        </row>
        <row r="801">
          <cell r="A801" t="str">
            <v>DL 55060T</v>
          </cell>
          <cell r="B801" t="str">
            <v>Modulo per misurazione Elettrica e Meccanica</v>
          </cell>
          <cell r="C801">
            <v>0</v>
          </cell>
          <cell r="D801">
            <v>0</v>
          </cell>
          <cell r="E801">
            <v>3930</v>
          </cell>
          <cell r="F801">
            <v>0.27</v>
          </cell>
          <cell r="G801">
            <v>0.72</v>
          </cell>
          <cell r="H801">
            <v>0.44</v>
          </cell>
          <cell r="I801">
            <v>9</v>
          </cell>
          <cell r="J801">
            <v>9</v>
          </cell>
          <cell r="K801">
            <v>0</v>
          </cell>
          <cell r="L801">
            <v>0</v>
          </cell>
          <cell r="M801">
            <v>0</v>
          </cell>
          <cell r="N801">
            <v>0</v>
          </cell>
          <cell r="O801">
            <v>0</v>
          </cell>
          <cell r="P801" t="str">
            <v>Electrical and mechanical measurement module</v>
          </cell>
          <cell r="Q801" t="str">
            <v>Unitè de mesure méchanique et éléctrique</v>
          </cell>
          <cell r="R801" t="str">
            <v>Modulo de medidas electricas y mecanicas</v>
          </cell>
          <cell r="S801">
            <v>42946</v>
          </cell>
          <cell r="T801" t="str">
            <v>Agg.to costo da costificazione LUGLIO 2017</v>
          </cell>
          <cell r="U801" t="str">
            <v>0</v>
          </cell>
          <cell r="V801">
            <v>0</v>
          </cell>
        </row>
        <row r="802">
          <cell r="A802" t="str">
            <v>DL 6BK1</v>
          </cell>
          <cell r="B802" t="str">
            <v>PLC LOGO E MODULO DI COMUNICAZIONE EIB/KNX</v>
          </cell>
          <cell r="C802">
            <v>0</v>
          </cell>
          <cell r="D802">
            <v>0</v>
          </cell>
          <cell r="E802">
            <v>1235</v>
          </cell>
          <cell r="F802">
            <v>0.19</v>
          </cell>
          <cell r="G802">
            <v>0.4</v>
          </cell>
          <cell r="H802">
            <v>0.33</v>
          </cell>
          <cell r="I802">
            <v>2.8</v>
          </cell>
          <cell r="J802">
            <v>2.8</v>
          </cell>
          <cell r="K802">
            <v>0</v>
          </cell>
          <cell r="L802">
            <v>0</v>
          </cell>
          <cell r="M802">
            <v>0</v>
          </cell>
          <cell r="N802">
            <v>0</v>
          </cell>
          <cell r="O802">
            <v>0</v>
          </cell>
          <cell r="P802" t="str">
            <v>PLC LOGO and EIB/KNX communication module</v>
          </cell>
          <cell r="Q802" t="str">
            <v>PLC LOGO et module de communication EIB/KNX</v>
          </cell>
          <cell r="R802" t="str">
            <v>PLC LOGO y módulo de comunicación EIB/KNX</v>
          </cell>
          <cell r="S802">
            <v>42720</v>
          </cell>
          <cell r="T802" t="str">
            <v>Confermato x Listino Gennaio 2013</v>
          </cell>
          <cell r="U802" t="str">
            <v>0</v>
          </cell>
          <cell r="V802">
            <v>0</v>
          </cell>
        </row>
        <row r="803">
          <cell r="A803" t="str">
            <v>DL 7901S</v>
          </cell>
          <cell r="B803" t="str">
            <v>MODULO PER LO STUDIO DEI DISPOSITIVI ELETTRICI DI PROTEZIONE</v>
          </cell>
          <cell r="C803">
            <v>0</v>
          </cell>
          <cell r="D803">
            <v>0</v>
          </cell>
          <cell r="E803">
            <v>819</v>
          </cell>
          <cell r="F803">
            <v>0.3</v>
          </cell>
          <cell r="G803">
            <v>0.47000000000000003</v>
          </cell>
          <cell r="H803">
            <v>0.39</v>
          </cell>
          <cell r="I803">
            <v>11</v>
          </cell>
          <cell r="J803">
            <v>11</v>
          </cell>
          <cell r="K803">
            <v>0</v>
          </cell>
          <cell r="L803">
            <v>0</v>
          </cell>
          <cell r="M803">
            <v>0</v>
          </cell>
          <cell r="N803">
            <v>0</v>
          </cell>
          <cell r="O803">
            <v>0</v>
          </cell>
          <cell r="P803" t="str">
            <v xml:space="preserve">Electrical protections trainer                </v>
          </cell>
          <cell r="Q803" t="str">
            <v>Modèle pour l'étude des dispositifs électriques de protection</v>
          </cell>
          <cell r="R803" t="str">
            <v>Estudio y coordinación de las protecciones</v>
          </cell>
          <cell r="S803">
            <v>41820</v>
          </cell>
          <cell r="T803" t="str">
            <v>Riattivato e Rimesso a LISTINO GIUGNO 2014</v>
          </cell>
          <cell r="U803" t="str">
            <v>0</v>
          </cell>
          <cell r="V803">
            <v>0</v>
          </cell>
        </row>
        <row r="804">
          <cell r="A804" t="str">
            <v>DL 7901TT</v>
          </cell>
          <cell r="B804" t="str">
            <v>MODELLO DI LINEA</v>
          </cell>
          <cell r="C804">
            <v>0</v>
          </cell>
          <cell r="D804">
            <v>0</v>
          </cell>
          <cell r="E804">
            <v>680</v>
          </cell>
          <cell r="F804">
            <v>0.34</v>
          </cell>
          <cell r="G804">
            <v>0.43</v>
          </cell>
          <cell r="H804">
            <v>0.35000000000000003</v>
          </cell>
          <cell r="I804">
            <v>10</v>
          </cell>
          <cell r="J804">
            <v>10</v>
          </cell>
          <cell r="K804">
            <v>0</v>
          </cell>
          <cell r="L804">
            <v>0</v>
          </cell>
          <cell r="M804">
            <v>0</v>
          </cell>
          <cell r="N804">
            <v>0</v>
          </cell>
          <cell r="O804">
            <v>0</v>
          </cell>
          <cell r="P804" t="str">
            <v>Overhead line model</v>
          </cell>
          <cell r="Q804" t="str">
            <v>Modèle de ligne</v>
          </cell>
          <cell r="R804" t="str">
            <v>Modelo de línea aérea</v>
          </cell>
          <cell r="S804">
            <v>42188</v>
          </cell>
          <cell r="T804" t="str">
            <v>Costo confermato x LISTINO LUGLIO 2015</v>
          </cell>
          <cell r="U804" t="str">
            <v>0</v>
          </cell>
          <cell r="V804">
            <v>0</v>
          </cell>
        </row>
        <row r="805">
          <cell r="A805" t="str">
            <v>DL 7901TTS</v>
          </cell>
          <cell r="B805" t="str">
            <v>MODELLO DI LINEA TRATTA 110KM</v>
          </cell>
          <cell r="C805">
            <v>0</v>
          </cell>
          <cell r="D805">
            <v>0</v>
          </cell>
          <cell r="E805">
            <v>892</v>
          </cell>
          <cell r="F805">
            <v>0</v>
          </cell>
          <cell r="G805">
            <v>0</v>
          </cell>
          <cell r="H805">
            <v>0</v>
          </cell>
          <cell r="I805">
            <v>10</v>
          </cell>
          <cell r="J805">
            <v>10</v>
          </cell>
          <cell r="K805">
            <v>0</v>
          </cell>
          <cell r="L805">
            <v>0</v>
          </cell>
          <cell r="M805">
            <v>0</v>
          </cell>
          <cell r="N805">
            <v>0</v>
          </cell>
          <cell r="O805">
            <v>0</v>
          </cell>
          <cell r="P805" t="str">
            <v>Overhead line model 110Km</v>
          </cell>
          <cell r="Q805" t="str">
            <v>Modèle de ligne 110Km</v>
          </cell>
          <cell r="R805" t="str">
            <v>Modelo de línea aérea 110Km</v>
          </cell>
          <cell r="S805">
            <v>42946</v>
          </cell>
          <cell r="T805" t="str">
            <v>Agg.to da costificaz. x LISTINO LUGLIO 2017</v>
          </cell>
          <cell r="U805" t="str">
            <v>0</v>
          </cell>
          <cell r="V805">
            <v>0</v>
          </cell>
        </row>
        <row r="806">
          <cell r="A806" t="str">
            <v>DL 8110EH</v>
          </cell>
          <cell r="B806" t="str">
            <v>TRAINER DI IDRAULICA - KIT DI ELETTRO-IDRAULICA</v>
          </cell>
          <cell r="C806">
            <v>0</v>
          </cell>
          <cell r="D806">
            <v>0</v>
          </cell>
          <cell r="E806">
            <v>2921</v>
          </cell>
          <cell r="F806">
            <v>0</v>
          </cell>
          <cell r="G806">
            <v>0</v>
          </cell>
          <cell r="H806">
            <v>0</v>
          </cell>
          <cell r="I806">
            <v>0</v>
          </cell>
          <cell r="J806">
            <v>0</v>
          </cell>
          <cell r="K806">
            <v>0</v>
          </cell>
          <cell r="L806">
            <v>0</v>
          </cell>
          <cell r="M806">
            <v>0</v>
          </cell>
          <cell r="N806">
            <v>0</v>
          </cell>
          <cell r="O806">
            <v>0</v>
          </cell>
          <cell r="P806" t="str">
            <v>Hydraulics - electro-hydraulics set</v>
          </cell>
          <cell r="Q806" t="str">
            <v>Jeu de composants d'électro-hydraulique</v>
          </cell>
          <cell r="R806" t="str">
            <v>Conjunto de componentes de electro-hidráulica</v>
          </cell>
          <cell r="S806">
            <v>42946</v>
          </cell>
          <cell r="T806" t="str">
            <v>AGGIORNATO con costi su file EXCEL costi rivendita LUGLIO 2017</v>
          </cell>
          <cell r="U806" t="str">
            <v>0</v>
          </cell>
          <cell r="V806">
            <v>400</v>
          </cell>
        </row>
        <row r="807">
          <cell r="A807" t="str">
            <v>DL 8110H</v>
          </cell>
          <cell r="B807" t="str">
            <v>TRAINER DI IDRAULICA</v>
          </cell>
          <cell r="C807">
            <v>0</v>
          </cell>
          <cell r="D807">
            <v>0</v>
          </cell>
          <cell r="E807">
            <v>11384</v>
          </cell>
          <cell r="F807">
            <v>2.06</v>
          </cell>
          <cell r="G807">
            <v>1.52</v>
          </cell>
          <cell r="H807">
            <v>0.82</v>
          </cell>
          <cell r="I807">
            <v>243</v>
          </cell>
          <cell r="J807">
            <v>355</v>
          </cell>
          <cell r="K807">
            <v>0</v>
          </cell>
          <cell r="L807">
            <v>0</v>
          </cell>
          <cell r="M807">
            <v>0</v>
          </cell>
          <cell r="N807">
            <v>0</v>
          </cell>
          <cell r="O807">
            <v>0</v>
          </cell>
          <cell r="P807" t="str">
            <v>Hydraulics Trainer</v>
          </cell>
          <cell r="Q807" t="str">
            <v>Système pour l'étude de l'hydraulique</v>
          </cell>
          <cell r="R807" t="str">
            <v>Sistema para el estudio de la hidráulica</v>
          </cell>
          <cell r="S807">
            <v>42946</v>
          </cell>
          <cell r="T807" t="str">
            <v>AGGIORNATO con costi su file EXCEL costi rivendita LUGLIO 2017</v>
          </cell>
          <cell r="U807" t="str">
            <v>0</v>
          </cell>
          <cell r="V807">
            <v>1300</v>
          </cell>
        </row>
        <row r="808">
          <cell r="A808" t="str">
            <v>DL 8110H-2</v>
          </cell>
          <cell r="B808" t="str">
            <v>TRAINER DI IDRAULICA - KIT AVANZATO</v>
          </cell>
          <cell r="C808">
            <v>0</v>
          </cell>
          <cell r="D808">
            <v>0</v>
          </cell>
          <cell r="E808">
            <v>5442</v>
          </cell>
          <cell r="F808">
            <v>0</v>
          </cell>
          <cell r="G808">
            <v>0</v>
          </cell>
          <cell r="H808">
            <v>0</v>
          </cell>
          <cell r="I808">
            <v>0</v>
          </cell>
          <cell r="J808">
            <v>0</v>
          </cell>
          <cell r="K808">
            <v>0</v>
          </cell>
          <cell r="L808">
            <v>0</v>
          </cell>
          <cell r="M808">
            <v>0</v>
          </cell>
          <cell r="N808">
            <v>0</v>
          </cell>
          <cell r="O808">
            <v>0</v>
          </cell>
          <cell r="P808" t="str">
            <v>Hydraulics - advanced set</v>
          </cell>
          <cell r="Q808" t="str">
            <v>Jeu de composants avancés</v>
          </cell>
          <cell r="R808" t="str">
            <v>Conjunto de componentes avanzados</v>
          </cell>
          <cell r="S808">
            <v>42946</v>
          </cell>
          <cell r="T808" t="str">
            <v>AGGIORNATO con costi su file EXCEL costi rivendita LUGLIO 2017</v>
          </cell>
          <cell r="U808" t="str">
            <v>0</v>
          </cell>
          <cell r="V808">
            <v>400</v>
          </cell>
        </row>
        <row r="809">
          <cell r="A809" t="str">
            <v>DL 8110PA</v>
          </cell>
          <cell r="B809" t="str">
            <v>Trainer per lo studio della pneumatica AVANZATO</v>
          </cell>
          <cell r="C809">
            <v>0</v>
          </cell>
          <cell r="D809">
            <v>0</v>
          </cell>
          <cell r="E809">
            <v>2106</v>
          </cell>
          <cell r="F809">
            <v>0.46</v>
          </cell>
          <cell r="G809">
            <v>1.2</v>
          </cell>
          <cell r="H809">
            <v>0.8</v>
          </cell>
          <cell r="I809">
            <v>30</v>
          </cell>
          <cell r="J809">
            <v>30</v>
          </cell>
          <cell r="K809">
            <v>0</v>
          </cell>
          <cell r="L809">
            <v>0</v>
          </cell>
          <cell r="M809">
            <v>0</v>
          </cell>
          <cell r="N809">
            <v>0</v>
          </cell>
          <cell r="O809">
            <v>0</v>
          </cell>
          <cell r="P809" t="str">
            <v>Advanced Pneumatics Trainer</v>
          </cell>
          <cell r="Q809" t="str">
            <v>Système pour l'étude de la pneumatique de base</v>
          </cell>
          <cell r="R809" t="str">
            <v>Sistema para el estudio de la neumática básica</v>
          </cell>
          <cell r="S809">
            <v>42201</v>
          </cell>
          <cell r="T809" t="str">
            <v>Agg.to con costificazione LUGLIO 2015</v>
          </cell>
          <cell r="U809" t="str">
            <v>0</v>
          </cell>
          <cell r="V809">
            <v>0</v>
          </cell>
        </row>
        <row r="810">
          <cell r="A810" t="str">
            <v>DL 8110PB</v>
          </cell>
          <cell r="B810" t="str">
            <v>Trainer per lo studio della pneumatica di BASE</v>
          </cell>
          <cell r="C810">
            <v>0</v>
          </cell>
          <cell r="D810">
            <v>0</v>
          </cell>
          <cell r="E810">
            <v>2986</v>
          </cell>
          <cell r="F810">
            <v>0.46</v>
          </cell>
          <cell r="G810">
            <v>1.2</v>
          </cell>
          <cell r="H810">
            <v>0.8</v>
          </cell>
          <cell r="I810">
            <v>30</v>
          </cell>
          <cell r="J810">
            <v>30</v>
          </cell>
          <cell r="K810">
            <v>0</v>
          </cell>
          <cell r="L810">
            <v>0</v>
          </cell>
          <cell r="M810">
            <v>0</v>
          </cell>
          <cell r="N810">
            <v>0</v>
          </cell>
          <cell r="O810">
            <v>0</v>
          </cell>
          <cell r="P810" t="str">
            <v>Basic Pneumatics Trainer</v>
          </cell>
          <cell r="Q810" t="str">
            <v>Système pour l'étude de la pneumatique</v>
          </cell>
          <cell r="R810" t="str">
            <v>Sistema para el estudio de la pneumática</v>
          </cell>
          <cell r="S810">
            <v>42946</v>
          </cell>
          <cell r="T810" t="str">
            <v>Agg.to con costificazione LUGLIO 2017</v>
          </cell>
          <cell r="U810" t="str">
            <v>0</v>
          </cell>
          <cell r="V810">
            <v>0</v>
          </cell>
        </row>
        <row r="811">
          <cell r="A811" t="str">
            <v>DL 8110SLZ</v>
          </cell>
          <cell r="B811" t="str">
            <v>COMPRESSORE SILENZIATO</v>
          </cell>
          <cell r="C811">
            <v>0</v>
          </cell>
          <cell r="D811">
            <v>0</v>
          </cell>
          <cell r="E811">
            <v>916</v>
          </cell>
          <cell r="F811">
            <v>0.63</v>
          </cell>
          <cell r="G811">
            <v>0.42</v>
          </cell>
          <cell r="H811">
            <v>0.42</v>
          </cell>
          <cell r="I811">
            <v>29</v>
          </cell>
          <cell r="J811">
            <v>29</v>
          </cell>
          <cell r="K811">
            <v>0</v>
          </cell>
          <cell r="L811">
            <v>0</v>
          </cell>
          <cell r="M811">
            <v>0</v>
          </cell>
          <cell r="N811">
            <v>0</v>
          </cell>
          <cell r="O811">
            <v>0</v>
          </cell>
          <cell r="P811" t="str">
            <v>Noiseless compressor</v>
          </cell>
          <cell r="Q811" t="str">
            <v>Compresseur silencié</v>
          </cell>
          <cell r="R811" t="str">
            <v>Compresor silencioso</v>
          </cell>
          <cell r="S811">
            <v>42946</v>
          </cell>
          <cell r="T811" t="str">
            <v>Costo aggiornato LUGLIO 2017</v>
          </cell>
          <cell r="U811" t="str">
            <v>0</v>
          </cell>
          <cell r="V811">
            <v>0</v>
          </cell>
        </row>
        <row r="812">
          <cell r="A812" t="str">
            <v>DL 8115EPA</v>
          </cell>
          <cell r="B812" t="str">
            <v>Trainer per lo studio dell'elettropneumatica AVANZATA</v>
          </cell>
          <cell r="C812">
            <v>0</v>
          </cell>
          <cell r="D812">
            <v>0</v>
          </cell>
          <cell r="E812">
            <v>1197</v>
          </cell>
          <cell r="F812">
            <v>0.46</v>
          </cell>
          <cell r="G812">
            <v>1.2</v>
          </cell>
          <cell r="H812">
            <v>0.8</v>
          </cell>
          <cell r="I812">
            <v>5</v>
          </cell>
          <cell r="J812">
            <v>5</v>
          </cell>
          <cell r="K812">
            <v>0</v>
          </cell>
          <cell r="L812">
            <v>0</v>
          </cell>
          <cell r="M812">
            <v>0</v>
          </cell>
          <cell r="N812">
            <v>0</v>
          </cell>
          <cell r="O812">
            <v>0</v>
          </cell>
          <cell r="P812" t="str">
            <v>Advanced Electro-Pneumatics Trainer</v>
          </cell>
          <cell r="Q812" t="str">
            <v>Système pour l'étude de l'électropneumatique avancée</v>
          </cell>
          <cell r="R812" t="str">
            <v>Sistema para el estudio de la electro-neumática avanzada</v>
          </cell>
          <cell r="S812">
            <v>42551</v>
          </cell>
          <cell r="T812" t="str">
            <v>Agg.to con costificazione LISTINO LUGLIO 2016</v>
          </cell>
          <cell r="U812" t="str">
            <v>0</v>
          </cell>
          <cell r="V812">
            <v>0</v>
          </cell>
        </row>
        <row r="813">
          <cell r="A813" t="str">
            <v>DL 8115EPB</v>
          </cell>
          <cell r="B813" t="str">
            <v>Trainer per lo studio dell'elettropneumatica di BASE</v>
          </cell>
          <cell r="C813">
            <v>0</v>
          </cell>
          <cell r="D813">
            <v>0</v>
          </cell>
          <cell r="E813">
            <v>3527</v>
          </cell>
          <cell r="F813">
            <v>0.46</v>
          </cell>
          <cell r="G813">
            <v>1.2</v>
          </cell>
          <cell r="H813">
            <v>0.8</v>
          </cell>
          <cell r="I813">
            <v>30</v>
          </cell>
          <cell r="J813">
            <v>30</v>
          </cell>
          <cell r="K813">
            <v>0</v>
          </cell>
          <cell r="L813">
            <v>0</v>
          </cell>
          <cell r="M813">
            <v>0</v>
          </cell>
          <cell r="N813">
            <v>0</v>
          </cell>
          <cell r="O813">
            <v>0</v>
          </cell>
          <cell r="P813" t="str">
            <v>Basic Electro-Pneumatics Trainer</v>
          </cell>
          <cell r="Q813" t="str">
            <v>Système pour l'étude de l'électropneumatique de base</v>
          </cell>
          <cell r="R813" t="str">
            <v>Sistema para el estudio de la electro-neumática básica</v>
          </cell>
          <cell r="S813">
            <v>42916</v>
          </cell>
          <cell r="T813" t="str">
            <v>Agg.to con costificazione LUGLIO 2017</v>
          </cell>
          <cell r="U813" t="str">
            <v>0</v>
          </cell>
          <cell r="V813">
            <v>0</v>
          </cell>
        </row>
        <row r="814">
          <cell r="A814" t="str">
            <v>DL 8161</v>
          </cell>
          <cell r="B814" t="str">
            <v>TELAIO DI PNEUMATICA DA TAVOLO</v>
          </cell>
          <cell r="C814">
            <v>0</v>
          </cell>
          <cell r="D814">
            <v>0</v>
          </cell>
          <cell r="E814">
            <v>2436</v>
          </cell>
          <cell r="F814">
            <v>0.83000000000000007</v>
          </cell>
          <cell r="G814">
            <v>0.9</v>
          </cell>
          <cell r="H814">
            <v>0.23</v>
          </cell>
          <cell r="I814">
            <v>19</v>
          </cell>
          <cell r="J814">
            <v>19</v>
          </cell>
          <cell r="K814">
            <v>0</v>
          </cell>
          <cell r="L814">
            <v>0</v>
          </cell>
          <cell r="M814">
            <v>0</v>
          </cell>
          <cell r="N814">
            <v>0</v>
          </cell>
          <cell r="O814">
            <v>0</v>
          </cell>
          <cell r="P814" t="str">
            <v>Modular pneumatic bench (Supplied with frame)</v>
          </cell>
          <cell r="Q814" t="str">
            <v>Trainer de pnéumatique de table</v>
          </cell>
          <cell r="R814" t="str">
            <v>Entrenador de neumática de mesa</v>
          </cell>
          <cell r="S814">
            <v>42916</v>
          </cell>
          <cell r="T814" t="str">
            <v>Agg.to con costificazione LUGLIO 2017</v>
          </cell>
          <cell r="U814" t="str">
            <v>0</v>
          </cell>
          <cell r="V814">
            <v>0</v>
          </cell>
        </row>
        <row r="815">
          <cell r="A815" t="str">
            <v>DL 8171</v>
          </cell>
          <cell r="B815" t="str">
            <v>TELAIO MODULARE DI ELETTROPNEUMATICA</v>
          </cell>
          <cell r="C815">
            <v>0</v>
          </cell>
          <cell r="D815">
            <v>0</v>
          </cell>
          <cell r="E815">
            <v>4472</v>
          </cell>
          <cell r="F815">
            <v>0.83000000000000007</v>
          </cell>
          <cell r="G815">
            <v>0.9</v>
          </cell>
          <cell r="H815">
            <v>0.23</v>
          </cell>
          <cell r="I815">
            <v>50</v>
          </cell>
          <cell r="J815">
            <v>50</v>
          </cell>
          <cell r="K815">
            <v>0</v>
          </cell>
          <cell r="L815">
            <v>0</v>
          </cell>
          <cell r="M815">
            <v>0</v>
          </cell>
          <cell r="N815">
            <v>0</v>
          </cell>
          <cell r="O815">
            <v>0</v>
          </cell>
          <cell r="P815" t="str">
            <v>Electropneumatic modular frame   (Supplied with frame)</v>
          </cell>
          <cell r="Q815" t="str">
            <v>Trainer d'électropnéumatique de table</v>
          </cell>
          <cell r="R815" t="str">
            <v>Entrenador de electroneumática de mesa</v>
          </cell>
          <cell r="S815">
            <v>42916</v>
          </cell>
          <cell r="T815" t="str">
            <v>Agg.to con costificazione LUGLIO 2017</v>
          </cell>
          <cell r="U815" t="str">
            <v>0</v>
          </cell>
          <cell r="V815">
            <v>0</v>
          </cell>
        </row>
        <row r="816">
          <cell r="A816" t="str">
            <v>DL 8330SW</v>
          </cell>
          <cell r="B816" t="str">
            <v>SOFTWARE RILIEVO AUTOMATICO DATI (MICROLAB, EUROLAB, UNILAB, UNIPLAN CON DL 1893)</v>
          </cell>
          <cell r="C816">
            <v>0</v>
          </cell>
          <cell r="D816">
            <v>0</v>
          </cell>
          <cell r="E816">
            <v>324</v>
          </cell>
          <cell r="F816">
            <v>0.01</v>
          </cell>
          <cell r="G816">
            <v>0.2</v>
          </cell>
          <cell r="H816">
            <v>0.18</v>
          </cell>
          <cell r="I816">
            <v>0.05</v>
          </cell>
          <cell r="J816">
            <v>0.05</v>
          </cell>
          <cell r="K816">
            <v>0</v>
          </cell>
          <cell r="L816">
            <v>0</v>
          </cell>
          <cell r="M816">
            <v>0</v>
          </cell>
          <cell r="N816">
            <v>0</v>
          </cell>
          <cell r="O816">
            <v>0</v>
          </cell>
          <cell r="P816" t="str">
            <v>Data acquisition and processing software for electric machines</v>
          </cell>
          <cell r="Q816" t="str">
            <v>Logiciel pour l'acquisition de données de machines électriques</v>
          </cell>
          <cell r="R816" t="str">
            <v>Software pruebas automáticas con máquinas electricas</v>
          </cell>
          <cell r="S816">
            <v>40571</v>
          </cell>
          <cell r="T816" t="str">
            <v>Agg.to Costo e margine Software</v>
          </cell>
          <cell r="U816" t="str">
            <v>0</v>
          </cell>
          <cell r="V816">
            <v>0</v>
          </cell>
        </row>
        <row r="817">
          <cell r="A817" t="str">
            <v>DL 9013G</v>
          </cell>
          <cell r="B817" t="str">
            <v>Inverter GRID</v>
          </cell>
          <cell r="C817">
            <v>0</v>
          </cell>
          <cell r="D817">
            <v>0</v>
          </cell>
          <cell r="E817">
            <v>428</v>
          </cell>
          <cell r="F817">
            <v>0</v>
          </cell>
          <cell r="G817">
            <v>0</v>
          </cell>
          <cell r="H817">
            <v>0</v>
          </cell>
          <cell r="I817">
            <v>3</v>
          </cell>
          <cell r="J817">
            <v>3</v>
          </cell>
          <cell r="K817">
            <v>0</v>
          </cell>
          <cell r="L817">
            <v>0</v>
          </cell>
          <cell r="M817">
            <v>0</v>
          </cell>
          <cell r="N817">
            <v>0</v>
          </cell>
          <cell r="O817">
            <v>0</v>
          </cell>
          <cell r="P817" t="str">
            <v>Inverter GRID</v>
          </cell>
          <cell r="Q817" t="str">
            <v>Inverter GRID</v>
          </cell>
          <cell r="R817" t="str">
            <v>Inverter GRID</v>
          </cell>
          <cell r="S817">
            <v>42946</v>
          </cell>
          <cell r="T817" t="str">
            <v>CONFERMATO costo da costif. per LISTINO LUGLIO 2017</v>
          </cell>
          <cell r="U817" t="str">
            <v>0</v>
          </cell>
          <cell r="V817">
            <v>0</v>
          </cell>
        </row>
        <row r="818">
          <cell r="A818" t="str">
            <v>DL 9031</v>
          </cell>
          <cell r="B818" t="str">
            <v>Magnetotermico differenziale</v>
          </cell>
          <cell r="C818">
            <v>0</v>
          </cell>
          <cell r="D818">
            <v>0</v>
          </cell>
          <cell r="E818">
            <v>181</v>
          </cell>
          <cell r="F818">
            <v>0</v>
          </cell>
          <cell r="G818">
            <v>0</v>
          </cell>
          <cell r="H818">
            <v>0</v>
          </cell>
          <cell r="I818">
            <v>2</v>
          </cell>
          <cell r="J818">
            <v>2</v>
          </cell>
          <cell r="K818">
            <v>0</v>
          </cell>
          <cell r="L818">
            <v>0</v>
          </cell>
          <cell r="M818">
            <v>0</v>
          </cell>
          <cell r="N818">
            <v>0</v>
          </cell>
          <cell r="O818">
            <v>0</v>
          </cell>
          <cell r="P818" t="str">
            <v>Circuit Breaker</v>
          </cell>
          <cell r="Q818" t="str">
            <v>Interrupteur magnetotermique differentiel</v>
          </cell>
          <cell r="R818" t="str">
            <v>Intrruptor magnetotermico diferencial</v>
          </cell>
          <cell r="S818">
            <v>42551</v>
          </cell>
          <cell r="T818" t="str">
            <v>Agg.to con costificazione x LISTINO Luglio 2016</v>
          </cell>
          <cell r="U818" t="str">
            <v>0</v>
          </cell>
          <cell r="V818">
            <v>0</v>
          </cell>
        </row>
        <row r="819">
          <cell r="A819" t="str">
            <v>DL A120-3M-LED</v>
          </cell>
          <cell r="B819" t="str">
            <v>Frame a 3 livelli versione con lampade LED</v>
          </cell>
          <cell r="C819">
            <v>0</v>
          </cell>
          <cell r="D819">
            <v>0</v>
          </cell>
          <cell r="E819">
            <v>529</v>
          </cell>
          <cell r="F819">
            <v>0</v>
          </cell>
          <cell r="G819">
            <v>0</v>
          </cell>
          <cell r="H819">
            <v>0</v>
          </cell>
          <cell r="I819">
            <v>0</v>
          </cell>
          <cell r="J819">
            <v>0</v>
          </cell>
          <cell r="K819">
            <v>0</v>
          </cell>
          <cell r="L819">
            <v>0</v>
          </cell>
          <cell r="M819">
            <v>0</v>
          </cell>
          <cell r="N819">
            <v>0</v>
          </cell>
          <cell r="O819">
            <v>0</v>
          </cell>
          <cell r="P819" t="str">
            <v>Frame with 3 levels version with LED lamps</v>
          </cell>
          <cell r="Q819" t="str">
            <v>Cadre 3 niveaux de version avec des lampes LED</v>
          </cell>
          <cell r="R819" t="str">
            <v>Frame 3 niveles de versión con lámparas LED</v>
          </cell>
          <cell r="S819">
            <v>42946</v>
          </cell>
          <cell r="T819" t="str">
            <v/>
          </cell>
          <cell r="U819" t="str">
            <v>0</v>
          </cell>
          <cell r="V819">
            <v>0</v>
          </cell>
        </row>
        <row r="820">
          <cell r="A820" t="str">
            <v>DL ACTSW</v>
          </cell>
          <cell r="B820" t="str">
            <v>SOFTWARE DI GESTIONE</v>
          </cell>
          <cell r="C820">
            <v>0</v>
          </cell>
          <cell r="D820">
            <v>0</v>
          </cell>
          <cell r="E820">
            <v>216</v>
          </cell>
          <cell r="F820">
            <v>0.01</v>
          </cell>
          <cell r="G820">
            <v>0.2</v>
          </cell>
          <cell r="H820">
            <v>0.18</v>
          </cell>
          <cell r="I820">
            <v>0.05</v>
          </cell>
          <cell r="J820">
            <v>0.05</v>
          </cell>
          <cell r="K820">
            <v>0</v>
          </cell>
          <cell r="L820">
            <v>0</v>
          </cell>
          <cell r="M820">
            <v>0</v>
          </cell>
          <cell r="N820">
            <v>0</v>
          </cell>
          <cell r="O820">
            <v>0</v>
          </cell>
          <cell r="P820" t="str">
            <v>Management software</v>
          </cell>
          <cell r="Q820" t="str">
            <v>Logiciel de gestion</v>
          </cell>
          <cell r="R820" t="str">
            <v>Software de gestión</v>
          </cell>
          <cell r="S820">
            <v>40571</v>
          </cell>
          <cell r="T820" t="str">
            <v>Agg.to Costo e margine Software</v>
          </cell>
          <cell r="U820" t="str">
            <v>0</v>
          </cell>
          <cell r="V820">
            <v>0</v>
          </cell>
        </row>
        <row r="821">
          <cell r="A821" t="str">
            <v>DL AM01</v>
          </cell>
          <cell r="B821" t="str">
            <v>SIMULATORE IMPIANTO DI CONDIZIONAMENTO PER AUTOVEICOLO CON SOFTWARE</v>
          </cell>
          <cell r="C821">
            <v>0</v>
          </cell>
          <cell r="D821">
            <v>0</v>
          </cell>
          <cell r="E821">
            <v>3628</v>
          </cell>
          <cell r="F821">
            <v>0.66</v>
          </cell>
          <cell r="G821">
            <v>1.04</v>
          </cell>
          <cell r="H821">
            <v>0.35000000000000003</v>
          </cell>
          <cell r="I821">
            <v>16</v>
          </cell>
          <cell r="J821">
            <v>16</v>
          </cell>
          <cell r="K821">
            <v>0</v>
          </cell>
          <cell r="L821">
            <v>0</v>
          </cell>
          <cell r="M821">
            <v>0</v>
          </cell>
          <cell r="N821">
            <v>0</v>
          </cell>
          <cell r="O821">
            <v>0</v>
          </cell>
          <cell r="P821" t="str">
            <v>Automotive air conditioning system (CAI software included)</v>
          </cell>
          <cell r="Q821" t="str">
            <v>Installation de conditionnement d'air pour les voitures avec logiciel</v>
          </cell>
          <cell r="R821" t="str">
            <v>Instalación de acondicionamiento para automóviles</v>
          </cell>
          <cell r="S821">
            <v>42551</v>
          </cell>
          <cell r="T821" t="str">
            <v>Agg.to costo per LISTINO LUGLIO 2016</v>
          </cell>
          <cell r="U821" t="str">
            <v>0</v>
          </cell>
          <cell r="V821">
            <v>0</v>
          </cell>
        </row>
        <row r="822">
          <cell r="A822" t="str">
            <v>DL AM02</v>
          </cell>
          <cell r="B822" t="str">
            <v>SIMULATORE DI TECNICHE DI AVVIAMENTO DEL MOTORE CON SOFTWARE</v>
          </cell>
          <cell r="C822">
            <v>0</v>
          </cell>
          <cell r="D822">
            <v>0</v>
          </cell>
          <cell r="E822">
            <v>3502</v>
          </cell>
          <cell r="F822">
            <v>0.66</v>
          </cell>
          <cell r="G822">
            <v>1.04</v>
          </cell>
          <cell r="H822">
            <v>0.35000000000000003</v>
          </cell>
          <cell r="I822">
            <v>16</v>
          </cell>
          <cell r="J822">
            <v>16</v>
          </cell>
          <cell r="K822">
            <v>0</v>
          </cell>
          <cell r="L822">
            <v>0</v>
          </cell>
          <cell r="M822">
            <v>0</v>
          </cell>
          <cell r="N822">
            <v>0</v>
          </cell>
          <cell r="O822">
            <v>0</v>
          </cell>
          <cell r="P822" t="str">
            <v>Engine starting (CAI software included)</v>
          </cell>
          <cell r="Q822" t="str">
            <v>Technique de démarrage avec logiciel</v>
          </cell>
          <cell r="R822" t="str">
            <v>Técnicas de arranque</v>
          </cell>
          <cell r="S822">
            <v>42551</v>
          </cell>
          <cell r="T822" t="str">
            <v>Agg.to con costificazione x LISTINO LUGLIO 2016</v>
          </cell>
          <cell r="U822" t="str">
            <v>0</v>
          </cell>
          <cell r="V822">
            <v>0</v>
          </cell>
        </row>
        <row r="823">
          <cell r="A823" t="str">
            <v>DL AM03</v>
          </cell>
          <cell r="B823" t="str">
            <v>SIMULATORE DEI CIRCUITI ELETTRICI PER AUTOVEICOLO CON SOFTWARE</v>
          </cell>
          <cell r="C823">
            <v>0</v>
          </cell>
          <cell r="D823">
            <v>0</v>
          </cell>
          <cell r="E823">
            <v>3653</v>
          </cell>
          <cell r="F823">
            <v>0.66</v>
          </cell>
          <cell r="G823">
            <v>1.04</v>
          </cell>
          <cell r="H823">
            <v>0.35000000000000003</v>
          </cell>
          <cell r="I823">
            <v>16</v>
          </cell>
          <cell r="J823">
            <v>16</v>
          </cell>
          <cell r="K823">
            <v>0</v>
          </cell>
          <cell r="L823">
            <v>0</v>
          </cell>
          <cell r="M823">
            <v>0</v>
          </cell>
          <cell r="N823">
            <v>0</v>
          </cell>
          <cell r="O823">
            <v>0</v>
          </cell>
          <cell r="P823" t="str">
            <v>Automotive electric circuits (CAI software included)</v>
          </cell>
          <cell r="Q823" t="str">
            <v>Circuits électriques avec logiciel</v>
          </cell>
          <cell r="R823" t="str">
            <v>Circuitos eléctricos</v>
          </cell>
          <cell r="S823">
            <v>42551</v>
          </cell>
          <cell r="T823" t="str">
            <v>Agg.to con costificazione LUGLIO 2016</v>
          </cell>
          <cell r="U823" t="str">
            <v>0</v>
          </cell>
          <cell r="V823">
            <v>0</v>
          </cell>
        </row>
        <row r="824">
          <cell r="A824" t="str">
            <v>DL AM04</v>
          </cell>
          <cell r="B824" t="str">
            <v>SIMULATORE DI FUNZIONAMENTO E CONTROLLO DEL MOTORE CON SOFTWARE</v>
          </cell>
          <cell r="C824">
            <v>0</v>
          </cell>
          <cell r="D824">
            <v>0</v>
          </cell>
          <cell r="E824">
            <v>3502</v>
          </cell>
          <cell r="F824">
            <v>0.66</v>
          </cell>
          <cell r="G824">
            <v>1.04</v>
          </cell>
          <cell r="H824">
            <v>0.35000000000000003</v>
          </cell>
          <cell r="I824">
            <v>16</v>
          </cell>
          <cell r="J824">
            <v>16</v>
          </cell>
          <cell r="K824">
            <v>0</v>
          </cell>
          <cell r="L824">
            <v>0</v>
          </cell>
          <cell r="M824">
            <v>0</v>
          </cell>
          <cell r="N824">
            <v>0</v>
          </cell>
          <cell r="O824">
            <v>0</v>
          </cell>
          <cell r="P824" t="str">
            <v>Engine operation (CAI software included)</v>
          </cell>
          <cell r="Q824" t="str">
            <v>Fonctionnement du moteur avec logiciel</v>
          </cell>
          <cell r="R824" t="str">
            <v>Funcionamiento del motor</v>
          </cell>
          <cell r="S824">
            <v>42551</v>
          </cell>
          <cell r="T824" t="str">
            <v>Agg.to con costificazione LUGLIO 2016</v>
          </cell>
          <cell r="U824" t="str">
            <v>0</v>
          </cell>
          <cell r="V824">
            <v>0</v>
          </cell>
        </row>
        <row r="825">
          <cell r="A825" t="str">
            <v>DL AM05</v>
          </cell>
          <cell r="B825" t="str">
            <v>SIMULATORE DEI SENSORI ED ATTUATORI PER AUTOVEICOLO CON SOFTWARE</v>
          </cell>
          <cell r="C825">
            <v>0</v>
          </cell>
          <cell r="D825">
            <v>0</v>
          </cell>
          <cell r="E825">
            <v>3905</v>
          </cell>
          <cell r="F825">
            <v>0.66</v>
          </cell>
          <cell r="G825">
            <v>1.04</v>
          </cell>
          <cell r="H825">
            <v>0.35000000000000003</v>
          </cell>
          <cell r="I825">
            <v>16</v>
          </cell>
          <cell r="J825">
            <v>16</v>
          </cell>
          <cell r="K825">
            <v>0</v>
          </cell>
          <cell r="L825">
            <v>0</v>
          </cell>
          <cell r="M825">
            <v>0</v>
          </cell>
          <cell r="N825">
            <v>0</v>
          </cell>
          <cell r="O825">
            <v>0</v>
          </cell>
          <cell r="P825" t="str">
            <v>Engine sensors and controls  (CAI software included)</v>
          </cell>
          <cell r="Q825" t="str">
            <v>Capteurs et actuateurs avec logiciel</v>
          </cell>
          <cell r="R825" t="str">
            <v>Sensores y actuadores</v>
          </cell>
          <cell r="S825">
            <v>42551</v>
          </cell>
          <cell r="T825" t="str">
            <v>Costo agg.to  costificazione LISTINO Luglio 2016</v>
          </cell>
          <cell r="U825" t="str">
            <v>0</v>
          </cell>
          <cell r="V825">
            <v>0</v>
          </cell>
        </row>
        <row r="826">
          <cell r="A826" t="str">
            <v>DL AM06</v>
          </cell>
          <cell r="B826" t="str">
            <v>SIMULATORE DEL CONTROLLO DI EMISSIONE GAS DI SCARICO CON SOFTWARE</v>
          </cell>
          <cell r="C826">
            <v>0</v>
          </cell>
          <cell r="D826">
            <v>0</v>
          </cell>
          <cell r="E826">
            <v>3527</v>
          </cell>
          <cell r="F826">
            <v>0.66</v>
          </cell>
          <cell r="G826">
            <v>1.04</v>
          </cell>
          <cell r="H826">
            <v>0.35000000000000003</v>
          </cell>
          <cell r="I826">
            <v>16</v>
          </cell>
          <cell r="J826">
            <v>16</v>
          </cell>
          <cell r="K826">
            <v>0</v>
          </cell>
          <cell r="L826">
            <v>0</v>
          </cell>
          <cell r="M826">
            <v>0</v>
          </cell>
          <cell r="N826">
            <v>0</v>
          </cell>
          <cell r="O826">
            <v>0</v>
          </cell>
          <cell r="P826" t="str">
            <v>Emissions control system (CAI software included)</v>
          </cell>
          <cell r="Q826" t="str">
            <v>Contrôle des émissions des gaz d'échappement avec logiciel</v>
          </cell>
          <cell r="R826" t="str">
            <v>Control de emisiones de gas de descarga</v>
          </cell>
          <cell r="S826">
            <v>42551</v>
          </cell>
          <cell r="T826" t="str">
            <v>Agg.to con costificazione LUGLIO 2016</v>
          </cell>
          <cell r="U826" t="str">
            <v>0</v>
          </cell>
          <cell r="V826">
            <v>0</v>
          </cell>
        </row>
        <row r="827">
          <cell r="A827" t="str">
            <v>DL AM07</v>
          </cell>
          <cell r="B827" t="str">
            <v>SIMULATORE DEI SISTEMI DI AVVIAMENTO E RICARICA CON SOFTWARE</v>
          </cell>
          <cell r="C827">
            <v>0</v>
          </cell>
          <cell r="D827">
            <v>0</v>
          </cell>
          <cell r="E827">
            <v>3754</v>
          </cell>
          <cell r="F827">
            <v>0.66</v>
          </cell>
          <cell r="G827">
            <v>1.04</v>
          </cell>
          <cell r="H827">
            <v>0.35000000000000003</v>
          </cell>
          <cell r="I827">
            <v>16</v>
          </cell>
          <cell r="J827">
            <v>16</v>
          </cell>
          <cell r="K827">
            <v>0</v>
          </cell>
          <cell r="L827">
            <v>0</v>
          </cell>
          <cell r="M827">
            <v>0</v>
          </cell>
          <cell r="N827">
            <v>0</v>
          </cell>
          <cell r="O827">
            <v>0</v>
          </cell>
          <cell r="P827" t="str">
            <v>Electric power subsystem (CAI software included)</v>
          </cell>
          <cell r="Q827" t="str">
            <v>Système de démarrage et de recharge avec logiciel</v>
          </cell>
          <cell r="R827" t="str">
            <v>Sistemas de arranque y recarga</v>
          </cell>
          <cell r="S827">
            <v>42551</v>
          </cell>
          <cell r="T827" t="str">
            <v>Agg.to con costificazione LUGLIO 2016</v>
          </cell>
          <cell r="U827" t="str">
            <v>0</v>
          </cell>
          <cell r="V827">
            <v>0</v>
          </cell>
        </row>
        <row r="828">
          <cell r="A828" t="str">
            <v>DL AM08</v>
          </cell>
          <cell r="B828" t="str">
            <v>SIMULATORE DEGLI IMPIANTI ELETTRICI AUSILIARI CON SOFTWARE</v>
          </cell>
          <cell r="C828">
            <v>0</v>
          </cell>
          <cell r="D828">
            <v>0</v>
          </cell>
          <cell r="E828">
            <v>3578</v>
          </cell>
          <cell r="F828">
            <v>0.66</v>
          </cell>
          <cell r="G828">
            <v>1.04</v>
          </cell>
          <cell r="H828">
            <v>0.35000000000000003</v>
          </cell>
          <cell r="I828">
            <v>16</v>
          </cell>
          <cell r="J828">
            <v>16</v>
          </cell>
          <cell r="K828">
            <v>0</v>
          </cell>
          <cell r="L828">
            <v>0</v>
          </cell>
          <cell r="M828">
            <v>0</v>
          </cell>
          <cell r="N828">
            <v>0</v>
          </cell>
          <cell r="O828">
            <v>0</v>
          </cell>
          <cell r="P828" t="str">
            <v>Electric components (CAI software included)</v>
          </cell>
          <cell r="Q828" t="str">
            <v>Installations électriques auxiliaires avec logciel</v>
          </cell>
          <cell r="R828" t="str">
            <v>Instalaciones eléctricas auxiliares</v>
          </cell>
          <cell r="S828">
            <v>42551</v>
          </cell>
          <cell r="T828" t="str">
            <v>Agg.to con costificazione LUGLIO 2016</v>
          </cell>
          <cell r="U828" t="str">
            <v>0</v>
          </cell>
          <cell r="V828">
            <v>0</v>
          </cell>
        </row>
        <row r="829">
          <cell r="A829" t="str">
            <v>DL AM09</v>
          </cell>
          <cell r="B829" t="str">
            <v>SIMULATORE DEGLI IMPIANTI ELETTRICI PER VEICOLI INDUSTRIALI CON SOFTWARE</v>
          </cell>
          <cell r="C829">
            <v>0</v>
          </cell>
          <cell r="D829">
            <v>0</v>
          </cell>
          <cell r="E829">
            <v>3754</v>
          </cell>
          <cell r="F829">
            <v>0.66</v>
          </cell>
          <cell r="G829">
            <v>1.04</v>
          </cell>
          <cell r="H829">
            <v>0.35000000000000003</v>
          </cell>
          <cell r="I829">
            <v>16</v>
          </cell>
          <cell r="J829">
            <v>16</v>
          </cell>
          <cell r="K829">
            <v>0</v>
          </cell>
          <cell r="L829">
            <v>0</v>
          </cell>
          <cell r="M829">
            <v>0</v>
          </cell>
          <cell r="N829">
            <v>0</v>
          </cell>
          <cell r="O829">
            <v>0</v>
          </cell>
          <cell r="P829" t="str">
            <v>Electric components of big vehicles (CAI software included)</v>
          </cell>
          <cell r="Q829" t="str">
            <v>Installations électriques pour les véhicules industriels avec logiciel</v>
          </cell>
          <cell r="R829" t="str">
            <v>Instalaciones eléctricas para vehículos</v>
          </cell>
          <cell r="S829">
            <v>42551</v>
          </cell>
          <cell r="T829" t="str">
            <v>Agg.to costo x Listino Giugno 2012</v>
          </cell>
          <cell r="U829" t="str">
            <v>0</v>
          </cell>
          <cell r="V829">
            <v>0</v>
          </cell>
        </row>
        <row r="830">
          <cell r="A830" t="str">
            <v>DL AM10</v>
          </cell>
          <cell r="B830" t="str">
            <v>SIMULATORE DEI SISTEMI DI AVVIAMENTO PER VEICOLI INDUSTRIALI CON SOFTWARE</v>
          </cell>
          <cell r="C830">
            <v>0</v>
          </cell>
          <cell r="D830">
            <v>0</v>
          </cell>
          <cell r="E830">
            <v>3956</v>
          </cell>
          <cell r="F830">
            <v>0.66</v>
          </cell>
          <cell r="G830">
            <v>1.04</v>
          </cell>
          <cell r="H830">
            <v>0.35000000000000003</v>
          </cell>
          <cell r="I830">
            <v>16</v>
          </cell>
          <cell r="J830">
            <v>16</v>
          </cell>
          <cell r="K830">
            <v>0</v>
          </cell>
          <cell r="L830">
            <v>0</v>
          </cell>
          <cell r="M830">
            <v>0</v>
          </cell>
          <cell r="N830">
            <v>0</v>
          </cell>
          <cell r="O830">
            <v>0</v>
          </cell>
          <cell r="P830" t="str">
            <v>Big vehicles starting subsystem (CAI software included)</v>
          </cell>
          <cell r="Q830" t="str">
            <v>Techniques de démarrage pour les véhicules industriels avec logiciel</v>
          </cell>
          <cell r="R830" t="str">
            <v>Técnicas de arranque para vehículos industriales</v>
          </cell>
          <cell r="S830">
            <v>42551</v>
          </cell>
          <cell r="T830" t="str">
            <v>Agg.to con costificazione LUGLIO 2016</v>
          </cell>
          <cell r="U830" t="str">
            <v>0</v>
          </cell>
          <cell r="V830">
            <v>0</v>
          </cell>
        </row>
        <row r="831">
          <cell r="A831" t="str">
            <v>DL AM11</v>
          </cell>
          <cell r="B831" t="str">
            <v>SIMULATORE DEI SISTEMI DI FRENATURA IDRAULICA CON SOFTWARE</v>
          </cell>
          <cell r="C831">
            <v>0</v>
          </cell>
          <cell r="D831">
            <v>0</v>
          </cell>
          <cell r="E831">
            <v>6551</v>
          </cell>
          <cell r="F831">
            <v>0.67</v>
          </cell>
          <cell r="G831">
            <v>1.04</v>
          </cell>
          <cell r="H831">
            <v>0.5</v>
          </cell>
          <cell r="I831">
            <v>46</v>
          </cell>
          <cell r="J831">
            <v>48</v>
          </cell>
          <cell r="K831">
            <v>0</v>
          </cell>
          <cell r="L831">
            <v>0</v>
          </cell>
          <cell r="M831">
            <v>0</v>
          </cell>
          <cell r="N831">
            <v>0</v>
          </cell>
          <cell r="O831">
            <v>0</v>
          </cell>
          <cell r="P831" t="str">
            <v>Hydraulic brakes (CAI software included)</v>
          </cell>
          <cell r="Q831" t="str">
            <v>Système de freinage hydraulique avec logiciel</v>
          </cell>
          <cell r="R831" t="str">
            <v>Sistemas de frenado hidráulico</v>
          </cell>
          <cell r="S831">
            <v>42551</v>
          </cell>
          <cell r="T831" t="str">
            <v>Agg.to con costificazione LUGLIO 2016</v>
          </cell>
          <cell r="U831" t="str">
            <v>0</v>
          </cell>
          <cell r="V831">
            <v>0</v>
          </cell>
        </row>
        <row r="832">
          <cell r="A832" t="str">
            <v>DL AM12</v>
          </cell>
          <cell r="B832" t="str">
            <v>SIMULATORE DEI SISTEMI DI INIEZIONE ELETTRONICA CON SOFTWARE</v>
          </cell>
          <cell r="C832">
            <v>0</v>
          </cell>
          <cell r="D832">
            <v>0</v>
          </cell>
          <cell r="E832">
            <v>3527</v>
          </cell>
          <cell r="F832">
            <v>0.66</v>
          </cell>
          <cell r="G832">
            <v>1.04</v>
          </cell>
          <cell r="H832">
            <v>0.35000000000000003</v>
          </cell>
          <cell r="I832">
            <v>16</v>
          </cell>
          <cell r="J832">
            <v>16</v>
          </cell>
          <cell r="K832">
            <v>0</v>
          </cell>
          <cell r="L832">
            <v>0</v>
          </cell>
          <cell r="M832">
            <v>0</v>
          </cell>
          <cell r="N832">
            <v>0</v>
          </cell>
          <cell r="O832">
            <v>0</v>
          </cell>
          <cell r="P832" t="str">
            <v>Electronic fuel injection (CAI software included)</v>
          </cell>
          <cell r="Q832" t="str">
            <v>Système de injection électronique avec logiciel</v>
          </cell>
          <cell r="R832" t="str">
            <v>Sistema de inyección electrónica</v>
          </cell>
          <cell r="S832">
            <v>42551</v>
          </cell>
          <cell r="T832" t="str">
            <v>Agg.to con costificazione LUGLIO 2016</v>
          </cell>
          <cell r="U832" t="str">
            <v>0</v>
          </cell>
          <cell r="V832">
            <v>0</v>
          </cell>
        </row>
        <row r="833">
          <cell r="A833" t="str">
            <v>DL AM13</v>
          </cell>
          <cell r="B833" t="str">
            <v>SIMULATORE DEI SISTEMI DI ACCENSIONE CON SOFTWARE</v>
          </cell>
          <cell r="C833">
            <v>0</v>
          </cell>
          <cell r="D833">
            <v>0</v>
          </cell>
          <cell r="E833">
            <v>3527</v>
          </cell>
          <cell r="F833">
            <v>0.66</v>
          </cell>
          <cell r="G833">
            <v>1.04</v>
          </cell>
          <cell r="H833">
            <v>0.35000000000000003</v>
          </cell>
          <cell r="I833">
            <v>16</v>
          </cell>
          <cell r="J833">
            <v>16</v>
          </cell>
          <cell r="K833">
            <v>0</v>
          </cell>
          <cell r="L833">
            <v>0</v>
          </cell>
          <cell r="M833">
            <v>0</v>
          </cell>
          <cell r="N833">
            <v>0</v>
          </cell>
          <cell r="O833">
            <v>0</v>
          </cell>
          <cell r="P833" t="str">
            <v>Ignition system (CAI software included)</v>
          </cell>
          <cell r="Q833" t="str">
            <v>Système de démarrage avec logiciel</v>
          </cell>
          <cell r="R833" t="str">
            <v>Sistema de encendido</v>
          </cell>
          <cell r="S833">
            <v>42551</v>
          </cell>
          <cell r="T833" t="str">
            <v>Agg.to con coastificazione LUGLIO 2016</v>
          </cell>
          <cell r="U833" t="str">
            <v>0</v>
          </cell>
          <cell r="V833">
            <v>0</v>
          </cell>
        </row>
        <row r="834">
          <cell r="A834" t="str">
            <v>DL AM14</v>
          </cell>
          <cell r="B834" t="str">
            <v>SIMULATORE DI IMPIANTO FRENANTE ANTIBLOCCAGGIO ABS CON SOFTWARE</v>
          </cell>
          <cell r="C834">
            <v>0</v>
          </cell>
          <cell r="D834">
            <v>0</v>
          </cell>
          <cell r="E834">
            <v>3628</v>
          </cell>
          <cell r="F834">
            <v>0.66</v>
          </cell>
          <cell r="G834">
            <v>1.04</v>
          </cell>
          <cell r="H834">
            <v>0.35000000000000003</v>
          </cell>
          <cell r="I834">
            <v>16</v>
          </cell>
          <cell r="J834">
            <v>16</v>
          </cell>
          <cell r="K834">
            <v>0</v>
          </cell>
          <cell r="L834">
            <v>0</v>
          </cell>
          <cell r="M834">
            <v>0</v>
          </cell>
          <cell r="N834">
            <v>0</v>
          </cell>
          <cell r="O834">
            <v>0</v>
          </cell>
          <cell r="P834" t="str">
            <v>ABS braking system (CAI software included)</v>
          </cell>
          <cell r="Q834" t="str">
            <v>Installation freinante anti-blocage ABS avec logiciel</v>
          </cell>
          <cell r="R834" t="str">
            <v>Instalación de frenado antibloqueo abs</v>
          </cell>
          <cell r="S834">
            <v>42551</v>
          </cell>
          <cell r="T834" t="str">
            <v>Agg.to con costificazione LUGLIO 2016</v>
          </cell>
          <cell r="U834" t="str">
            <v>0</v>
          </cell>
          <cell r="V834">
            <v>0</v>
          </cell>
        </row>
        <row r="835">
          <cell r="A835" t="str">
            <v>DL AM15</v>
          </cell>
          <cell r="B835" t="str">
            <v>SIMULATORE DI UN MOTORE DIESEL CON SOFTWARE</v>
          </cell>
          <cell r="C835">
            <v>0</v>
          </cell>
          <cell r="D835">
            <v>0</v>
          </cell>
          <cell r="E835">
            <v>3527</v>
          </cell>
          <cell r="F835">
            <v>0.66</v>
          </cell>
          <cell r="G835">
            <v>1.04</v>
          </cell>
          <cell r="H835">
            <v>0.35</v>
          </cell>
          <cell r="I835">
            <v>16</v>
          </cell>
          <cell r="J835">
            <v>16</v>
          </cell>
          <cell r="K835">
            <v>0</v>
          </cell>
          <cell r="L835">
            <v>0</v>
          </cell>
          <cell r="M835">
            <v>0</v>
          </cell>
          <cell r="N835">
            <v>0</v>
          </cell>
          <cell r="O835">
            <v>0</v>
          </cell>
          <cell r="P835" t="str">
            <v>Diesel Engine Management System (CAI software included)</v>
          </cell>
          <cell r="Q835" t="str">
            <v>Fonctionnement d'un moteur diesel avec logiciel</v>
          </cell>
          <cell r="R835" t="str">
            <v>Simulador de Motor diesel</v>
          </cell>
          <cell r="S835">
            <v>42551</v>
          </cell>
          <cell r="T835" t="str">
            <v>Agg.to con costificazione LUGLIO 2016</v>
          </cell>
          <cell r="U835" t="str">
            <v>0</v>
          </cell>
          <cell r="V835">
            <v>0</v>
          </cell>
        </row>
        <row r="836">
          <cell r="A836" t="str">
            <v>DL AM16</v>
          </cell>
          <cell r="B836" t="str">
            <v>SIMULATORE DI MOTORE DIESEL AD INIEZIONE DIRETTA SISTEMA "COMMON RAIL"</v>
          </cell>
          <cell r="C836">
            <v>0</v>
          </cell>
          <cell r="D836">
            <v>0</v>
          </cell>
          <cell r="E836">
            <v>3817</v>
          </cell>
          <cell r="F836">
            <v>0.66</v>
          </cell>
          <cell r="G836">
            <v>1.04</v>
          </cell>
          <cell r="H836">
            <v>0.35000000000000003</v>
          </cell>
          <cell r="I836">
            <v>16</v>
          </cell>
          <cell r="J836">
            <v>16</v>
          </cell>
          <cell r="K836">
            <v>0</v>
          </cell>
          <cell r="L836">
            <v>0</v>
          </cell>
          <cell r="M836">
            <v>0</v>
          </cell>
          <cell r="N836">
            <v>0</v>
          </cell>
          <cell r="O836">
            <v>0</v>
          </cell>
          <cell r="P836" t="str">
            <v>Common rail diesel engine (CAI software included)</v>
          </cell>
          <cell r="Q836" t="str">
            <v>Moteur diesel à injection common rail avec logiciel</v>
          </cell>
          <cell r="R836" t="str">
            <v>Simulador de motor Diesel con inyección directa sistema "Common Rail"</v>
          </cell>
          <cell r="S836">
            <v>40533</v>
          </cell>
          <cell r="T836" t="str">
            <v>Agg.to costi Autotronics - Dicembre 2010</v>
          </cell>
          <cell r="U836" t="str">
            <v>0</v>
          </cell>
          <cell r="V836">
            <v>0</v>
          </cell>
        </row>
        <row r="837">
          <cell r="A837" t="str">
            <v>DL AM17</v>
          </cell>
          <cell r="B837" t="str">
            <v>DISPOSITIVI DI SICUREZZA PASSIVA PER AUTOVEICOLI</v>
          </cell>
          <cell r="C837">
            <v>0</v>
          </cell>
          <cell r="D837">
            <v>0</v>
          </cell>
          <cell r="E837">
            <v>3527</v>
          </cell>
          <cell r="F837">
            <v>0.66</v>
          </cell>
          <cell r="G837">
            <v>1.04</v>
          </cell>
          <cell r="H837">
            <v>0.35000000000000003</v>
          </cell>
          <cell r="I837">
            <v>16</v>
          </cell>
          <cell r="J837">
            <v>16</v>
          </cell>
          <cell r="K837">
            <v>0</v>
          </cell>
          <cell r="L837">
            <v>0</v>
          </cell>
          <cell r="M837">
            <v>0</v>
          </cell>
          <cell r="N837">
            <v>0</v>
          </cell>
          <cell r="O837">
            <v>0</v>
          </cell>
          <cell r="P837" t="str">
            <v>Not-acting Safety Devices for Motor-Cars (CAI software included)</v>
          </cell>
          <cell r="Q837" t="str">
            <v xml:space="preserve">Dispositifs de sécurité passive </v>
          </cell>
          <cell r="R837" t="str">
            <v>Dispositivos de seguridad pasiva para vehículos</v>
          </cell>
          <cell r="S837">
            <v>42551</v>
          </cell>
          <cell r="T837" t="str">
            <v>Aggiornato con costificazione LUGLIO 2016</v>
          </cell>
          <cell r="U837" t="str">
            <v>0</v>
          </cell>
          <cell r="V837">
            <v>0</v>
          </cell>
        </row>
        <row r="838">
          <cell r="A838" t="str">
            <v>DL AM20</v>
          </cell>
          <cell r="B838" t="str">
            <v>SISTEMA PER LO STUDIO DEI SISTEMI IBRIDI</v>
          </cell>
          <cell r="C838">
            <v>0</v>
          </cell>
          <cell r="D838">
            <v>0</v>
          </cell>
          <cell r="E838">
            <v>4031</v>
          </cell>
          <cell r="F838">
            <v>0.66</v>
          </cell>
          <cell r="G838">
            <v>1.04</v>
          </cell>
          <cell r="H838">
            <v>0.35</v>
          </cell>
          <cell r="I838">
            <v>16</v>
          </cell>
          <cell r="J838">
            <v>16</v>
          </cell>
          <cell r="K838">
            <v>0</v>
          </cell>
          <cell r="L838">
            <v>0</v>
          </cell>
          <cell r="M838">
            <v>0</v>
          </cell>
          <cell r="N838">
            <v>0</v>
          </cell>
          <cell r="O838">
            <v>0</v>
          </cell>
          <cell r="P838" t="str">
            <v>Hybrid Systems ( CAI Software included )</v>
          </cell>
          <cell r="Q838" t="str">
            <v>Systèmes hybrides</v>
          </cell>
          <cell r="R838" t="str">
            <v>Sistemas hibridos</v>
          </cell>
          <cell r="S838">
            <v>42551</v>
          </cell>
          <cell r="T838" t="str">
            <v>Agg.to con costificazione LUGLIO 2016</v>
          </cell>
          <cell r="U838" t="str">
            <v>0</v>
          </cell>
          <cell r="V838">
            <v>0</v>
          </cell>
        </row>
        <row r="839">
          <cell r="A839" t="str">
            <v>DL AM21</v>
          </cell>
          <cell r="B839" t="str">
            <v>VEICOLI ELETTRICI LEGGERI</v>
          </cell>
          <cell r="C839">
            <v>0</v>
          </cell>
          <cell r="D839">
            <v>0</v>
          </cell>
          <cell r="E839">
            <v>4434</v>
          </cell>
          <cell r="F839">
            <v>0</v>
          </cell>
          <cell r="G839">
            <v>0</v>
          </cell>
          <cell r="H839">
            <v>0</v>
          </cell>
          <cell r="I839">
            <v>16</v>
          </cell>
          <cell r="J839">
            <v>16</v>
          </cell>
          <cell r="K839">
            <v>0</v>
          </cell>
          <cell r="L839">
            <v>0</v>
          </cell>
          <cell r="M839">
            <v>0</v>
          </cell>
          <cell r="N839">
            <v>0</v>
          </cell>
          <cell r="O839">
            <v>0</v>
          </cell>
          <cell r="P839" t="str">
            <v>Lightweight electric vehicles ( CAI Software included )</v>
          </cell>
          <cell r="Q839" t="str">
            <v>Véhicules électriques légers</v>
          </cell>
          <cell r="R839" t="str">
            <v>Vehículos eléctricos ligeros</v>
          </cell>
          <cell r="S839">
            <v>42551</v>
          </cell>
          <cell r="T839" t="str">
            <v>Nuova costificazione LUGLIO 2016</v>
          </cell>
          <cell r="U839" t="str">
            <v>0</v>
          </cell>
          <cell r="V839">
            <v>0</v>
          </cell>
        </row>
        <row r="840">
          <cell r="A840" t="str">
            <v>DL AM22</v>
          </cell>
          <cell r="B840" t="str">
            <v>Sistema Ibrido ed Elettrico</v>
          </cell>
          <cell r="C840">
            <v>0</v>
          </cell>
          <cell r="D840">
            <v>0</v>
          </cell>
          <cell r="E840">
            <v>4460</v>
          </cell>
          <cell r="F840">
            <v>0.66</v>
          </cell>
          <cell r="G840">
            <v>1.04</v>
          </cell>
          <cell r="H840">
            <v>0.35</v>
          </cell>
          <cell r="I840">
            <v>13</v>
          </cell>
          <cell r="J840">
            <v>13</v>
          </cell>
          <cell r="K840">
            <v>0</v>
          </cell>
          <cell r="L840">
            <v>0</v>
          </cell>
          <cell r="M840">
            <v>0</v>
          </cell>
          <cell r="N840">
            <v>0</v>
          </cell>
          <cell r="O840">
            <v>0</v>
          </cell>
          <cell r="P840" t="str">
            <v>Hybrid and Electric System</v>
          </cell>
          <cell r="Q840" t="str">
            <v>Système hybride et électrique</v>
          </cell>
          <cell r="R840" t="str">
            <v>SISTEMAS HÍBRIDO Y ELÉCTRICO</v>
          </cell>
          <cell r="S840">
            <v>42551</v>
          </cell>
          <cell r="T840" t="str">
            <v>Agg.to con costificazione LUGLIO 2016</v>
          </cell>
          <cell r="U840" t="str">
            <v>0</v>
          </cell>
          <cell r="V840">
            <v>0</v>
          </cell>
        </row>
        <row r="841">
          <cell r="A841" t="str">
            <v>DL AM31</v>
          </cell>
          <cell r="B841" t="str">
            <v>SIMULATORE DI SISTEMI DI INIEZIONE (CAI SOFTWARE INCLUSO)</v>
          </cell>
          <cell r="C841">
            <v>0</v>
          </cell>
          <cell r="D841">
            <v>0</v>
          </cell>
          <cell r="E841">
            <v>4031</v>
          </cell>
          <cell r="F841">
            <v>0.66</v>
          </cell>
          <cell r="G841">
            <v>1.04</v>
          </cell>
          <cell r="H841">
            <v>0.35000000000000003</v>
          </cell>
          <cell r="I841">
            <v>16</v>
          </cell>
          <cell r="J841">
            <v>16</v>
          </cell>
          <cell r="K841">
            <v>0</v>
          </cell>
          <cell r="L841">
            <v>0</v>
          </cell>
          <cell r="M841">
            <v>0</v>
          </cell>
          <cell r="N841">
            <v>0</v>
          </cell>
          <cell r="O841">
            <v>0</v>
          </cell>
          <cell r="P841" t="str">
            <v>Fuel injection system (CAI software included)</v>
          </cell>
          <cell r="Q841" t="str">
            <v>Système fuel injection</v>
          </cell>
          <cell r="R841" t="str">
            <v>Sistema fuel injection</v>
          </cell>
          <cell r="S841">
            <v>41820</v>
          </cell>
          <cell r="T841" t="str">
            <v>Agg.to LISTINO 28/10/2011</v>
          </cell>
          <cell r="U841" t="str">
            <v>0</v>
          </cell>
          <cell r="V841">
            <v>0</v>
          </cell>
        </row>
        <row r="842">
          <cell r="A842" t="str">
            <v>DL AM32</v>
          </cell>
          <cell r="B842" t="str">
            <v>SISTEMA PER LO STUDIO DELL'INIEZIONE (CAI SOFTWARE INCLUSO)</v>
          </cell>
          <cell r="C842">
            <v>0</v>
          </cell>
          <cell r="D842">
            <v>0</v>
          </cell>
          <cell r="E842">
            <v>3653</v>
          </cell>
          <cell r="F842">
            <v>0.66</v>
          </cell>
          <cell r="G842">
            <v>1.04</v>
          </cell>
          <cell r="H842">
            <v>0.35000000000000003</v>
          </cell>
          <cell r="I842">
            <v>16</v>
          </cell>
          <cell r="J842">
            <v>16</v>
          </cell>
          <cell r="K842">
            <v>0</v>
          </cell>
          <cell r="L842">
            <v>0</v>
          </cell>
          <cell r="M842">
            <v>0</v>
          </cell>
          <cell r="N842">
            <v>0</v>
          </cell>
          <cell r="O842">
            <v>0</v>
          </cell>
          <cell r="P842" t="str">
            <v>Injection control system ( CAI Software included )</v>
          </cell>
          <cell r="Q842" t="str">
            <v>Système pour le contrôle d'injection</v>
          </cell>
          <cell r="R842" t="str">
            <v>Simulador de control inyección</v>
          </cell>
          <cell r="S842">
            <v>42551</v>
          </cell>
          <cell r="T842" t="str">
            <v>Agg.to  con costificazione LUGLIO 2016</v>
          </cell>
          <cell r="U842" t="str">
            <v>0</v>
          </cell>
          <cell r="V842">
            <v>0</v>
          </cell>
        </row>
        <row r="843">
          <cell r="A843" t="str">
            <v>DL AM33</v>
          </cell>
          <cell r="B843" t="str">
            <v>SIMULATORE DI TECNICHE DI AVVIAMENTO E SISTEMA DI ACCENSIONE (CAI SOFTWARE INCLUSO)</v>
          </cell>
          <cell r="C843">
            <v>0</v>
          </cell>
          <cell r="D843">
            <v>0</v>
          </cell>
          <cell r="E843">
            <v>3754</v>
          </cell>
          <cell r="F843">
            <v>0.66</v>
          </cell>
          <cell r="G843">
            <v>1.04</v>
          </cell>
          <cell r="H843">
            <v>0.35000000000000003</v>
          </cell>
          <cell r="I843">
            <v>16</v>
          </cell>
          <cell r="J843">
            <v>16</v>
          </cell>
          <cell r="K843">
            <v>0</v>
          </cell>
          <cell r="L843">
            <v>0</v>
          </cell>
          <cell r="M843">
            <v>0</v>
          </cell>
          <cell r="N843">
            <v>0</v>
          </cell>
          <cell r="O843">
            <v>0</v>
          </cell>
          <cell r="P843" t="str">
            <v>Engine starting and ignition system (CAI software included)</v>
          </cell>
          <cell r="Q843" t="str">
            <v>Systèmes de démarrage et d'allumage</v>
          </cell>
          <cell r="R843" t="str">
            <v>Simulador de sistemas de arranque e ignición</v>
          </cell>
          <cell r="S843">
            <v>40533</v>
          </cell>
          <cell r="T843" t="str">
            <v>Agg.to costi Autotronics - Dicembre 2010 - confermato costo</v>
          </cell>
          <cell r="U843" t="str">
            <v>0</v>
          </cell>
          <cell r="V843">
            <v>0</v>
          </cell>
        </row>
        <row r="844">
          <cell r="A844" t="str">
            <v>DL AM34</v>
          </cell>
          <cell r="B844" t="str">
            <v>SIMULATORE DEI CIRCUITI ELETTRICI PER AUTOVEICOLI E VEICOLI INDUSTRIALI (CAI SOFTWARE INCLUSO)</v>
          </cell>
          <cell r="C844">
            <v>0</v>
          </cell>
          <cell r="D844">
            <v>0</v>
          </cell>
          <cell r="E844">
            <v>3804</v>
          </cell>
          <cell r="F844">
            <v>0.66</v>
          </cell>
          <cell r="G844">
            <v>1.04</v>
          </cell>
          <cell r="H844">
            <v>0.35000000000000003</v>
          </cell>
          <cell r="I844">
            <v>16</v>
          </cell>
          <cell r="J844">
            <v>16</v>
          </cell>
          <cell r="K844">
            <v>0</v>
          </cell>
          <cell r="L844">
            <v>0</v>
          </cell>
          <cell r="M844">
            <v>0</v>
          </cell>
          <cell r="N844">
            <v>0</v>
          </cell>
          <cell r="O844">
            <v>0</v>
          </cell>
          <cell r="P844" t="str">
            <v>Electric circuits in cars and big vehicles (CAI software included)</v>
          </cell>
          <cell r="Q844" t="str">
            <v>Circuits électriques des automobiles et des véhicules industriels</v>
          </cell>
          <cell r="R844" t="str">
            <v>Simulador de circuitos eléctricos automotrices y grandes vehículos</v>
          </cell>
          <cell r="S844">
            <v>42551</v>
          </cell>
          <cell r="T844" t="str">
            <v>Agg.to con costificazione LUGLIO 2016</v>
          </cell>
          <cell r="U844" t="str">
            <v>0</v>
          </cell>
          <cell r="V844">
            <v>0</v>
          </cell>
        </row>
        <row r="845">
          <cell r="A845" t="str">
            <v>DL AM35</v>
          </cell>
          <cell r="B845" t="str">
            <v>SIMULATORE DEI SISTEMI DI AVVIAMENTO PER VEICOLI INDUSTRIALI (CAI SOFTWARE INCLUSO)</v>
          </cell>
          <cell r="C845">
            <v>0</v>
          </cell>
          <cell r="D845">
            <v>0</v>
          </cell>
          <cell r="E845">
            <v>4157</v>
          </cell>
          <cell r="F845">
            <v>0.66</v>
          </cell>
          <cell r="G845">
            <v>1.04</v>
          </cell>
          <cell r="H845">
            <v>0.35000000000000003</v>
          </cell>
          <cell r="I845">
            <v>16</v>
          </cell>
          <cell r="J845">
            <v>16</v>
          </cell>
          <cell r="K845">
            <v>0</v>
          </cell>
          <cell r="L845">
            <v>0</v>
          </cell>
          <cell r="M845">
            <v>0</v>
          </cell>
          <cell r="N845">
            <v>0</v>
          </cell>
          <cell r="O845">
            <v>0</v>
          </cell>
          <cell r="P845" t="str">
            <v>Electric power system and big vehicles starting system ( CAI Software included )</v>
          </cell>
          <cell r="Q845" t="str">
            <v>Systèmes de puissance électrique</v>
          </cell>
          <cell r="R845" t="str">
            <v>Simulador de sistemas de potencia eléctrica y de arranque</v>
          </cell>
          <cell r="S845">
            <v>42399</v>
          </cell>
          <cell r="T845" t="str">
            <v>Agg.to con costificazione GENNAIO 2016</v>
          </cell>
          <cell r="U845" t="str">
            <v>0</v>
          </cell>
          <cell r="V845">
            <v>0</v>
          </cell>
        </row>
        <row r="846">
          <cell r="A846" t="str">
            <v>DL AM36</v>
          </cell>
          <cell r="B846" t="str">
            <v>SIMULATORE IMPIANTI ELETTRICI E DISPOSITIVI DI SICUREZZA (CAI SOFTWARE INCLUSO)</v>
          </cell>
          <cell r="C846">
            <v>0</v>
          </cell>
          <cell r="D846">
            <v>0</v>
          </cell>
          <cell r="E846">
            <v>4082</v>
          </cell>
          <cell r="F846">
            <v>0.66</v>
          </cell>
          <cell r="G846">
            <v>1.04</v>
          </cell>
          <cell r="H846">
            <v>0.35000000000000003</v>
          </cell>
          <cell r="I846">
            <v>16</v>
          </cell>
          <cell r="J846">
            <v>16</v>
          </cell>
          <cell r="K846">
            <v>0</v>
          </cell>
          <cell r="L846">
            <v>0</v>
          </cell>
          <cell r="M846">
            <v>0</v>
          </cell>
          <cell r="N846">
            <v>0</v>
          </cell>
          <cell r="O846">
            <v>0</v>
          </cell>
          <cell r="P846" t="str">
            <v>Electric components (CAI software included)</v>
          </cell>
          <cell r="Q846" t="str">
            <v>Composants électriques</v>
          </cell>
          <cell r="R846" t="str">
            <v>Simulador de componentes eléctricos</v>
          </cell>
          <cell r="S846">
            <v>42399</v>
          </cell>
          <cell r="T846" t="str">
            <v>Agg.to costo da costificazione GENNAIO 2016</v>
          </cell>
          <cell r="U846" t="str">
            <v>0</v>
          </cell>
          <cell r="V846">
            <v>0</v>
          </cell>
        </row>
        <row r="847">
          <cell r="A847" t="str">
            <v>DL ARM32BIT</v>
          </cell>
          <cell r="B847" t="str">
            <v>Trainer per lo studio dei microprocessori</v>
          </cell>
          <cell r="C847">
            <v>0</v>
          </cell>
          <cell r="D847">
            <v>0</v>
          </cell>
          <cell r="E847">
            <v>2278</v>
          </cell>
          <cell r="F847">
            <v>0.18</v>
          </cell>
          <cell r="G847">
            <v>0.48</v>
          </cell>
          <cell r="H847">
            <v>0.37</v>
          </cell>
          <cell r="I847">
            <v>7.5</v>
          </cell>
          <cell r="J847">
            <v>7.5</v>
          </cell>
          <cell r="K847">
            <v>0</v>
          </cell>
          <cell r="L847">
            <v>0</v>
          </cell>
          <cell r="M847">
            <v>0</v>
          </cell>
          <cell r="N847">
            <v>0</v>
          </cell>
          <cell r="O847">
            <v>0</v>
          </cell>
          <cell r="P847" t="str">
            <v>Open microprocessor trainer</v>
          </cell>
          <cell r="Q847" t="str">
            <v>Système pour l’étude des microprocesseurs</v>
          </cell>
          <cell r="R847" t="str">
            <v>Entrenador para el estudio de los microprocesadores</v>
          </cell>
          <cell r="S847">
            <v>42551</v>
          </cell>
          <cell r="T847" t="str">
            <v/>
          </cell>
          <cell r="U847" t="str">
            <v>0</v>
          </cell>
          <cell r="V847">
            <v>162</v>
          </cell>
        </row>
        <row r="848">
          <cell r="A848" t="str">
            <v>DL BIO-10</v>
          </cell>
          <cell r="B848" t="str">
            <v>Impianto per la produzione BioDiesel</v>
          </cell>
          <cell r="C848">
            <v>0</v>
          </cell>
          <cell r="D848">
            <v>0</v>
          </cell>
          <cell r="E848">
            <v>15052</v>
          </cell>
          <cell r="F848">
            <v>0</v>
          </cell>
          <cell r="G848">
            <v>0</v>
          </cell>
          <cell r="H848">
            <v>0</v>
          </cell>
          <cell r="I848">
            <v>80</v>
          </cell>
          <cell r="J848">
            <v>80</v>
          </cell>
          <cell r="K848">
            <v>0</v>
          </cell>
          <cell r="L848">
            <v>0</v>
          </cell>
          <cell r="M848">
            <v>0</v>
          </cell>
          <cell r="N848">
            <v>0</v>
          </cell>
          <cell r="O848">
            <v>0</v>
          </cell>
          <cell r="P848" t="str">
            <v>Plant for the production of Biodiesel</v>
          </cell>
          <cell r="Q848" t="str">
            <v/>
          </cell>
          <cell r="R848" t="str">
            <v>Planta de obencion de Biodiesel</v>
          </cell>
          <cell r="S848">
            <v>42758</v>
          </cell>
          <cell r="T848" t="str">
            <v>CONFERMATO con costi su file EXCEL costi rivendita LUGLIO 2017</v>
          </cell>
          <cell r="U848" t="str">
            <v>0</v>
          </cell>
          <cell r="V848">
            <v>0</v>
          </cell>
        </row>
        <row r="849">
          <cell r="A849" t="str">
            <v>DL BIO-L</v>
          </cell>
          <cell r="B849" t="str">
            <v>Biocarburante</v>
          </cell>
          <cell r="C849">
            <v>0</v>
          </cell>
          <cell r="D849">
            <v>0</v>
          </cell>
          <cell r="E849">
            <v>1366</v>
          </cell>
          <cell r="F849">
            <v>0</v>
          </cell>
          <cell r="G849">
            <v>0</v>
          </cell>
          <cell r="H849">
            <v>0</v>
          </cell>
          <cell r="I849">
            <v>0</v>
          </cell>
          <cell r="J849">
            <v>0</v>
          </cell>
          <cell r="K849">
            <v>0</v>
          </cell>
          <cell r="L849">
            <v>0</v>
          </cell>
          <cell r="M849">
            <v>0</v>
          </cell>
          <cell r="N849">
            <v>0</v>
          </cell>
          <cell r="O849">
            <v>0</v>
          </cell>
          <cell r="P849" t="str">
            <v>Biofuel</v>
          </cell>
          <cell r="Q849" t="str">
            <v>Biocarburants</v>
          </cell>
          <cell r="R849" t="str">
            <v>Biocombustibles</v>
          </cell>
          <cell r="S849">
            <v>42758</v>
          </cell>
          <cell r="T849" t="str">
            <v>Agg.to da file EXCEL costi rivendita x LISTINO LUGLIO 2017</v>
          </cell>
          <cell r="U849" t="str">
            <v>0</v>
          </cell>
          <cell r="V849">
            <v>72</v>
          </cell>
        </row>
        <row r="850">
          <cell r="A850" t="str">
            <v>DL BUZ</v>
          </cell>
          <cell r="B850" t="str">
            <v>RIVELATORE DI CONTINUITA' CON SEGNALAZIONE ACUSTICA</v>
          </cell>
          <cell r="C850">
            <v>0</v>
          </cell>
          <cell r="D850">
            <v>0</v>
          </cell>
          <cell r="E850">
            <v>139</v>
          </cell>
          <cell r="F850">
            <v>0.09</v>
          </cell>
          <cell r="G850">
            <v>0.1</v>
          </cell>
          <cell r="H850">
            <v>0.15</v>
          </cell>
          <cell r="I850">
            <v>0.15</v>
          </cell>
          <cell r="J850">
            <v>0.15</v>
          </cell>
          <cell r="K850">
            <v>0</v>
          </cell>
          <cell r="L850">
            <v>0</v>
          </cell>
          <cell r="M850">
            <v>0</v>
          </cell>
          <cell r="N850">
            <v>0</v>
          </cell>
          <cell r="O850">
            <v>0</v>
          </cell>
          <cell r="P850" t="str">
            <v>Acoustic continuity tester</v>
          </cell>
          <cell r="Q850" t="str">
            <v>Tester acoustique de continuité</v>
          </cell>
          <cell r="R850" t="str">
            <v>Tester acústico de continuidad</v>
          </cell>
          <cell r="S850">
            <v>41073</v>
          </cell>
          <cell r="T850" t="str">
            <v>Agg.to costo x LISTINO Giugno 2012</v>
          </cell>
          <cell r="U850" t="str">
            <v>0</v>
          </cell>
          <cell r="V850">
            <v>0</v>
          </cell>
        </row>
        <row r="851">
          <cell r="A851" t="str">
            <v>DL C20</v>
          </cell>
          <cell r="B851" t="str">
            <v>BANCO DI IMPREGNAZIONE</v>
          </cell>
          <cell r="C851">
            <v>0</v>
          </cell>
          <cell r="D851">
            <v>0</v>
          </cell>
          <cell r="E851">
            <v>3113</v>
          </cell>
          <cell r="F851">
            <v>0</v>
          </cell>
          <cell r="G851">
            <v>0</v>
          </cell>
          <cell r="H851">
            <v>0</v>
          </cell>
          <cell r="I851">
            <v>0</v>
          </cell>
          <cell r="J851">
            <v>0</v>
          </cell>
          <cell r="K851">
            <v>0</v>
          </cell>
          <cell r="L851">
            <v>0</v>
          </cell>
          <cell r="M851">
            <v>0</v>
          </cell>
          <cell r="N851">
            <v>0</v>
          </cell>
          <cell r="O851">
            <v>0</v>
          </cell>
          <cell r="P851" t="str">
            <v>Painting machine</v>
          </cell>
          <cell r="Q851" t="str">
            <v>Banc de vernissage</v>
          </cell>
          <cell r="R851" t="str">
            <v>Banco para impregnación</v>
          </cell>
          <cell r="S851">
            <v>42946</v>
          </cell>
          <cell r="T851" t="str">
            <v>CONFERMATO con costi su file EXCEL costi rivendita LUGLIO 2017</v>
          </cell>
          <cell r="U851" t="str">
            <v>0</v>
          </cell>
          <cell r="V851">
            <v>266.67</v>
          </cell>
        </row>
        <row r="852">
          <cell r="A852" t="str">
            <v>DL CANOPEN</v>
          </cell>
          <cell r="B852" t="str">
            <v>Trainer CANOPEN</v>
          </cell>
          <cell r="C852">
            <v>0</v>
          </cell>
          <cell r="D852">
            <v>0</v>
          </cell>
          <cell r="E852">
            <v>9078</v>
          </cell>
          <cell r="F852">
            <v>0</v>
          </cell>
          <cell r="G852">
            <v>0</v>
          </cell>
          <cell r="H852">
            <v>0</v>
          </cell>
          <cell r="I852">
            <v>0</v>
          </cell>
          <cell r="J852">
            <v>0</v>
          </cell>
          <cell r="K852">
            <v>0</v>
          </cell>
          <cell r="L852">
            <v>0</v>
          </cell>
          <cell r="M852">
            <v>0</v>
          </cell>
          <cell r="N852">
            <v>0</v>
          </cell>
          <cell r="O852">
            <v>0</v>
          </cell>
          <cell r="P852" t="str">
            <v>Trainer CANOPEN</v>
          </cell>
          <cell r="Q852" t="str">
            <v>Trainer CANOPEN</v>
          </cell>
          <cell r="R852" t="str">
            <v>Entrenador CANOPEN</v>
          </cell>
          <cell r="S852">
            <v>42946</v>
          </cell>
          <cell r="T852" t="str">
            <v/>
          </cell>
          <cell r="U852" t="str">
            <v>0</v>
          </cell>
          <cell r="V852">
            <v>0</v>
          </cell>
        </row>
        <row r="853">
          <cell r="A853" t="str">
            <v>DL CE104</v>
          </cell>
          <cell r="B853" t="str">
            <v>Laboratorio per lo studio del consumo di energia</v>
          </cell>
          <cell r="C853">
            <v>0</v>
          </cell>
          <cell r="D853">
            <v>0</v>
          </cell>
          <cell r="E853">
            <v>20910</v>
          </cell>
          <cell r="F853">
            <v>0</v>
          </cell>
          <cell r="G853">
            <v>0</v>
          </cell>
          <cell r="H853">
            <v>0</v>
          </cell>
          <cell r="I853">
            <v>0</v>
          </cell>
          <cell r="J853">
            <v>0</v>
          </cell>
          <cell r="K853">
            <v>0</v>
          </cell>
          <cell r="L853">
            <v>0</v>
          </cell>
          <cell r="M853">
            <v>0</v>
          </cell>
          <cell r="N853">
            <v>0</v>
          </cell>
          <cell r="O853">
            <v>0</v>
          </cell>
          <cell r="P853" t="str">
            <v>Laboratory for the study of energy consumption</v>
          </cell>
          <cell r="Q853" t="str">
            <v/>
          </cell>
          <cell r="R853" t="str">
            <v/>
          </cell>
          <cell r="S853">
            <v>42946</v>
          </cell>
          <cell r="T853" t="str">
            <v/>
          </cell>
          <cell r="U853" t="str">
            <v>0</v>
          </cell>
          <cell r="V853">
            <v>0</v>
          </cell>
        </row>
        <row r="854">
          <cell r="A854" t="str">
            <v>DL CIM-A</v>
          </cell>
          <cell r="B854" t="str">
            <v>CIM IN CONFIGURAZIONE TIPO A</v>
          </cell>
          <cell r="C854">
            <v>0</v>
          </cell>
          <cell r="D854">
            <v>0</v>
          </cell>
          <cell r="E854">
            <v>8244</v>
          </cell>
          <cell r="F854">
            <v>0</v>
          </cell>
          <cell r="G854">
            <v>0</v>
          </cell>
          <cell r="H854">
            <v>0</v>
          </cell>
          <cell r="I854">
            <v>0</v>
          </cell>
          <cell r="J854">
            <v>0</v>
          </cell>
          <cell r="K854">
            <v>0</v>
          </cell>
          <cell r="L854">
            <v>0</v>
          </cell>
          <cell r="M854">
            <v>0</v>
          </cell>
          <cell r="N854">
            <v>0</v>
          </cell>
          <cell r="O854">
            <v>0</v>
          </cell>
          <cell r="P854" t="str">
            <v>CIM - configuration A</v>
          </cell>
          <cell r="Q854" t="str">
            <v>CIM - en configuration type A</v>
          </cell>
          <cell r="R854" t="str">
            <v>CIM  - Configuración de tipo A</v>
          </cell>
          <cell r="S854">
            <v>42946</v>
          </cell>
          <cell r="T854" t="str">
            <v>AGGIORNATO con costi su file EXCEL costi rivendita LUGLIO 2017 - Nel costo di trasporto incluso costo lav.interna in DL</v>
          </cell>
          <cell r="U854" t="str">
            <v>0</v>
          </cell>
          <cell r="V854">
            <v>1016.67</v>
          </cell>
        </row>
        <row r="855">
          <cell r="A855" t="str">
            <v>DL CIM-AS</v>
          </cell>
          <cell r="B855" t="str">
            <v>CIM – configurazione A con software SCADA</v>
          </cell>
          <cell r="C855">
            <v>0</v>
          </cell>
          <cell r="D855">
            <v>0</v>
          </cell>
          <cell r="E855">
            <v>11941</v>
          </cell>
          <cell r="F855">
            <v>0</v>
          </cell>
          <cell r="G855">
            <v>0</v>
          </cell>
          <cell r="H855">
            <v>0</v>
          </cell>
          <cell r="I855">
            <v>0</v>
          </cell>
          <cell r="J855">
            <v>0</v>
          </cell>
          <cell r="K855">
            <v>0</v>
          </cell>
          <cell r="L855">
            <v>0</v>
          </cell>
          <cell r="M855">
            <v>0</v>
          </cell>
          <cell r="N855">
            <v>0</v>
          </cell>
          <cell r="O855">
            <v>0</v>
          </cell>
          <cell r="P855" t="str">
            <v>CIM – configuration A with SCADA software</v>
          </cell>
          <cell r="Q855" t="str">
            <v>CIM – configuration A avec logiciel SCADA</v>
          </cell>
          <cell r="R855" t="str">
            <v>CIM – configuración A con software SCADA</v>
          </cell>
          <cell r="S855">
            <v>42946</v>
          </cell>
          <cell r="T855" t="str">
            <v>AGGIORNATO con costi su file EXCEL costi rivendita LUGLIO 2017 - Nel costo di trasporto incluso costo lav.interna in DL</v>
          </cell>
          <cell r="U855" t="str">
            <v>0</v>
          </cell>
          <cell r="V855">
            <v>1016.67</v>
          </cell>
        </row>
        <row r="856">
          <cell r="A856" t="str">
            <v>DL CIM-B</v>
          </cell>
          <cell r="B856" t="str">
            <v>CIM IN CONFIGURAZIONE TIPO B</v>
          </cell>
          <cell r="C856">
            <v>0</v>
          </cell>
          <cell r="D856">
            <v>0</v>
          </cell>
          <cell r="E856">
            <v>12109</v>
          </cell>
          <cell r="F856">
            <v>0</v>
          </cell>
          <cell r="G856">
            <v>0</v>
          </cell>
          <cell r="H856">
            <v>0</v>
          </cell>
          <cell r="I856">
            <v>41</v>
          </cell>
          <cell r="J856">
            <v>41</v>
          </cell>
          <cell r="K856">
            <v>0</v>
          </cell>
          <cell r="L856">
            <v>0</v>
          </cell>
          <cell r="M856">
            <v>0</v>
          </cell>
          <cell r="N856">
            <v>0</v>
          </cell>
          <cell r="O856">
            <v>0</v>
          </cell>
          <cell r="P856" t="str">
            <v>CIM - configuration B</v>
          </cell>
          <cell r="Q856" t="str">
            <v>CIM en configuration type B</v>
          </cell>
          <cell r="R856" t="str">
            <v>CIM - Configuración de tipo B</v>
          </cell>
          <cell r="S856">
            <v>42946</v>
          </cell>
          <cell r="T856" t="str">
            <v>AGGIORNATO con costi su file EXCEL costi rivendita LUGLIO 2017- Nel costo di trasporto incluso costo lav.interna in DL</v>
          </cell>
          <cell r="U856" t="str">
            <v>0</v>
          </cell>
          <cell r="V856">
            <v>1016.67</v>
          </cell>
        </row>
        <row r="857">
          <cell r="A857" t="str">
            <v>DL CIM-BS</v>
          </cell>
          <cell r="B857" t="str">
            <v>CIM – configurazione B con software SCADA</v>
          </cell>
          <cell r="C857">
            <v>0</v>
          </cell>
          <cell r="D857">
            <v>0</v>
          </cell>
          <cell r="E857">
            <v>15807</v>
          </cell>
          <cell r="F857">
            <v>0</v>
          </cell>
          <cell r="G857">
            <v>0</v>
          </cell>
          <cell r="H857">
            <v>0</v>
          </cell>
          <cell r="I857">
            <v>0</v>
          </cell>
          <cell r="J857">
            <v>0</v>
          </cell>
          <cell r="K857">
            <v>0</v>
          </cell>
          <cell r="L857">
            <v>0</v>
          </cell>
          <cell r="M857">
            <v>0</v>
          </cell>
          <cell r="N857">
            <v>0</v>
          </cell>
          <cell r="O857">
            <v>0</v>
          </cell>
          <cell r="P857" t="str">
            <v>CIM – configuration B with SCADA software</v>
          </cell>
          <cell r="Q857" t="str">
            <v>CIM – configuration B avec logiciel SCADA</v>
          </cell>
          <cell r="R857" t="str">
            <v>CIM – configuración B con software SCADA</v>
          </cell>
          <cell r="S857">
            <v>42946</v>
          </cell>
          <cell r="T857" t="str">
            <v>AGGIORNATO con costi su file EXCEL costi rivendita LUGLIO 2017- Nel costo di trasporto incluso costo lav.interna in DL</v>
          </cell>
          <cell r="U857" t="str">
            <v>0</v>
          </cell>
          <cell r="V857">
            <v>1016.67</v>
          </cell>
        </row>
        <row r="858">
          <cell r="A858" t="str">
            <v>DL CIM-C</v>
          </cell>
          <cell r="B858" t="str">
            <v>CIM IN CONFIGURAZIONE TIPO C</v>
          </cell>
          <cell r="C858">
            <v>0</v>
          </cell>
          <cell r="D858">
            <v>0</v>
          </cell>
          <cell r="E858">
            <v>27265</v>
          </cell>
          <cell r="F858">
            <v>0</v>
          </cell>
          <cell r="G858">
            <v>0</v>
          </cell>
          <cell r="H858">
            <v>0</v>
          </cell>
          <cell r="I858">
            <v>0</v>
          </cell>
          <cell r="J858">
            <v>0</v>
          </cell>
          <cell r="K858">
            <v>0</v>
          </cell>
          <cell r="L858">
            <v>0</v>
          </cell>
          <cell r="M858">
            <v>0</v>
          </cell>
          <cell r="N858">
            <v>0</v>
          </cell>
          <cell r="O858">
            <v>0</v>
          </cell>
          <cell r="P858" t="str">
            <v>CIM - configuration C</v>
          </cell>
          <cell r="Q858" t="str">
            <v>CIM en configuration type C</v>
          </cell>
          <cell r="R858" t="str">
            <v>CIM  - Configuración de tipo C</v>
          </cell>
          <cell r="S858">
            <v>42946</v>
          </cell>
          <cell r="T858" t="str">
            <v>AGGIORNATO con costi su file EXCEL costi rivendita LUGLIO 2017 - Nel costo di trasporto incluso costo lav.interna in DL</v>
          </cell>
          <cell r="U858" t="str">
            <v>0</v>
          </cell>
          <cell r="V858">
            <v>1550</v>
          </cell>
        </row>
        <row r="859">
          <cell r="A859" t="str">
            <v>DL CIM-CS</v>
          </cell>
          <cell r="B859" t="str">
            <v>CIM – configurazione C con software SCADA</v>
          </cell>
          <cell r="C859">
            <v>0</v>
          </cell>
          <cell r="D859">
            <v>0</v>
          </cell>
          <cell r="E859">
            <v>30962</v>
          </cell>
          <cell r="F859">
            <v>0</v>
          </cell>
          <cell r="G859">
            <v>0</v>
          </cell>
          <cell r="H859">
            <v>0</v>
          </cell>
          <cell r="I859">
            <v>0</v>
          </cell>
          <cell r="J859">
            <v>0</v>
          </cell>
          <cell r="K859">
            <v>0</v>
          </cell>
          <cell r="L859">
            <v>0</v>
          </cell>
          <cell r="M859">
            <v>0</v>
          </cell>
          <cell r="N859">
            <v>0</v>
          </cell>
          <cell r="O859">
            <v>0</v>
          </cell>
          <cell r="P859" t="str">
            <v>CIM – configuration C with SCADA software</v>
          </cell>
          <cell r="Q859" t="str">
            <v>CIM – configuration C avec logiciel SCADA</v>
          </cell>
          <cell r="R859" t="str">
            <v>CIM – configuración C con software SCADA</v>
          </cell>
          <cell r="S859">
            <v>42946</v>
          </cell>
          <cell r="T859" t="str">
            <v>AGGIORNATO con costi su file EXCEL costi rivendita LUGLIO 2017</v>
          </cell>
          <cell r="U859" t="str">
            <v>0</v>
          </cell>
          <cell r="V859">
            <v>1550</v>
          </cell>
        </row>
        <row r="860">
          <cell r="A860" t="str">
            <v>DL CRON</v>
          </cell>
          <cell r="B860" t="str">
            <v>CRONOMETRO DA TAVOLO</v>
          </cell>
          <cell r="C860">
            <v>0</v>
          </cell>
          <cell r="D860">
            <v>0</v>
          </cell>
          <cell r="E860">
            <v>121</v>
          </cell>
          <cell r="F860">
            <v>0.05</v>
          </cell>
          <cell r="G860">
            <v>0.16</v>
          </cell>
          <cell r="H860">
            <v>0.13</v>
          </cell>
          <cell r="I860">
            <v>0.3</v>
          </cell>
          <cell r="J860">
            <v>0.3</v>
          </cell>
          <cell r="K860">
            <v>0</v>
          </cell>
          <cell r="L860">
            <v>0</v>
          </cell>
          <cell r="M860">
            <v>0</v>
          </cell>
          <cell r="N860">
            <v>0</v>
          </cell>
          <cell r="O860">
            <v>0</v>
          </cell>
          <cell r="P860" t="str">
            <v>Electronic stopclock</v>
          </cell>
          <cell r="Q860" t="str">
            <v>Chronomètre</v>
          </cell>
          <cell r="R860" t="str">
            <v>Cronómetro</v>
          </cell>
          <cell r="S860">
            <v>42551</v>
          </cell>
          <cell r="T860" t="str">
            <v>Agg.to con costificazione LUGLIO 2016</v>
          </cell>
          <cell r="U860" t="str">
            <v>0</v>
          </cell>
          <cell r="V860">
            <v>0</v>
          </cell>
        </row>
        <row r="861">
          <cell r="A861" t="str">
            <v>DL DBB</v>
          </cell>
          <cell r="B861" t="str">
            <v>Barra segnali per anello doppio</v>
          </cell>
          <cell r="C861">
            <v>0</v>
          </cell>
          <cell r="D861">
            <v>0</v>
          </cell>
          <cell r="E861">
            <v>398</v>
          </cell>
          <cell r="F861">
            <v>0</v>
          </cell>
          <cell r="G861">
            <v>0</v>
          </cell>
          <cell r="H861">
            <v>0</v>
          </cell>
          <cell r="I861">
            <v>1.5</v>
          </cell>
          <cell r="J861">
            <v>1.5</v>
          </cell>
          <cell r="K861">
            <v>0</v>
          </cell>
          <cell r="L861">
            <v>0</v>
          </cell>
          <cell r="M861">
            <v>0</v>
          </cell>
          <cell r="N861">
            <v>0</v>
          </cell>
          <cell r="O861">
            <v>0</v>
          </cell>
          <cell r="P861" t="str">
            <v>Signal bar to double ring</v>
          </cell>
          <cell r="Q861" t="str">
            <v>Barre de signal à double anneau</v>
          </cell>
          <cell r="R861" t="str">
            <v>Barra de la señal de doble anillo</v>
          </cell>
          <cell r="S861">
            <v>42683</v>
          </cell>
          <cell r="T861" t="str">
            <v/>
          </cell>
          <cell r="U861" t="str">
            <v>0</v>
          </cell>
          <cell r="V861">
            <v>0</v>
          </cell>
        </row>
        <row r="862">
          <cell r="A862" t="str">
            <v>DL DE102E</v>
          </cell>
          <cell r="B862" t="str">
            <v>Laboratorio per lo studio della distribuzione di energia</v>
          </cell>
          <cell r="C862">
            <v>0</v>
          </cell>
          <cell r="D862">
            <v>0</v>
          </cell>
          <cell r="E862">
            <v>18765</v>
          </cell>
          <cell r="F862">
            <v>0</v>
          </cell>
          <cell r="G862">
            <v>0</v>
          </cell>
          <cell r="H862">
            <v>0</v>
          </cell>
          <cell r="I862">
            <v>0</v>
          </cell>
          <cell r="J862">
            <v>0</v>
          </cell>
          <cell r="K862">
            <v>0</v>
          </cell>
          <cell r="L862">
            <v>0</v>
          </cell>
          <cell r="M862">
            <v>0</v>
          </cell>
          <cell r="N862">
            <v>0</v>
          </cell>
          <cell r="O862">
            <v>0</v>
          </cell>
          <cell r="P862" t="str">
            <v>Laboratory for the study of energy distribution</v>
          </cell>
          <cell r="Q862" t="str">
            <v/>
          </cell>
          <cell r="R862" t="str">
            <v/>
          </cell>
          <cell r="S862">
            <v>42946</v>
          </cell>
          <cell r="T862" t="str">
            <v/>
          </cell>
          <cell r="U862" t="str">
            <v>0</v>
          </cell>
          <cell r="V862">
            <v>0</v>
          </cell>
        </row>
        <row r="863">
          <cell r="A863" t="str">
            <v>DL DM20</v>
          </cell>
          <cell r="B863" t="str">
            <v>SISTEMA DI ILLUMINAZIONE</v>
          </cell>
          <cell r="C863">
            <v>0</v>
          </cell>
          <cell r="D863">
            <v>0</v>
          </cell>
          <cell r="E863">
            <v>14920</v>
          </cell>
          <cell r="F863">
            <v>0</v>
          </cell>
          <cell r="G863">
            <v>0</v>
          </cell>
          <cell r="H863">
            <v>0</v>
          </cell>
          <cell r="I863">
            <v>0</v>
          </cell>
          <cell r="J863">
            <v>0</v>
          </cell>
          <cell r="K863">
            <v>0</v>
          </cell>
          <cell r="L863">
            <v>0</v>
          </cell>
          <cell r="M863">
            <v>0</v>
          </cell>
          <cell r="N863">
            <v>0</v>
          </cell>
          <cell r="O863">
            <v>0</v>
          </cell>
          <cell r="P863" t="str">
            <v>CAR LIGHTING SYSTEM TRAINER</v>
          </cell>
          <cell r="Q863" t="str">
            <v>SISTEMA DE ILUMINACIÓN</v>
          </cell>
          <cell r="R863" t="str">
            <v>SYSTEME D'ECLAIRAGE</v>
          </cell>
          <cell r="S863">
            <v>42946</v>
          </cell>
          <cell r="T863" t="str">
            <v>AGGIORNATO con costi su file EXCEL costi rivendita LUGLIO 2017</v>
          </cell>
          <cell r="U863" t="str">
            <v>0</v>
          </cell>
          <cell r="V863">
            <v>400</v>
          </cell>
        </row>
        <row r="864">
          <cell r="A864" t="str">
            <v>DL DM21</v>
          </cell>
          <cell r="B864" t="str">
            <v>SISTEMA DI SENSORI</v>
          </cell>
          <cell r="C864">
            <v>0</v>
          </cell>
          <cell r="D864">
            <v>0</v>
          </cell>
          <cell r="E864">
            <v>16922</v>
          </cell>
          <cell r="F864">
            <v>0</v>
          </cell>
          <cell r="G864">
            <v>0</v>
          </cell>
          <cell r="H864">
            <v>0</v>
          </cell>
          <cell r="I864">
            <v>0</v>
          </cell>
          <cell r="J864">
            <v>0</v>
          </cell>
          <cell r="K864">
            <v>0</v>
          </cell>
          <cell r="L864">
            <v>0</v>
          </cell>
          <cell r="M864">
            <v>0</v>
          </cell>
          <cell r="N864">
            <v>0</v>
          </cell>
          <cell r="O864">
            <v>0</v>
          </cell>
          <cell r="P864" t="str">
            <v>VEHICLE SENSOR SYSTEM</v>
          </cell>
          <cell r="Q864" t="str">
            <v>SISTEMA DE SENSORES</v>
          </cell>
          <cell r="R864" t="str">
            <v>SYSTEME DE CAPTEURS</v>
          </cell>
          <cell r="S864">
            <v>42946</v>
          </cell>
          <cell r="T864" t="str">
            <v>AGGIORNATO con costi su file EXCEL costi rivendita LUGLIO 2017</v>
          </cell>
          <cell r="U864" t="str">
            <v>0</v>
          </cell>
          <cell r="V864">
            <v>400</v>
          </cell>
        </row>
        <row r="865">
          <cell r="A865" t="str">
            <v>DL DM22</v>
          </cell>
          <cell r="B865" t="str">
            <v>SISTEMA DI GESTIONE DEL COMMON RAIL NEI MOTORI DIESEL</v>
          </cell>
          <cell r="C865">
            <v>0</v>
          </cell>
          <cell r="D865">
            <v>0</v>
          </cell>
          <cell r="E865">
            <v>20928</v>
          </cell>
          <cell r="F865">
            <v>0</v>
          </cell>
          <cell r="G865">
            <v>0</v>
          </cell>
          <cell r="H865">
            <v>0</v>
          </cell>
          <cell r="I865">
            <v>0</v>
          </cell>
          <cell r="J865">
            <v>0</v>
          </cell>
          <cell r="K865">
            <v>0</v>
          </cell>
          <cell r="L865">
            <v>0</v>
          </cell>
          <cell r="M865">
            <v>0</v>
          </cell>
          <cell r="N865">
            <v>0</v>
          </cell>
          <cell r="O865">
            <v>0</v>
          </cell>
          <cell r="P865" t="str">
            <v>COMMON RAIL DIESEL ENGINE MANAGEMENT SYSTEM</v>
          </cell>
          <cell r="Q865" t="str">
            <v>SISTEMA DE GESTIÓN DE COMMON RAIL EN LOS MOTORES DIESEL</v>
          </cell>
          <cell r="R865" t="str">
            <v>SYSTÈME DE GESTION DU COMMON RAIL DANS LES MOTEURS DIESEL</v>
          </cell>
          <cell r="S865">
            <v>42946</v>
          </cell>
          <cell r="T865" t="str">
            <v>AGGIORNATO con costi su file EXCEL costi rivendita LUGLIO 2017</v>
          </cell>
          <cell r="U865" t="str">
            <v>0</v>
          </cell>
          <cell r="V865">
            <v>400</v>
          </cell>
        </row>
        <row r="866">
          <cell r="A866" t="str">
            <v>DL DM23</v>
          </cell>
          <cell r="B866" t="str">
            <v>SISTEMA AIRBAG SRS</v>
          </cell>
          <cell r="C866">
            <v>0</v>
          </cell>
          <cell r="D866">
            <v>0</v>
          </cell>
          <cell r="E866">
            <v>10914</v>
          </cell>
          <cell r="F866">
            <v>0</v>
          </cell>
          <cell r="G866">
            <v>0</v>
          </cell>
          <cell r="H866">
            <v>0</v>
          </cell>
          <cell r="I866">
            <v>0</v>
          </cell>
          <cell r="J866">
            <v>0</v>
          </cell>
          <cell r="K866">
            <v>0</v>
          </cell>
          <cell r="L866">
            <v>0</v>
          </cell>
          <cell r="M866">
            <v>0</v>
          </cell>
          <cell r="N866">
            <v>0</v>
          </cell>
          <cell r="O866">
            <v>0</v>
          </cell>
          <cell r="P866" t="str">
            <v>SRS AIRBAG SYSTEM</v>
          </cell>
          <cell r="Q866" t="str">
            <v>SISTEMA DE AIRBAG SRS</v>
          </cell>
          <cell r="R866" t="str">
            <v>SYSTÈME AIRBAG SRS</v>
          </cell>
          <cell r="S866">
            <v>42946</v>
          </cell>
          <cell r="T866" t="str">
            <v>AGGIORNATO con costi su file EXCEL costi rivendita LUGLIO 2017</v>
          </cell>
          <cell r="U866" t="str">
            <v>0</v>
          </cell>
          <cell r="V866">
            <v>400</v>
          </cell>
        </row>
        <row r="867">
          <cell r="A867" t="str">
            <v>DL DM24</v>
          </cell>
          <cell r="B867" t="str">
            <v>SISTEMA COMPATTO D-JETRONIC</v>
          </cell>
          <cell r="C867">
            <v>0</v>
          </cell>
          <cell r="D867">
            <v>0</v>
          </cell>
          <cell r="E867">
            <v>12917</v>
          </cell>
          <cell r="F867">
            <v>0</v>
          </cell>
          <cell r="G867">
            <v>0</v>
          </cell>
          <cell r="H867">
            <v>0</v>
          </cell>
          <cell r="I867">
            <v>0</v>
          </cell>
          <cell r="J867">
            <v>0</v>
          </cell>
          <cell r="K867">
            <v>0</v>
          </cell>
          <cell r="L867">
            <v>0</v>
          </cell>
          <cell r="M867">
            <v>0</v>
          </cell>
          <cell r="N867">
            <v>0</v>
          </cell>
          <cell r="O867">
            <v>0</v>
          </cell>
          <cell r="P867" t="str">
            <v>D-JETRONIC COMPACT</v>
          </cell>
          <cell r="Q867" t="str">
            <v>SYSTÈME COMPACT D-JETRONIC</v>
          </cell>
          <cell r="R867" t="str">
            <v>SISTEMA COMPACTO D-JETRONIC</v>
          </cell>
          <cell r="S867">
            <v>42946</v>
          </cell>
          <cell r="T867" t="str">
            <v>AGGIORNATO con costi su file EXCEL costi rivendita LUGLIO 2017</v>
          </cell>
          <cell r="U867" t="str">
            <v>0</v>
          </cell>
          <cell r="V867">
            <v>400</v>
          </cell>
        </row>
        <row r="868">
          <cell r="A868" t="str">
            <v>DL DM27</v>
          </cell>
          <cell r="B868" t="str">
            <v>Trainer sistema di illuminazione</v>
          </cell>
          <cell r="C868">
            <v>0</v>
          </cell>
          <cell r="D868">
            <v>0</v>
          </cell>
          <cell r="E868">
            <v>10431</v>
          </cell>
          <cell r="F868">
            <v>0</v>
          </cell>
          <cell r="G868">
            <v>0</v>
          </cell>
          <cell r="H868">
            <v>0</v>
          </cell>
          <cell r="I868">
            <v>0</v>
          </cell>
          <cell r="J868">
            <v>0</v>
          </cell>
          <cell r="K868">
            <v>0</v>
          </cell>
          <cell r="L868">
            <v>0</v>
          </cell>
          <cell r="M868">
            <v>0</v>
          </cell>
          <cell r="N868">
            <v>0</v>
          </cell>
          <cell r="O868">
            <v>0</v>
          </cell>
          <cell r="P868" t="str">
            <v>Lighting training system</v>
          </cell>
          <cell r="Q868" t="str">
            <v>Système d'éclairage</v>
          </cell>
          <cell r="R868" t="str">
            <v>Sistema de iluminación</v>
          </cell>
          <cell r="S868">
            <v>42765</v>
          </cell>
          <cell r="T868" t="str">
            <v>CONFERMATO con costi su file EXCEL costi rivendita LUGLIO 2017</v>
          </cell>
          <cell r="U868" t="str">
            <v>0</v>
          </cell>
          <cell r="V868">
            <v>400</v>
          </cell>
        </row>
        <row r="869">
          <cell r="A869" t="str">
            <v>DL DM28</v>
          </cell>
          <cell r="B869" t="str">
            <v>SISTEMA DI CONTROLLO ABS/ASR</v>
          </cell>
          <cell r="C869">
            <v>0</v>
          </cell>
          <cell r="D869">
            <v>0</v>
          </cell>
          <cell r="E869">
            <v>13918</v>
          </cell>
          <cell r="F869">
            <v>0</v>
          </cell>
          <cell r="G869">
            <v>0</v>
          </cell>
          <cell r="H869">
            <v>0</v>
          </cell>
          <cell r="I869">
            <v>90</v>
          </cell>
          <cell r="J869">
            <v>90</v>
          </cell>
          <cell r="K869">
            <v>0</v>
          </cell>
          <cell r="L869">
            <v>0</v>
          </cell>
          <cell r="M869">
            <v>0</v>
          </cell>
          <cell r="N869">
            <v>0</v>
          </cell>
          <cell r="O869">
            <v>0</v>
          </cell>
          <cell r="P869" t="str">
            <v>ABS/ASR BRAKE POWER CONTROL SYSTEM TRAINER</v>
          </cell>
          <cell r="Q869" t="str">
            <v>SYSTÈME DE CONTRÔLE ABS/ASR</v>
          </cell>
          <cell r="R869" t="str">
            <v>SISTEMA DE CONTROL ABS/ASR</v>
          </cell>
          <cell r="S869">
            <v>42946</v>
          </cell>
          <cell r="T869" t="str">
            <v>AGGIORNATO con costi su file EXCEL costi rivendita LUGLIO 2017</v>
          </cell>
          <cell r="U869" t="str">
            <v>0</v>
          </cell>
          <cell r="V869">
            <v>400</v>
          </cell>
        </row>
        <row r="870">
          <cell r="A870" t="str">
            <v>DL DM30</v>
          </cell>
          <cell r="B870" t="str">
            <v>CAN BUS NEL SISTEMA COMFORT</v>
          </cell>
          <cell r="C870">
            <v>0</v>
          </cell>
          <cell r="D870">
            <v>0</v>
          </cell>
          <cell r="E870">
            <v>13668</v>
          </cell>
          <cell r="F870">
            <v>0</v>
          </cell>
          <cell r="G870">
            <v>0</v>
          </cell>
          <cell r="H870">
            <v>0</v>
          </cell>
          <cell r="I870">
            <v>0</v>
          </cell>
          <cell r="J870">
            <v>0</v>
          </cell>
          <cell r="K870">
            <v>0</v>
          </cell>
          <cell r="L870">
            <v>0</v>
          </cell>
          <cell r="M870">
            <v>0</v>
          </cell>
          <cell r="N870">
            <v>0</v>
          </cell>
          <cell r="O870">
            <v>0</v>
          </cell>
          <cell r="P870" t="str">
            <v>CAN BUS IN THE COMFORT SYSTEM</v>
          </cell>
          <cell r="Q870" t="str">
            <v>CAN BUS DANS LE SYSTÈME CONFORT</v>
          </cell>
          <cell r="R870" t="str">
            <v>CAN BUS EN EL SISTEMA COMFORT</v>
          </cell>
          <cell r="S870">
            <v>42946</v>
          </cell>
          <cell r="T870" t="str">
            <v>AGGIORNATO con costi su file EXCEL costi rivendita LUGLIO 2017</v>
          </cell>
          <cell r="U870" t="str">
            <v>0</v>
          </cell>
          <cell r="V870">
            <v>400</v>
          </cell>
        </row>
        <row r="871">
          <cell r="A871" t="str">
            <v>DL DM31</v>
          </cell>
          <cell r="B871" t="str">
            <v>SISTEMA DI ARIA CONDIZIONATA</v>
          </cell>
          <cell r="C871">
            <v>0</v>
          </cell>
          <cell r="D871">
            <v>0</v>
          </cell>
          <cell r="E871">
            <v>8814</v>
          </cell>
          <cell r="F871">
            <v>1.3</v>
          </cell>
          <cell r="G871">
            <v>1.04</v>
          </cell>
          <cell r="H871">
            <v>0.74</v>
          </cell>
          <cell r="I871">
            <v>73</v>
          </cell>
          <cell r="J871">
            <v>138</v>
          </cell>
          <cell r="K871">
            <v>0</v>
          </cell>
          <cell r="L871">
            <v>0</v>
          </cell>
          <cell r="M871">
            <v>0</v>
          </cell>
          <cell r="N871">
            <v>0</v>
          </cell>
          <cell r="O871">
            <v>0</v>
          </cell>
          <cell r="P871" t="str">
            <v>CAR AIR CONDITIONING SYSTEM</v>
          </cell>
          <cell r="Q871" t="str">
            <v>SYSTÈME D’AIR CONDITIONNÉ</v>
          </cell>
          <cell r="R871" t="str">
            <v>SISTEMA DI AIRE ACONDICIONADO</v>
          </cell>
          <cell r="S871">
            <v>42946</v>
          </cell>
          <cell r="T871" t="str">
            <v>CONFERMATO con costi su file EXCEL costi rivendita LUGLIO 2017</v>
          </cell>
          <cell r="U871" t="str">
            <v>0</v>
          </cell>
          <cell r="V871">
            <v>333.33</v>
          </cell>
        </row>
        <row r="872">
          <cell r="A872" t="str">
            <v>DL DM35</v>
          </cell>
          <cell r="B872" t="str">
            <v>Sistema di controllo del motore Motronic</v>
          </cell>
          <cell r="C872">
            <v>0</v>
          </cell>
          <cell r="D872">
            <v>0</v>
          </cell>
          <cell r="E872">
            <v>15737</v>
          </cell>
          <cell r="F872">
            <v>0</v>
          </cell>
          <cell r="G872">
            <v>0</v>
          </cell>
          <cell r="H872">
            <v>0</v>
          </cell>
          <cell r="I872">
            <v>0</v>
          </cell>
          <cell r="J872">
            <v>0</v>
          </cell>
          <cell r="K872">
            <v>0</v>
          </cell>
          <cell r="L872">
            <v>0</v>
          </cell>
          <cell r="M872">
            <v>0</v>
          </cell>
          <cell r="N872">
            <v>0</v>
          </cell>
          <cell r="O872">
            <v>0</v>
          </cell>
          <cell r="P872" t="str">
            <v>Engine control system Motronic</v>
          </cell>
          <cell r="Q872" t="str">
            <v>Système de control du moteur Motronic</v>
          </cell>
          <cell r="R872" t="str">
            <v>Sistema de control del motor Motronic</v>
          </cell>
          <cell r="S872">
            <v>42946</v>
          </cell>
          <cell r="T872" t="str">
            <v>CONFERMATO con costi su file EXCEL costi rivendita LUGLIO 2017</v>
          </cell>
          <cell r="U872" t="str">
            <v>0</v>
          </cell>
          <cell r="V872">
            <v>400</v>
          </cell>
        </row>
        <row r="873">
          <cell r="A873" t="str">
            <v>DL DM36</v>
          </cell>
          <cell r="B873" t="str">
            <v>Sistema di controllo del motore Bosch Motronic</v>
          </cell>
          <cell r="C873">
            <v>0</v>
          </cell>
          <cell r="D873">
            <v>0</v>
          </cell>
          <cell r="E873">
            <v>22540</v>
          </cell>
          <cell r="F873">
            <v>0</v>
          </cell>
          <cell r="G873">
            <v>0</v>
          </cell>
          <cell r="H873">
            <v>0</v>
          </cell>
          <cell r="I873">
            <v>0</v>
          </cell>
          <cell r="J873">
            <v>0</v>
          </cell>
          <cell r="K873">
            <v>0</v>
          </cell>
          <cell r="L873">
            <v>0</v>
          </cell>
          <cell r="M873">
            <v>0</v>
          </cell>
          <cell r="N873">
            <v>0</v>
          </cell>
          <cell r="O873">
            <v>0</v>
          </cell>
          <cell r="P873" t="str">
            <v>Engine control system Bosch Motronic</v>
          </cell>
          <cell r="Q873" t="str">
            <v>Système de control du moteur Bosch Motronic</v>
          </cell>
          <cell r="R873" t="str">
            <v>Sistema de control del motor Bosch Motronic</v>
          </cell>
          <cell r="S873">
            <v>42946</v>
          </cell>
          <cell r="T873" t="str">
            <v>CONFERMATO con costi su file EXCEL costi rivendita LUGLIO 2017</v>
          </cell>
          <cell r="U873" t="str">
            <v>0</v>
          </cell>
          <cell r="V873">
            <v>400</v>
          </cell>
        </row>
        <row r="874">
          <cell r="A874" t="str">
            <v>DL DM40</v>
          </cell>
          <cell r="B874" t="str">
            <v>Modello di motore con sistema di iniezione benzina Motronic</v>
          </cell>
          <cell r="C874">
            <v>0</v>
          </cell>
          <cell r="D874">
            <v>0</v>
          </cell>
          <cell r="E874">
            <v>17202</v>
          </cell>
          <cell r="F874">
            <v>0</v>
          </cell>
          <cell r="G874">
            <v>0</v>
          </cell>
          <cell r="H874">
            <v>0</v>
          </cell>
          <cell r="I874">
            <v>0</v>
          </cell>
          <cell r="J874">
            <v>0</v>
          </cell>
          <cell r="K874">
            <v>0</v>
          </cell>
          <cell r="L874">
            <v>0</v>
          </cell>
          <cell r="M874">
            <v>0</v>
          </cell>
          <cell r="N874">
            <v>0</v>
          </cell>
          <cell r="O874">
            <v>0</v>
          </cell>
          <cell r="P874" t="str">
            <v>Engine model with petrol injection system Motronic</v>
          </cell>
          <cell r="Q874" t="str">
            <v>Modèle de moteur avec système d'injection Motronic</v>
          </cell>
          <cell r="R874" t="str">
            <v>Modelo de motor con sistema de injección Motronic</v>
          </cell>
          <cell r="S874">
            <v>42946</v>
          </cell>
          <cell r="T874" t="str">
            <v>CONFERMATO con costi su file EXCEL costi rivendita LUGLIO 2017</v>
          </cell>
          <cell r="U874" t="str">
            <v>0</v>
          </cell>
          <cell r="V874">
            <v>400</v>
          </cell>
        </row>
        <row r="875">
          <cell r="A875" t="str">
            <v>DL DM41</v>
          </cell>
          <cell r="B875" t="str">
            <v>Modello di motore diesel con sistema di alimentazione CR EDC-15</v>
          </cell>
          <cell r="C875">
            <v>0</v>
          </cell>
          <cell r="D875">
            <v>0</v>
          </cell>
          <cell r="E875">
            <v>19022</v>
          </cell>
          <cell r="F875">
            <v>0</v>
          </cell>
          <cell r="G875">
            <v>0</v>
          </cell>
          <cell r="H875">
            <v>0</v>
          </cell>
          <cell r="I875">
            <v>0</v>
          </cell>
          <cell r="J875">
            <v>0</v>
          </cell>
          <cell r="K875">
            <v>0</v>
          </cell>
          <cell r="L875">
            <v>0</v>
          </cell>
          <cell r="M875">
            <v>0</v>
          </cell>
          <cell r="N875">
            <v>0</v>
          </cell>
          <cell r="O875">
            <v>0</v>
          </cell>
          <cell r="P875" t="str">
            <v>Diesel engine model with CR EDC–15 fuel supply system</v>
          </cell>
          <cell r="Q875" t="str">
            <v>Modèle de moteur diesel avec système d'alimentation CR EDC-15</v>
          </cell>
          <cell r="R875" t="str">
            <v>Modelo de motor diesel con sistema de alimentación CR EDC-16</v>
          </cell>
          <cell r="S875">
            <v>42946</v>
          </cell>
          <cell r="T875" t="str">
            <v>CONFERMATO con costi su file EXCEL costi rivendita LUGLIO 2017</v>
          </cell>
          <cell r="U875" t="str">
            <v>0</v>
          </cell>
          <cell r="V875">
            <v>400</v>
          </cell>
        </row>
        <row r="876">
          <cell r="A876" t="str">
            <v>DL EFFICIENCY-A</v>
          </cell>
          <cell r="B876" t="str">
            <v>TRAINER EFFICIENZA ENERGETICA</v>
          </cell>
          <cell r="C876">
            <v>0</v>
          </cell>
          <cell r="D876">
            <v>0</v>
          </cell>
          <cell r="E876">
            <v>6400</v>
          </cell>
          <cell r="F876">
            <v>0.72</v>
          </cell>
          <cell r="G876">
            <v>1.04</v>
          </cell>
          <cell r="H876">
            <v>0.63</v>
          </cell>
          <cell r="I876">
            <v>46</v>
          </cell>
          <cell r="J876">
            <v>46</v>
          </cell>
          <cell r="K876">
            <v>0</v>
          </cell>
          <cell r="L876">
            <v>0</v>
          </cell>
          <cell r="M876">
            <v>0</v>
          </cell>
          <cell r="N876">
            <v>0</v>
          </cell>
          <cell r="O876">
            <v>0</v>
          </cell>
          <cell r="P876" t="str">
            <v>Energy efficiency trainer</v>
          </cell>
          <cell r="Q876" t="str">
            <v>Système pour l'étude de l'éfficience énergetique</v>
          </cell>
          <cell r="R876" t="str">
            <v>Entrenador para el estudio de la eficiencia energetica</v>
          </cell>
          <cell r="S876">
            <v>42030</v>
          </cell>
          <cell r="T876" t="str">
            <v>Agg.to per costificazione Gennaio 2016</v>
          </cell>
          <cell r="U876" t="str">
            <v>0</v>
          </cell>
          <cell r="V876">
            <v>0</v>
          </cell>
        </row>
        <row r="877">
          <cell r="A877" t="str">
            <v>DL EM-TEST</v>
          </cell>
          <cell r="B877" t="str">
            <v>Banco di prova per macchine elettriche</v>
          </cell>
          <cell r="C877">
            <v>0</v>
          </cell>
          <cell r="D877">
            <v>0</v>
          </cell>
          <cell r="E877">
            <v>18544</v>
          </cell>
          <cell r="F877">
            <v>0</v>
          </cell>
          <cell r="G877">
            <v>0</v>
          </cell>
          <cell r="H877">
            <v>0</v>
          </cell>
          <cell r="I877">
            <v>0</v>
          </cell>
          <cell r="J877">
            <v>0</v>
          </cell>
          <cell r="K877">
            <v>0</v>
          </cell>
          <cell r="L877">
            <v>0</v>
          </cell>
          <cell r="M877">
            <v>0</v>
          </cell>
          <cell r="N877">
            <v>0</v>
          </cell>
          <cell r="O877">
            <v>0</v>
          </cell>
          <cell r="P877" t="str">
            <v>Test beanch for electrical machines</v>
          </cell>
          <cell r="Q877" t="str">
            <v>Banc d'essai puor machines electriques</v>
          </cell>
          <cell r="R877" t="str">
            <v>Banco de prubas manique electricas</v>
          </cell>
          <cell r="S877">
            <v>42946</v>
          </cell>
          <cell r="T877" t="str">
            <v/>
          </cell>
          <cell r="U877" t="str">
            <v>0</v>
          </cell>
          <cell r="V877">
            <v>0</v>
          </cell>
        </row>
        <row r="878">
          <cell r="A878" t="str">
            <v>DL EMV</v>
          </cell>
          <cell r="B878" t="str">
            <v>SOFTWARE VIRTUALE DI MACCHINE ELETTRICHE</v>
          </cell>
          <cell r="C878">
            <v>0</v>
          </cell>
          <cell r="D878">
            <v>0</v>
          </cell>
          <cell r="E878">
            <v>315</v>
          </cell>
          <cell r="F878">
            <v>0.01</v>
          </cell>
          <cell r="G878">
            <v>0.2</v>
          </cell>
          <cell r="H878">
            <v>0.18</v>
          </cell>
          <cell r="I878">
            <v>0.05</v>
          </cell>
          <cell r="J878">
            <v>0.05</v>
          </cell>
          <cell r="K878">
            <v>0</v>
          </cell>
          <cell r="L878">
            <v>0</v>
          </cell>
          <cell r="M878">
            <v>0</v>
          </cell>
          <cell r="N878">
            <v>0</v>
          </cell>
          <cell r="O878">
            <v>0</v>
          </cell>
          <cell r="P878" t="str">
            <v>Virtual software of electrical machines (it includes one licence)</v>
          </cell>
          <cell r="Q878" t="str">
            <v>Logiciel virtuel de machines électriques</v>
          </cell>
          <cell r="R878" t="str">
            <v>Software virtual de máquinas eléctricas</v>
          </cell>
          <cell r="S878">
            <v>40574</v>
          </cell>
          <cell r="T878" t="str">
            <v>Rimesso a LISTINO con costo LUGLIO 2013</v>
          </cell>
          <cell r="U878" t="str">
            <v>0</v>
          </cell>
          <cell r="V878">
            <v>0</v>
          </cell>
        </row>
        <row r="879">
          <cell r="A879" t="str">
            <v>DL EMVKEY</v>
          </cell>
          <cell r="B879" t="str">
            <v>LICENZA ADDIZIONALE</v>
          </cell>
          <cell r="C879">
            <v>0</v>
          </cell>
          <cell r="D879">
            <v>0</v>
          </cell>
          <cell r="E879">
            <v>151</v>
          </cell>
          <cell r="F879">
            <v>0.01</v>
          </cell>
          <cell r="G879">
            <v>0.2</v>
          </cell>
          <cell r="H879">
            <v>0.18</v>
          </cell>
          <cell r="I879">
            <v>0.05</v>
          </cell>
          <cell r="J879">
            <v>0.05</v>
          </cell>
          <cell r="K879">
            <v>0</v>
          </cell>
          <cell r="L879">
            <v>0</v>
          </cell>
          <cell r="M879">
            <v>0</v>
          </cell>
          <cell r="N879">
            <v>0</v>
          </cell>
          <cell r="O879">
            <v>0</v>
          </cell>
          <cell r="P879" t="str">
            <v>Hardware key for additional licences within the same laboratory</v>
          </cell>
          <cell r="Q879" t="str">
            <v xml:space="preserve">Clé hardware key pour licences additionnelles dans le même laboratoire </v>
          </cell>
          <cell r="R879" t="str">
            <v>Llave hardware para licencias adicionales dentro del mismo laboratorio</v>
          </cell>
          <cell r="S879">
            <v>42205</v>
          </cell>
          <cell r="T879" t="str">
            <v>Agg.to con costificaz. LUGLIO 2015</v>
          </cell>
          <cell r="U879" t="str">
            <v>0</v>
          </cell>
          <cell r="V879">
            <v>0</v>
          </cell>
        </row>
        <row r="880">
          <cell r="A880" t="str">
            <v>DL GE101</v>
          </cell>
          <cell r="B880" t="str">
            <v>Laboratorio per lo studio della generazione di energia</v>
          </cell>
          <cell r="C880">
            <v>0</v>
          </cell>
          <cell r="D880">
            <v>0</v>
          </cell>
          <cell r="E880">
            <v>41280</v>
          </cell>
          <cell r="F880">
            <v>0</v>
          </cell>
          <cell r="G880">
            <v>0</v>
          </cell>
          <cell r="H880">
            <v>0</v>
          </cell>
          <cell r="I880">
            <v>0</v>
          </cell>
          <cell r="J880">
            <v>0</v>
          </cell>
          <cell r="K880">
            <v>0</v>
          </cell>
          <cell r="L880">
            <v>0</v>
          </cell>
          <cell r="M880">
            <v>0</v>
          </cell>
          <cell r="N880">
            <v>0</v>
          </cell>
          <cell r="O880">
            <v>0</v>
          </cell>
          <cell r="P880" t="str">
            <v>Laboratory for the study of energy generation</v>
          </cell>
          <cell r="Q880" t="str">
            <v/>
          </cell>
          <cell r="R880" t="str">
            <v/>
          </cell>
          <cell r="S880">
            <v>42946</v>
          </cell>
          <cell r="T880" t="str">
            <v/>
          </cell>
          <cell r="U880" t="str">
            <v>0</v>
          </cell>
          <cell r="V880">
            <v>0</v>
          </cell>
        </row>
        <row r="881">
          <cell r="A881" t="str">
            <v>DL GMLL</v>
          </cell>
          <cell r="B881" t="str">
            <v>Turbina ad asse verticale Giromill  (Opzione per DL WIND-B)</v>
          </cell>
          <cell r="C881">
            <v>0</v>
          </cell>
          <cell r="D881">
            <v>0</v>
          </cell>
          <cell r="E881">
            <v>882</v>
          </cell>
          <cell r="F881">
            <v>0</v>
          </cell>
          <cell r="G881">
            <v>0</v>
          </cell>
          <cell r="H881">
            <v>0</v>
          </cell>
          <cell r="I881">
            <v>0</v>
          </cell>
          <cell r="J881">
            <v>0</v>
          </cell>
          <cell r="K881">
            <v>0</v>
          </cell>
          <cell r="L881">
            <v>0</v>
          </cell>
          <cell r="M881">
            <v>0</v>
          </cell>
          <cell r="N881">
            <v>0</v>
          </cell>
          <cell r="O881">
            <v>0</v>
          </cell>
          <cell r="P881" t="str">
            <v>Vertical axis Giromill wind turbine  (Option for DL WIND-B)</v>
          </cell>
          <cell r="Q881" t="str">
            <v>Turbine à axe vertical Giromill     ( Option pour DL WIND-B)</v>
          </cell>
          <cell r="R881" t="str">
            <v>Turbina de eje vertical de tipo Giromill ( Opciòn para DL WIND-B)</v>
          </cell>
          <cell r="S881">
            <v>42946</v>
          </cell>
          <cell r="T881" t="str">
            <v/>
          </cell>
          <cell r="U881" t="str">
            <v>0</v>
          </cell>
          <cell r="V881">
            <v>0</v>
          </cell>
        </row>
        <row r="882">
          <cell r="A882" t="str">
            <v>DL GREENKIT</v>
          </cell>
          <cell r="B882" t="str">
            <v>ENERGIA SOLARE, EOLICA, CELLE A COMBUSTIBILE</v>
          </cell>
          <cell r="C882">
            <v>0</v>
          </cell>
          <cell r="D882">
            <v>0</v>
          </cell>
          <cell r="E882">
            <v>2797</v>
          </cell>
          <cell r="F882">
            <v>0.61</v>
          </cell>
          <cell r="G882">
            <v>0.81</v>
          </cell>
          <cell r="H882">
            <v>0.61</v>
          </cell>
          <cell r="I882">
            <v>29</v>
          </cell>
          <cell r="J882">
            <v>29</v>
          </cell>
          <cell r="K882">
            <v>0</v>
          </cell>
          <cell r="L882">
            <v>0</v>
          </cell>
          <cell r="M882">
            <v>0</v>
          </cell>
          <cell r="N882">
            <v>0</v>
          </cell>
          <cell r="O882">
            <v>0</v>
          </cell>
          <cell r="P882" t="str">
            <v>Solar, wind, fuel cells energy trainer</v>
          </cell>
          <cell r="Q882" t="str">
            <v>Système pour l'étude de l'énergie solaire, éolienne et piles à combustible</v>
          </cell>
          <cell r="R882" t="str">
            <v>Entrenador de energía solar, eólica y celdas de combustible</v>
          </cell>
          <cell r="S882">
            <v>42551</v>
          </cell>
          <cell r="T882" t="str">
            <v>Costo agg.to X LISTINO LUGLIO 2016</v>
          </cell>
          <cell r="U882" t="str">
            <v>0</v>
          </cell>
          <cell r="V882">
            <v>0</v>
          </cell>
        </row>
        <row r="883">
          <cell r="A883" t="str">
            <v>DL GTU101-P</v>
          </cell>
          <cell r="B883" t="str">
            <v>Generazione: protezione (Optionale al GTU101-S)</v>
          </cell>
          <cell r="C883">
            <v>0</v>
          </cell>
          <cell r="D883">
            <v>0</v>
          </cell>
          <cell r="E883">
            <v>9880</v>
          </cell>
          <cell r="F883">
            <v>0</v>
          </cell>
          <cell r="G883">
            <v>0</v>
          </cell>
          <cell r="H883">
            <v>0</v>
          </cell>
          <cell r="I883">
            <v>0</v>
          </cell>
          <cell r="J883">
            <v>0</v>
          </cell>
          <cell r="K883">
            <v>0</v>
          </cell>
          <cell r="L883">
            <v>0</v>
          </cell>
          <cell r="M883">
            <v>0</v>
          </cell>
          <cell r="N883">
            <v>0</v>
          </cell>
          <cell r="O883">
            <v>0</v>
          </cell>
          <cell r="P883" t="str">
            <v>Generation: Protection (Optional  to  GTU101-S)</v>
          </cell>
          <cell r="Q883" t="str">
            <v>Génération: Protection (opératoire à GTU101-S)</v>
          </cell>
          <cell r="R883" t="str">
            <v>Generación: Protección (opcionional a GTU101-S)</v>
          </cell>
          <cell r="S883">
            <v>42946</v>
          </cell>
          <cell r="T883" t="str">
            <v/>
          </cell>
          <cell r="U883" t="str">
            <v>0</v>
          </cell>
          <cell r="V883">
            <v>0</v>
          </cell>
        </row>
        <row r="884">
          <cell r="A884" t="str">
            <v>DL GTU101-S</v>
          </cell>
          <cell r="B884" t="str">
            <v>Generazione: alternatore e funzionamento parallelo</v>
          </cell>
          <cell r="C884">
            <v>0</v>
          </cell>
          <cell r="D884">
            <v>0</v>
          </cell>
          <cell r="E884">
            <v>24115</v>
          </cell>
          <cell r="F884">
            <v>0</v>
          </cell>
          <cell r="G884">
            <v>0</v>
          </cell>
          <cell r="H884">
            <v>0</v>
          </cell>
          <cell r="I884">
            <v>0</v>
          </cell>
          <cell r="J884">
            <v>0</v>
          </cell>
          <cell r="K884">
            <v>0</v>
          </cell>
          <cell r="L884">
            <v>0</v>
          </cell>
          <cell r="M884">
            <v>0</v>
          </cell>
          <cell r="N884">
            <v>0</v>
          </cell>
          <cell r="O884">
            <v>0</v>
          </cell>
          <cell r="P884" t="str">
            <v>Generation: Alternator and Parallel Operation</v>
          </cell>
          <cell r="Q884" t="str">
            <v>Génération: alternateur et fonctionnement en parallèle</v>
          </cell>
          <cell r="R884" t="str">
            <v>Generación: Alternador y funcionamiento en paralelo</v>
          </cell>
          <cell r="S884">
            <v>42946</v>
          </cell>
          <cell r="T884" t="str">
            <v/>
          </cell>
          <cell r="U884" t="str">
            <v>0</v>
          </cell>
          <cell r="V884">
            <v>0</v>
          </cell>
        </row>
        <row r="885">
          <cell r="A885" t="str">
            <v>DL GTU102.1-P</v>
          </cell>
          <cell r="B885" t="str">
            <v>Trasformatore di protezione trifase ( Optionale al GTU102-S)</v>
          </cell>
          <cell r="C885">
            <v>0</v>
          </cell>
          <cell r="D885">
            <v>0</v>
          </cell>
          <cell r="E885">
            <v>5135</v>
          </cell>
          <cell r="F885">
            <v>0</v>
          </cell>
          <cell r="G885">
            <v>0</v>
          </cell>
          <cell r="H885">
            <v>0</v>
          </cell>
          <cell r="I885">
            <v>0</v>
          </cell>
          <cell r="J885">
            <v>0</v>
          </cell>
          <cell r="K885">
            <v>0</v>
          </cell>
          <cell r="L885">
            <v>0</v>
          </cell>
          <cell r="M885">
            <v>0</v>
          </cell>
          <cell r="N885">
            <v>0</v>
          </cell>
          <cell r="O885">
            <v>0</v>
          </cell>
          <cell r="P885" t="str">
            <v>Three-phase Transformers Protection (Optional to GTU102-S)</v>
          </cell>
          <cell r="Q885" t="str">
            <v>Protection triphasée des transformateurs (opératoire à GTU102-S)</v>
          </cell>
          <cell r="R885" t="str">
            <v>Protección trifásica de los transformadores (Optional a GTU102-S)</v>
          </cell>
          <cell r="S885">
            <v>42946</v>
          </cell>
          <cell r="T885" t="str">
            <v/>
          </cell>
          <cell r="U885" t="str">
            <v>0</v>
          </cell>
          <cell r="V885">
            <v>0</v>
          </cell>
        </row>
        <row r="886">
          <cell r="A886" t="str">
            <v>DL GTU102.2-P</v>
          </cell>
          <cell r="B886" t="str">
            <v>Protezione della trasmissione (Optionale a GTU102-S)</v>
          </cell>
          <cell r="C886">
            <v>0</v>
          </cell>
          <cell r="D886">
            <v>0</v>
          </cell>
          <cell r="E886">
            <v>6795</v>
          </cell>
          <cell r="F886">
            <v>0</v>
          </cell>
          <cell r="G886">
            <v>0</v>
          </cell>
          <cell r="H886">
            <v>0</v>
          </cell>
          <cell r="I886">
            <v>0</v>
          </cell>
          <cell r="J886">
            <v>0</v>
          </cell>
          <cell r="K886">
            <v>0</v>
          </cell>
          <cell r="L886">
            <v>0</v>
          </cell>
          <cell r="M886">
            <v>0</v>
          </cell>
          <cell r="N886">
            <v>0</v>
          </cell>
          <cell r="O886">
            <v>0</v>
          </cell>
          <cell r="P886" t="str">
            <v>Transmission Protection (Optional  to  GTU102-S)</v>
          </cell>
          <cell r="Q886" t="str">
            <v>Protection de transmission (opératoire à GTU102-S)</v>
          </cell>
          <cell r="R886" t="str">
            <v>Protección de la transmisión (Optional a GTU102-S)</v>
          </cell>
          <cell r="S886">
            <v>42946</v>
          </cell>
          <cell r="T886" t="str">
            <v/>
          </cell>
          <cell r="U886" t="str">
            <v>0</v>
          </cell>
          <cell r="V886">
            <v>0</v>
          </cell>
        </row>
        <row r="887">
          <cell r="A887" t="str">
            <v>DL GTU102-S</v>
          </cell>
          <cell r="B887" t="str">
            <v>Trasmissione e distribuzione di energia</v>
          </cell>
          <cell r="C887">
            <v>0</v>
          </cell>
          <cell r="D887">
            <v>0</v>
          </cell>
          <cell r="E887">
            <v>28350</v>
          </cell>
          <cell r="F887">
            <v>0</v>
          </cell>
          <cell r="G887">
            <v>0</v>
          </cell>
          <cell r="H887">
            <v>0</v>
          </cell>
          <cell r="I887">
            <v>0</v>
          </cell>
          <cell r="J887">
            <v>0</v>
          </cell>
          <cell r="K887">
            <v>0</v>
          </cell>
          <cell r="L887">
            <v>0</v>
          </cell>
          <cell r="M887">
            <v>0</v>
          </cell>
          <cell r="N887">
            <v>0</v>
          </cell>
          <cell r="O887">
            <v>0</v>
          </cell>
          <cell r="P887" t="str">
            <v>Power Transmission and Distribution</v>
          </cell>
          <cell r="Q887" t="str">
            <v>Transmission et distribution de puissance</v>
          </cell>
          <cell r="R887" t="str">
            <v>Transmisión y distribución de energía</v>
          </cell>
          <cell r="S887">
            <v>42946</v>
          </cell>
          <cell r="T887" t="str">
            <v/>
          </cell>
          <cell r="U887" t="str">
            <v>0</v>
          </cell>
          <cell r="V887">
            <v>0</v>
          </cell>
        </row>
        <row r="888">
          <cell r="A888" t="str">
            <v>DL GTU103.1-S</v>
          </cell>
          <cell r="B888" t="str">
            <v>Tecniche di protezione: trasformatori di tensione e di corrente</v>
          </cell>
          <cell r="C888">
            <v>0</v>
          </cell>
          <cell r="D888">
            <v>0</v>
          </cell>
          <cell r="E888">
            <v>17605</v>
          </cell>
          <cell r="F888">
            <v>0</v>
          </cell>
          <cell r="G888">
            <v>0</v>
          </cell>
          <cell r="H888">
            <v>0</v>
          </cell>
          <cell r="I888">
            <v>0</v>
          </cell>
          <cell r="J888">
            <v>0</v>
          </cell>
          <cell r="K888">
            <v>0</v>
          </cell>
          <cell r="L888">
            <v>0</v>
          </cell>
          <cell r="M888">
            <v>0</v>
          </cell>
          <cell r="N888">
            <v>0</v>
          </cell>
          <cell r="O888">
            <v>0</v>
          </cell>
          <cell r="P888" t="str">
            <v>Protection Techniques: Voltage and Current Transformers</v>
          </cell>
          <cell r="Q888" t="str">
            <v>Techniques de protection: Transformateurs de tension et de courant</v>
          </cell>
          <cell r="R888" t="str">
            <v>Técnicas de Protección: Transformadores de Voltaje y Corriente</v>
          </cell>
          <cell r="S888">
            <v>42946</v>
          </cell>
          <cell r="T888" t="str">
            <v/>
          </cell>
          <cell r="U888" t="str">
            <v>0</v>
          </cell>
          <cell r="V888">
            <v>0</v>
          </cell>
        </row>
        <row r="889">
          <cell r="A889" t="str">
            <v>DL GTU103.2-S</v>
          </cell>
          <cell r="B889" t="str">
            <v>Tecniche di protezione: Relè di protezione</v>
          </cell>
          <cell r="C889">
            <v>0</v>
          </cell>
          <cell r="D889">
            <v>0</v>
          </cell>
          <cell r="E889">
            <v>14825</v>
          </cell>
          <cell r="F889">
            <v>0</v>
          </cell>
          <cell r="G889">
            <v>0</v>
          </cell>
          <cell r="H889">
            <v>0</v>
          </cell>
          <cell r="I889">
            <v>0</v>
          </cell>
          <cell r="J889">
            <v>0</v>
          </cell>
          <cell r="K889">
            <v>0</v>
          </cell>
          <cell r="L889">
            <v>0</v>
          </cell>
          <cell r="M889">
            <v>0</v>
          </cell>
          <cell r="N889">
            <v>0</v>
          </cell>
          <cell r="O889">
            <v>0</v>
          </cell>
          <cell r="P889" t="str">
            <v>Protection Techniques: Protection Relays</v>
          </cell>
          <cell r="Q889" t="str">
            <v>Techniques de protection: relais de protection</v>
          </cell>
          <cell r="R889" t="str">
            <v>Técnicas de Protección: Relés de Protección</v>
          </cell>
          <cell r="S889">
            <v>42946</v>
          </cell>
          <cell r="T889" t="str">
            <v/>
          </cell>
          <cell r="U889" t="str">
            <v>0</v>
          </cell>
          <cell r="V889">
            <v>0</v>
          </cell>
        </row>
        <row r="890">
          <cell r="A890" t="str">
            <v>DL GTU103A-S</v>
          </cell>
          <cell r="B890" t="str">
            <v>Tecniche di protezione: Protezione Generazione (Optionale al GTU103.2-S)</v>
          </cell>
          <cell r="C890">
            <v>0</v>
          </cell>
          <cell r="D890">
            <v>0</v>
          </cell>
          <cell r="E890">
            <v>16415</v>
          </cell>
          <cell r="F890">
            <v>0</v>
          </cell>
          <cell r="G890">
            <v>0</v>
          </cell>
          <cell r="H890">
            <v>0</v>
          </cell>
          <cell r="I890">
            <v>0</v>
          </cell>
          <cell r="J890">
            <v>0</v>
          </cell>
          <cell r="K890">
            <v>0</v>
          </cell>
          <cell r="L890">
            <v>0</v>
          </cell>
          <cell r="M890">
            <v>0</v>
          </cell>
          <cell r="N890">
            <v>0</v>
          </cell>
          <cell r="O890">
            <v>0</v>
          </cell>
          <cell r="P890" t="str">
            <v>Protection Techniques: Generation Protection (optional  to GTU103.2-S)</v>
          </cell>
          <cell r="Q890" t="str">
            <v>Techniques de protection: Protection des générations (optionnel à GTU103.2-S)</v>
          </cell>
          <cell r="R890" t="str">
            <v>Técnicas de Protección: Protección de Generación (Opcional a GTU103.2-S)</v>
          </cell>
          <cell r="S890">
            <v>42946</v>
          </cell>
          <cell r="T890" t="str">
            <v/>
          </cell>
          <cell r="U890" t="str">
            <v>0</v>
          </cell>
          <cell r="V890">
            <v>0</v>
          </cell>
        </row>
        <row r="891">
          <cell r="A891" t="str">
            <v>DL GTU103B-S</v>
          </cell>
          <cell r="B891" t="str">
            <v>Tecniche di protezione: Protezione della trasmissione (Optionale al GTU103.2-S)</v>
          </cell>
          <cell r="C891">
            <v>0</v>
          </cell>
          <cell r="D891">
            <v>0</v>
          </cell>
          <cell r="E891">
            <v>6130</v>
          </cell>
          <cell r="F891">
            <v>0</v>
          </cell>
          <cell r="G891">
            <v>0</v>
          </cell>
          <cell r="H891">
            <v>0</v>
          </cell>
          <cell r="I891">
            <v>0</v>
          </cell>
          <cell r="J891">
            <v>0</v>
          </cell>
          <cell r="K891">
            <v>0</v>
          </cell>
          <cell r="L891">
            <v>0</v>
          </cell>
          <cell r="M891">
            <v>0</v>
          </cell>
          <cell r="N891">
            <v>0</v>
          </cell>
          <cell r="O891">
            <v>0</v>
          </cell>
          <cell r="P891" t="str">
            <v>Protection Techniques: Transmission Protection (optional to  GTU103.2-S)</v>
          </cell>
          <cell r="Q891" t="str">
            <v>Techniques de protection: Protection de transmission (optionnel à GTU103.2-S)</v>
          </cell>
          <cell r="R891" t="str">
            <v>Técnicas de protección: Protección de la transmisión (opcional a GTU103.2-S)</v>
          </cell>
          <cell r="S891">
            <v>42946</v>
          </cell>
          <cell r="T891" t="str">
            <v/>
          </cell>
          <cell r="U891" t="str">
            <v>0</v>
          </cell>
          <cell r="V891">
            <v>0</v>
          </cell>
        </row>
        <row r="892">
          <cell r="A892" t="str">
            <v>DL GTU103C-S</v>
          </cell>
          <cell r="B892" t="str">
            <v>Tecniche di protezione: Protezione trifase di trasformatori (Optionale al GTU103.2-S)</v>
          </cell>
          <cell r="C892">
            <v>0</v>
          </cell>
          <cell r="D892">
            <v>0</v>
          </cell>
          <cell r="E892">
            <v>5180</v>
          </cell>
          <cell r="F892">
            <v>0</v>
          </cell>
          <cell r="G892">
            <v>0</v>
          </cell>
          <cell r="H892">
            <v>0</v>
          </cell>
          <cell r="I892">
            <v>0</v>
          </cell>
          <cell r="J892">
            <v>0</v>
          </cell>
          <cell r="K892">
            <v>0</v>
          </cell>
          <cell r="L892">
            <v>0</v>
          </cell>
          <cell r="M892">
            <v>0</v>
          </cell>
          <cell r="N892">
            <v>0</v>
          </cell>
          <cell r="O892">
            <v>0</v>
          </cell>
          <cell r="P892" t="str">
            <v>Protection Techniques: Three-Phase Transformer Protection (Optional to GTU103.2-S)</v>
          </cell>
          <cell r="Q892" t="str">
            <v>Techniques de protection: Protection triphasée des transformateurs (opératoire à GTU103.2-S)</v>
          </cell>
          <cell r="R892" t="str">
            <v>Técnicas de protección: Protección trifásica del transformador (Optional a GTU103.2-S)</v>
          </cell>
          <cell r="S892">
            <v>42946</v>
          </cell>
          <cell r="T892" t="str">
            <v/>
          </cell>
          <cell r="U892" t="str">
            <v>0</v>
          </cell>
          <cell r="V892">
            <v>0</v>
          </cell>
        </row>
        <row r="893">
          <cell r="A893" t="str">
            <v>DL GTU104-S</v>
          </cell>
          <cell r="B893" t="str">
            <v>Gestione dell'energia</v>
          </cell>
          <cell r="C893">
            <v>0</v>
          </cell>
          <cell r="D893">
            <v>0</v>
          </cell>
          <cell r="E893">
            <v>20090</v>
          </cell>
          <cell r="F893">
            <v>0</v>
          </cell>
          <cell r="G893">
            <v>0</v>
          </cell>
          <cell r="H893">
            <v>0</v>
          </cell>
          <cell r="I893">
            <v>0</v>
          </cell>
          <cell r="J893">
            <v>0</v>
          </cell>
          <cell r="K893">
            <v>0</v>
          </cell>
          <cell r="L893">
            <v>0</v>
          </cell>
          <cell r="M893">
            <v>0</v>
          </cell>
          <cell r="N893">
            <v>0</v>
          </cell>
          <cell r="O893">
            <v>0</v>
          </cell>
          <cell r="P893" t="str">
            <v>Energy Management</v>
          </cell>
          <cell r="Q893" t="str">
            <v>Gestion de l'énergie</v>
          </cell>
          <cell r="R893" t="str">
            <v>Gestión de Energía</v>
          </cell>
          <cell r="S893">
            <v>42946</v>
          </cell>
          <cell r="T893" t="str">
            <v/>
          </cell>
          <cell r="U893" t="str">
            <v>0</v>
          </cell>
          <cell r="V893">
            <v>0</v>
          </cell>
        </row>
        <row r="894">
          <cell r="A894" t="str">
            <v>DL HUBRS485F</v>
          </cell>
          <cell r="B894" t="str">
            <v>Modbus di comunicazione</v>
          </cell>
          <cell r="C894">
            <v>0</v>
          </cell>
          <cell r="D894">
            <v>0</v>
          </cell>
          <cell r="E894">
            <v>1348</v>
          </cell>
          <cell r="F894">
            <v>0.26</v>
          </cell>
          <cell r="G894">
            <v>0.32</v>
          </cell>
          <cell r="H894">
            <v>0.22</v>
          </cell>
          <cell r="I894">
            <v>2</v>
          </cell>
          <cell r="J894">
            <v>2.5</v>
          </cell>
          <cell r="K894">
            <v>0</v>
          </cell>
          <cell r="L894">
            <v>0</v>
          </cell>
          <cell r="M894">
            <v>0</v>
          </cell>
          <cell r="N894">
            <v>0</v>
          </cell>
          <cell r="O894">
            <v>0</v>
          </cell>
          <cell r="P894" t="str">
            <v>Communication MODBUS</v>
          </cell>
          <cell r="Q894" t="str">
            <v>MODBUS de communication</v>
          </cell>
          <cell r="R894" t="str">
            <v>MODBUS de comunicación</v>
          </cell>
          <cell r="S894">
            <v>42946</v>
          </cell>
          <cell r="T894" t="str">
            <v>CONFERMATO con costificazione x LISTINO LUGLIO 2017</v>
          </cell>
          <cell r="U894" t="str">
            <v>0</v>
          </cell>
          <cell r="V894">
            <v>0</v>
          </cell>
        </row>
        <row r="895">
          <cell r="A895" t="str">
            <v>DL HYDROGEN-A</v>
          </cell>
          <cell r="B895" t="str">
            <v>TRAINER PER LO STUDIO DELLE CELLE A COMBUSTIBILE</v>
          </cell>
          <cell r="C895">
            <v>0</v>
          </cell>
          <cell r="D895">
            <v>0</v>
          </cell>
          <cell r="E895">
            <v>5782</v>
          </cell>
          <cell r="F895">
            <v>0.97</v>
          </cell>
          <cell r="G895">
            <v>1.03</v>
          </cell>
          <cell r="H895">
            <v>0.5</v>
          </cell>
          <cell r="I895">
            <v>34.6</v>
          </cell>
          <cell r="J895">
            <v>34.6</v>
          </cell>
          <cell r="K895">
            <v>0</v>
          </cell>
          <cell r="L895">
            <v>0</v>
          </cell>
          <cell r="M895">
            <v>0</v>
          </cell>
          <cell r="N895">
            <v>0</v>
          </cell>
          <cell r="O895">
            <v>0</v>
          </cell>
          <cell r="P895" t="str">
            <v>Trainer for experiences on hydrogen fuel cells</v>
          </cell>
          <cell r="Q895" t="str">
            <v>Simulateur pour expériences sur les piles à combustible</v>
          </cell>
          <cell r="R895" t="str">
            <v>Entrenador para experiencias con celdas de combustible de hidrògeno</v>
          </cell>
          <cell r="S895">
            <v>42399</v>
          </cell>
          <cell r="T895" t="str">
            <v>Agg.to con costificazione GENNAIo 2016</v>
          </cell>
          <cell r="U895" t="str">
            <v>0</v>
          </cell>
          <cell r="V895">
            <v>0</v>
          </cell>
        </row>
        <row r="896">
          <cell r="A896" t="str">
            <v>DL HYDROGEN-B</v>
          </cell>
          <cell r="B896" t="str">
            <v>FULL CELL TRAINING SYSTEM</v>
          </cell>
          <cell r="C896">
            <v>0</v>
          </cell>
          <cell r="D896">
            <v>0</v>
          </cell>
          <cell r="E896">
            <v>11738</v>
          </cell>
          <cell r="F896">
            <v>0.62</v>
          </cell>
          <cell r="G896">
            <v>1.21</v>
          </cell>
          <cell r="H896">
            <v>0.82</v>
          </cell>
          <cell r="I896">
            <v>34.6</v>
          </cell>
          <cell r="J896">
            <v>34.6</v>
          </cell>
          <cell r="K896">
            <v>0</v>
          </cell>
          <cell r="L896">
            <v>0</v>
          </cell>
          <cell r="M896">
            <v>0</v>
          </cell>
          <cell r="N896">
            <v>0</v>
          </cell>
          <cell r="O896">
            <v>0</v>
          </cell>
          <cell r="P896" t="str">
            <v>Fuell cell training system</v>
          </cell>
          <cell r="Q896" t="str">
            <v>Système pour l'étude des cellules de combustible à hydrogène</v>
          </cell>
          <cell r="R896" t="str">
            <v>Entrenador de celdas de combustible de hidrogeno</v>
          </cell>
          <cell r="S896">
            <v>41848</v>
          </cell>
          <cell r="T896" t="str">
            <v>Agg.to costo LUGLIO 2014  da costificaz. + voci non ancora in distinta e sostituzione costo DL 9042 con DL 9021</v>
          </cell>
          <cell r="U896" t="str">
            <v>0</v>
          </cell>
          <cell r="V896">
            <v>0</v>
          </cell>
        </row>
        <row r="897">
          <cell r="A897" t="str">
            <v>DL HYDROGEN-L</v>
          </cell>
          <cell r="B897" t="str">
            <v>Energia H2</v>
          </cell>
          <cell r="C897">
            <v>0</v>
          </cell>
          <cell r="D897">
            <v>0</v>
          </cell>
          <cell r="E897">
            <v>1349</v>
          </cell>
          <cell r="F897">
            <v>0</v>
          </cell>
          <cell r="G897">
            <v>0</v>
          </cell>
          <cell r="H897">
            <v>0</v>
          </cell>
          <cell r="I897">
            <v>0</v>
          </cell>
          <cell r="J897">
            <v>0</v>
          </cell>
          <cell r="K897">
            <v>0</v>
          </cell>
          <cell r="L897">
            <v>0</v>
          </cell>
          <cell r="M897">
            <v>0</v>
          </cell>
          <cell r="N897">
            <v>0</v>
          </cell>
          <cell r="O897">
            <v>0</v>
          </cell>
          <cell r="P897" t="str">
            <v>H2 energy</v>
          </cell>
          <cell r="Q897" t="str">
            <v>Énergie H2</v>
          </cell>
          <cell r="R897" t="str">
            <v>Energía H2</v>
          </cell>
          <cell r="S897">
            <v>42758</v>
          </cell>
          <cell r="T897" t="str">
            <v>Confermato da file EXCEL costi rivendita x LISTINO Gennaio 2017</v>
          </cell>
          <cell r="U897" t="str">
            <v>0</v>
          </cell>
          <cell r="V897">
            <v>72</v>
          </cell>
        </row>
        <row r="898">
          <cell r="A898" t="str">
            <v>DL HYGEN</v>
          </cell>
          <cell r="B898" t="str">
            <v>Generatore di idrogeno</v>
          </cell>
          <cell r="C898">
            <v>0</v>
          </cell>
          <cell r="D898">
            <v>0</v>
          </cell>
          <cell r="E898">
            <v>7584</v>
          </cell>
          <cell r="F898">
            <v>0</v>
          </cell>
          <cell r="G898">
            <v>0</v>
          </cell>
          <cell r="H898">
            <v>0</v>
          </cell>
          <cell r="I898">
            <v>0</v>
          </cell>
          <cell r="J898">
            <v>0</v>
          </cell>
          <cell r="K898">
            <v>0</v>
          </cell>
          <cell r="L898">
            <v>0</v>
          </cell>
          <cell r="M898">
            <v>0</v>
          </cell>
          <cell r="N898">
            <v>0</v>
          </cell>
          <cell r="O898">
            <v>0</v>
          </cell>
          <cell r="P898" t="str">
            <v>Hydrogen generator</v>
          </cell>
          <cell r="Q898" t="str">
            <v>Générateur d’hydrogène</v>
          </cell>
          <cell r="R898" t="str">
            <v xml:space="preserve"> Generador de hidrógeno</v>
          </cell>
          <cell r="S898">
            <v>42399</v>
          </cell>
          <cell r="T898" t="str">
            <v>Agg.to con file EXCEL costi di rivendita</v>
          </cell>
          <cell r="U898" t="str">
            <v>0</v>
          </cell>
          <cell r="V898">
            <v>0</v>
          </cell>
        </row>
        <row r="899">
          <cell r="A899" t="str">
            <v>DL LAB</v>
          </cell>
          <cell r="B899" t="str">
            <v>SOFTWARE DI SUPERVISIONE E CONTROLLO</v>
          </cell>
          <cell r="C899">
            <v>0</v>
          </cell>
          <cell r="D899">
            <v>0</v>
          </cell>
          <cell r="E899">
            <v>972</v>
          </cell>
          <cell r="F899">
            <v>0</v>
          </cell>
          <cell r="G899">
            <v>0</v>
          </cell>
          <cell r="H899">
            <v>0</v>
          </cell>
          <cell r="I899">
            <v>0</v>
          </cell>
          <cell r="J899">
            <v>0</v>
          </cell>
          <cell r="K899">
            <v>0</v>
          </cell>
          <cell r="L899">
            <v>0</v>
          </cell>
          <cell r="M899">
            <v>0</v>
          </cell>
          <cell r="N899">
            <v>0</v>
          </cell>
          <cell r="O899">
            <v>0</v>
          </cell>
          <cell r="P899" t="str">
            <v>Supervision and control software</v>
          </cell>
          <cell r="Q899" t="str">
            <v>Logiciel de supervision et contrôle</v>
          </cell>
          <cell r="R899" t="str">
            <v xml:space="preserve">Software de supervisión y control </v>
          </cell>
          <cell r="S899">
            <v>40571</v>
          </cell>
          <cell r="T899" t="str">
            <v>Agg.to Costo e margine Software</v>
          </cell>
          <cell r="U899" t="str">
            <v>0</v>
          </cell>
          <cell r="V899">
            <v>0</v>
          </cell>
        </row>
        <row r="900">
          <cell r="A900" t="str">
            <v>DL LSM-AV</v>
          </cell>
          <cell r="B900" t="str">
            <v>Sistema per lo studio dell’efficienza energetica di un impianto di aria condizionata</v>
          </cell>
          <cell r="C900">
            <v>0</v>
          </cell>
          <cell r="D900">
            <v>0</v>
          </cell>
          <cell r="E900">
            <v>46712</v>
          </cell>
          <cell r="F900">
            <v>0</v>
          </cell>
          <cell r="G900">
            <v>0</v>
          </cell>
          <cell r="H900">
            <v>0</v>
          </cell>
          <cell r="I900">
            <v>0</v>
          </cell>
          <cell r="J900">
            <v>0</v>
          </cell>
          <cell r="K900">
            <v>0</v>
          </cell>
          <cell r="L900">
            <v>0</v>
          </cell>
          <cell r="M900">
            <v>0</v>
          </cell>
          <cell r="N900">
            <v>0</v>
          </cell>
          <cell r="O900">
            <v>0</v>
          </cell>
          <cell r="P900" t="str">
            <v>Energy efficiency air conditioner/fan trainer</v>
          </cell>
          <cell r="Q900" t="str">
            <v>Système pour l'étude de l'efficacité énergétique d'une installation de climatisation</v>
          </cell>
          <cell r="R900" t="str">
            <v>Entrenador de eficiencia energética de un acondicionador de aire /ventilador</v>
          </cell>
          <cell r="S900">
            <v>42946</v>
          </cell>
          <cell r="T900" t="str">
            <v/>
          </cell>
          <cell r="U900" t="str">
            <v>0</v>
          </cell>
          <cell r="V900">
            <v>1333</v>
          </cell>
        </row>
        <row r="901">
          <cell r="A901" t="str">
            <v>DL LSM-C</v>
          </cell>
          <cell r="B901" t="str">
            <v>Sistema per lo studio dell’efficienza energetica di un compressore</v>
          </cell>
          <cell r="C901">
            <v>0</v>
          </cell>
          <cell r="D901">
            <v>0</v>
          </cell>
          <cell r="E901">
            <v>38981</v>
          </cell>
          <cell r="F901">
            <v>0</v>
          </cell>
          <cell r="G901">
            <v>0</v>
          </cell>
          <cell r="H901">
            <v>0</v>
          </cell>
          <cell r="I901">
            <v>0</v>
          </cell>
          <cell r="J901">
            <v>0</v>
          </cell>
          <cell r="K901">
            <v>0</v>
          </cell>
          <cell r="L901">
            <v>0</v>
          </cell>
          <cell r="M901">
            <v>0</v>
          </cell>
          <cell r="N901">
            <v>0</v>
          </cell>
          <cell r="O901">
            <v>0</v>
          </cell>
          <cell r="P901" t="str">
            <v>Energy efficiency air compressor trainer</v>
          </cell>
          <cell r="Q901" t="str">
            <v>Entrenador de eficiencia energética de un compresor de aire</v>
          </cell>
          <cell r="R901" t="str">
            <v>Système pour l'étude de l'efficacité énergétique d'un compresseur</v>
          </cell>
          <cell r="S901">
            <v>42946</v>
          </cell>
          <cell r="T901" t="str">
            <v>AGGIORNATO con costi su file EXCEL costi rivendita LUGLIO 2017</v>
          </cell>
          <cell r="U901" t="str">
            <v>0</v>
          </cell>
          <cell r="V901">
            <v>1333</v>
          </cell>
        </row>
        <row r="902">
          <cell r="A902" t="str">
            <v>DL MINICAR-05</v>
          </cell>
          <cell r="B902" t="str">
            <v>Controllo delle emissioni</v>
          </cell>
          <cell r="C902">
            <v>0</v>
          </cell>
          <cell r="D902">
            <v>0</v>
          </cell>
          <cell r="E902">
            <v>2280</v>
          </cell>
          <cell r="F902">
            <v>0</v>
          </cell>
          <cell r="G902">
            <v>0</v>
          </cell>
          <cell r="H902">
            <v>0</v>
          </cell>
          <cell r="I902">
            <v>6</v>
          </cell>
          <cell r="J902">
            <v>6.3</v>
          </cell>
          <cell r="K902">
            <v>0</v>
          </cell>
          <cell r="L902">
            <v>0</v>
          </cell>
          <cell r="M902">
            <v>0</v>
          </cell>
          <cell r="N902">
            <v>0</v>
          </cell>
          <cell r="O902">
            <v>0</v>
          </cell>
          <cell r="P902" t="str">
            <v>Emission Control</v>
          </cell>
          <cell r="Q902" t="str">
            <v>Controle des emissions</v>
          </cell>
          <cell r="R902" t="str">
            <v>Control de las emisiones</v>
          </cell>
          <cell r="S902">
            <v>42192</v>
          </cell>
          <cell r="T902" t="str">
            <v>Costo agg.to con costificazione x listino LUGLIO 2015</v>
          </cell>
          <cell r="U902" t="str">
            <v>0</v>
          </cell>
          <cell r="V902">
            <v>0</v>
          </cell>
        </row>
        <row r="903">
          <cell r="A903" t="str">
            <v>DL MINI-TRACKER</v>
          </cell>
          <cell r="B903" t="str">
            <v>Pannello di inseguimento della posizione solare</v>
          </cell>
          <cell r="C903">
            <v>0</v>
          </cell>
          <cell r="D903">
            <v>0</v>
          </cell>
          <cell r="E903">
            <v>2318</v>
          </cell>
          <cell r="F903">
            <v>0</v>
          </cell>
          <cell r="G903">
            <v>0</v>
          </cell>
          <cell r="H903">
            <v>0</v>
          </cell>
          <cell r="I903">
            <v>0</v>
          </cell>
          <cell r="J903">
            <v>0</v>
          </cell>
          <cell r="K903">
            <v>0</v>
          </cell>
          <cell r="L903">
            <v>0</v>
          </cell>
          <cell r="M903">
            <v>0</v>
          </cell>
          <cell r="N903">
            <v>0</v>
          </cell>
          <cell r="O903">
            <v>0</v>
          </cell>
          <cell r="P903" t="str">
            <v>Panel position tracking system</v>
          </cell>
          <cell r="Q903" t="str">
            <v>Panneau de suivi de la position du soleil</v>
          </cell>
          <cell r="R903" t="str">
            <v>Panel de seguimiento de la</v>
          </cell>
          <cell r="S903">
            <v>42551</v>
          </cell>
          <cell r="T903" t="str">
            <v/>
          </cell>
          <cell r="U903" t="str">
            <v>0</v>
          </cell>
          <cell r="V903">
            <v>0</v>
          </cell>
        </row>
        <row r="904">
          <cell r="A904" t="str">
            <v>DL MK1</v>
          </cell>
          <cell r="B904" t="str">
            <v>Banco di lavoro per la protezione catodica</v>
          </cell>
          <cell r="C904">
            <v>0</v>
          </cell>
          <cell r="D904">
            <v>0</v>
          </cell>
          <cell r="E904">
            <v>57638</v>
          </cell>
          <cell r="F904">
            <v>1.77</v>
          </cell>
          <cell r="G904">
            <v>2.06</v>
          </cell>
          <cell r="H904">
            <v>1.34</v>
          </cell>
          <cell r="I904">
            <v>310</v>
          </cell>
          <cell r="J904">
            <v>310</v>
          </cell>
          <cell r="K904">
            <v>0</v>
          </cell>
          <cell r="L904">
            <v>0</v>
          </cell>
          <cell r="M904">
            <v>0</v>
          </cell>
          <cell r="N904">
            <v>0</v>
          </cell>
          <cell r="O904">
            <v>0</v>
          </cell>
          <cell r="P904" t="str">
            <v>Cathodic protection training bench</v>
          </cell>
          <cell r="Q904" t="str">
            <v>Systeme pour l'etude de la protection cathodique</v>
          </cell>
          <cell r="R904" t="str">
            <v>Mesa de entrenamiento de proteccion catodica</v>
          </cell>
          <cell r="S904">
            <v>42551</v>
          </cell>
          <cell r="T904" t="str">
            <v/>
          </cell>
          <cell r="U904" t="str">
            <v>0</v>
          </cell>
          <cell r="V904">
            <v>2000</v>
          </cell>
        </row>
        <row r="905">
          <cell r="A905" t="str">
            <v>DL MK2</v>
          </cell>
          <cell r="B905" t="str">
            <v>Banco per lo studio della protezione catodica ( stazione singola )</v>
          </cell>
          <cell r="C905">
            <v>0</v>
          </cell>
          <cell r="D905">
            <v>0</v>
          </cell>
          <cell r="E905">
            <v>34394</v>
          </cell>
          <cell r="F905">
            <v>0</v>
          </cell>
          <cell r="G905">
            <v>0</v>
          </cell>
          <cell r="H905">
            <v>0</v>
          </cell>
          <cell r="I905">
            <v>155</v>
          </cell>
          <cell r="J905">
            <v>155</v>
          </cell>
          <cell r="K905">
            <v>0</v>
          </cell>
          <cell r="L905">
            <v>0</v>
          </cell>
          <cell r="M905">
            <v>0</v>
          </cell>
          <cell r="N905">
            <v>0</v>
          </cell>
          <cell r="O905">
            <v>0</v>
          </cell>
          <cell r="P905" t="str">
            <v>SINGLE STATION CATHODIC PROTECTION TRAINING BENCH</v>
          </cell>
          <cell r="Q905" t="str">
            <v>SYSTEME POUR L’ETUDE DE LA PROTECTION CATHODIQUE (POSTE UNIQUE)</v>
          </cell>
          <cell r="R905" t="str">
            <v>BANCO DE ENTRENAMIENTO PARA LA PROTECCION CATODICA (ESTACION UNICA)</v>
          </cell>
          <cell r="S905">
            <v>42758</v>
          </cell>
          <cell r="T905" t="str">
            <v/>
          </cell>
          <cell r="U905" t="str">
            <v>0</v>
          </cell>
          <cell r="V905">
            <v>2000</v>
          </cell>
        </row>
        <row r="906">
          <cell r="A906" t="str">
            <v>DL NTP001</v>
          </cell>
          <cell r="B906" t="str">
            <v>Kit per installazione di rete LAN</v>
          </cell>
          <cell r="C906">
            <v>0</v>
          </cell>
          <cell r="D906">
            <v>0</v>
          </cell>
          <cell r="E906">
            <v>1033</v>
          </cell>
          <cell r="F906">
            <v>0.3</v>
          </cell>
          <cell r="G906">
            <v>0.8</v>
          </cell>
          <cell r="H906">
            <v>0.8</v>
          </cell>
          <cell r="I906">
            <v>31</v>
          </cell>
          <cell r="J906">
            <v>15</v>
          </cell>
          <cell r="K906">
            <v>0</v>
          </cell>
          <cell r="L906">
            <v>0</v>
          </cell>
          <cell r="M906">
            <v>0</v>
          </cell>
          <cell r="N906">
            <v>0</v>
          </cell>
          <cell r="O906">
            <v>0</v>
          </cell>
          <cell r="P906" t="str">
            <v>LAN Network installation kit</v>
          </cell>
          <cell r="Q906" t="str">
            <v>Jeu de composants puor l'installation d'un réseau de PC</v>
          </cell>
          <cell r="R906" t="str">
            <v>Juego de componentes para instalaciòn de red de PC</v>
          </cell>
          <cell r="S906">
            <v>41820</v>
          </cell>
          <cell r="T906" t="str">
            <v/>
          </cell>
          <cell r="U906" t="str">
            <v>0</v>
          </cell>
          <cell r="V906">
            <v>0</v>
          </cell>
        </row>
        <row r="907">
          <cell r="A907" t="str">
            <v>DL OG11</v>
          </cell>
          <cell r="B907" t="str">
            <v>Single stage compressor</v>
          </cell>
          <cell r="C907">
            <v>0</v>
          </cell>
          <cell r="D907">
            <v>0</v>
          </cell>
          <cell r="E907">
            <v>30044.940000000002</v>
          </cell>
          <cell r="F907">
            <v>0</v>
          </cell>
          <cell r="G907">
            <v>0</v>
          </cell>
          <cell r="H907">
            <v>0</v>
          </cell>
          <cell r="I907">
            <v>0</v>
          </cell>
          <cell r="J907">
            <v>0</v>
          </cell>
          <cell r="K907">
            <v>0</v>
          </cell>
          <cell r="L907">
            <v>0</v>
          </cell>
          <cell r="M907">
            <v>0</v>
          </cell>
          <cell r="N907">
            <v>0</v>
          </cell>
          <cell r="O907">
            <v>0</v>
          </cell>
          <cell r="P907" t="str">
            <v>Single stage compressor</v>
          </cell>
          <cell r="Q907" t="str">
            <v/>
          </cell>
          <cell r="R907" t="str">
            <v/>
          </cell>
          <cell r="S907">
            <v>42946</v>
          </cell>
          <cell r="T907" t="str">
            <v/>
          </cell>
          <cell r="U907" t="str">
            <v>0</v>
          </cell>
          <cell r="V907">
            <v>0</v>
          </cell>
        </row>
        <row r="908">
          <cell r="A908" t="str">
            <v>DL PCGRID</v>
          </cell>
          <cell r="B908" t="str">
            <v>Computer All in one</v>
          </cell>
          <cell r="C908">
            <v>0</v>
          </cell>
          <cell r="D908">
            <v>0</v>
          </cell>
          <cell r="E908">
            <v>1005</v>
          </cell>
          <cell r="F908">
            <v>0</v>
          </cell>
          <cell r="G908">
            <v>0</v>
          </cell>
          <cell r="H908">
            <v>0</v>
          </cell>
          <cell r="I908">
            <v>9.5</v>
          </cell>
          <cell r="J908">
            <v>9.5</v>
          </cell>
          <cell r="K908">
            <v>0</v>
          </cell>
          <cell r="L908">
            <v>0</v>
          </cell>
          <cell r="M908">
            <v>0</v>
          </cell>
          <cell r="N908">
            <v>0</v>
          </cell>
          <cell r="O908">
            <v>0</v>
          </cell>
          <cell r="P908" t="str">
            <v>Computer All in one</v>
          </cell>
          <cell r="Q908" t="str">
            <v>Computer All in one</v>
          </cell>
          <cell r="R908" t="str">
            <v>Computer All in one</v>
          </cell>
          <cell r="S908">
            <v>42551</v>
          </cell>
          <cell r="T908" t="str">
            <v/>
          </cell>
          <cell r="U908" t="str">
            <v>0</v>
          </cell>
          <cell r="V908">
            <v>0</v>
          </cell>
        </row>
        <row r="909">
          <cell r="A909" t="str">
            <v>DL PP-MOD</v>
          </cell>
          <cell r="B909" t="str">
            <v>PULSANTE UNIPOLARE</v>
          </cell>
          <cell r="C909">
            <v>0</v>
          </cell>
          <cell r="D909">
            <v>0</v>
          </cell>
          <cell r="E909">
            <v>33</v>
          </cell>
          <cell r="F909">
            <v>0</v>
          </cell>
          <cell r="G909">
            <v>0</v>
          </cell>
          <cell r="H909">
            <v>0</v>
          </cell>
          <cell r="I909">
            <v>0.5</v>
          </cell>
          <cell r="J909">
            <v>0.5</v>
          </cell>
          <cell r="K909">
            <v>0</v>
          </cell>
          <cell r="L909">
            <v>0</v>
          </cell>
          <cell r="M909">
            <v>0</v>
          </cell>
          <cell r="N909">
            <v>0</v>
          </cell>
          <cell r="O909">
            <v>0</v>
          </cell>
          <cell r="P909" t="str">
            <v xml:space="preserve">Single Pole Pushbutton </v>
          </cell>
          <cell r="Q909" t="str">
            <v>Bouton unipolaire</v>
          </cell>
          <cell r="R909" t="str">
            <v>Pulsante unipolar</v>
          </cell>
          <cell r="S909">
            <v>40731</v>
          </cell>
          <cell r="T909" t="str">
            <v>Agg.to Costo al 07.07.2011 ( aumento 8% a forfait )</v>
          </cell>
          <cell r="U909" t="str">
            <v>0</v>
          </cell>
          <cell r="V909">
            <v>0</v>
          </cell>
        </row>
        <row r="910">
          <cell r="A910" t="str">
            <v>DL PRGRID</v>
          </cell>
          <cell r="B910" t="str">
            <v>Presa multipla con 5 prese schuko da 16A</v>
          </cell>
          <cell r="C910">
            <v>0</v>
          </cell>
          <cell r="D910">
            <v>0</v>
          </cell>
          <cell r="E910">
            <v>22</v>
          </cell>
          <cell r="F910">
            <v>0</v>
          </cell>
          <cell r="G910">
            <v>0</v>
          </cell>
          <cell r="H910">
            <v>0</v>
          </cell>
          <cell r="I910">
            <v>0.4</v>
          </cell>
          <cell r="J910">
            <v>0.4</v>
          </cell>
          <cell r="K910">
            <v>0</v>
          </cell>
          <cell r="L910">
            <v>0</v>
          </cell>
          <cell r="M910">
            <v>0</v>
          </cell>
          <cell r="N910">
            <v>0</v>
          </cell>
          <cell r="O910">
            <v>0</v>
          </cell>
          <cell r="P910" t="str">
            <v>Multiple socket 16A with 5 schuko plugs</v>
          </cell>
          <cell r="Q910" t="str">
            <v>Bloc d'alimentation à 5 prises Schuko 16A</v>
          </cell>
          <cell r="R910" t="str">
            <v>Regleta con 5 tomas schuko 16A</v>
          </cell>
          <cell r="S910">
            <v>41455</v>
          </cell>
          <cell r="T910" t="str">
            <v>Inserito a LISTINO Giugno 2013 -  da mail Ing.Bressan</v>
          </cell>
          <cell r="U910" t="str">
            <v>0</v>
          </cell>
          <cell r="V910">
            <v>0</v>
          </cell>
        </row>
        <row r="911">
          <cell r="A911" t="str">
            <v>DL PS-MOD</v>
          </cell>
          <cell r="B911" t="str">
            <v>INTERRUTTORE UNIPOLARE</v>
          </cell>
          <cell r="C911">
            <v>0</v>
          </cell>
          <cell r="D911">
            <v>0</v>
          </cell>
          <cell r="E911">
            <v>33</v>
          </cell>
          <cell r="F911">
            <v>0</v>
          </cell>
          <cell r="G911">
            <v>0</v>
          </cell>
          <cell r="H911">
            <v>0</v>
          </cell>
          <cell r="I911">
            <v>0.1</v>
          </cell>
          <cell r="J911">
            <v>0.1</v>
          </cell>
          <cell r="K911">
            <v>0</v>
          </cell>
          <cell r="L911">
            <v>0</v>
          </cell>
          <cell r="M911">
            <v>0</v>
          </cell>
          <cell r="N911">
            <v>0</v>
          </cell>
          <cell r="O911">
            <v>0</v>
          </cell>
          <cell r="P911" t="str">
            <v>Single Pole Switch</v>
          </cell>
          <cell r="Q911" t="str">
            <v>Interrupteur unipolaire</v>
          </cell>
          <cell r="R911" t="str">
            <v>Interruptor unipolar</v>
          </cell>
          <cell r="S911">
            <v>40731</v>
          </cell>
          <cell r="T911" t="str">
            <v>Agg.to Costo al 07.07.2011 ( aumento 8% a forfait )</v>
          </cell>
          <cell r="U911" t="str">
            <v>0</v>
          </cell>
          <cell r="V911">
            <v>0</v>
          </cell>
        </row>
        <row r="912">
          <cell r="A912" t="str">
            <v>DL PUSHBUTTON</v>
          </cell>
          <cell r="B912" t="str">
            <v>Modulo pulsanti di comando</v>
          </cell>
          <cell r="C912">
            <v>0</v>
          </cell>
          <cell r="D912">
            <v>0</v>
          </cell>
          <cell r="E912">
            <v>181</v>
          </cell>
          <cell r="F912">
            <v>0</v>
          </cell>
          <cell r="G912">
            <v>0</v>
          </cell>
          <cell r="H912">
            <v>0</v>
          </cell>
          <cell r="I912">
            <v>0</v>
          </cell>
          <cell r="J912">
            <v>0</v>
          </cell>
          <cell r="K912">
            <v>0</v>
          </cell>
          <cell r="L912">
            <v>0</v>
          </cell>
          <cell r="M912">
            <v>0</v>
          </cell>
          <cell r="N912">
            <v>0</v>
          </cell>
          <cell r="O912">
            <v>0</v>
          </cell>
          <cell r="P912" t="str">
            <v>Control pushbutton module</v>
          </cell>
          <cell r="Q912" t="str">
            <v>Module de boutton poussoirs</v>
          </cell>
          <cell r="R912" t="str">
            <v>Módulo de pulsadores de control</v>
          </cell>
          <cell r="S912">
            <v>42214</v>
          </cell>
          <cell r="T912" t="str">
            <v>Inserito a LISTINO luglio 2015</v>
          </cell>
          <cell r="U912" t="str">
            <v>0</v>
          </cell>
          <cell r="V912">
            <v>0</v>
          </cell>
        </row>
        <row r="913">
          <cell r="A913" t="str">
            <v>DL ROBSIX</v>
          </cell>
          <cell r="B913" t="str">
            <v>Manipolatore elettrico a 6 assi</v>
          </cell>
          <cell r="C913">
            <v>0</v>
          </cell>
          <cell r="D913">
            <v>0</v>
          </cell>
          <cell r="E913">
            <v>6749</v>
          </cell>
          <cell r="F913">
            <v>0</v>
          </cell>
          <cell r="G913">
            <v>0</v>
          </cell>
          <cell r="H913">
            <v>0</v>
          </cell>
          <cell r="I913">
            <v>0</v>
          </cell>
          <cell r="J913">
            <v>0</v>
          </cell>
          <cell r="K913">
            <v>0</v>
          </cell>
          <cell r="L913">
            <v>0</v>
          </cell>
          <cell r="M913">
            <v>0</v>
          </cell>
          <cell r="N913">
            <v>0</v>
          </cell>
          <cell r="O913">
            <v>0</v>
          </cell>
          <cell r="P913" t="str">
            <v>Electric 6-axis manipulator</v>
          </cell>
          <cell r="Q913" t="str">
            <v>Manipulateur électrique à 6 axes</v>
          </cell>
          <cell r="R913" t="str">
            <v>Manipulador eléctrico de 6 ejes</v>
          </cell>
          <cell r="S913">
            <v>42946</v>
          </cell>
          <cell r="T913" t="str">
            <v>AGGIORNATO con costi su file EXCEL costi rivendita LUGLIO 2017</v>
          </cell>
          <cell r="U913" t="str">
            <v>0</v>
          </cell>
          <cell r="V913">
            <v>266.67</v>
          </cell>
        </row>
        <row r="914">
          <cell r="A914" t="str">
            <v>DL SCADA3</v>
          </cell>
          <cell r="B914" t="str">
            <v>SCADA Software</v>
          </cell>
          <cell r="C914">
            <v>0</v>
          </cell>
          <cell r="D914">
            <v>0</v>
          </cell>
          <cell r="E914">
            <v>1192</v>
          </cell>
          <cell r="F914">
            <v>0</v>
          </cell>
          <cell r="G914">
            <v>0</v>
          </cell>
          <cell r="H914">
            <v>0</v>
          </cell>
          <cell r="I914">
            <v>0.35</v>
          </cell>
          <cell r="J914">
            <v>0.35</v>
          </cell>
          <cell r="K914">
            <v>0</v>
          </cell>
          <cell r="L914">
            <v>0</v>
          </cell>
          <cell r="M914">
            <v>0</v>
          </cell>
          <cell r="N914">
            <v>0</v>
          </cell>
          <cell r="O914">
            <v>0</v>
          </cell>
          <cell r="P914" t="str">
            <v>SCADA Software</v>
          </cell>
          <cell r="Q914" t="str">
            <v>SCADA Software</v>
          </cell>
          <cell r="R914" t="str">
            <v>SCADA Software</v>
          </cell>
          <cell r="S914">
            <v>42398</v>
          </cell>
          <cell r="T914" t="str">
            <v>Costo agg.to con costificazione Gennaio 2016</v>
          </cell>
          <cell r="U914" t="str">
            <v>0</v>
          </cell>
          <cell r="V914">
            <v>0</v>
          </cell>
        </row>
        <row r="915">
          <cell r="A915" t="str">
            <v>DL SCADA-WEB</v>
          </cell>
          <cell r="B915" t="str">
            <v>SCADA Software Winlog Pro W-NET/I-USB + fino a 256 variabili campionate</v>
          </cell>
          <cell r="C915">
            <v>0</v>
          </cell>
          <cell r="D915">
            <v>0</v>
          </cell>
          <cell r="E915">
            <v>1382</v>
          </cell>
          <cell r="F915">
            <v>0.05</v>
          </cell>
          <cell r="G915">
            <v>0.2</v>
          </cell>
          <cell r="H915">
            <v>0.17</v>
          </cell>
          <cell r="I915">
            <v>0.35</v>
          </cell>
          <cell r="J915">
            <v>0.35</v>
          </cell>
          <cell r="K915">
            <v>0</v>
          </cell>
          <cell r="L915">
            <v>0</v>
          </cell>
          <cell r="M915">
            <v>0</v>
          </cell>
          <cell r="N915">
            <v>0</v>
          </cell>
          <cell r="O915">
            <v>0</v>
          </cell>
          <cell r="P915" t="str">
            <v>SCADA Software Winlog Pro W-NET/I-USB Up to 256 variables sampled</v>
          </cell>
          <cell r="Q915" t="str">
            <v>SCADA Software Winlog Pro W-NET/I-USB</v>
          </cell>
          <cell r="R915" t="str">
            <v>SCADA Software Winlog Pro W-NET/I-USB</v>
          </cell>
          <cell r="S915">
            <v>42551</v>
          </cell>
          <cell r="T915" t="str">
            <v/>
          </cell>
          <cell r="U915" t="str">
            <v>0</v>
          </cell>
          <cell r="V915">
            <v>0</v>
          </cell>
        </row>
        <row r="916">
          <cell r="A916" t="str">
            <v>DL SGWD</v>
          </cell>
          <cell r="B916" t="str">
            <v>Smart Grid configurazione base</v>
          </cell>
          <cell r="C916">
            <v>0</v>
          </cell>
          <cell r="D916">
            <v>0</v>
          </cell>
          <cell r="E916">
            <v>49520</v>
          </cell>
          <cell r="F916">
            <v>2.2400000000000002</v>
          </cell>
          <cell r="G916">
            <v>2.12</v>
          </cell>
          <cell r="H916">
            <v>1.1200000000000001</v>
          </cell>
          <cell r="I916">
            <v>0</v>
          </cell>
          <cell r="J916">
            <v>827</v>
          </cell>
          <cell r="K916">
            <v>0</v>
          </cell>
          <cell r="L916">
            <v>0</v>
          </cell>
          <cell r="M916">
            <v>0</v>
          </cell>
          <cell r="N916">
            <v>0</v>
          </cell>
          <cell r="O916">
            <v>0</v>
          </cell>
          <cell r="P916" t="str">
            <v>Smart Grid basic configuration</v>
          </cell>
          <cell r="Q916" t="str">
            <v>Smart Grid, configuration de base</v>
          </cell>
          <cell r="R916" t="str">
            <v>Smart Grid, configuración básica</v>
          </cell>
          <cell r="S916">
            <v>42946</v>
          </cell>
          <cell r="T916" t="str">
            <v/>
          </cell>
          <cell r="U916" t="str">
            <v>0</v>
          </cell>
          <cell r="V916">
            <v>0</v>
          </cell>
        </row>
        <row r="917">
          <cell r="A917" t="str">
            <v>DL SGWD-B</v>
          </cell>
          <cell r="B917" t="str">
            <v>Smart Grid configurazione base (T400-M230-F50)</v>
          </cell>
          <cell r="C917">
            <v>0</v>
          </cell>
          <cell r="D917">
            <v>0</v>
          </cell>
          <cell r="E917">
            <v>26425</v>
          </cell>
          <cell r="F917">
            <v>0</v>
          </cell>
          <cell r="G917">
            <v>0</v>
          </cell>
          <cell r="H917">
            <v>0</v>
          </cell>
          <cell r="I917">
            <v>0</v>
          </cell>
          <cell r="J917">
            <v>0</v>
          </cell>
          <cell r="K917">
            <v>0</v>
          </cell>
          <cell r="L917">
            <v>0</v>
          </cell>
          <cell r="M917">
            <v>0</v>
          </cell>
          <cell r="N917">
            <v>0</v>
          </cell>
          <cell r="O917">
            <v>0</v>
          </cell>
          <cell r="P917" t="str">
            <v>Smart Grid basic configurtion (T400-M230-F50)</v>
          </cell>
          <cell r="Q917" t="str">
            <v>Smart Grid, configuration de base (T400-M230-F50)</v>
          </cell>
          <cell r="R917" t="str">
            <v>Smart Grid, configuración básica (T400-M230-F50)</v>
          </cell>
          <cell r="S917">
            <v>42946</v>
          </cell>
          <cell r="T917" t="str">
            <v>Sostituito il MINI-PC e il Video 22" con il solito DL PCGRID</v>
          </cell>
          <cell r="U917" t="str">
            <v>0</v>
          </cell>
          <cell r="V917">
            <v>0</v>
          </cell>
        </row>
        <row r="918">
          <cell r="A918" t="str">
            <v>DL SGWD-HY</v>
          </cell>
          <cell r="B918" t="str">
            <v>Kit per lo studio della generazione idoelettrica per SGWD-B (M230-F50)</v>
          </cell>
          <cell r="C918">
            <v>0</v>
          </cell>
          <cell r="D918">
            <v>0</v>
          </cell>
          <cell r="E918">
            <v>12730</v>
          </cell>
          <cell r="F918">
            <v>0</v>
          </cell>
          <cell r="G918">
            <v>0</v>
          </cell>
          <cell r="H918">
            <v>0</v>
          </cell>
          <cell r="I918">
            <v>0</v>
          </cell>
          <cell r="J918">
            <v>0</v>
          </cell>
          <cell r="K918">
            <v>0</v>
          </cell>
          <cell r="L918">
            <v>0</v>
          </cell>
          <cell r="M918">
            <v>0</v>
          </cell>
          <cell r="N918">
            <v>0</v>
          </cell>
          <cell r="O918">
            <v>0</v>
          </cell>
          <cell r="P918" t="str">
            <v>Smart Grid Hydroelectric plant (additional kit)</v>
          </cell>
          <cell r="Q918" t="str">
            <v>Fra</v>
          </cell>
          <cell r="R918" t="str">
            <v>Esp</v>
          </cell>
          <cell r="S918">
            <v>42946</v>
          </cell>
          <cell r="T918" t="str">
            <v/>
          </cell>
          <cell r="U918" t="str">
            <v>0</v>
          </cell>
          <cell r="V918">
            <v>0</v>
          </cell>
        </row>
        <row r="919">
          <cell r="A919" t="str">
            <v>DL SGWD-SL</v>
          </cell>
          <cell r="B919" t="str">
            <v>Kit per lo studio della generazione fotovoltaica per SGWD-B (M230-F50)</v>
          </cell>
          <cell r="C919">
            <v>0</v>
          </cell>
          <cell r="D919">
            <v>0</v>
          </cell>
          <cell r="E919">
            <v>2100</v>
          </cell>
          <cell r="F919">
            <v>0</v>
          </cell>
          <cell r="G919">
            <v>0</v>
          </cell>
          <cell r="H919">
            <v>0</v>
          </cell>
          <cell r="I919">
            <v>0</v>
          </cell>
          <cell r="J919">
            <v>0</v>
          </cell>
          <cell r="K919">
            <v>0</v>
          </cell>
          <cell r="L919">
            <v>0</v>
          </cell>
          <cell r="M919">
            <v>0</v>
          </cell>
          <cell r="N919">
            <v>0</v>
          </cell>
          <cell r="O919">
            <v>0</v>
          </cell>
          <cell r="P919" t="str">
            <v>Smart Grid solar photovoltaic plant (additional kit)</v>
          </cell>
          <cell r="Q919" t="str">
            <v>Fra</v>
          </cell>
          <cell r="R919" t="str">
            <v>Esp</v>
          </cell>
          <cell r="S919">
            <v>42946</v>
          </cell>
          <cell r="T919" t="str">
            <v/>
          </cell>
          <cell r="U919" t="str">
            <v>0</v>
          </cell>
          <cell r="V919">
            <v>0</v>
          </cell>
        </row>
        <row r="920">
          <cell r="A920" t="str">
            <v>DL SGWD-W</v>
          </cell>
          <cell r="B920" t="str">
            <v>Smart Grid con l'opzione energia eolica inclusa</v>
          </cell>
          <cell r="C920">
            <v>0</v>
          </cell>
          <cell r="D920">
            <v>0</v>
          </cell>
          <cell r="E920">
            <v>58605</v>
          </cell>
          <cell r="F920">
            <v>0</v>
          </cell>
          <cell r="G920">
            <v>0</v>
          </cell>
          <cell r="H920">
            <v>0</v>
          </cell>
          <cell r="I920">
            <v>0</v>
          </cell>
          <cell r="J920">
            <v>0</v>
          </cell>
          <cell r="K920">
            <v>0</v>
          </cell>
          <cell r="L920">
            <v>0</v>
          </cell>
          <cell r="M920">
            <v>0</v>
          </cell>
          <cell r="N920">
            <v>0</v>
          </cell>
          <cell r="O920">
            <v>0</v>
          </cell>
          <cell r="P920" t="str">
            <v>Smart Grid system with the wind energy trainer option included</v>
          </cell>
          <cell r="Q920" t="str">
            <v>Smart Grid avec l'énergie éolienne options comprises</v>
          </cell>
          <cell r="R920" t="str">
            <v>Smart Grid con la energía eólica opción incluida</v>
          </cell>
          <cell r="S920">
            <v>42946</v>
          </cell>
          <cell r="T920" t="str">
            <v>Da Foglio EXCEL ( SMART-GRID + WIND )</v>
          </cell>
          <cell r="U920" t="str">
            <v>0</v>
          </cell>
          <cell r="V920">
            <v>0</v>
          </cell>
        </row>
        <row r="921">
          <cell r="A921" t="str">
            <v>DL SGWD-WD</v>
          </cell>
          <cell r="B921" t="str">
            <v>Kit per lo studio della generazione eolica per SGWD-B (M230-F50)</v>
          </cell>
          <cell r="C921">
            <v>0</v>
          </cell>
          <cell r="D921">
            <v>0</v>
          </cell>
          <cell r="E921">
            <v>8400</v>
          </cell>
          <cell r="F921">
            <v>0</v>
          </cell>
          <cell r="G921">
            <v>0</v>
          </cell>
          <cell r="H921">
            <v>0</v>
          </cell>
          <cell r="I921">
            <v>0</v>
          </cell>
          <cell r="J921">
            <v>0</v>
          </cell>
          <cell r="K921">
            <v>0</v>
          </cell>
          <cell r="L921">
            <v>0</v>
          </cell>
          <cell r="M921">
            <v>0</v>
          </cell>
          <cell r="N921">
            <v>0</v>
          </cell>
          <cell r="O921">
            <v>0</v>
          </cell>
          <cell r="P921" t="str">
            <v>Smart Grid wind power generation (additional kit)</v>
          </cell>
          <cell r="Q921" t="str">
            <v>Fra</v>
          </cell>
          <cell r="R921" t="str">
            <v>Esp</v>
          </cell>
          <cell r="S921">
            <v>42946</v>
          </cell>
          <cell r="T921" t="str">
            <v/>
          </cell>
          <cell r="U921" t="str">
            <v>0</v>
          </cell>
          <cell r="V921">
            <v>0</v>
          </cell>
        </row>
        <row r="922">
          <cell r="A922" t="str">
            <v>DL SIMSUN</v>
          </cell>
          <cell r="B922" t="str">
            <v>PANNELLO CON  4 LAMPADE</v>
          </cell>
          <cell r="C922">
            <v>0</v>
          </cell>
          <cell r="D922">
            <v>0</v>
          </cell>
          <cell r="E922">
            <v>819</v>
          </cell>
          <cell r="F922">
            <v>1.36</v>
          </cell>
          <cell r="G922">
            <v>0.75</v>
          </cell>
          <cell r="H922">
            <v>0.72</v>
          </cell>
          <cell r="I922">
            <v>17</v>
          </cell>
          <cell r="J922">
            <v>20</v>
          </cell>
          <cell r="K922">
            <v>0</v>
          </cell>
          <cell r="L922">
            <v>0</v>
          </cell>
          <cell r="M922">
            <v>0</v>
          </cell>
          <cell r="N922">
            <v>0</v>
          </cell>
          <cell r="O922">
            <v>0</v>
          </cell>
          <cell r="P922" t="str">
            <v>Panel with 4 lamps for sun simulation</v>
          </cell>
          <cell r="Q922" t="str">
            <v>Panneau avec 4 lampes pour simulation du soleil</v>
          </cell>
          <cell r="R922" t="str">
            <v>Modulo con 4 lamparas para simulacion del sol</v>
          </cell>
          <cell r="S922">
            <v>42188</v>
          </cell>
          <cell r="T922" t="str">
            <v>Aggiornamento costi Giroli Gennaio 2012</v>
          </cell>
          <cell r="U922" t="str">
            <v>0</v>
          </cell>
          <cell r="V922">
            <v>0</v>
          </cell>
        </row>
        <row r="923">
          <cell r="A923" t="str">
            <v>DL SL1</v>
          </cell>
          <cell r="B923" t="str">
            <v>LAMPADA PER MODULI SOLARI</v>
          </cell>
          <cell r="C923">
            <v>0</v>
          </cell>
          <cell r="D923">
            <v>0</v>
          </cell>
          <cell r="E923">
            <v>179</v>
          </cell>
          <cell r="F923">
            <v>0.14000000000000001</v>
          </cell>
          <cell r="G923">
            <v>0.44</v>
          </cell>
          <cell r="H923">
            <v>0.16</v>
          </cell>
          <cell r="I923">
            <v>0</v>
          </cell>
          <cell r="J923">
            <v>0</v>
          </cell>
          <cell r="K923">
            <v>0</v>
          </cell>
          <cell r="L923">
            <v>0</v>
          </cell>
          <cell r="M923">
            <v>0</v>
          </cell>
          <cell r="N923">
            <v>0</v>
          </cell>
          <cell r="O923">
            <v>0</v>
          </cell>
          <cell r="P923" t="str">
            <v>Spot light</v>
          </cell>
          <cell r="Q923" t="str">
            <v>Lampe pour modules solaires</v>
          </cell>
          <cell r="R923" t="str">
            <v>Lámpara para módulos solares</v>
          </cell>
          <cell r="S923">
            <v>41305</v>
          </cell>
          <cell r="T923" t="str">
            <v>Agg.to x Listino Gennaio 2013</v>
          </cell>
          <cell r="U923" t="str">
            <v>0</v>
          </cell>
          <cell r="V923">
            <v>30</v>
          </cell>
        </row>
        <row r="924">
          <cell r="A924" t="str">
            <v>DL SOLAR-A</v>
          </cell>
          <cell r="B924" t="str">
            <v>TRAINER ENERGIA SOLARE FOTOVOLTAICA</v>
          </cell>
          <cell r="C924">
            <v>0</v>
          </cell>
          <cell r="D924">
            <v>0</v>
          </cell>
          <cell r="E924">
            <v>4510</v>
          </cell>
          <cell r="F924">
            <v>0</v>
          </cell>
          <cell r="G924">
            <v>0</v>
          </cell>
          <cell r="H924">
            <v>0</v>
          </cell>
          <cell r="I924">
            <v>0</v>
          </cell>
          <cell r="J924">
            <v>0</v>
          </cell>
          <cell r="K924">
            <v>0</v>
          </cell>
          <cell r="L924">
            <v>0</v>
          </cell>
          <cell r="M924">
            <v>0</v>
          </cell>
          <cell r="N924">
            <v>0</v>
          </cell>
          <cell r="O924">
            <v>0</v>
          </cell>
          <cell r="P924" t="str">
            <v>Photovoltaic solar energy trainer</v>
          </cell>
          <cell r="Q924" t="str">
            <v>Trainer pour energie solaire foto-voltaique</v>
          </cell>
          <cell r="R924" t="str">
            <v>Entrenador para energia solar fotovoltaica</v>
          </cell>
          <cell r="S924">
            <v>42650</v>
          </cell>
          <cell r="T924" t="str">
            <v>Agg.to con costificaz. LUGLIO 2016 + Aggiunta BK001 ( ott. 2016 )</v>
          </cell>
          <cell r="U924" t="str">
            <v>0</v>
          </cell>
          <cell r="V924">
            <v>0</v>
          </cell>
        </row>
        <row r="925">
          <cell r="A925" t="str">
            <v>DL SOLAR-B</v>
          </cell>
          <cell r="B925" t="str">
            <v>TRAINER MODULARE PER LO STUDIO DELL'ENERGIA SOLARE FOTOVOLTAICA</v>
          </cell>
          <cell r="C925">
            <v>0</v>
          </cell>
          <cell r="D925">
            <v>0</v>
          </cell>
          <cell r="E925">
            <v>4863</v>
          </cell>
          <cell r="F925">
            <v>0.62</v>
          </cell>
          <cell r="G925">
            <v>1.21</v>
          </cell>
          <cell r="H925">
            <v>0.82</v>
          </cell>
          <cell r="I925">
            <v>51</v>
          </cell>
          <cell r="J925">
            <v>55</v>
          </cell>
          <cell r="K925">
            <v>0</v>
          </cell>
          <cell r="L925">
            <v>0</v>
          </cell>
          <cell r="M925">
            <v>0</v>
          </cell>
          <cell r="N925">
            <v>0</v>
          </cell>
          <cell r="O925">
            <v>0</v>
          </cell>
          <cell r="P925" t="str">
            <v>Solar energy modular trainer</v>
          </cell>
          <cell r="Q925" t="str">
            <v xml:space="preserve">Banc modulaire pour energie solaire  </v>
          </cell>
          <cell r="R925" t="str">
            <v>Entrenador modular para energia solar</v>
          </cell>
          <cell r="S925">
            <v>42946</v>
          </cell>
          <cell r="T925" t="str">
            <v/>
          </cell>
          <cell r="U925" t="str">
            <v>0</v>
          </cell>
          <cell r="V925">
            <v>0</v>
          </cell>
        </row>
        <row r="926">
          <cell r="A926" t="str">
            <v>DL SOLAR-BT</v>
          </cell>
          <cell r="B926" t="str">
            <v>Sistema per lo studio dell'energia fotovoltaica con inseguitore solare</v>
          </cell>
          <cell r="C926">
            <v>0</v>
          </cell>
          <cell r="D926">
            <v>0</v>
          </cell>
          <cell r="E926">
            <v>7269</v>
          </cell>
          <cell r="F926">
            <v>0.62</v>
          </cell>
          <cell r="G926">
            <v>1.21</v>
          </cell>
          <cell r="H926">
            <v>0.82</v>
          </cell>
          <cell r="I926">
            <v>51</v>
          </cell>
          <cell r="J926">
            <v>55</v>
          </cell>
          <cell r="K926">
            <v>0</v>
          </cell>
          <cell r="L926">
            <v>0</v>
          </cell>
          <cell r="M926">
            <v>0</v>
          </cell>
          <cell r="N926">
            <v>0</v>
          </cell>
          <cell r="O926">
            <v>0</v>
          </cell>
          <cell r="P926" t="str">
            <v>PHOTOVOLTAIC SOLAR ENERGY TRAINER WITH SOLAR TRACKER</v>
          </cell>
          <cell r="Q926" t="str">
            <v>SIMULATEUR D’ENERGIE SOLAIRE PHOTOVOLTAIQUE AVEC SUIVEUR DE SOLEIL</v>
          </cell>
          <cell r="R926" t="str">
            <v>ENTRENADOR DE ENERGIA SOLAR FOTOVOLTAICA CON SEGUIDOR SOLAR</v>
          </cell>
          <cell r="S926">
            <v>42946</v>
          </cell>
          <cell r="T926" t="str">
            <v/>
          </cell>
          <cell r="U926" t="str">
            <v>0</v>
          </cell>
          <cell r="V926">
            <v>0</v>
          </cell>
        </row>
        <row r="927">
          <cell r="A927" t="str">
            <v>DL SOLAR-C</v>
          </cell>
          <cell r="B927" t="str">
            <v>TRAINER ENERGIA SOLARE FOTOVOLTAICA</v>
          </cell>
          <cell r="C927">
            <v>0</v>
          </cell>
          <cell r="D927">
            <v>0</v>
          </cell>
          <cell r="E927">
            <v>952</v>
          </cell>
          <cell r="F927">
            <v>0</v>
          </cell>
          <cell r="G927">
            <v>0</v>
          </cell>
          <cell r="H927">
            <v>0</v>
          </cell>
          <cell r="I927">
            <v>0</v>
          </cell>
          <cell r="J927">
            <v>0</v>
          </cell>
          <cell r="K927">
            <v>0</v>
          </cell>
          <cell r="L927">
            <v>0</v>
          </cell>
          <cell r="M927">
            <v>0</v>
          </cell>
          <cell r="N927">
            <v>0</v>
          </cell>
          <cell r="O927">
            <v>0</v>
          </cell>
          <cell r="P927" t="str">
            <v>Photovoltaic solar energy basic trainer</v>
          </cell>
          <cell r="Q927" t="str">
            <v xml:space="preserve">Banc de base pour energie solaire foto-voltaique </v>
          </cell>
          <cell r="R927" t="str">
            <v xml:space="preserve">Entrenador basico para energia solar fotovoltaica </v>
          </cell>
          <cell r="S927">
            <v>42551</v>
          </cell>
          <cell r="T927" t="str">
            <v>Costo confermato Genn. 2015</v>
          </cell>
          <cell r="U927" t="str">
            <v>0</v>
          </cell>
          <cell r="V927">
            <v>127</v>
          </cell>
        </row>
        <row r="928">
          <cell r="A928" t="str">
            <v>DL SOLAR-D1</v>
          </cell>
          <cell r="B928" t="str">
            <v>TRAINER PER LO STUDIO DELL'ENERGIA SOLARE FOTOVOLTAICA PER IL COLLEGAMENTO ALLA RETE</v>
          </cell>
          <cell r="C928">
            <v>0</v>
          </cell>
          <cell r="D928">
            <v>0</v>
          </cell>
          <cell r="E928">
            <v>5480</v>
          </cell>
          <cell r="F928">
            <v>0.6</v>
          </cell>
          <cell r="G928">
            <v>0</v>
          </cell>
          <cell r="H928">
            <v>0</v>
          </cell>
          <cell r="I928">
            <v>46</v>
          </cell>
          <cell r="J928">
            <v>46</v>
          </cell>
          <cell r="K928">
            <v>0</v>
          </cell>
          <cell r="L928">
            <v>0</v>
          </cell>
          <cell r="M928">
            <v>0</v>
          </cell>
          <cell r="N928">
            <v>0</v>
          </cell>
          <cell r="O928">
            <v>0</v>
          </cell>
          <cell r="P928" t="str">
            <v>Photovoltaic solar trainer for connection to mains</v>
          </cell>
          <cell r="Q928" t="str">
            <v>Banc pour énergie solaire photovoltaique et connexion au réseau</v>
          </cell>
          <cell r="R928" t="str">
            <v>Entrenador para energia solar fotovoltaica y conexión a la red</v>
          </cell>
          <cell r="S928">
            <v>42946</v>
          </cell>
          <cell r="T928" t="str">
            <v/>
          </cell>
          <cell r="U928" t="str">
            <v>0</v>
          </cell>
          <cell r="V928">
            <v>0</v>
          </cell>
        </row>
        <row r="929">
          <cell r="A929" t="str">
            <v>DL SOLAR-D1T</v>
          </cell>
          <cell r="B929" t="str">
            <v>Sistema per lo studio dell'energia Solare con pannello a inseguimento della posizione solare</v>
          </cell>
          <cell r="C929">
            <v>0</v>
          </cell>
          <cell r="D929">
            <v>0</v>
          </cell>
          <cell r="E929">
            <v>7836</v>
          </cell>
          <cell r="F929">
            <v>0</v>
          </cell>
          <cell r="G929">
            <v>0</v>
          </cell>
          <cell r="H929">
            <v>0</v>
          </cell>
          <cell r="I929">
            <v>0</v>
          </cell>
          <cell r="J929">
            <v>0</v>
          </cell>
          <cell r="K929">
            <v>0</v>
          </cell>
          <cell r="L929">
            <v>0</v>
          </cell>
          <cell r="M929">
            <v>0</v>
          </cell>
          <cell r="N929">
            <v>0</v>
          </cell>
          <cell r="O929">
            <v>0</v>
          </cell>
          <cell r="P929" t="str">
            <v>Solar photovoltaic energy modular trainer with solar tracking panel</v>
          </cell>
          <cell r="Q929" t="str">
            <v>Simulateur modulare d'energie solaire avec system de suivi de la position solaire</v>
          </cell>
          <cell r="R929" t="str">
            <v>Entrenador modular de energia solar con panel de seguimiento de la posicion solar</v>
          </cell>
          <cell r="S929">
            <v>42946</v>
          </cell>
          <cell r="T929" t="str">
            <v/>
          </cell>
          <cell r="U929" t="str">
            <v>0</v>
          </cell>
          <cell r="V929">
            <v>0</v>
          </cell>
        </row>
        <row r="930">
          <cell r="A930" t="str">
            <v>DL SOLAR-KIT</v>
          </cell>
          <cell r="B930" t="str">
            <v>Kit di installazione per l'energia solare fotovoltaica</v>
          </cell>
          <cell r="C930">
            <v>0</v>
          </cell>
          <cell r="D930">
            <v>0</v>
          </cell>
          <cell r="E930">
            <v>2538</v>
          </cell>
          <cell r="F930">
            <v>0</v>
          </cell>
          <cell r="G930">
            <v>0</v>
          </cell>
          <cell r="H930">
            <v>0</v>
          </cell>
          <cell r="I930">
            <v>0</v>
          </cell>
          <cell r="J930">
            <v>0</v>
          </cell>
          <cell r="K930">
            <v>0</v>
          </cell>
          <cell r="L930">
            <v>0</v>
          </cell>
          <cell r="M930">
            <v>0</v>
          </cell>
          <cell r="N930">
            <v>0</v>
          </cell>
          <cell r="O930">
            <v>0</v>
          </cell>
          <cell r="P930" t="str">
            <v>Photovoltaic solar energy installation kit</v>
          </cell>
          <cell r="Q930" t="str">
            <v>Jeu de composants pour l'installation d'un système d'énergie photovoltaique</v>
          </cell>
          <cell r="R930" t="str">
            <v>Juego de componentes para la instalación de un sistema de energía fotovoltaica</v>
          </cell>
          <cell r="S930">
            <v>42298</v>
          </cell>
          <cell r="T930" t="str">
            <v>Agg.to con costificazione OTTOBRE 2015</v>
          </cell>
          <cell r="U930" t="str">
            <v>0</v>
          </cell>
          <cell r="V930">
            <v>0</v>
          </cell>
        </row>
        <row r="931">
          <cell r="A931" t="str">
            <v>DL SOLAR-L</v>
          </cell>
          <cell r="B931" t="str">
            <v>Energia solare fotovoltaica</v>
          </cell>
          <cell r="C931">
            <v>0</v>
          </cell>
          <cell r="D931">
            <v>0</v>
          </cell>
          <cell r="E931">
            <v>943</v>
          </cell>
          <cell r="F931">
            <v>0.16</v>
          </cell>
          <cell r="G931">
            <v>0.7</v>
          </cell>
          <cell r="H931">
            <v>0.31</v>
          </cell>
          <cell r="I931">
            <v>3.5</v>
          </cell>
          <cell r="J931">
            <v>3.8</v>
          </cell>
          <cell r="K931">
            <v>0</v>
          </cell>
          <cell r="L931">
            <v>0</v>
          </cell>
          <cell r="M931">
            <v>0</v>
          </cell>
          <cell r="N931">
            <v>0</v>
          </cell>
          <cell r="O931">
            <v>0</v>
          </cell>
          <cell r="P931" t="str">
            <v>Solar photovoltaic Energy</v>
          </cell>
          <cell r="Q931" t="str">
            <v>Énergie solaire photovoltaïque</v>
          </cell>
          <cell r="R931" t="str">
            <v>Energía solar fotovoltaica</v>
          </cell>
          <cell r="S931">
            <v>42758</v>
          </cell>
          <cell r="T931" t="str">
            <v>Agg.to da file EXCEL costi rivendita x LISTINO Gennaio 2017</v>
          </cell>
          <cell r="U931" t="str">
            <v>0</v>
          </cell>
          <cell r="V931">
            <v>72</v>
          </cell>
        </row>
        <row r="932">
          <cell r="A932" t="str">
            <v>DL SOLAR-WIND KIT</v>
          </cell>
          <cell r="B932" t="str">
            <v>KIT di installazione per energia solare ed eolica</v>
          </cell>
          <cell r="C932">
            <v>0</v>
          </cell>
          <cell r="D932">
            <v>0</v>
          </cell>
          <cell r="E932">
            <v>5493</v>
          </cell>
          <cell r="F932">
            <v>0</v>
          </cell>
          <cell r="G932">
            <v>0</v>
          </cell>
          <cell r="H932">
            <v>0</v>
          </cell>
          <cell r="I932">
            <v>0</v>
          </cell>
          <cell r="J932">
            <v>0</v>
          </cell>
          <cell r="K932">
            <v>0</v>
          </cell>
          <cell r="L932">
            <v>0</v>
          </cell>
          <cell r="M932">
            <v>0</v>
          </cell>
          <cell r="N932">
            <v>0</v>
          </cell>
          <cell r="O932">
            <v>0</v>
          </cell>
          <cell r="P932" t="str">
            <v>Solar and wind energy installation kit</v>
          </cell>
          <cell r="Q932" t="str">
            <v>kit d'installation de énergie solaire et eolique</v>
          </cell>
          <cell r="R932" t="str">
            <v>Juego de componetes de installación solar y eolica</v>
          </cell>
          <cell r="S932">
            <v>42215</v>
          </cell>
          <cell r="T932" t="str">
            <v>INSERITO A LISTINO LUGLIO 2015</v>
          </cell>
          <cell r="U932" t="str">
            <v>0</v>
          </cell>
          <cell r="V932">
            <v>0</v>
          </cell>
        </row>
        <row r="933">
          <cell r="A933" t="str">
            <v>DL SUN-TRACKER</v>
          </cell>
          <cell r="B933" t="str">
            <v>Sistema di inseguimento della posizione solare</v>
          </cell>
          <cell r="C933">
            <v>0</v>
          </cell>
          <cell r="D933">
            <v>0</v>
          </cell>
          <cell r="E933">
            <v>3867</v>
          </cell>
          <cell r="F933">
            <v>0.5</v>
          </cell>
          <cell r="G933">
            <v>1.05</v>
          </cell>
          <cell r="H933">
            <v>0.9</v>
          </cell>
          <cell r="I933">
            <v>32</v>
          </cell>
          <cell r="J933">
            <v>32</v>
          </cell>
          <cell r="K933">
            <v>0</v>
          </cell>
          <cell r="L933">
            <v>0</v>
          </cell>
          <cell r="M933">
            <v>0</v>
          </cell>
          <cell r="N933">
            <v>0</v>
          </cell>
          <cell r="O933">
            <v>0</v>
          </cell>
          <cell r="P933" t="str">
            <v>Solar position tracking system</v>
          </cell>
          <cell r="Q933" t="str">
            <v>Système de suivi de la position du soleil</v>
          </cell>
          <cell r="R933" t="str">
            <v>Sistema de seguimineto dela posicion solar</v>
          </cell>
          <cell r="S933">
            <v>42946</v>
          </cell>
          <cell r="T933" t="str">
            <v>Agg.to con costificazione LUGLIO 2017</v>
          </cell>
          <cell r="U933" t="str">
            <v>0</v>
          </cell>
          <cell r="V933">
            <v>0</v>
          </cell>
        </row>
        <row r="934">
          <cell r="A934" t="str">
            <v>DL SUN-WIND</v>
          </cell>
          <cell r="B934" t="str">
            <v>TRAINER PER LO STUDIO DELL'ENERGIA SOLARE ED EOLICA</v>
          </cell>
          <cell r="C934">
            <v>0</v>
          </cell>
          <cell r="D934">
            <v>0</v>
          </cell>
          <cell r="E934">
            <v>10280</v>
          </cell>
          <cell r="F934">
            <v>0</v>
          </cell>
          <cell r="G934">
            <v>0</v>
          </cell>
          <cell r="H934">
            <v>0</v>
          </cell>
          <cell r="I934">
            <v>103</v>
          </cell>
          <cell r="J934">
            <v>103</v>
          </cell>
          <cell r="K934">
            <v>0</v>
          </cell>
          <cell r="L934">
            <v>0</v>
          </cell>
          <cell r="M934">
            <v>0</v>
          </cell>
          <cell r="N934">
            <v>0</v>
          </cell>
          <cell r="O934">
            <v>0</v>
          </cell>
          <cell r="P934" t="str">
            <v>Solar/Wind energy modular trainer</v>
          </cell>
          <cell r="Q934" t="str">
            <v>Système pour l'étude de l'énergie solaire et éolienne</v>
          </cell>
          <cell r="R934" t="str">
            <v>Entrenador modular de energía solar y eólica</v>
          </cell>
          <cell r="S934">
            <v>42946</v>
          </cell>
          <cell r="T934" t="str">
            <v/>
          </cell>
          <cell r="U934" t="str">
            <v>0</v>
          </cell>
          <cell r="V934">
            <v>0</v>
          </cell>
        </row>
        <row r="935">
          <cell r="A935" t="str">
            <v>DL SUN-WIND12V</v>
          </cell>
          <cell r="B935" t="str">
            <v>Trainer per lo studio dell'energia solare ed eolica</v>
          </cell>
          <cell r="C935">
            <v>0</v>
          </cell>
          <cell r="D935">
            <v>0</v>
          </cell>
          <cell r="E935">
            <v>18594</v>
          </cell>
          <cell r="F935">
            <v>0</v>
          </cell>
          <cell r="G935">
            <v>0</v>
          </cell>
          <cell r="H935">
            <v>0</v>
          </cell>
          <cell r="I935">
            <v>0</v>
          </cell>
          <cell r="J935">
            <v>0</v>
          </cell>
          <cell r="K935">
            <v>0</v>
          </cell>
          <cell r="L935">
            <v>0</v>
          </cell>
          <cell r="M935">
            <v>0</v>
          </cell>
          <cell r="N935">
            <v>0</v>
          </cell>
          <cell r="O935">
            <v>0</v>
          </cell>
          <cell r="P935" t="str">
            <v>Hybrid solar/wind energy trainer</v>
          </cell>
          <cell r="Q935" t="str">
            <v>Système pour l'étude de l'éenrgie solaire et éolienne</v>
          </cell>
          <cell r="R935" t="str">
            <v>Entrenador para el estudio de la energía solar y eólica</v>
          </cell>
          <cell r="S935">
            <v>42946</v>
          </cell>
          <cell r="T935" t="str">
            <v>Agg.to con costificaz. x LISTINO LUGLIO 2017</v>
          </cell>
          <cell r="U935" t="str">
            <v>0</v>
          </cell>
          <cell r="V935">
            <v>0</v>
          </cell>
        </row>
        <row r="936">
          <cell r="A936" t="str">
            <v>DL SUN-WIND24V</v>
          </cell>
          <cell r="B936" t="str">
            <v>Trainer per lo studio dell'energia solare ed eolica</v>
          </cell>
          <cell r="C936">
            <v>0</v>
          </cell>
          <cell r="D936">
            <v>0</v>
          </cell>
          <cell r="E936">
            <v>21945</v>
          </cell>
          <cell r="F936">
            <v>0</v>
          </cell>
          <cell r="G936">
            <v>0</v>
          </cell>
          <cell r="H936">
            <v>0</v>
          </cell>
          <cell r="I936">
            <v>0</v>
          </cell>
          <cell r="J936">
            <v>0</v>
          </cell>
          <cell r="K936">
            <v>0</v>
          </cell>
          <cell r="L936">
            <v>0</v>
          </cell>
          <cell r="M936">
            <v>0</v>
          </cell>
          <cell r="N936">
            <v>0</v>
          </cell>
          <cell r="O936">
            <v>0</v>
          </cell>
          <cell r="P936" t="str">
            <v>Hybrid solar/wind energy trainer</v>
          </cell>
          <cell r="Q936" t="str">
            <v>Système pour l'étude de l'énergie solaire et éolienne</v>
          </cell>
          <cell r="R936" t="str">
            <v>Entrenador para el estudio de la energía solar y eolica</v>
          </cell>
          <cell r="S936">
            <v>42946</v>
          </cell>
          <cell r="T936" t="str">
            <v>Agg.to con costificaz. LISTINO DL LUGLIO 2017</v>
          </cell>
          <cell r="U936" t="str">
            <v>0</v>
          </cell>
          <cell r="V936">
            <v>0</v>
          </cell>
        </row>
        <row r="937">
          <cell r="A937" t="str">
            <v>DL SUN-WIND-G</v>
          </cell>
          <cell r="B937" t="str">
            <v>Sistema per lo studio dell'energia solare/eolica con collegmaneto alla rete</v>
          </cell>
          <cell r="C937">
            <v>0</v>
          </cell>
          <cell r="D937">
            <v>0</v>
          </cell>
          <cell r="E937">
            <v>11905</v>
          </cell>
          <cell r="F937">
            <v>0</v>
          </cell>
          <cell r="G937">
            <v>0</v>
          </cell>
          <cell r="H937">
            <v>0</v>
          </cell>
          <cell r="I937">
            <v>101</v>
          </cell>
          <cell r="J937">
            <v>101</v>
          </cell>
          <cell r="K937">
            <v>0</v>
          </cell>
          <cell r="L937">
            <v>0</v>
          </cell>
          <cell r="M937">
            <v>0</v>
          </cell>
          <cell r="N937">
            <v>0</v>
          </cell>
          <cell r="O937">
            <v>0</v>
          </cell>
          <cell r="P937" t="str">
            <v>Solar/Wind nergy trainer with connection to mains</v>
          </cell>
          <cell r="Q937" t="str">
            <v>Simulateur d'energie solaire/eolienne avec raccordement au reseau</v>
          </cell>
          <cell r="R937" t="str">
            <v>Entrenador de energia solar y eolica para la conexion a red</v>
          </cell>
          <cell r="S937">
            <v>42946</v>
          </cell>
          <cell r="T937" t="str">
            <v/>
          </cell>
          <cell r="U937" t="str">
            <v>0</v>
          </cell>
          <cell r="V937">
            <v>0</v>
          </cell>
        </row>
        <row r="938">
          <cell r="A938" t="str">
            <v>DL SUN-WIND-GT</v>
          </cell>
          <cell r="B938" t="str">
            <v>Sistema per lo studio dell'energia solare/eolica con collegmaneto alla rete con pannello a inseguimento solare</v>
          </cell>
          <cell r="C938">
            <v>0</v>
          </cell>
          <cell r="D938">
            <v>0</v>
          </cell>
          <cell r="E938">
            <v>13668</v>
          </cell>
          <cell r="F938">
            <v>0</v>
          </cell>
          <cell r="G938">
            <v>0</v>
          </cell>
          <cell r="H938">
            <v>0</v>
          </cell>
          <cell r="I938">
            <v>0</v>
          </cell>
          <cell r="J938">
            <v>0</v>
          </cell>
          <cell r="K938">
            <v>0</v>
          </cell>
          <cell r="L938">
            <v>0</v>
          </cell>
          <cell r="M938">
            <v>0</v>
          </cell>
          <cell r="N938">
            <v>0</v>
          </cell>
          <cell r="O938">
            <v>0</v>
          </cell>
          <cell r="P938" t="str">
            <v>Solar/Wind energy modular trainer with solar tracking panel</v>
          </cell>
          <cell r="Q938" t="str">
            <v>Système pour l'étude de l'énergie solaire et éolienne avec système de suivi de la position solaire</v>
          </cell>
          <cell r="R938" t="str">
            <v>Entrenador modular de energía solar y eólica con panel de seguimiento de la posiciòn solar</v>
          </cell>
          <cell r="S938">
            <v>42551</v>
          </cell>
          <cell r="T938" t="str">
            <v/>
          </cell>
          <cell r="U938" t="str">
            <v>0</v>
          </cell>
          <cell r="V938">
            <v>0</v>
          </cell>
        </row>
        <row r="939">
          <cell r="A939" t="str">
            <v>DL SUN-WIND-S</v>
          </cell>
          <cell r="B939" t="str">
            <v>Sistema per lo studio dell'energia solare ed eolica con motore passo passo</v>
          </cell>
          <cell r="C939">
            <v>0</v>
          </cell>
          <cell r="D939">
            <v>0</v>
          </cell>
          <cell r="E939">
            <v>11237</v>
          </cell>
          <cell r="F939">
            <v>0</v>
          </cell>
          <cell r="G939">
            <v>0</v>
          </cell>
          <cell r="H939">
            <v>0</v>
          </cell>
          <cell r="I939">
            <v>101</v>
          </cell>
          <cell r="J939">
            <v>101</v>
          </cell>
          <cell r="K939">
            <v>0</v>
          </cell>
          <cell r="L939">
            <v>0</v>
          </cell>
          <cell r="M939">
            <v>0</v>
          </cell>
          <cell r="N939">
            <v>0</v>
          </cell>
          <cell r="O939">
            <v>0</v>
          </cell>
          <cell r="P939" t="str">
            <v>SOLAR/WIND ENERGY MODULAR TRAINER WITH STEP MOTOR</v>
          </cell>
          <cell r="Q939" t="str">
            <v>SIMULATEUR D’ENERGIE SOLAIRE/EOLIENNE AVEC MOTEUR PAS-A-PAS</v>
          </cell>
          <cell r="R939" t="str">
            <v>ENTRENADOR DE ENERGIA SOLAR Y EOLICA CON MOTOR PASO A PASO</v>
          </cell>
          <cell r="S939">
            <v>42946</v>
          </cell>
          <cell r="T939" t="str">
            <v/>
          </cell>
          <cell r="U939" t="str">
            <v>0</v>
          </cell>
          <cell r="V939">
            <v>0</v>
          </cell>
        </row>
        <row r="940">
          <cell r="A940" t="str">
            <v>DL SUN-WIND-ST</v>
          </cell>
          <cell r="B940" t="str">
            <v>Sistema modulare per lo studio dell'energia solare/eolica con pannello di inseguimento della posizione solare</v>
          </cell>
          <cell r="C940">
            <v>0</v>
          </cell>
          <cell r="D940">
            <v>0</v>
          </cell>
          <cell r="E940">
            <v>13626</v>
          </cell>
          <cell r="F940">
            <v>0</v>
          </cell>
          <cell r="G940">
            <v>0</v>
          </cell>
          <cell r="H940">
            <v>0</v>
          </cell>
          <cell r="I940">
            <v>0</v>
          </cell>
          <cell r="J940">
            <v>0</v>
          </cell>
          <cell r="K940">
            <v>0</v>
          </cell>
          <cell r="L940">
            <v>0</v>
          </cell>
          <cell r="M940">
            <v>0</v>
          </cell>
          <cell r="N940">
            <v>0</v>
          </cell>
          <cell r="O940">
            <v>0</v>
          </cell>
          <cell r="P940" t="str">
            <v>Solar/Wind energy modular trainer with solar tracking panel</v>
          </cell>
          <cell r="Q940" t="str">
            <v>Simulateur modulaire d'energie solaire/eolienne avec systeme de suivi de la position solaire</v>
          </cell>
          <cell r="R940" t="str">
            <v>Entrenador modular de energia solar y eolica con panel de segimineto de la posicion solar</v>
          </cell>
          <cell r="S940">
            <v>42946</v>
          </cell>
          <cell r="T940" t="str">
            <v/>
          </cell>
          <cell r="U940" t="str">
            <v>0</v>
          </cell>
          <cell r="V940">
            <v>0</v>
          </cell>
        </row>
        <row r="941">
          <cell r="A941" t="str">
            <v>DL SW-ETS</v>
          </cell>
          <cell r="B941" t="str">
            <v>SOFTWARE DI PROGRAMMAZIONE ETS (VERSIONE ETS3 PROFESSIONAL)</v>
          </cell>
          <cell r="C941">
            <v>0</v>
          </cell>
          <cell r="D941">
            <v>0</v>
          </cell>
          <cell r="E941">
            <v>1134</v>
          </cell>
          <cell r="F941">
            <v>0</v>
          </cell>
          <cell r="G941">
            <v>0</v>
          </cell>
          <cell r="H941">
            <v>0</v>
          </cell>
          <cell r="I941">
            <v>0</v>
          </cell>
          <cell r="J941">
            <v>0</v>
          </cell>
          <cell r="K941">
            <v>0</v>
          </cell>
          <cell r="L941">
            <v>0</v>
          </cell>
          <cell r="M941">
            <v>0</v>
          </cell>
          <cell r="N941">
            <v>0</v>
          </cell>
          <cell r="O941">
            <v>0</v>
          </cell>
          <cell r="P941" t="str">
            <v>ETS programming software</v>
          </cell>
          <cell r="Q941" t="str">
            <v>Logiciel de programmation ETS</v>
          </cell>
          <cell r="R941" t="str">
            <v>Software de programación ets</v>
          </cell>
          <cell r="S941">
            <v>41305</v>
          </cell>
          <cell r="T941" t="str">
            <v>Aggiornato x LISTINO Gennaio 2013</v>
          </cell>
          <cell r="U941" t="str">
            <v>0</v>
          </cell>
          <cell r="V941">
            <v>0</v>
          </cell>
        </row>
        <row r="942">
          <cell r="A942" t="str">
            <v>DL T06090</v>
          </cell>
          <cell r="B942" t="str">
            <v>Tavolo multifunzione (60x90x80cm) versione base con piedini</v>
          </cell>
          <cell r="C942">
            <v>0</v>
          </cell>
          <cell r="D942">
            <v>0</v>
          </cell>
          <cell r="E942">
            <v>529</v>
          </cell>
          <cell r="F942">
            <v>0</v>
          </cell>
          <cell r="G942">
            <v>0</v>
          </cell>
          <cell r="H942">
            <v>0</v>
          </cell>
          <cell r="I942">
            <v>0</v>
          </cell>
          <cell r="J942">
            <v>0</v>
          </cell>
          <cell r="K942">
            <v>0</v>
          </cell>
          <cell r="L942">
            <v>0</v>
          </cell>
          <cell r="M942">
            <v>0</v>
          </cell>
          <cell r="N942">
            <v>0</v>
          </cell>
          <cell r="O942">
            <v>0</v>
          </cell>
          <cell r="P942" t="str">
            <v>Multifunctional table (60x90x80cm) base version with feet</v>
          </cell>
          <cell r="Q942" t="str">
            <v>Multifonction Table (60x90x80cm) version de base avec les pieds</v>
          </cell>
          <cell r="R942" t="str">
            <v>Tabla multifunción (60x90x80cm) versión básica con los pies</v>
          </cell>
          <cell r="S942">
            <v>42946</v>
          </cell>
          <cell r="T942" t="str">
            <v/>
          </cell>
          <cell r="U942" t="str">
            <v>0</v>
          </cell>
          <cell r="V942">
            <v>0</v>
          </cell>
        </row>
        <row r="943">
          <cell r="A943" t="str">
            <v>DL T12090</v>
          </cell>
          <cell r="B943" t="str">
            <v>Tavolo multifunzione (120x90x80cm) versione base con piedini</v>
          </cell>
          <cell r="C943">
            <v>0</v>
          </cell>
          <cell r="D943">
            <v>0</v>
          </cell>
          <cell r="E943">
            <v>894</v>
          </cell>
          <cell r="F943">
            <v>0</v>
          </cell>
          <cell r="G943">
            <v>0</v>
          </cell>
          <cell r="H943">
            <v>0</v>
          </cell>
          <cell r="I943">
            <v>0</v>
          </cell>
          <cell r="J943">
            <v>0</v>
          </cell>
          <cell r="K943">
            <v>0</v>
          </cell>
          <cell r="L943">
            <v>0</v>
          </cell>
          <cell r="M943">
            <v>0</v>
          </cell>
          <cell r="N943">
            <v>0</v>
          </cell>
          <cell r="O943">
            <v>0</v>
          </cell>
          <cell r="P943" t="str">
            <v>Multifunctional table (120x90x80cm) base version with feet</v>
          </cell>
          <cell r="Q943" t="str">
            <v>Multifonction Table (120x90x80cm) version de base avec les pieds</v>
          </cell>
          <cell r="R943" t="str">
            <v>Tabla multifunción (120x90x80cm) versión básica con los pies</v>
          </cell>
          <cell r="S943">
            <v>42946</v>
          </cell>
          <cell r="T943" t="str">
            <v/>
          </cell>
          <cell r="U943" t="str">
            <v>0</v>
          </cell>
          <cell r="V943">
            <v>0</v>
          </cell>
        </row>
        <row r="944">
          <cell r="A944" t="str">
            <v>DL TC72</v>
          </cell>
          <cell r="B944" t="str">
            <v>SIMULATORE DEI PROTOCOLLI DI COMUNICAZIONE</v>
          </cell>
          <cell r="C944">
            <v>0</v>
          </cell>
          <cell r="D944">
            <v>0</v>
          </cell>
          <cell r="E944">
            <v>4250</v>
          </cell>
          <cell r="F944">
            <v>0.22</v>
          </cell>
          <cell r="G944">
            <v>0.47000000000000003</v>
          </cell>
          <cell r="H944">
            <v>0.4</v>
          </cell>
          <cell r="I944">
            <v>14</v>
          </cell>
          <cell r="J944">
            <v>15</v>
          </cell>
          <cell r="K944">
            <v>0</v>
          </cell>
          <cell r="L944">
            <v>0</v>
          </cell>
          <cell r="M944">
            <v>0</v>
          </cell>
          <cell r="N944">
            <v>0</v>
          </cell>
          <cell r="O944">
            <v>0</v>
          </cell>
          <cell r="P944" t="str">
            <v>Communication Protocols: HDLC, SDLC, X.25, Frame Relay, ATM</v>
          </cell>
          <cell r="Q944" t="str">
            <v>Protocoles de communication</v>
          </cell>
          <cell r="R944" t="str">
            <v>Protocoles de comunicación: hdlc, sdlc, x.25, frame relay, atm</v>
          </cell>
          <cell r="S944">
            <v>42398</v>
          </cell>
          <cell r="T944" t="str">
            <v>CONFERMATO con costificazione  x LISTINO GENNAIO 2016</v>
          </cell>
          <cell r="U944" t="str">
            <v>0</v>
          </cell>
          <cell r="V944">
            <v>0</v>
          </cell>
        </row>
        <row r="945">
          <cell r="A945" t="str">
            <v>DL TC74</v>
          </cell>
          <cell r="B945" t="str">
            <v>LOCAL AREA NETWORK E INTRANET (LAN)</v>
          </cell>
          <cell r="C945">
            <v>0</v>
          </cell>
          <cell r="D945">
            <v>0</v>
          </cell>
          <cell r="E945">
            <v>4800</v>
          </cell>
          <cell r="F945">
            <v>0.17</v>
          </cell>
          <cell r="G945">
            <v>0.42</v>
          </cell>
          <cell r="H945">
            <v>0.33</v>
          </cell>
          <cell r="I945">
            <v>9</v>
          </cell>
          <cell r="J945">
            <v>10</v>
          </cell>
          <cell r="K945">
            <v>0</v>
          </cell>
          <cell r="L945">
            <v>0</v>
          </cell>
          <cell r="M945">
            <v>0</v>
          </cell>
          <cell r="N945">
            <v>0</v>
          </cell>
          <cell r="O945">
            <v>0</v>
          </cell>
          <cell r="P945" t="str">
            <v>Local Area Network (LAN) and Intranet</v>
          </cell>
          <cell r="Q945" t="str">
            <v>Local Area Network (LAN) &amp; Intranet</v>
          </cell>
          <cell r="R945" t="str">
            <v>Local area network (lan) y intranet</v>
          </cell>
          <cell r="S945">
            <v>42398</v>
          </cell>
          <cell r="T945" t="str">
            <v>Agg.to x costificazione LISTINO genn.2016</v>
          </cell>
          <cell r="U945" t="str">
            <v>0</v>
          </cell>
          <cell r="V945">
            <v>0</v>
          </cell>
        </row>
        <row r="946">
          <cell r="A946" t="str">
            <v>DL TC75</v>
          </cell>
          <cell r="B946" t="str">
            <v>WIDE AREA NETWORK E INTERNET (WAN)</v>
          </cell>
          <cell r="C946">
            <v>0</v>
          </cell>
          <cell r="D946">
            <v>0</v>
          </cell>
          <cell r="E946">
            <v>6286</v>
          </cell>
          <cell r="F946">
            <v>0.22</v>
          </cell>
          <cell r="G946">
            <v>0.47000000000000003</v>
          </cell>
          <cell r="H946">
            <v>0.4</v>
          </cell>
          <cell r="I946">
            <v>8</v>
          </cell>
          <cell r="J946">
            <v>8</v>
          </cell>
          <cell r="K946">
            <v>0</v>
          </cell>
          <cell r="L946">
            <v>0</v>
          </cell>
          <cell r="M946">
            <v>0</v>
          </cell>
          <cell r="N946">
            <v>0</v>
          </cell>
          <cell r="O946">
            <v>0</v>
          </cell>
          <cell r="P946" t="str">
            <v>Wide Area Network (WAN) and Internet</v>
          </cell>
          <cell r="Q946" t="str">
            <v>Wide Area Network (WAN) &amp; Internet</v>
          </cell>
          <cell r="R946" t="str">
            <v>Wide area network (wan) y internet</v>
          </cell>
          <cell r="S946">
            <v>42398</v>
          </cell>
          <cell r="T946" t="str">
            <v>CONFERMATO con costificazione LISTINO genn.2016</v>
          </cell>
          <cell r="U946" t="str">
            <v>0</v>
          </cell>
          <cell r="V946">
            <v>0</v>
          </cell>
        </row>
        <row r="947">
          <cell r="A947" t="str">
            <v>DL TC77</v>
          </cell>
          <cell r="B947" t="str">
            <v>TRAINER PER LO STUDIO DEL VOIP ( VOICE OVER IP )</v>
          </cell>
          <cell r="C947">
            <v>0</v>
          </cell>
          <cell r="D947">
            <v>0</v>
          </cell>
          <cell r="E947">
            <v>3799</v>
          </cell>
          <cell r="F947">
            <v>0.22</v>
          </cell>
          <cell r="G947">
            <v>0.62</v>
          </cell>
          <cell r="H947">
            <v>0.42</v>
          </cell>
          <cell r="I947">
            <v>5</v>
          </cell>
          <cell r="J947">
            <v>5</v>
          </cell>
          <cell r="K947">
            <v>0</v>
          </cell>
          <cell r="L947">
            <v>0</v>
          </cell>
          <cell r="M947">
            <v>0</v>
          </cell>
          <cell r="N947">
            <v>0</v>
          </cell>
          <cell r="O947">
            <v>0</v>
          </cell>
          <cell r="P947" t="str">
            <v>Training package for Voice Over IP (Voip)</v>
          </cell>
          <cell r="Q947" t="str">
            <v>Système pour l'étude du VOIP</v>
          </cell>
          <cell r="R947" t="str">
            <v>Entrenador para el estudio del sistema VOIP</v>
          </cell>
          <cell r="S947">
            <v>41073</v>
          </cell>
          <cell r="T947" t="str">
            <v>Agg.to costo x LISTINO Giugno 2012</v>
          </cell>
          <cell r="U947" t="str">
            <v>0</v>
          </cell>
          <cell r="V947">
            <v>0</v>
          </cell>
        </row>
        <row r="948">
          <cell r="A948" t="str">
            <v>DL TC78</v>
          </cell>
          <cell r="B948" t="str">
            <v>TRAINER PER LO STUDIO DELLE RETI WIRELESS (WLAN)</v>
          </cell>
          <cell r="C948">
            <v>0</v>
          </cell>
          <cell r="D948">
            <v>0</v>
          </cell>
          <cell r="E948">
            <v>2646</v>
          </cell>
          <cell r="F948">
            <v>0.22</v>
          </cell>
          <cell r="G948">
            <v>0.62</v>
          </cell>
          <cell r="H948">
            <v>0.42</v>
          </cell>
          <cell r="I948">
            <v>5</v>
          </cell>
          <cell r="J948">
            <v>5</v>
          </cell>
          <cell r="K948">
            <v>0</v>
          </cell>
          <cell r="L948">
            <v>0</v>
          </cell>
          <cell r="M948">
            <v>0</v>
          </cell>
          <cell r="N948">
            <v>0</v>
          </cell>
          <cell r="O948">
            <v>0</v>
          </cell>
          <cell r="P948" t="str">
            <v>Training package for wireless Lan ( WLAN )</v>
          </cell>
          <cell r="Q948" t="str">
            <v>Système pour l'étude du réseau sans fil (WLAN)</v>
          </cell>
          <cell r="R948" t="str">
            <v>Entrenador para el estudio de las redes inalámbricas (WLAN)</v>
          </cell>
          <cell r="S948">
            <v>40617</v>
          </cell>
          <cell r="T948" t="str">
            <v>Aggiornamento costi del 15/03/2011</v>
          </cell>
          <cell r="U948" t="str">
            <v>0</v>
          </cell>
          <cell r="V948">
            <v>0</v>
          </cell>
        </row>
        <row r="949">
          <cell r="A949" t="str">
            <v>DL TCT102</v>
          </cell>
          <cell r="B949" t="str">
            <v>Laboratorio per lo studio dei trasformatori di tensione e di corrente</v>
          </cell>
          <cell r="C949">
            <v>0</v>
          </cell>
          <cell r="D949">
            <v>0</v>
          </cell>
          <cell r="E949">
            <v>20580</v>
          </cell>
          <cell r="F949">
            <v>0</v>
          </cell>
          <cell r="G949">
            <v>0</v>
          </cell>
          <cell r="H949">
            <v>0</v>
          </cell>
          <cell r="I949">
            <v>0</v>
          </cell>
          <cell r="J949">
            <v>0</v>
          </cell>
          <cell r="K949">
            <v>0</v>
          </cell>
          <cell r="L949">
            <v>0</v>
          </cell>
          <cell r="M949">
            <v>0</v>
          </cell>
          <cell r="N949">
            <v>0</v>
          </cell>
          <cell r="O949">
            <v>0</v>
          </cell>
          <cell r="P949" t="str">
            <v>Laboratory for the study of voltage and current transformers</v>
          </cell>
          <cell r="Q949" t="str">
            <v/>
          </cell>
          <cell r="R949" t="str">
            <v/>
          </cell>
          <cell r="S949">
            <v>42946</v>
          </cell>
          <cell r="T949" t="str">
            <v/>
          </cell>
          <cell r="U949" t="str">
            <v>0</v>
          </cell>
          <cell r="V949">
            <v>0</v>
          </cell>
        </row>
        <row r="950">
          <cell r="A950" t="str">
            <v>DL TE102E</v>
          </cell>
          <cell r="B950" t="str">
            <v>Laboratorio per lo studio della trasmissione di energia</v>
          </cell>
          <cell r="C950">
            <v>0</v>
          </cell>
          <cell r="D950">
            <v>0</v>
          </cell>
          <cell r="E950">
            <v>52520</v>
          </cell>
          <cell r="F950">
            <v>0</v>
          </cell>
          <cell r="G950">
            <v>0</v>
          </cell>
          <cell r="H950">
            <v>0</v>
          </cell>
          <cell r="I950">
            <v>0</v>
          </cell>
          <cell r="J950">
            <v>0</v>
          </cell>
          <cell r="K950">
            <v>0</v>
          </cell>
          <cell r="L950">
            <v>0</v>
          </cell>
          <cell r="M950">
            <v>0</v>
          </cell>
          <cell r="N950">
            <v>0</v>
          </cell>
          <cell r="O950">
            <v>0</v>
          </cell>
          <cell r="P950" t="str">
            <v>Laboratory for the study of power transmission</v>
          </cell>
          <cell r="Q950" t="str">
            <v/>
          </cell>
          <cell r="R950" t="str">
            <v/>
          </cell>
          <cell r="S950">
            <v>42946</v>
          </cell>
          <cell r="T950" t="str">
            <v/>
          </cell>
          <cell r="U950" t="str">
            <v>0</v>
          </cell>
          <cell r="V950">
            <v>0</v>
          </cell>
        </row>
        <row r="951">
          <cell r="A951" t="str">
            <v>DL THERMO-A1_M110</v>
          </cell>
          <cell r="B951" t="str">
            <v>Trainer di energia solare termica con pannello simulato 110V</v>
          </cell>
          <cell r="C951">
            <v>0</v>
          </cell>
          <cell r="D951">
            <v>0</v>
          </cell>
          <cell r="E951">
            <v>9902</v>
          </cell>
          <cell r="F951">
            <v>0</v>
          </cell>
          <cell r="G951">
            <v>0</v>
          </cell>
          <cell r="H951">
            <v>0</v>
          </cell>
          <cell r="I951">
            <v>150</v>
          </cell>
          <cell r="J951">
            <v>150</v>
          </cell>
          <cell r="K951">
            <v>0</v>
          </cell>
          <cell r="L951">
            <v>0</v>
          </cell>
          <cell r="M951">
            <v>0</v>
          </cell>
          <cell r="N951">
            <v>0</v>
          </cell>
          <cell r="O951">
            <v>0</v>
          </cell>
          <cell r="P951" t="str">
            <v>Solar thermal energy trainer with simulated panel 110V</v>
          </cell>
          <cell r="Q951" t="str">
            <v>Système pour l'étude de l'énergie solaire thermique (panneau simulé) 110V</v>
          </cell>
          <cell r="R951" t="str">
            <v>Entrenador para el estudio de la energía solar termica (panel simulado) 110V</v>
          </cell>
          <cell r="S951">
            <v>42946</v>
          </cell>
          <cell r="T951" t="str">
            <v/>
          </cell>
          <cell r="U951" t="str">
            <v>0</v>
          </cell>
          <cell r="V951">
            <v>0</v>
          </cell>
        </row>
        <row r="952">
          <cell r="A952" t="str">
            <v>DL THERMO-A1_M127</v>
          </cell>
          <cell r="B952" t="str">
            <v>Trainer di energia solare termica con pannello simulato 127V</v>
          </cell>
          <cell r="C952">
            <v>0</v>
          </cell>
          <cell r="D952">
            <v>0</v>
          </cell>
          <cell r="E952">
            <v>9902</v>
          </cell>
          <cell r="F952">
            <v>0</v>
          </cell>
          <cell r="G952">
            <v>0</v>
          </cell>
          <cell r="H952">
            <v>0</v>
          </cell>
          <cell r="I952">
            <v>150</v>
          </cell>
          <cell r="J952">
            <v>150</v>
          </cell>
          <cell r="K952">
            <v>0</v>
          </cell>
          <cell r="L952">
            <v>0</v>
          </cell>
          <cell r="M952">
            <v>0</v>
          </cell>
          <cell r="N952">
            <v>0</v>
          </cell>
          <cell r="O952">
            <v>0</v>
          </cell>
          <cell r="P952" t="str">
            <v>Solar thermal energy trainer with simulated panel 127V</v>
          </cell>
          <cell r="Q952" t="str">
            <v>Système pour l'étude de l'énergie solaire thermique (panneau simulé) 127V</v>
          </cell>
          <cell r="R952" t="str">
            <v>Entrenador para el estudio de la energía solar termica (panel simulado) 127V</v>
          </cell>
          <cell r="S952">
            <v>42946</v>
          </cell>
          <cell r="T952" t="str">
            <v/>
          </cell>
          <cell r="U952" t="str">
            <v>0</v>
          </cell>
          <cell r="V952">
            <v>0</v>
          </cell>
        </row>
        <row r="953">
          <cell r="A953" t="str">
            <v>DL THERMO-A1_M230</v>
          </cell>
          <cell r="B953" t="str">
            <v>Trainer di energia solare termica con pannello simulato 230V</v>
          </cell>
          <cell r="C953">
            <v>0</v>
          </cell>
          <cell r="D953">
            <v>0</v>
          </cell>
          <cell r="E953">
            <v>9017</v>
          </cell>
          <cell r="F953">
            <v>0</v>
          </cell>
          <cell r="G953">
            <v>0</v>
          </cell>
          <cell r="H953">
            <v>0</v>
          </cell>
          <cell r="I953">
            <v>150</v>
          </cell>
          <cell r="J953">
            <v>150</v>
          </cell>
          <cell r="K953">
            <v>0</v>
          </cell>
          <cell r="L953">
            <v>0</v>
          </cell>
          <cell r="M953">
            <v>0</v>
          </cell>
          <cell r="N953">
            <v>0</v>
          </cell>
          <cell r="O953">
            <v>0</v>
          </cell>
          <cell r="P953" t="str">
            <v>Solar thermal energy trainer with simulated panel 230V</v>
          </cell>
          <cell r="Q953" t="str">
            <v>Système pour l'étude de l'énergie solaire thermique (panneau simulé) 230V</v>
          </cell>
          <cell r="R953" t="str">
            <v>Entrenador para el estudio de la energía solar termica (panel simulado) 230V</v>
          </cell>
          <cell r="S953">
            <v>42946</v>
          </cell>
          <cell r="T953" t="str">
            <v/>
          </cell>
          <cell r="U953" t="str">
            <v>0</v>
          </cell>
          <cell r="V953">
            <v>0</v>
          </cell>
        </row>
        <row r="954">
          <cell r="A954" t="str">
            <v>DL THERMO-A12_M127</v>
          </cell>
          <cell r="B954" t="str">
            <v>Trainer di energia solare termica con pannello simulato + reale 127V</v>
          </cell>
          <cell r="C954">
            <v>0</v>
          </cell>
          <cell r="D954">
            <v>0</v>
          </cell>
          <cell r="E954">
            <v>12018</v>
          </cell>
          <cell r="F954">
            <v>0</v>
          </cell>
          <cell r="G954">
            <v>0</v>
          </cell>
          <cell r="H954">
            <v>0</v>
          </cell>
          <cell r="I954">
            <v>150</v>
          </cell>
          <cell r="J954">
            <v>150</v>
          </cell>
          <cell r="K954">
            <v>0</v>
          </cell>
          <cell r="L954">
            <v>0</v>
          </cell>
          <cell r="M954">
            <v>0</v>
          </cell>
          <cell r="N954">
            <v>0</v>
          </cell>
          <cell r="O954">
            <v>0</v>
          </cell>
          <cell r="P954" t="str">
            <v>Solar thermal energy trainer with simulated panel and real panel 127V</v>
          </cell>
          <cell r="Q954" t="str">
            <v>Système pour l'étude de l'énergie solaire thermique (panneau simulé + panneau réel ) 127V</v>
          </cell>
          <cell r="R954" t="str">
            <v>Entrenador para el estudio de la energía solar termica (panel simulado + panel real ) 127V</v>
          </cell>
          <cell r="S954">
            <v>42946</v>
          </cell>
          <cell r="T954" t="str">
            <v/>
          </cell>
          <cell r="U954" t="str">
            <v>0</v>
          </cell>
          <cell r="V954">
            <v>0</v>
          </cell>
        </row>
        <row r="955">
          <cell r="A955" t="str">
            <v>DL THERMO-A12_M230</v>
          </cell>
          <cell r="B955" t="str">
            <v>Trainer di energia solare termica con pannello simulato + reale 230V</v>
          </cell>
          <cell r="C955">
            <v>0</v>
          </cell>
          <cell r="D955">
            <v>0</v>
          </cell>
          <cell r="E955">
            <v>11413</v>
          </cell>
          <cell r="F955">
            <v>0</v>
          </cell>
          <cell r="G955">
            <v>0</v>
          </cell>
          <cell r="H955">
            <v>0</v>
          </cell>
          <cell r="I955">
            <v>150</v>
          </cell>
          <cell r="J955">
            <v>150</v>
          </cell>
          <cell r="K955">
            <v>0</v>
          </cell>
          <cell r="L955">
            <v>0</v>
          </cell>
          <cell r="M955">
            <v>0</v>
          </cell>
          <cell r="N955">
            <v>0</v>
          </cell>
          <cell r="O955">
            <v>0</v>
          </cell>
          <cell r="P955" t="str">
            <v>Solar thermal energy trainer with simulated panel and real panel 230V</v>
          </cell>
          <cell r="Q955" t="str">
            <v>Système pour l'étude de l'énergie solaire thermique (panneau simulé + panneau réel ) 230V</v>
          </cell>
          <cell r="R955" t="str">
            <v>Entrenador para el estudio de la energía solar termica (panel simulado + panel real ) 230V</v>
          </cell>
          <cell r="S955">
            <v>42765</v>
          </cell>
          <cell r="T955" t="str">
            <v>COSTO CONFERMATO ( Luglio 2017 )</v>
          </cell>
          <cell r="U955" t="str">
            <v>0</v>
          </cell>
          <cell r="V955">
            <v>0</v>
          </cell>
        </row>
        <row r="956">
          <cell r="A956" t="str">
            <v>DL THERMO-A2_M110</v>
          </cell>
          <cell r="B956" t="str">
            <v>Trainer di enegria solare termica con pannello reale 110V</v>
          </cell>
          <cell r="C956">
            <v>0</v>
          </cell>
          <cell r="D956">
            <v>0</v>
          </cell>
          <cell r="E956">
            <v>10481</v>
          </cell>
          <cell r="F956">
            <v>0</v>
          </cell>
          <cell r="G956">
            <v>0</v>
          </cell>
          <cell r="H956">
            <v>0</v>
          </cell>
          <cell r="I956">
            <v>0</v>
          </cell>
          <cell r="J956">
            <v>0</v>
          </cell>
          <cell r="K956">
            <v>0</v>
          </cell>
          <cell r="L956">
            <v>0</v>
          </cell>
          <cell r="M956">
            <v>0</v>
          </cell>
          <cell r="N956">
            <v>0</v>
          </cell>
          <cell r="O956">
            <v>0</v>
          </cell>
          <cell r="P956" t="str">
            <v>Solar thermal energy trainer with real panel 110V</v>
          </cell>
          <cell r="Q956" t="str">
            <v>Système pour l'étude de l'énergie solaire thermique (panneau réel) 110V</v>
          </cell>
          <cell r="R956" t="str">
            <v>Entrenador para el estudio de la energía solar termica (panel real) 110V</v>
          </cell>
          <cell r="S956">
            <v>42946</v>
          </cell>
          <cell r="T956" t="str">
            <v>Inserita 193€ di cassa all'inglese adhoc</v>
          </cell>
          <cell r="U956" t="str">
            <v>0</v>
          </cell>
          <cell r="V956">
            <v>0</v>
          </cell>
        </row>
        <row r="957">
          <cell r="A957" t="str">
            <v>DL THERMO-A2_M127</v>
          </cell>
          <cell r="B957" t="str">
            <v>Trainer di enegria solare termica con pannello reale 127V</v>
          </cell>
          <cell r="C957">
            <v>0</v>
          </cell>
          <cell r="D957">
            <v>0</v>
          </cell>
          <cell r="E957">
            <v>10481</v>
          </cell>
          <cell r="F957">
            <v>0</v>
          </cell>
          <cell r="G957">
            <v>0</v>
          </cell>
          <cell r="H957">
            <v>0</v>
          </cell>
          <cell r="I957">
            <v>0</v>
          </cell>
          <cell r="J957">
            <v>0</v>
          </cell>
          <cell r="K957">
            <v>0</v>
          </cell>
          <cell r="L957">
            <v>0</v>
          </cell>
          <cell r="M957">
            <v>0</v>
          </cell>
          <cell r="N957">
            <v>0</v>
          </cell>
          <cell r="O957">
            <v>0</v>
          </cell>
          <cell r="P957" t="str">
            <v>Solar thermal energy trainer with real panel 127V</v>
          </cell>
          <cell r="Q957" t="str">
            <v>Système pour l'étude de l'énergie solaire thermique (panneau réel) 127V</v>
          </cell>
          <cell r="R957" t="str">
            <v>Entrenador para el estudio de la energía solar termica (panel real) 127V</v>
          </cell>
          <cell r="S957">
            <v>42946</v>
          </cell>
          <cell r="T957" t="str">
            <v>Inserita 193€ di cassa all'inglese adhoc</v>
          </cell>
          <cell r="U957" t="str">
            <v>0</v>
          </cell>
          <cell r="V957">
            <v>0</v>
          </cell>
        </row>
        <row r="958">
          <cell r="A958" t="str">
            <v>DL THERMO-A2_M230</v>
          </cell>
          <cell r="B958" t="str">
            <v>Trainer di enegria solare termica con pannello reale 230V</v>
          </cell>
          <cell r="C958">
            <v>0</v>
          </cell>
          <cell r="D958">
            <v>0</v>
          </cell>
          <cell r="E958">
            <v>10103</v>
          </cell>
          <cell r="F958">
            <v>0</v>
          </cell>
          <cell r="G958">
            <v>0</v>
          </cell>
          <cell r="H958">
            <v>0</v>
          </cell>
          <cell r="I958">
            <v>0</v>
          </cell>
          <cell r="J958">
            <v>0</v>
          </cell>
          <cell r="K958">
            <v>0</v>
          </cell>
          <cell r="L958">
            <v>0</v>
          </cell>
          <cell r="M958">
            <v>0</v>
          </cell>
          <cell r="N958">
            <v>0</v>
          </cell>
          <cell r="O958">
            <v>0</v>
          </cell>
          <cell r="P958" t="str">
            <v>Solar thermal energy trainer with real panel 230V</v>
          </cell>
          <cell r="Q958" t="str">
            <v>Système pour l'étude de l'énergie solaire thermique (panneau réel) 230V</v>
          </cell>
          <cell r="R958" t="str">
            <v>Entrenador para el estudio de la energía solar termica (panel real) 230V</v>
          </cell>
          <cell r="S958">
            <v>42946</v>
          </cell>
          <cell r="T958" t="str">
            <v>Inserita 193€ di cassa all'inglese adhoc</v>
          </cell>
          <cell r="U958" t="str">
            <v>0</v>
          </cell>
          <cell r="V958">
            <v>0</v>
          </cell>
        </row>
        <row r="959">
          <cell r="A959" t="str">
            <v>DL THERMO-L</v>
          </cell>
          <cell r="B959" t="str">
            <v>Energia Termica</v>
          </cell>
          <cell r="C959">
            <v>0</v>
          </cell>
          <cell r="D959">
            <v>0</v>
          </cell>
          <cell r="E959">
            <v>2120</v>
          </cell>
          <cell r="F959">
            <v>0</v>
          </cell>
          <cell r="G959">
            <v>0</v>
          </cell>
          <cell r="H959">
            <v>0</v>
          </cell>
          <cell r="I959">
            <v>0</v>
          </cell>
          <cell r="J959">
            <v>0</v>
          </cell>
          <cell r="K959">
            <v>0</v>
          </cell>
          <cell r="L959">
            <v>0</v>
          </cell>
          <cell r="M959">
            <v>0</v>
          </cell>
          <cell r="N959">
            <v>0</v>
          </cell>
          <cell r="O959">
            <v>0</v>
          </cell>
          <cell r="P959" t="str">
            <v>Thermal Energy</v>
          </cell>
          <cell r="Q959" t="str">
            <v>Energie Thermique</v>
          </cell>
          <cell r="R959" t="str">
            <v>Energia Tèrmica</v>
          </cell>
          <cell r="S959">
            <v>42758</v>
          </cell>
          <cell r="T959" t="str">
            <v>Agg.to da file EXCEL costi rivendita x LISTINO LUGLIO 2017</v>
          </cell>
          <cell r="U959" t="str">
            <v>0</v>
          </cell>
          <cell r="V959">
            <v>72</v>
          </cell>
        </row>
        <row r="960">
          <cell r="A960" t="str">
            <v>DL TM01</v>
          </cell>
          <cell r="B960" t="str">
            <v>SIMULATORE DEI CICLI DI REFRIGERAZIONE (CAI software incluso)</v>
          </cell>
          <cell r="C960">
            <v>0</v>
          </cell>
          <cell r="D960">
            <v>0</v>
          </cell>
          <cell r="E960">
            <v>3653</v>
          </cell>
          <cell r="F960">
            <v>0.66</v>
          </cell>
          <cell r="G960">
            <v>1.04</v>
          </cell>
          <cell r="H960">
            <v>0.35000000000000003</v>
          </cell>
          <cell r="I960">
            <v>16</v>
          </cell>
          <cell r="J960">
            <v>16</v>
          </cell>
          <cell r="K960">
            <v>0</v>
          </cell>
          <cell r="L960">
            <v>0</v>
          </cell>
          <cell r="M960">
            <v>0</v>
          </cell>
          <cell r="N960">
            <v>0</v>
          </cell>
          <cell r="O960">
            <v>0</v>
          </cell>
          <cell r="P960" t="str">
            <v>Refrigerating cycles simulator (CAI software included)</v>
          </cell>
          <cell r="Q960" t="str">
            <v>Simulateur des cycles de réfrigération</v>
          </cell>
          <cell r="R960" t="str">
            <v>Simulador de los ciclos de refrigeración</v>
          </cell>
          <cell r="S960">
            <v>41820</v>
          </cell>
          <cell r="T960" t="str">
            <v>Agg.to LISTINO 28/10/2011</v>
          </cell>
          <cell r="U960" t="str">
            <v>0</v>
          </cell>
          <cell r="V960">
            <v>0</v>
          </cell>
        </row>
        <row r="961">
          <cell r="A961" t="str">
            <v>DL TM02</v>
          </cell>
          <cell r="B961" t="str">
            <v>SIMULATORE DI IMPIANTI PER LA REFRIGERAZIONE DOMESTICA (CAI software incluso)</v>
          </cell>
          <cell r="C961">
            <v>0</v>
          </cell>
          <cell r="D961">
            <v>0</v>
          </cell>
          <cell r="E961">
            <v>3830</v>
          </cell>
          <cell r="F961">
            <v>0.66</v>
          </cell>
          <cell r="G961">
            <v>1.04</v>
          </cell>
          <cell r="H961">
            <v>0.35000000000000003</v>
          </cell>
          <cell r="I961">
            <v>16</v>
          </cell>
          <cell r="J961">
            <v>16</v>
          </cell>
          <cell r="K961">
            <v>0</v>
          </cell>
          <cell r="L961">
            <v>0</v>
          </cell>
          <cell r="M961">
            <v>0</v>
          </cell>
          <cell r="N961">
            <v>0</v>
          </cell>
          <cell r="O961">
            <v>0</v>
          </cell>
          <cell r="P961" t="str">
            <v>Domestic refrigerating systems simulator (CAI software included)</v>
          </cell>
          <cell r="Q961" t="str">
            <v>Simulateur d'installations pour la réfrigération domestique</v>
          </cell>
          <cell r="R961" t="str">
            <v>Simulador de las instalaciones para la refrigeración doméstica</v>
          </cell>
          <cell r="S961">
            <v>42551</v>
          </cell>
          <cell r="T961" t="str">
            <v>Agg.to con  costificazione LUGLIO 2016</v>
          </cell>
          <cell r="U961" t="str">
            <v>0</v>
          </cell>
          <cell r="V961">
            <v>0</v>
          </cell>
        </row>
        <row r="962">
          <cell r="A962" t="str">
            <v>DL TM03</v>
          </cell>
          <cell r="B962" t="str">
            <v>SIMULATORE DI MOBILI FRIGORIFERI PER LA DISTRIBUZIONE DI ALIMENTI (CAI software incluso)</v>
          </cell>
          <cell r="C962">
            <v>0</v>
          </cell>
          <cell r="D962">
            <v>0</v>
          </cell>
          <cell r="E962">
            <v>3734</v>
          </cell>
          <cell r="F962">
            <v>0.66</v>
          </cell>
          <cell r="G962">
            <v>1.04</v>
          </cell>
          <cell r="H962">
            <v>0.35000000000000003</v>
          </cell>
          <cell r="I962">
            <v>16</v>
          </cell>
          <cell r="J962">
            <v>16</v>
          </cell>
          <cell r="K962">
            <v>0</v>
          </cell>
          <cell r="L962">
            <v>0</v>
          </cell>
          <cell r="M962">
            <v>0</v>
          </cell>
          <cell r="N962">
            <v>0</v>
          </cell>
          <cell r="O962">
            <v>0</v>
          </cell>
          <cell r="P962" t="str">
            <v>Refrigerating unit for food distribution simulator (CAI software included)</v>
          </cell>
          <cell r="Q962" t="str">
            <v>Simulateur de meubles réfrigérateurs pour la distribution d'aliments</v>
          </cell>
          <cell r="R962" t="str">
            <v>Simulador de muebles frigoríficos para la distribución de alimentos</v>
          </cell>
          <cell r="S962">
            <v>41653</v>
          </cell>
          <cell r="T962" t="str">
            <v>Agg.to Costo x Listino Gennaio 2014</v>
          </cell>
          <cell r="U962" t="str">
            <v>0</v>
          </cell>
          <cell r="V962">
            <v>0</v>
          </cell>
        </row>
        <row r="963">
          <cell r="A963" t="str">
            <v>DL TM04</v>
          </cell>
          <cell r="B963" t="str">
            <v>SIMULATORE DI CELLE INDUSTRIALI PER LA REFRIGERAZIONE (CAI software incluso)</v>
          </cell>
          <cell r="C963">
            <v>0</v>
          </cell>
          <cell r="D963">
            <v>0</v>
          </cell>
          <cell r="E963">
            <v>3830</v>
          </cell>
          <cell r="F963">
            <v>0.66</v>
          </cell>
          <cell r="G963">
            <v>1.04</v>
          </cell>
          <cell r="H963">
            <v>0.35000000000000003</v>
          </cell>
          <cell r="I963">
            <v>16</v>
          </cell>
          <cell r="J963">
            <v>16</v>
          </cell>
          <cell r="K963">
            <v>0</v>
          </cell>
          <cell r="L963">
            <v>0</v>
          </cell>
          <cell r="M963">
            <v>0</v>
          </cell>
          <cell r="N963">
            <v>0</v>
          </cell>
          <cell r="O963">
            <v>0</v>
          </cell>
          <cell r="P963" t="str">
            <v>Industrial cold store simulator (CAI software included)</v>
          </cell>
          <cell r="Q963" t="str">
            <v>Simulateur de cellules industrielles pour la réfrigération</v>
          </cell>
          <cell r="R963" t="str">
            <v>Simulador de celdas industriales para la refrigeración</v>
          </cell>
          <cell r="S963">
            <v>42551</v>
          </cell>
          <cell r="T963" t="str">
            <v>Agg.to con costificazione LUGLIO 2016</v>
          </cell>
          <cell r="U963" t="str">
            <v>0</v>
          </cell>
          <cell r="V963">
            <v>0</v>
          </cell>
        </row>
        <row r="964">
          <cell r="A964" t="str">
            <v>DL TM05</v>
          </cell>
          <cell r="B964" t="str">
            <v>SIMULATORE DI IMPIANTO DI CLIMATIZZAZIONE (CAI software incluso)</v>
          </cell>
          <cell r="C964">
            <v>0</v>
          </cell>
          <cell r="D964">
            <v>0</v>
          </cell>
          <cell r="E964">
            <v>3502</v>
          </cell>
          <cell r="F964">
            <v>0.66</v>
          </cell>
          <cell r="G964">
            <v>1.04</v>
          </cell>
          <cell r="H964">
            <v>0.35000000000000003</v>
          </cell>
          <cell r="I964">
            <v>16</v>
          </cell>
          <cell r="J964">
            <v>16</v>
          </cell>
          <cell r="K964">
            <v>0</v>
          </cell>
          <cell r="L964">
            <v>0</v>
          </cell>
          <cell r="M964">
            <v>0</v>
          </cell>
          <cell r="N964">
            <v>0</v>
          </cell>
          <cell r="O964">
            <v>0</v>
          </cell>
          <cell r="P964" t="str">
            <v>Air-conditioning system simulator (CAI software included)</v>
          </cell>
          <cell r="Q964" t="str">
            <v>Simulateur d'installations pour la climatisation</v>
          </cell>
          <cell r="R964" t="str">
            <v>Simulador de instalación para la climatización</v>
          </cell>
          <cell r="S964">
            <v>42551</v>
          </cell>
          <cell r="T964" t="str">
            <v>Agg.to costo con costificazione LUGLIO 2016</v>
          </cell>
          <cell r="U964" t="str">
            <v>0</v>
          </cell>
          <cell r="V964">
            <v>0</v>
          </cell>
        </row>
        <row r="965">
          <cell r="A965" t="str">
            <v>DL TM06</v>
          </cell>
          <cell r="B965" t="str">
            <v>SIMULATORE DI IMPIANTO PER IL CONDIZIONAMENTO MISTO (CAI software incluso)</v>
          </cell>
          <cell r="C965">
            <v>0</v>
          </cell>
          <cell r="D965">
            <v>0</v>
          </cell>
          <cell r="E965">
            <v>3527</v>
          </cell>
          <cell r="F965">
            <v>0.66</v>
          </cell>
          <cell r="G965">
            <v>1.04</v>
          </cell>
          <cell r="H965">
            <v>0.35000000000000003</v>
          </cell>
          <cell r="I965">
            <v>16</v>
          </cell>
          <cell r="J965">
            <v>16</v>
          </cell>
          <cell r="K965">
            <v>0</v>
          </cell>
          <cell r="L965">
            <v>0</v>
          </cell>
          <cell r="M965">
            <v>0</v>
          </cell>
          <cell r="N965">
            <v>0</v>
          </cell>
          <cell r="O965">
            <v>0</v>
          </cell>
          <cell r="P965" t="str">
            <v>Mixed air-conditioning system simulator (CAI software included)</v>
          </cell>
          <cell r="Q965" t="str">
            <v>Simulateur d'installations pour le conditionnement mixte</v>
          </cell>
          <cell r="R965" t="str">
            <v>Simulador de instalación para el condicionamiento mixto</v>
          </cell>
          <cell r="S965">
            <v>42551</v>
          </cell>
          <cell r="T965" t="str">
            <v>Agg.to conc ostificazione LUGLIO 2016</v>
          </cell>
          <cell r="U965" t="str">
            <v>0</v>
          </cell>
          <cell r="V965">
            <v>0</v>
          </cell>
        </row>
        <row r="966">
          <cell r="A966" t="str">
            <v>DL TM07</v>
          </cell>
          <cell r="B966" t="str">
            <v>SIMULATORE DI IMPIANTI PER IL CONDIZIONAMENTO DOMESTICO (CAI software incluso)</v>
          </cell>
          <cell r="C966">
            <v>0</v>
          </cell>
          <cell r="D966">
            <v>0</v>
          </cell>
          <cell r="E966">
            <v>3754</v>
          </cell>
          <cell r="F966">
            <v>0.66</v>
          </cell>
          <cell r="G966">
            <v>1.04</v>
          </cell>
          <cell r="H966">
            <v>0.35</v>
          </cell>
          <cell r="I966">
            <v>16</v>
          </cell>
          <cell r="J966">
            <v>16</v>
          </cell>
          <cell r="K966">
            <v>0</v>
          </cell>
          <cell r="L966">
            <v>0</v>
          </cell>
          <cell r="M966">
            <v>0</v>
          </cell>
          <cell r="N966">
            <v>0</v>
          </cell>
          <cell r="O966">
            <v>0</v>
          </cell>
          <cell r="P966" t="str">
            <v>Domestic air-conditioning system simulator (CAI software included)</v>
          </cell>
          <cell r="Q966" t="str">
            <v>Simulateur d'installations pour le conditionnement domestique</v>
          </cell>
          <cell r="R966" t="str">
            <v>Simulador de instalación para el condicionamiento doméstico</v>
          </cell>
          <cell r="S966">
            <v>42551</v>
          </cell>
          <cell r="T966" t="str">
            <v>Agg.to con costificazione LUGLIO 2016</v>
          </cell>
          <cell r="U966" t="str">
            <v>0</v>
          </cell>
          <cell r="V966">
            <v>0</v>
          </cell>
        </row>
        <row r="967">
          <cell r="A967" t="str">
            <v>DL TM08</v>
          </cell>
          <cell r="B967" t="str">
            <v>SIMULATORE DI IMPIANTO DI CONDIZIONAMENTO A POMPA DI CALORE (CAI software incluso)</v>
          </cell>
          <cell r="C967">
            <v>0</v>
          </cell>
          <cell r="D967">
            <v>0</v>
          </cell>
          <cell r="E967">
            <v>3679</v>
          </cell>
          <cell r="F967">
            <v>0.66</v>
          </cell>
          <cell r="G967">
            <v>1.04</v>
          </cell>
          <cell r="H967">
            <v>0.35</v>
          </cell>
          <cell r="I967">
            <v>16</v>
          </cell>
          <cell r="J967">
            <v>16</v>
          </cell>
          <cell r="K967">
            <v>0</v>
          </cell>
          <cell r="L967">
            <v>0</v>
          </cell>
          <cell r="M967">
            <v>0</v>
          </cell>
          <cell r="N967">
            <v>0</v>
          </cell>
          <cell r="O967">
            <v>0</v>
          </cell>
          <cell r="P967" t="str">
            <v>Heat pump air-conditioning system simulator (CAI software included)</v>
          </cell>
          <cell r="Q967" t="str">
            <v>Simulateur d'installations pour le conditionnement à pompe de chaleur</v>
          </cell>
          <cell r="R967" t="str">
            <v>Simulador de instalación para el condicionamiento de bomba de calor</v>
          </cell>
          <cell r="S967">
            <v>42551</v>
          </cell>
          <cell r="T967" t="str">
            <v>Da costificaz. x LISTINO LUGLIO 2016</v>
          </cell>
          <cell r="U967" t="str">
            <v>0</v>
          </cell>
          <cell r="V967">
            <v>0</v>
          </cell>
        </row>
        <row r="968">
          <cell r="A968" t="str">
            <v>DL TM09</v>
          </cell>
          <cell r="B968" t="str">
            <v>SIMULATORE DI IMPIANTI PER IL RISCALDAMENTO (CAI software incluso)</v>
          </cell>
          <cell r="C968">
            <v>0</v>
          </cell>
          <cell r="D968">
            <v>0</v>
          </cell>
          <cell r="E968">
            <v>3968</v>
          </cell>
          <cell r="F968">
            <v>0.66</v>
          </cell>
          <cell r="G968">
            <v>1.04</v>
          </cell>
          <cell r="H968">
            <v>0.35000000000000003</v>
          </cell>
          <cell r="I968">
            <v>16</v>
          </cell>
          <cell r="J968">
            <v>16</v>
          </cell>
          <cell r="K968">
            <v>0</v>
          </cell>
          <cell r="L968">
            <v>0</v>
          </cell>
          <cell r="M968">
            <v>0</v>
          </cell>
          <cell r="N968">
            <v>0</v>
          </cell>
          <cell r="O968">
            <v>0</v>
          </cell>
          <cell r="P968" t="str">
            <v>Heating system simulator (CAI software included)</v>
          </cell>
          <cell r="Q968" t="str">
            <v>Simulateur d'installations pour le réchauffage</v>
          </cell>
          <cell r="R968" t="str">
            <v>Simulador de instalación para el calentamiento</v>
          </cell>
          <cell r="S968">
            <v>41820</v>
          </cell>
          <cell r="T968" t="str">
            <v>Agg.to LISTINO 28/10/2011</v>
          </cell>
          <cell r="U968" t="str">
            <v>0</v>
          </cell>
          <cell r="V968">
            <v>0</v>
          </cell>
        </row>
        <row r="969">
          <cell r="A969" t="str">
            <v>DL TM10</v>
          </cell>
          <cell r="B969" t="str">
            <v>SIMULATORE DI IMPIANTI PER LA PRODUZIONE DI ACQUA SANITARIA (CAI software incluso)</v>
          </cell>
          <cell r="C969">
            <v>0</v>
          </cell>
          <cell r="D969">
            <v>0</v>
          </cell>
          <cell r="E969">
            <v>3930</v>
          </cell>
          <cell r="F969">
            <v>0.66</v>
          </cell>
          <cell r="G969">
            <v>1.04</v>
          </cell>
          <cell r="H969">
            <v>0.35000000000000003</v>
          </cell>
          <cell r="I969">
            <v>16</v>
          </cell>
          <cell r="J969">
            <v>16</v>
          </cell>
          <cell r="K969">
            <v>0</v>
          </cell>
          <cell r="L969">
            <v>0</v>
          </cell>
          <cell r="M969">
            <v>0</v>
          </cell>
          <cell r="N969">
            <v>0</v>
          </cell>
          <cell r="O969">
            <v>0</v>
          </cell>
          <cell r="P969" t="str">
            <v>Sanitary water production system simulator (CAI software included)</v>
          </cell>
          <cell r="Q969" t="str">
            <v>Simulateur d'installations pour la production d'eau sanitaire</v>
          </cell>
          <cell r="R969" t="str">
            <v>Simulador de instalación para la producción de agua sanitaria</v>
          </cell>
          <cell r="S969">
            <v>40844</v>
          </cell>
          <cell r="T969" t="str">
            <v>Agg.to LISTINO 28/10/2011</v>
          </cell>
          <cell r="U969" t="str">
            <v>0</v>
          </cell>
          <cell r="V969">
            <v>0</v>
          </cell>
        </row>
        <row r="970">
          <cell r="A970" t="str">
            <v>DL TM11</v>
          </cell>
          <cell r="B970" t="str">
            <v>SIMULATORE DI PANNELLI FOTOVOLTAICI E TERMICI (CAI software incluso)</v>
          </cell>
          <cell r="C970">
            <v>0</v>
          </cell>
          <cell r="D970">
            <v>0</v>
          </cell>
          <cell r="E970">
            <v>3422</v>
          </cell>
          <cell r="F970">
            <v>0.66</v>
          </cell>
          <cell r="G970">
            <v>1.04</v>
          </cell>
          <cell r="H970">
            <v>0.35000000000000003</v>
          </cell>
          <cell r="I970">
            <v>16</v>
          </cell>
          <cell r="J970">
            <v>16</v>
          </cell>
          <cell r="K970">
            <v>0</v>
          </cell>
          <cell r="L970">
            <v>0</v>
          </cell>
          <cell r="M970">
            <v>0</v>
          </cell>
          <cell r="N970">
            <v>0</v>
          </cell>
          <cell r="O970">
            <v>0</v>
          </cell>
          <cell r="P970" t="str">
            <v>Photovoltaic and thermal panels simulator (CAI software included)</v>
          </cell>
          <cell r="Q970" t="str">
            <v>Simulateur de panneaux photovoltaiques et thermiques</v>
          </cell>
          <cell r="R970" t="str">
            <v>Simulador de tableros fotovoltaicos y térmicos</v>
          </cell>
          <cell r="S970">
            <v>42551</v>
          </cell>
          <cell r="T970" t="str">
            <v>Agg.to con costificazione LUGLIO 2016</v>
          </cell>
          <cell r="U970" t="str">
            <v>0</v>
          </cell>
          <cell r="V970">
            <v>0</v>
          </cell>
        </row>
        <row r="971">
          <cell r="A971" t="str">
            <v>DL TM12</v>
          </cell>
          <cell r="B971" t="str">
            <v>Simulatore di impianto solare termico domestico</v>
          </cell>
          <cell r="C971">
            <v>0</v>
          </cell>
          <cell r="D971">
            <v>0</v>
          </cell>
          <cell r="E971">
            <v>4157</v>
          </cell>
          <cell r="F971">
            <v>0</v>
          </cell>
          <cell r="G971">
            <v>0</v>
          </cell>
          <cell r="H971">
            <v>0</v>
          </cell>
          <cell r="I971">
            <v>0</v>
          </cell>
          <cell r="J971">
            <v>0</v>
          </cell>
          <cell r="K971">
            <v>0</v>
          </cell>
          <cell r="L971">
            <v>0</v>
          </cell>
          <cell r="M971">
            <v>0</v>
          </cell>
          <cell r="N971">
            <v>0</v>
          </cell>
          <cell r="O971">
            <v>0</v>
          </cell>
          <cell r="P971" t="str">
            <v>Solar thermal simulator</v>
          </cell>
          <cell r="Q971" t="str">
            <v>Simulateur solaire thermique</v>
          </cell>
          <cell r="R971" t="str">
            <v>Simulador de energía termica solar</v>
          </cell>
          <cell r="S971">
            <v>42208</v>
          </cell>
          <cell r="T971" t="str">
            <v/>
          </cell>
          <cell r="U971" t="str">
            <v>0</v>
          </cell>
          <cell r="V971">
            <v>0</v>
          </cell>
        </row>
        <row r="972">
          <cell r="A972" t="str">
            <v>DL TM32</v>
          </cell>
          <cell r="B972" t="str">
            <v>Simulatore di impianti per la refrigerazione industriale</v>
          </cell>
          <cell r="C972">
            <v>0</v>
          </cell>
          <cell r="D972">
            <v>0</v>
          </cell>
          <cell r="E972">
            <v>4409</v>
          </cell>
          <cell r="F972">
            <v>0.66</v>
          </cell>
          <cell r="G972">
            <v>1.04</v>
          </cell>
          <cell r="H972">
            <v>0.35000000000000003</v>
          </cell>
          <cell r="I972">
            <v>0</v>
          </cell>
          <cell r="J972">
            <v>0</v>
          </cell>
          <cell r="K972">
            <v>0</v>
          </cell>
          <cell r="L972">
            <v>0</v>
          </cell>
          <cell r="M972">
            <v>0</v>
          </cell>
          <cell r="N972">
            <v>0</v>
          </cell>
          <cell r="O972">
            <v>0</v>
          </cell>
          <cell r="P972" t="str">
            <v>Training unit for industryl cooling systems</v>
          </cell>
          <cell r="Q972" t="str">
            <v>Systèmes de réfrigération industrielle</v>
          </cell>
          <cell r="R972" t="str">
            <v>Sistemas de refrigeración industrial</v>
          </cell>
          <cell r="S972">
            <v>42397</v>
          </cell>
          <cell r="T972" t="str">
            <v>Agg.to con costificazione x LISTINO Gennaio 2016</v>
          </cell>
          <cell r="U972" t="str">
            <v>0</v>
          </cell>
          <cell r="V972">
            <v>0</v>
          </cell>
        </row>
        <row r="973">
          <cell r="A973" t="str">
            <v>DL TM33</v>
          </cell>
          <cell r="B973" t="str">
            <v>Simulatore di impianti per l'introduzione  al condizionamento</v>
          </cell>
          <cell r="C973">
            <v>0</v>
          </cell>
          <cell r="D973">
            <v>0</v>
          </cell>
          <cell r="E973">
            <v>4006</v>
          </cell>
          <cell r="F973">
            <v>0.66</v>
          </cell>
          <cell r="G973">
            <v>1.04</v>
          </cell>
          <cell r="H973">
            <v>0.35000000000000003</v>
          </cell>
          <cell r="I973">
            <v>0</v>
          </cell>
          <cell r="J973">
            <v>0</v>
          </cell>
          <cell r="K973">
            <v>0</v>
          </cell>
          <cell r="L973">
            <v>0</v>
          </cell>
          <cell r="M973">
            <v>0</v>
          </cell>
          <cell r="N973">
            <v>0</v>
          </cell>
          <cell r="O973">
            <v>0</v>
          </cell>
          <cell r="P973" t="str">
            <v>Training unit for the introduction to the air-conditioning systems</v>
          </cell>
          <cell r="Q973" t="str">
            <v>Introduction aux systèmes de climatisation</v>
          </cell>
          <cell r="R973" t="str">
            <v>Introducción a los sistemas de aire acondicionado</v>
          </cell>
          <cell r="S973">
            <v>42551</v>
          </cell>
          <cell r="T973" t="str">
            <v>Agg.to con costificazione LUGLIO 2016</v>
          </cell>
          <cell r="U973" t="str">
            <v>0</v>
          </cell>
          <cell r="V973">
            <v>0</v>
          </cell>
        </row>
        <row r="974">
          <cell r="A974" t="str">
            <v>DL TMAC10_M127F60</v>
          </cell>
          <cell r="B974" t="str">
            <v>Trainer per lo studio dell'aria condizionata Vers. 127V - 60Hz</v>
          </cell>
          <cell r="C974">
            <v>0</v>
          </cell>
          <cell r="D974">
            <v>0</v>
          </cell>
          <cell r="E974">
            <v>7811</v>
          </cell>
          <cell r="F974">
            <v>2.16</v>
          </cell>
          <cell r="G974">
            <v>1.32</v>
          </cell>
          <cell r="H974">
            <v>0.92</v>
          </cell>
          <cell r="I974">
            <v>0</v>
          </cell>
          <cell r="J974">
            <v>0</v>
          </cell>
          <cell r="K974">
            <v>0</v>
          </cell>
          <cell r="L974">
            <v>0</v>
          </cell>
          <cell r="M974">
            <v>0</v>
          </cell>
          <cell r="N974">
            <v>0</v>
          </cell>
          <cell r="O974">
            <v>0</v>
          </cell>
          <cell r="P974" t="str">
            <v>Air conditioner trainer Vers. 127V - 60Hz</v>
          </cell>
          <cell r="Q974" t="str">
            <v>Entreneur pour l'étude de la climatisation Vers. 127V - 60Hz</v>
          </cell>
          <cell r="R974" t="str">
            <v>Entrenador para el estudio del aire acondicionado Vers. 127V - 60Hz</v>
          </cell>
          <cell r="S974">
            <v>42946</v>
          </cell>
          <cell r="T974" t="str">
            <v>Costo da fornitore + trasporto + 150€ x CM1893_REV3 e accessori.</v>
          </cell>
          <cell r="U974" t="str">
            <v>0</v>
          </cell>
          <cell r="V974">
            <v>667</v>
          </cell>
        </row>
        <row r="975">
          <cell r="A975" t="str">
            <v>DL TMAC10_M220F50</v>
          </cell>
          <cell r="B975" t="str">
            <v>Trainer per lo studio dell'aria condizionata Vers. 220V - 50Hz</v>
          </cell>
          <cell r="C975">
            <v>0</v>
          </cell>
          <cell r="D975">
            <v>0</v>
          </cell>
          <cell r="E975">
            <v>7398</v>
          </cell>
          <cell r="F975">
            <v>2.16</v>
          </cell>
          <cell r="G975">
            <v>1.32</v>
          </cell>
          <cell r="H975">
            <v>0.92</v>
          </cell>
          <cell r="I975">
            <v>0</v>
          </cell>
          <cell r="J975">
            <v>0</v>
          </cell>
          <cell r="K975">
            <v>0</v>
          </cell>
          <cell r="L975">
            <v>0</v>
          </cell>
          <cell r="M975">
            <v>0</v>
          </cell>
          <cell r="N975">
            <v>0</v>
          </cell>
          <cell r="O975">
            <v>0</v>
          </cell>
          <cell r="P975" t="str">
            <v>Air conditioner trainer Vers. 220V - 50Hz</v>
          </cell>
          <cell r="Q975" t="str">
            <v>Entreneur pour l'étude de la climatisation Vers. 220V - 50Hz</v>
          </cell>
          <cell r="R975" t="str">
            <v>Entrenador para el estudio del aire acondicionado Vers. 220V - 50Hz</v>
          </cell>
          <cell r="S975">
            <v>42946</v>
          </cell>
          <cell r="T975" t="str">
            <v>AGGIORNATO con costi su file EXCEL costi rivendita LUGLIO 2017</v>
          </cell>
          <cell r="U975" t="str">
            <v>0</v>
          </cell>
          <cell r="V975">
            <v>667</v>
          </cell>
        </row>
        <row r="976">
          <cell r="A976" t="str">
            <v>DL TMAC10_M220F60</v>
          </cell>
          <cell r="B976" t="str">
            <v>Trainer per lo studio dell'aria condizionata  Ver. 220V - 60Hz</v>
          </cell>
          <cell r="C976">
            <v>0</v>
          </cell>
          <cell r="D976">
            <v>0</v>
          </cell>
          <cell r="E976">
            <v>7398</v>
          </cell>
          <cell r="F976">
            <v>2.16</v>
          </cell>
          <cell r="G976">
            <v>1.32</v>
          </cell>
          <cell r="H976">
            <v>0.92</v>
          </cell>
          <cell r="I976">
            <v>0</v>
          </cell>
          <cell r="J976">
            <v>0</v>
          </cell>
          <cell r="K976">
            <v>0</v>
          </cell>
          <cell r="L976">
            <v>0</v>
          </cell>
          <cell r="M976">
            <v>0</v>
          </cell>
          <cell r="N976">
            <v>0</v>
          </cell>
          <cell r="O976">
            <v>0</v>
          </cell>
          <cell r="P976" t="str">
            <v>Air conditioner trainer Ver. 220V - 60Hz</v>
          </cell>
          <cell r="Q976" t="str">
            <v>Entreneur pour l'étude de la climatisation Ver. 220V - 60Hz</v>
          </cell>
          <cell r="R976" t="str">
            <v>Entrenador para el estudio del aire acondicionado Ver. 220V - 60Hz</v>
          </cell>
          <cell r="S976">
            <v>42946</v>
          </cell>
          <cell r="T976" t="str">
            <v>Costo da fornitore + trasporto + 150€ x CM1893_REV3 e accessori.</v>
          </cell>
          <cell r="U976" t="str">
            <v>0</v>
          </cell>
          <cell r="V976">
            <v>667</v>
          </cell>
        </row>
        <row r="977">
          <cell r="A977" t="str">
            <v>DL TMAC11_M127F60</v>
          </cell>
          <cell r="B977" t="str">
            <v>Trainer per lo studio della refrigerazione Vers. 127V - 60Hz</v>
          </cell>
          <cell r="C977">
            <v>0</v>
          </cell>
          <cell r="D977">
            <v>0</v>
          </cell>
          <cell r="E977">
            <v>7901</v>
          </cell>
          <cell r="F977">
            <v>2.16</v>
          </cell>
          <cell r="G977">
            <v>1.32</v>
          </cell>
          <cell r="H977">
            <v>0.92</v>
          </cell>
          <cell r="I977">
            <v>95</v>
          </cell>
          <cell r="J977">
            <v>155</v>
          </cell>
          <cell r="K977">
            <v>0</v>
          </cell>
          <cell r="L977">
            <v>0</v>
          </cell>
          <cell r="M977">
            <v>0</v>
          </cell>
          <cell r="N977">
            <v>0</v>
          </cell>
          <cell r="O977">
            <v>0</v>
          </cell>
          <cell r="P977" t="str">
            <v>Refrigeration trainer Vers. 127V - 60Hz</v>
          </cell>
          <cell r="Q977" t="str">
            <v>Système pour l'étude de la réfrigération - vers. 127V - 60Hz</v>
          </cell>
          <cell r="R977" t="str">
            <v>Entrenador para sistema de refrigeración Vers. 127V - 60Hz</v>
          </cell>
          <cell r="S977">
            <v>42946</v>
          </cell>
          <cell r="T977" t="str">
            <v>Costo da fornitore + trasporto + 150€ x CM1893_REV3 e accessori.</v>
          </cell>
          <cell r="U977" t="str">
            <v>0</v>
          </cell>
          <cell r="V977">
            <v>667</v>
          </cell>
        </row>
        <row r="978">
          <cell r="A978" t="str">
            <v>DL TMAC11_M220F50</v>
          </cell>
          <cell r="B978" t="str">
            <v>Trainer per lo studio della refrigerazione Vers. 220V - 50Hz</v>
          </cell>
          <cell r="C978">
            <v>0</v>
          </cell>
          <cell r="D978">
            <v>0</v>
          </cell>
          <cell r="E978">
            <v>7196</v>
          </cell>
          <cell r="F978">
            <v>2.0699999999999998</v>
          </cell>
          <cell r="G978">
            <v>1.1200000000000001</v>
          </cell>
          <cell r="H978">
            <v>0.85</v>
          </cell>
          <cell r="I978">
            <v>95</v>
          </cell>
          <cell r="J978">
            <v>155</v>
          </cell>
          <cell r="K978">
            <v>0</v>
          </cell>
          <cell r="L978">
            <v>0</v>
          </cell>
          <cell r="M978">
            <v>0</v>
          </cell>
          <cell r="N978">
            <v>0</v>
          </cell>
          <cell r="O978">
            <v>0</v>
          </cell>
          <cell r="P978" t="str">
            <v>Refrigeration trainer Vers. 220V - 50Hz</v>
          </cell>
          <cell r="Q978" t="str">
            <v>Système pour l'étude de la réfrigération - vers. 220V - 50Hz</v>
          </cell>
          <cell r="R978" t="str">
            <v>Entrenador para sistema de refrigeración Vers. 220V - 50Hz</v>
          </cell>
          <cell r="S978">
            <v>42946</v>
          </cell>
          <cell r="T978" t="str">
            <v>Costo da fornitore + trasporto + 150€ x CM1893_REV3 e accessori.</v>
          </cell>
          <cell r="U978" t="str">
            <v>0</v>
          </cell>
          <cell r="V978">
            <v>667</v>
          </cell>
        </row>
        <row r="979">
          <cell r="A979" t="str">
            <v>DL TMAC11_M220F60</v>
          </cell>
          <cell r="B979" t="str">
            <v>Trainer per lo studio della refrigerazione Vers. 220V - 60Hz</v>
          </cell>
          <cell r="C979">
            <v>0</v>
          </cell>
          <cell r="D979">
            <v>0</v>
          </cell>
          <cell r="E979">
            <v>7566</v>
          </cell>
          <cell r="F979">
            <v>2.16</v>
          </cell>
          <cell r="G979">
            <v>1.32</v>
          </cell>
          <cell r="H979">
            <v>0.92</v>
          </cell>
          <cell r="I979">
            <v>95</v>
          </cell>
          <cell r="J979">
            <v>155</v>
          </cell>
          <cell r="K979">
            <v>0</v>
          </cell>
          <cell r="L979">
            <v>0</v>
          </cell>
          <cell r="M979">
            <v>0</v>
          </cell>
          <cell r="N979">
            <v>0</v>
          </cell>
          <cell r="O979">
            <v>0</v>
          </cell>
          <cell r="P979" t="str">
            <v>Refrigeration trainer Vers. M220 - 220V - 60Hz</v>
          </cell>
          <cell r="Q979" t="str">
            <v>Système pour l'étude de la réfrigération - vers.  220V - 60Hz</v>
          </cell>
          <cell r="R979" t="str">
            <v>Entrenador para sistema de refrigeración Vers.  220V - 60Hz</v>
          </cell>
          <cell r="S979">
            <v>42946</v>
          </cell>
          <cell r="T979" t="str">
            <v>Costo da fornitore + trasporto + 150€ x CM1893_REV3 e accessori.</v>
          </cell>
          <cell r="U979" t="str">
            <v>0</v>
          </cell>
          <cell r="V979">
            <v>667</v>
          </cell>
        </row>
        <row r="980">
          <cell r="A980" t="str">
            <v>DL TS102A</v>
          </cell>
          <cell r="B980" t="str">
            <v>Laboratorio per lo studio dei trasformatori</v>
          </cell>
          <cell r="C980">
            <v>0</v>
          </cell>
          <cell r="D980">
            <v>0</v>
          </cell>
          <cell r="E980">
            <v>25199</v>
          </cell>
          <cell r="F980">
            <v>0</v>
          </cell>
          <cell r="G980">
            <v>0</v>
          </cell>
          <cell r="H980">
            <v>0</v>
          </cell>
          <cell r="I980">
            <v>0</v>
          </cell>
          <cell r="J980">
            <v>0</v>
          </cell>
          <cell r="K980">
            <v>0</v>
          </cell>
          <cell r="L980">
            <v>0</v>
          </cell>
          <cell r="M980">
            <v>0</v>
          </cell>
          <cell r="N980">
            <v>0</v>
          </cell>
          <cell r="O980">
            <v>0</v>
          </cell>
          <cell r="P980" t="str">
            <v>Laboratory for the study of transformers</v>
          </cell>
          <cell r="Q980" t="str">
            <v/>
          </cell>
          <cell r="R980" t="str">
            <v/>
          </cell>
          <cell r="S980">
            <v>42946</v>
          </cell>
          <cell r="T980" t="str">
            <v/>
          </cell>
          <cell r="U980" t="str">
            <v>0</v>
          </cell>
          <cell r="V980">
            <v>0</v>
          </cell>
        </row>
        <row r="981">
          <cell r="A981" t="str">
            <v>DL VAWT</v>
          </cell>
          <cell r="B981" t="str">
            <v>Turbina ad asse verticale Savonius  (Opzione per DL WIND-B)</v>
          </cell>
          <cell r="C981">
            <v>0</v>
          </cell>
          <cell r="D981">
            <v>0</v>
          </cell>
          <cell r="E981">
            <v>983</v>
          </cell>
          <cell r="F981">
            <v>0</v>
          </cell>
          <cell r="G981">
            <v>0</v>
          </cell>
          <cell r="H981">
            <v>0</v>
          </cell>
          <cell r="I981">
            <v>0</v>
          </cell>
          <cell r="J981">
            <v>0</v>
          </cell>
          <cell r="K981">
            <v>0</v>
          </cell>
          <cell r="L981">
            <v>0</v>
          </cell>
          <cell r="M981">
            <v>0</v>
          </cell>
          <cell r="N981">
            <v>0</v>
          </cell>
          <cell r="O981">
            <v>0</v>
          </cell>
          <cell r="P981" t="str">
            <v>Vertical axis Savonius wind turbine  (Option for DL WIND-B)</v>
          </cell>
          <cell r="Q981" t="str">
            <v>Turbine à axe vertical Savonius       ( Option pour DL WIND-B)</v>
          </cell>
          <cell r="R981" t="str">
            <v>Turbina de eje vertical de tipo Savonius ( Opciòn para DL WIND-B)</v>
          </cell>
          <cell r="S981">
            <v>42946</v>
          </cell>
          <cell r="T981" t="str">
            <v>Confermato con LISTINO CBL Luglio 2017</v>
          </cell>
          <cell r="U981" t="str">
            <v>0</v>
          </cell>
          <cell r="V981">
            <v>0</v>
          </cell>
        </row>
        <row r="982">
          <cell r="A982" t="str">
            <v>DL WIND-A</v>
          </cell>
          <cell r="B982" t="str">
            <v>TRAINER ENERGIA EOLICA</v>
          </cell>
          <cell r="C982">
            <v>0</v>
          </cell>
          <cell r="D982">
            <v>0</v>
          </cell>
          <cell r="E982">
            <v>6145</v>
          </cell>
          <cell r="F982">
            <v>0</v>
          </cell>
          <cell r="G982">
            <v>0</v>
          </cell>
          <cell r="H982">
            <v>0</v>
          </cell>
          <cell r="I982">
            <v>95</v>
          </cell>
          <cell r="J982">
            <v>95</v>
          </cell>
          <cell r="K982">
            <v>0</v>
          </cell>
          <cell r="L982">
            <v>0</v>
          </cell>
          <cell r="M982">
            <v>0</v>
          </cell>
          <cell r="N982">
            <v>0</v>
          </cell>
          <cell r="O982">
            <v>0</v>
          </cell>
          <cell r="P982" t="str">
            <v>Wind energy modular trainer</v>
          </cell>
          <cell r="Q982" t="str">
            <v>Simulateur pour énergie éolienne</v>
          </cell>
          <cell r="R982" t="str">
            <v>Simulador para energia del viento</v>
          </cell>
          <cell r="S982">
            <v>42946</v>
          </cell>
          <cell r="T982" t="str">
            <v/>
          </cell>
          <cell r="U982" t="str">
            <v>0</v>
          </cell>
          <cell r="V982">
            <v>0</v>
          </cell>
        </row>
        <row r="983">
          <cell r="A983" t="str">
            <v>DL WIND-A1</v>
          </cell>
          <cell r="B983" t="str">
            <v>TRAINER ENERGIA EOLICA PER USO INDOOR</v>
          </cell>
          <cell r="C983">
            <v>0</v>
          </cell>
          <cell r="D983">
            <v>0</v>
          </cell>
          <cell r="E983">
            <v>7029</v>
          </cell>
          <cell r="F983">
            <v>1.1200000000000001</v>
          </cell>
          <cell r="G983">
            <v>1.1100000000000001</v>
          </cell>
          <cell r="H983">
            <v>1.1100000000000001</v>
          </cell>
          <cell r="I983">
            <v>0</v>
          </cell>
          <cell r="J983">
            <v>200</v>
          </cell>
          <cell r="K983">
            <v>0</v>
          </cell>
          <cell r="L983">
            <v>0</v>
          </cell>
          <cell r="M983">
            <v>0</v>
          </cell>
          <cell r="N983">
            <v>0</v>
          </cell>
          <cell r="O983">
            <v>0</v>
          </cell>
          <cell r="P983" t="str">
            <v>Wind energy trainer with drive motor</v>
          </cell>
          <cell r="Q983" t="str">
            <v>Système pour l'étude de l'énergie éolienne avec moteur</v>
          </cell>
          <cell r="R983" t="str">
            <v>Entrenador de energía eólica con motor para uso en sala</v>
          </cell>
          <cell r="S983">
            <v>42946</v>
          </cell>
          <cell r="T983" t="str">
            <v/>
          </cell>
          <cell r="U983" t="str">
            <v>0</v>
          </cell>
          <cell r="V983">
            <v>0</v>
          </cell>
        </row>
        <row r="984">
          <cell r="A984" t="str">
            <v>DL WIND-A1G</v>
          </cell>
          <cell r="B984" t="str">
            <v>Sistema per lo studio dell'energia EOLICA con collegamento alla rete</v>
          </cell>
          <cell r="C984">
            <v>0</v>
          </cell>
          <cell r="D984">
            <v>0</v>
          </cell>
          <cell r="E984">
            <v>7748</v>
          </cell>
          <cell r="F984">
            <v>1.1200000000000001</v>
          </cell>
          <cell r="G984">
            <v>1.1100000000000001</v>
          </cell>
          <cell r="H984">
            <v>1.1100000000000001</v>
          </cell>
          <cell r="I984">
            <v>73</v>
          </cell>
          <cell r="J984">
            <v>73</v>
          </cell>
          <cell r="K984">
            <v>0</v>
          </cell>
          <cell r="L984">
            <v>0</v>
          </cell>
          <cell r="M984">
            <v>0</v>
          </cell>
          <cell r="N984">
            <v>0</v>
          </cell>
          <cell r="O984">
            <v>0</v>
          </cell>
          <cell r="P984" t="str">
            <v>WIND ENERGY MODULAR TRAINER WITH CONNECTION TO MAINS</v>
          </cell>
          <cell r="Q984" t="str">
            <v>SIMULATEUR MODULAIRE D’ENERGIE EOLIENNE AVEC RACCORDEMENT AU RESEAU</v>
          </cell>
          <cell r="R984" t="str">
            <v>ENTRENADOR MODULAR DE ENERGIA EOLICA CON CONEXION A LA RED</v>
          </cell>
          <cell r="S984">
            <v>42946</v>
          </cell>
          <cell r="T984" t="str">
            <v>Agg.to costo da costificazione X LISTINO LUGLIO 2017</v>
          </cell>
          <cell r="U984" t="str">
            <v>0</v>
          </cell>
          <cell r="V984">
            <v>0</v>
          </cell>
        </row>
        <row r="985">
          <cell r="A985" t="str">
            <v>DL WIND-A1S</v>
          </cell>
          <cell r="B985" t="str">
            <v>Sistema per lo studio dell'energia EOLICA in assenza di vento con motore passo passo</v>
          </cell>
          <cell r="C985">
            <v>0</v>
          </cell>
          <cell r="D985">
            <v>0</v>
          </cell>
          <cell r="E985">
            <v>8012</v>
          </cell>
          <cell r="F985">
            <v>1.1200000000000001</v>
          </cell>
          <cell r="G985">
            <v>1.1100000000000001</v>
          </cell>
          <cell r="H985">
            <v>1.1100000000000001</v>
          </cell>
          <cell r="I985">
            <v>0</v>
          </cell>
          <cell r="J985">
            <v>200</v>
          </cell>
          <cell r="K985">
            <v>0</v>
          </cell>
          <cell r="L985">
            <v>0</v>
          </cell>
          <cell r="M985">
            <v>0</v>
          </cell>
          <cell r="N985">
            <v>0</v>
          </cell>
          <cell r="O985">
            <v>0</v>
          </cell>
          <cell r="P985" t="str">
            <v>WIND ENERGY MODULAR TRAINER WITH STEP MOTOR DRIVE FOR INDOOR USE</v>
          </cell>
          <cell r="Q985" t="str">
            <v>SIMULATEUR D’ENERGIE EOLIENNE POUR EXERCICES PRATIQUES EN CLASSE AVEC MOTEUR PAS-A-PAS</v>
          </cell>
          <cell r="R985" t="str">
            <v>ENTRENADOR MODULAR DE ENERGIA EOLICA CON MOTOR PASO A PASO PARA SU UTILIZO EN SALA</v>
          </cell>
          <cell r="S985">
            <v>42946</v>
          </cell>
          <cell r="T985" t="str">
            <v>Agg.to con costificazione X LISTINO LUGLIO 2017</v>
          </cell>
          <cell r="U985" t="str">
            <v>0</v>
          </cell>
          <cell r="V985">
            <v>0</v>
          </cell>
        </row>
        <row r="986">
          <cell r="A986" t="str">
            <v>DL WIND-B_M127</v>
          </cell>
          <cell r="B986" t="str">
            <v>TRAINER ENERGIA EOLICA CON GALLERIA DEL VENTO</v>
          </cell>
          <cell r="C986">
            <v>0</v>
          </cell>
          <cell r="D986">
            <v>0</v>
          </cell>
          <cell r="E986">
            <v>7760</v>
          </cell>
          <cell r="F986">
            <v>0.95</v>
          </cell>
          <cell r="G986">
            <v>1.9</v>
          </cell>
          <cell r="H986">
            <v>0.7</v>
          </cell>
          <cell r="I986">
            <v>104</v>
          </cell>
          <cell r="J986">
            <v>104</v>
          </cell>
          <cell r="K986">
            <v>0</v>
          </cell>
          <cell r="L986">
            <v>0</v>
          </cell>
          <cell r="M986">
            <v>0</v>
          </cell>
          <cell r="N986">
            <v>0</v>
          </cell>
          <cell r="O986">
            <v>0</v>
          </cell>
          <cell r="P986" t="str">
            <v>Wind energy trainer with wind tunnel</v>
          </cell>
          <cell r="Q986" t="str">
            <v>Simulateur pour energie eolienne avec tunnel</v>
          </cell>
          <cell r="R986" t="str">
            <v>Simulador para energia del viento con tunnel</v>
          </cell>
          <cell r="S986">
            <v>42946</v>
          </cell>
          <cell r="T986" t="str">
            <v>Da file EXCEL Costi di RIVENDITA</v>
          </cell>
          <cell r="U986" t="str">
            <v>0</v>
          </cell>
          <cell r="V986">
            <v>0</v>
          </cell>
        </row>
        <row r="987">
          <cell r="A987" t="str">
            <v>DL WIND-B_M230</v>
          </cell>
          <cell r="B987" t="str">
            <v>TRAINER ENERGIA EOLICA CON GALLERIA DEL VENTO</v>
          </cell>
          <cell r="C987">
            <v>0</v>
          </cell>
          <cell r="D987">
            <v>0</v>
          </cell>
          <cell r="E987">
            <v>7659</v>
          </cell>
          <cell r="F987">
            <v>0.95</v>
          </cell>
          <cell r="G987">
            <v>1.9</v>
          </cell>
          <cell r="H987">
            <v>0.7</v>
          </cell>
          <cell r="I987">
            <v>104</v>
          </cell>
          <cell r="J987">
            <v>104</v>
          </cell>
          <cell r="K987">
            <v>0</v>
          </cell>
          <cell r="L987">
            <v>0</v>
          </cell>
          <cell r="M987">
            <v>0</v>
          </cell>
          <cell r="N987">
            <v>0</v>
          </cell>
          <cell r="O987">
            <v>0</v>
          </cell>
          <cell r="P987" t="str">
            <v>Wind energy trainer with wind tunnel</v>
          </cell>
          <cell r="Q987" t="str">
            <v>Simulateur pour energie eolienne avec tunnel</v>
          </cell>
          <cell r="R987" t="str">
            <v>Simulador para energia del viento con tunnel</v>
          </cell>
          <cell r="S987">
            <v>42946</v>
          </cell>
          <cell r="T987" t="str">
            <v>Agg.to costo costificazione Gennaio 2017</v>
          </cell>
          <cell r="U987" t="str">
            <v>0</v>
          </cell>
          <cell r="V987">
            <v>0</v>
          </cell>
        </row>
        <row r="988">
          <cell r="A988" t="str">
            <v>DL WIND-L</v>
          </cell>
          <cell r="B988" t="str">
            <v>Energia eolica</v>
          </cell>
          <cell r="C988">
            <v>0</v>
          </cell>
          <cell r="D988">
            <v>0</v>
          </cell>
          <cell r="E988">
            <v>981</v>
          </cell>
          <cell r="F988">
            <v>0.16</v>
          </cell>
          <cell r="G988">
            <v>0.7</v>
          </cell>
          <cell r="H988">
            <v>0.31</v>
          </cell>
          <cell r="I988">
            <v>4</v>
          </cell>
          <cell r="J988">
            <v>4.3499999999999996</v>
          </cell>
          <cell r="K988">
            <v>0</v>
          </cell>
          <cell r="L988">
            <v>0</v>
          </cell>
          <cell r="M988">
            <v>0</v>
          </cell>
          <cell r="N988">
            <v>0</v>
          </cell>
          <cell r="O988">
            <v>0</v>
          </cell>
          <cell r="P988" t="str">
            <v>Wind Energy</v>
          </cell>
          <cell r="Q988" t="str">
            <v>Énergie éolienne</v>
          </cell>
          <cell r="R988" t="str">
            <v>Energía Eólica</v>
          </cell>
          <cell r="S988">
            <v>42758</v>
          </cell>
          <cell r="T988" t="str">
            <v>Confermato da file EXCEL costi rivendita x LISTINO Gennaio 2017</v>
          </cell>
          <cell r="U988" t="str">
            <v>0</v>
          </cell>
          <cell r="V988">
            <v>72</v>
          </cell>
        </row>
        <row r="989">
          <cell r="A989" t="str">
            <v>DL WINDSIM</v>
          </cell>
          <cell r="B989" t="str">
            <v>Modulo di simulazione vento</v>
          </cell>
          <cell r="C989">
            <v>0</v>
          </cell>
          <cell r="D989">
            <v>0</v>
          </cell>
          <cell r="E989">
            <v>1109</v>
          </cell>
          <cell r="F989">
            <v>0</v>
          </cell>
          <cell r="G989">
            <v>0</v>
          </cell>
          <cell r="H989">
            <v>0</v>
          </cell>
          <cell r="I989">
            <v>0</v>
          </cell>
          <cell r="J989">
            <v>0</v>
          </cell>
          <cell r="K989">
            <v>0</v>
          </cell>
          <cell r="L989">
            <v>0</v>
          </cell>
          <cell r="M989">
            <v>0</v>
          </cell>
          <cell r="N989">
            <v>0</v>
          </cell>
          <cell r="O989">
            <v>0</v>
          </cell>
          <cell r="P989" t="str">
            <v>Wind simulator module</v>
          </cell>
          <cell r="Q989" t="str">
            <v>Module de simulation du vent</v>
          </cell>
          <cell r="R989" t="str">
            <v>Módulo de simulación del viento</v>
          </cell>
          <cell r="S989">
            <v>42946</v>
          </cell>
          <cell r="T989" t="str">
            <v/>
          </cell>
          <cell r="U989" t="str">
            <v>0</v>
          </cell>
          <cell r="V989">
            <v>0</v>
          </cell>
        </row>
        <row r="990">
          <cell r="A990" t="str">
            <v>DL WPP</v>
          </cell>
          <cell r="B990" t="str">
            <v>Wind Power Plant</v>
          </cell>
          <cell r="C990">
            <v>0</v>
          </cell>
          <cell r="D990">
            <v>0</v>
          </cell>
          <cell r="E990">
            <v>26000</v>
          </cell>
          <cell r="F990">
            <v>1.1200000000000001</v>
          </cell>
          <cell r="G990">
            <v>1.1100000000000001</v>
          </cell>
          <cell r="H990">
            <v>1.1100000000000001</v>
          </cell>
          <cell r="I990">
            <v>0</v>
          </cell>
          <cell r="J990">
            <v>250</v>
          </cell>
          <cell r="K990">
            <v>0</v>
          </cell>
          <cell r="L990">
            <v>0</v>
          </cell>
          <cell r="M990">
            <v>0</v>
          </cell>
          <cell r="N990">
            <v>0</v>
          </cell>
          <cell r="O990">
            <v>0</v>
          </cell>
          <cell r="P990" t="str">
            <v>Wind Power Plant</v>
          </cell>
          <cell r="Q990" t="str">
            <v>Simulateur d'eolienne</v>
          </cell>
          <cell r="R990" t="str">
            <v>Plantas Eolica</v>
          </cell>
          <cell r="S990">
            <v>42946</v>
          </cell>
          <cell r="T990" t="str">
            <v/>
          </cell>
          <cell r="U990" t="str">
            <v>0</v>
          </cell>
          <cell r="V990">
            <v>0</v>
          </cell>
        </row>
        <row r="991">
          <cell r="A991" t="str">
            <v>DL WPP-FRT</v>
          </cell>
          <cell r="B991" t="str">
            <v>Wind Power Plant con Fault Ride Through</v>
          </cell>
          <cell r="C991">
            <v>0</v>
          </cell>
          <cell r="D991">
            <v>0</v>
          </cell>
          <cell r="E991">
            <v>29900</v>
          </cell>
          <cell r="F991">
            <v>0</v>
          </cell>
          <cell r="G991">
            <v>0</v>
          </cell>
          <cell r="H991">
            <v>0</v>
          </cell>
          <cell r="I991">
            <v>0</v>
          </cell>
          <cell r="J991">
            <v>0</v>
          </cell>
          <cell r="K991">
            <v>0</v>
          </cell>
          <cell r="L991">
            <v>0</v>
          </cell>
          <cell r="M991">
            <v>0</v>
          </cell>
          <cell r="N991">
            <v>0</v>
          </cell>
          <cell r="O991">
            <v>0</v>
          </cell>
          <cell r="P991" t="str">
            <v>Wind Power Plant with Fault Ride Through</v>
          </cell>
          <cell r="Q991" t="str">
            <v/>
          </cell>
          <cell r="R991" t="str">
            <v/>
          </cell>
          <cell r="S991">
            <v>42946</v>
          </cell>
          <cell r="T991" t="str">
            <v/>
          </cell>
          <cell r="U991" t="str">
            <v>0</v>
          </cell>
          <cell r="V991">
            <v>0</v>
          </cell>
        </row>
        <row r="992">
          <cell r="A992" t="str">
            <v>PFS-85</v>
          </cell>
          <cell r="B992" t="str">
            <v>Pannello Solare fotovoltaico</v>
          </cell>
          <cell r="C992">
            <v>0</v>
          </cell>
          <cell r="D992">
            <v>0</v>
          </cell>
          <cell r="E992">
            <v>592</v>
          </cell>
          <cell r="F992">
            <v>0</v>
          </cell>
          <cell r="G992">
            <v>0</v>
          </cell>
          <cell r="H992">
            <v>0</v>
          </cell>
          <cell r="I992">
            <v>19</v>
          </cell>
          <cell r="J992">
            <v>19</v>
          </cell>
          <cell r="K992">
            <v>0</v>
          </cell>
          <cell r="L992">
            <v>0</v>
          </cell>
          <cell r="M992">
            <v>0</v>
          </cell>
          <cell r="N992">
            <v>0</v>
          </cell>
          <cell r="O992">
            <v>0</v>
          </cell>
          <cell r="P992" t="str">
            <v>Photovoltaic solar panel</v>
          </cell>
          <cell r="Q992" t="str">
            <v>Panneau solaire photovoltaique</v>
          </cell>
          <cell r="R992" t="str">
            <v>Panel solar fotovoltaico</v>
          </cell>
          <cell r="S992">
            <v>42551</v>
          </cell>
          <cell r="T992" t="str">
            <v>Rimesso a LISTINO DL Luglio 2016</v>
          </cell>
          <cell r="U992" t="str">
            <v>0</v>
          </cell>
          <cell r="V992">
            <v>0</v>
          </cell>
        </row>
        <row r="993">
          <cell r="A993" t="str">
            <v>SOCKET-EXT_T400</v>
          </cell>
          <cell r="B993" t="str">
            <v>Canalina di estensione con prese monofasi 230V</v>
          </cell>
          <cell r="C993">
            <v>0</v>
          </cell>
          <cell r="D993">
            <v>0</v>
          </cell>
          <cell r="E993">
            <v>433</v>
          </cell>
          <cell r="F993">
            <v>0</v>
          </cell>
          <cell r="G993">
            <v>0</v>
          </cell>
          <cell r="H993">
            <v>0</v>
          </cell>
          <cell r="I993">
            <v>1.5</v>
          </cell>
          <cell r="J993">
            <v>1.5</v>
          </cell>
          <cell r="K993">
            <v>0</v>
          </cell>
          <cell r="L993">
            <v>0</v>
          </cell>
          <cell r="M993">
            <v>0</v>
          </cell>
          <cell r="N993">
            <v>0</v>
          </cell>
          <cell r="O993">
            <v>0</v>
          </cell>
          <cell r="P993" t="str">
            <v>Socket extension</v>
          </cell>
          <cell r="Q993" t="str">
            <v/>
          </cell>
          <cell r="R993" t="str">
            <v/>
          </cell>
          <cell r="S993">
            <v>42724</v>
          </cell>
          <cell r="T993" t="str">
            <v/>
          </cell>
          <cell r="U993" t="str">
            <v>0</v>
          </cell>
          <cell r="V993">
            <v>0</v>
          </cell>
        </row>
        <row r="994">
          <cell r="A994" t="str">
            <v>SOCKET-MAINS</v>
          </cell>
          <cell r="B994" t="str">
            <v>Canalina portaprese con magnetotermico</v>
          </cell>
          <cell r="C994">
            <v>0</v>
          </cell>
          <cell r="D994">
            <v>0</v>
          </cell>
          <cell r="E994">
            <v>637</v>
          </cell>
          <cell r="F994">
            <v>0</v>
          </cell>
          <cell r="G994">
            <v>0</v>
          </cell>
          <cell r="H994">
            <v>0</v>
          </cell>
          <cell r="I994">
            <v>1.5</v>
          </cell>
          <cell r="J994">
            <v>1.5</v>
          </cell>
          <cell r="K994">
            <v>0</v>
          </cell>
          <cell r="L994">
            <v>0</v>
          </cell>
          <cell r="M994">
            <v>0</v>
          </cell>
          <cell r="N994">
            <v>0</v>
          </cell>
          <cell r="O994">
            <v>0</v>
          </cell>
          <cell r="P994" t="str">
            <v>Main sockets</v>
          </cell>
          <cell r="Q994" t="str">
            <v/>
          </cell>
          <cell r="R994" t="str">
            <v/>
          </cell>
          <cell r="S994">
            <v>42724</v>
          </cell>
          <cell r="T994" t="str">
            <v/>
          </cell>
          <cell r="U994" t="str">
            <v>0</v>
          </cell>
          <cell r="V994">
            <v>0</v>
          </cell>
        </row>
        <row r="995">
          <cell r="A995" t="str">
            <v>TL 2100T1</v>
          </cell>
          <cell r="B995" t="str">
            <v>KIT DI CAVETTI PER IL SET DI MODULI DI INSTALLAZIONI COMPLETO</v>
          </cell>
          <cell r="C995">
            <v>0</v>
          </cell>
          <cell r="D995">
            <v>0</v>
          </cell>
          <cell r="E995">
            <v>237</v>
          </cell>
          <cell r="F995">
            <v>0</v>
          </cell>
          <cell r="G995">
            <v>0</v>
          </cell>
          <cell r="H995">
            <v>0</v>
          </cell>
          <cell r="I995">
            <v>0</v>
          </cell>
          <cell r="J995">
            <v>0</v>
          </cell>
          <cell r="K995">
            <v>0</v>
          </cell>
          <cell r="L995">
            <v>0</v>
          </cell>
          <cell r="M995">
            <v>0</v>
          </cell>
          <cell r="N995">
            <v>0</v>
          </cell>
          <cell r="O995">
            <v>0</v>
          </cell>
          <cell r="P995" t="str">
            <v>Set of test leads for the complete electrical installations kit</v>
          </cell>
          <cell r="Q995" t="str">
            <v>Jeu de câbles pour les installations civiles complètes</v>
          </cell>
          <cell r="R995" t="str">
            <v>Juego de cables para las instalaciones civiles completas</v>
          </cell>
          <cell r="S995">
            <v>42916</v>
          </cell>
          <cell r="T995" t="str">
            <v>Cavetti da cinesi a PJP</v>
          </cell>
          <cell r="U995" t="str">
            <v>0</v>
          </cell>
          <cell r="V995">
            <v>0</v>
          </cell>
        </row>
        <row r="996">
          <cell r="A996" t="str">
            <v>TL 2100TA1</v>
          </cell>
          <cell r="B996" t="str">
            <v>KIT DI CAVETTI PER IL SET DI MODULI DL 2101TA</v>
          </cell>
          <cell r="C996">
            <v>0</v>
          </cell>
          <cell r="D996">
            <v>0</v>
          </cell>
          <cell r="E996">
            <v>96</v>
          </cell>
          <cell r="F996">
            <v>0</v>
          </cell>
          <cell r="G996">
            <v>0</v>
          </cell>
          <cell r="H996">
            <v>0</v>
          </cell>
          <cell r="I996">
            <v>0</v>
          </cell>
          <cell r="J996">
            <v>0</v>
          </cell>
          <cell r="K996">
            <v>0</v>
          </cell>
          <cell r="L996">
            <v>0</v>
          </cell>
          <cell r="M996">
            <v>0</v>
          </cell>
          <cell r="N996">
            <v>0</v>
          </cell>
          <cell r="O996">
            <v>0</v>
          </cell>
          <cell r="P996" t="str">
            <v>Set of test leads for DL 2101TA</v>
          </cell>
          <cell r="Q996" t="str">
            <v>Cables de connexion pour DL 2101TA</v>
          </cell>
          <cell r="R996" t="str">
            <v>Juego de cables para el DL 2101TA</v>
          </cell>
          <cell r="S996">
            <v>42192</v>
          </cell>
          <cell r="T996" t="str">
            <v>Agg.to x Listino Gennaio 2013</v>
          </cell>
          <cell r="U996" t="str">
            <v>0</v>
          </cell>
          <cell r="V996">
            <v>0</v>
          </cell>
        </row>
        <row r="997">
          <cell r="A997" t="str">
            <v>TL 2100TB1</v>
          </cell>
          <cell r="B997" t="str">
            <v>KIT DI CAVETTI PER IL SET DI MODULIi DL 2101TB</v>
          </cell>
          <cell r="C997">
            <v>0</v>
          </cell>
          <cell r="D997">
            <v>0</v>
          </cell>
          <cell r="E997">
            <v>121</v>
          </cell>
          <cell r="F997">
            <v>0</v>
          </cell>
          <cell r="G997">
            <v>0</v>
          </cell>
          <cell r="H997">
            <v>0</v>
          </cell>
          <cell r="I997">
            <v>0</v>
          </cell>
          <cell r="J997">
            <v>0</v>
          </cell>
          <cell r="K997">
            <v>0</v>
          </cell>
          <cell r="L997">
            <v>0</v>
          </cell>
          <cell r="M997">
            <v>0</v>
          </cell>
          <cell r="N997">
            <v>0</v>
          </cell>
          <cell r="O997">
            <v>0</v>
          </cell>
          <cell r="P997" t="str">
            <v>Set of test leads for DL 2101TB</v>
          </cell>
          <cell r="Q997" t="str">
            <v>Cables de connexion pour DL 2101TB</v>
          </cell>
          <cell r="R997" t="str">
            <v>Juego de cables para el DL 2101TB</v>
          </cell>
          <cell r="S997">
            <v>42916</v>
          </cell>
          <cell r="T997" t="str">
            <v>CAVETTI da Cinesi a PJP</v>
          </cell>
          <cell r="U997" t="str">
            <v>0</v>
          </cell>
          <cell r="V997">
            <v>0</v>
          </cell>
        </row>
        <row r="998">
          <cell r="A998" t="str">
            <v>TL 2100TC1</v>
          </cell>
          <cell r="B998" t="str">
            <v>Kit di cavetti per il SET di moduli DL 2101TC</v>
          </cell>
          <cell r="C998">
            <v>0</v>
          </cell>
          <cell r="D998">
            <v>0</v>
          </cell>
          <cell r="E998">
            <v>113</v>
          </cell>
          <cell r="F998">
            <v>0</v>
          </cell>
          <cell r="G998">
            <v>0</v>
          </cell>
          <cell r="H998">
            <v>0</v>
          </cell>
          <cell r="I998">
            <v>0</v>
          </cell>
          <cell r="J998">
            <v>0</v>
          </cell>
          <cell r="K998">
            <v>0</v>
          </cell>
          <cell r="L998">
            <v>0</v>
          </cell>
          <cell r="M998">
            <v>0</v>
          </cell>
          <cell r="N998">
            <v>0</v>
          </cell>
          <cell r="O998">
            <v>0</v>
          </cell>
          <cell r="P998" t="str">
            <v>Set of test leads for DL 2101TC</v>
          </cell>
          <cell r="Q998" t="str">
            <v>Cables de connexion pour les modules DL 2101TC</v>
          </cell>
          <cell r="R998" t="str">
            <v>Juego de cables para el DL 2101TC</v>
          </cell>
          <cell r="S998">
            <v>42916</v>
          </cell>
          <cell r="T998" t="str">
            <v>Cavetti da cinesi a PJP</v>
          </cell>
          <cell r="U998" t="str">
            <v>0</v>
          </cell>
          <cell r="V998">
            <v>0</v>
          </cell>
        </row>
        <row r="999">
          <cell r="A999" t="str">
            <v>TL 2100TD1</v>
          </cell>
          <cell r="B999" t="str">
            <v>Kit di cavetti per il SET di moduli DL 2101TD</v>
          </cell>
          <cell r="C999">
            <v>0</v>
          </cell>
          <cell r="D999">
            <v>0</v>
          </cell>
          <cell r="E999">
            <v>161</v>
          </cell>
          <cell r="F999">
            <v>0</v>
          </cell>
          <cell r="G999">
            <v>0</v>
          </cell>
          <cell r="H999">
            <v>0</v>
          </cell>
          <cell r="I999">
            <v>0</v>
          </cell>
          <cell r="J999">
            <v>0</v>
          </cell>
          <cell r="K999">
            <v>0</v>
          </cell>
          <cell r="L999">
            <v>0</v>
          </cell>
          <cell r="M999">
            <v>0</v>
          </cell>
          <cell r="N999">
            <v>0</v>
          </cell>
          <cell r="O999">
            <v>0</v>
          </cell>
          <cell r="P999" t="str">
            <v>Set of test leads for DL 2101TD</v>
          </cell>
          <cell r="Q999" t="str">
            <v>Cables de connexion pour les modules DL 2101TD</v>
          </cell>
          <cell r="R999" t="str">
            <v>Juego de cables para el DL 2101TD</v>
          </cell>
          <cell r="S999">
            <v>42916</v>
          </cell>
          <cell r="T999" t="str">
            <v>Cavetti da cinesi a PJP</v>
          </cell>
          <cell r="U999" t="str">
            <v>0</v>
          </cell>
          <cell r="V999">
            <v>0</v>
          </cell>
        </row>
        <row r="1000">
          <cell r="A1000" t="str">
            <v>TL 2101T</v>
          </cell>
          <cell r="B1000" t="str">
            <v>Kit di cavetti per serie DL 2101T</v>
          </cell>
          <cell r="C1000">
            <v>0</v>
          </cell>
          <cell r="D1000">
            <v>0</v>
          </cell>
          <cell r="E1000">
            <v>365</v>
          </cell>
          <cell r="F1000">
            <v>0.15</v>
          </cell>
          <cell r="G1000">
            <v>0.3</v>
          </cell>
          <cell r="H1000">
            <v>0.2</v>
          </cell>
          <cell r="I1000">
            <v>3</v>
          </cell>
          <cell r="J1000">
            <v>3</v>
          </cell>
          <cell r="K1000">
            <v>0</v>
          </cell>
          <cell r="L1000">
            <v>0</v>
          </cell>
          <cell r="M1000">
            <v>0</v>
          </cell>
          <cell r="N1000">
            <v>0</v>
          </cell>
          <cell r="O1000">
            <v>0</v>
          </cell>
          <cell r="P1000" t="str">
            <v>Test leads for DL 2101T series</v>
          </cell>
          <cell r="Q1000" t="str">
            <v>Cables de connexion pour les modules DL 2101T</v>
          </cell>
          <cell r="R1000" t="str">
            <v>Cables de conexión para la serie DL 2101T</v>
          </cell>
          <cell r="S1000">
            <v>42916</v>
          </cell>
          <cell r="T1000" t="str">
            <v>Cavetti da cinesi a PJP</v>
          </cell>
          <cell r="U1000" t="str">
            <v>0</v>
          </cell>
          <cell r="V1000">
            <v>0</v>
          </cell>
        </row>
        <row r="1001">
          <cell r="A1001" t="str">
            <v>TL 2101TEM</v>
          </cell>
          <cell r="B1001" t="str">
            <v>Kit di cavetti per DL 2101TEM</v>
          </cell>
          <cell r="C1001">
            <v>0</v>
          </cell>
          <cell r="D1001">
            <v>0</v>
          </cell>
          <cell r="E1001">
            <v>81</v>
          </cell>
          <cell r="F1001">
            <v>0</v>
          </cell>
          <cell r="G1001">
            <v>0</v>
          </cell>
          <cell r="H1001">
            <v>0</v>
          </cell>
          <cell r="I1001">
            <v>0</v>
          </cell>
          <cell r="J1001">
            <v>0</v>
          </cell>
          <cell r="K1001">
            <v>0</v>
          </cell>
          <cell r="L1001">
            <v>0</v>
          </cell>
          <cell r="M1001">
            <v>0</v>
          </cell>
          <cell r="N1001">
            <v>0</v>
          </cell>
          <cell r="O1001">
            <v>0</v>
          </cell>
          <cell r="P1001" t="str">
            <v>Set of Test leads for DL 2101TEM</v>
          </cell>
          <cell r="Q1001" t="str">
            <v>Cables de connexion pour DL 2101TEM</v>
          </cell>
          <cell r="R1001" t="str">
            <v>Juego de cables para el DL 2101TEM</v>
          </cell>
          <cell r="S1001">
            <v>41088</v>
          </cell>
          <cell r="T1001" t="str">
            <v>Inserito per LISTINO Giugno 2012</v>
          </cell>
          <cell r="U1001" t="str">
            <v>0</v>
          </cell>
          <cell r="V1001">
            <v>0</v>
          </cell>
        </row>
        <row r="1002">
          <cell r="A1002" t="str">
            <v>TL 2102T</v>
          </cell>
          <cell r="B1002" t="str">
            <v>KIT DI CAVETTI PER SERIE DL 2102T</v>
          </cell>
          <cell r="C1002">
            <v>0</v>
          </cell>
          <cell r="D1002">
            <v>0</v>
          </cell>
          <cell r="E1002">
            <v>156</v>
          </cell>
          <cell r="F1002">
            <v>0.06</v>
          </cell>
          <cell r="G1002">
            <v>0.28000000000000003</v>
          </cell>
          <cell r="H1002">
            <v>0.13</v>
          </cell>
          <cell r="I1002">
            <v>1.1000000000000001</v>
          </cell>
          <cell r="J1002">
            <v>1.2</v>
          </cell>
          <cell r="K1002">
            <v>0</v>
          </cell>
          <cell r="L1002">
            <v>0</v>
          </cell>
          <cell r="M1002">
            <v>0</v>
          </cell>
          <cell r="N1002">
            <v>0</v>
          </cell>
          <cell r="O1002">
            <v>0</v>
          </cell>
          <cell r="P1002" t="str">
            <v>Test leads for DL 2102T series</v>
          </cell>
          <cell r="Q1002" t="str">
            <v>Cables de connexion pour les modules DL 2102T</v>
          </cell>
          <cell r="R1002" t="str">
            <v>Cables de conexión para la serie DL 2102T</v>
          </cell>
          <cell r="S1002">
            <v>42916</v>
          </cell>
          <cell r="T1002" t="str">
            <v>Inserito a LISTINO Agosto 2010</v>
          </cell>
          <cell r="U1002" t="str">
            <v>0</v>
          </cell>
          <cell r="V1002">
            <v>0</v>
          </cell>
        </row>
        <row r="1003">
          <cell r="A1003" t="str">
            <v>TL 2109TM</v>
          </cell>
          <cell r="B1003" t="str">
            <v>Kit di cavi per DL 2109T e DL 2109TM</v>
          </cell>
          <cell r="C1003">
            <v>0</v>
          </cell>
          <cell r="D1003">
            <v>0</v>
          </cell>
          <cell r="E1003">
            <v>166</v>
          </cell>
          <cell r="F1003">
            <v>0.08</v>
          </cell>
          <cell r="G1003">
            <v>0.22</v>
          </cell>
          <cell r="H1003">
            <v>0.25</v>
          </cell>
          <cell r="I1003">
            <v>1.8</v>
          </cell>
          <cell r="J1003">
            <v>1.8</v>
          </cell>
          <cell r="K1003">
            <v>0</v>
          </cell>
          <cell r="L1003">
            <v>0</v>
          </cell>
          <cell r="M1003">
            <v>0</v>
          </cell>
          <cell r="N1003">
            <v>0</v>
          </cell>
          <cell r="O1003">
            <v>0</v>
          </cell>
          <cell r="P1003" t="str">
            <v>Kit of connecting leads for DL 2109T and DL 2109TM</v>
          </cell>
          <cell r="Q1003" t="str">
            <v>Cables de connexion pour les modules DL 2109T et DL 2109TM</v>
          </cell>
          <cell r="R1003" t="str">
            <v>Cables de conexión para la serie DL 2109T y DL 2109TM</v>
          </cell>
          <cell r="S1003">
            <v>42916</v>
          </cell>
          <cell r="T1003" t="str">
            <v>Agg.to dopo costifcazione  LUGLIO 2017</v>
          </cell>
          <cell r="U1003" t="str">
            <v>0</v>
          </cell>
          <cell r="V1003">
            <v>0</v>
          </cell>
        </row>
        <row r="1004">
          <cell r="A1004" t="str">
            <v>TL 3155AL2</v>
          </cell>
          <cell r="B1004" t="str">
            <v>Kit di cavetti per serie DL 3155</v>
          </cell>
          <cell r="C1004">
            <v>0</v>
          </cell>
          <cell r="D1004">
            <v>0</v>
          </cell>
          <cell r="E1004">
            <v>96</v>
          </cell>
          <cell r="F1004">
            <v>0</v>
          </cell>
          <cell r="G1004">
            <v>0</v>
          </cell>
          <cell r="H1004">
            <v>0</v>
          </cell>
          <cell r="I1004">
            <v>1</v>
          </cell>
          <cell r="J1004">
            <v>1</v>
          </cell>
          <cell r="K1004">
            <v>0</v>
          </cell>
          <cell r="L1004">
            <v>0</v>
          </cell>
          <cell r="M1004">
            <v>0</v>
          </cell>
          <cell r="N1004">
            <v>0</v>
          </cell>
          <cell r="O1004">
            <v>0</v>
          </cell>
          <cell r="P1004" t="str">
            <v>Kit of connecting leads for DL 3155 series</v>
          </cell>
          <cell r="Q1004" t="str">
            <v>Cables de connexion pour les modules DL 3155</v>
          </cell>
          <cell r="R1004" t="str">
            <v>Cables de conexión para la serie DL 3155</v>
          </cell>
          <cell r="S1004">
            <v>42916</v>
          </cell>
          <cell r="T1004" t="str">
            <v>Cavetti da cinesi a PJP</v>
          </cell>
          <cell r="U1004" t="str">
            <v>0</v>
          </cell>
          <cell r="V1004">
            <v>0</v>
          </cell>
        </row>
        <row r="1005">
          <cell r="A1005" t="str">
            <v>DL 2210AS</v>
          </cell>
          <cell r="E1005">
            <v>3906.57</v>
          </cell>
          <cell r="P1005" t="str">
            <v>PLC S7‐1200 Training panel</v>
          </cell>
        </row>
        <row r="1006">
          <cell r="A1006" t="str">
            <v>DL TOUCHAPP</v>
          </cell>
          <cell r="E1006">
            <v>6361.11</v>
          </cell>
          <cell r="P1006" t="str">
            <v>Multi applications PLC trainer</v>
          </cell>
        </row>
        <row r="1007">
          <cell r="A1007" t="str">
            <v>DL DKL014_220</v>
          </cell>
          <cell r="E1007">
            <v>4636.84</v>
          </cell>
          <cell r="P1007" t="str">
            <v>Hydraulic Bench</v>
          </cell>
          <cell r="R1007" t="str">
            <v>BANCO HIDRAULICO</v>
          </cell>
        </row>
        <row r="1008">
          <cell r="A1008" t="str">
            <v>DL DKL014_127</v>
          </cell>
          <cell r="E1008">
            <v>4926.2</v>
          </cell>
          <cell r="P1008" t="str">
            <v>Hydraulic Bench</v>
          </cell>
          <cell r="R1008" t="str">
            <v>BANCO HIDRAULICO</v>
          </cell>
        </row>
        <row r="1009">
          <cell r="A1009" t="str">
            <v>DL DKL012</v>
          </cell>
          <cell r="E1009">
            <v>1030.56</v>
          </cell>
          <cell r="P1009" t="str">
            <v>Flow Over A Weir</v>
          </cell>
          <cell r="R1009" t="str">
            <v>FLUJO SOBRE VERTEDEROS</v>
          </cell>
        </row>
        <row r="1010">
          <cell r="A1010" t="str">
            <v>DL DKL021</v>
          </cell>
          <cell r="E1010">
            <v>10021.530000000001</v>
          </cell>
          <cell r="P1010" t="str">
            <v>Losses In Pipes</v>
          </cell>
          <cell r="R1010" t="str">
            <v>PERDIDAS DE CARGA</v>
          </cell>
        </row>
        <row r="1011">
          <cell r="A1011" t="str">
            <v>DL DKL041</v>
          </cell>
          <cell r="E1011">
            <v>8352.35</v>
          </cell>
          <cell r="P1011" t="str">
            <v>Piping Circuits</v>
          </cell>
          <cell r="R1011" t="str">
            <v>REDES DE TUBERIAS</v>
          </cell>
        </row>
        <row r="1012">
          <cell r="A1012" t="str">
            <v>DL DKL062</v>
          </cell>
          <cell r="E1012">
            <v>3857.53</v>
          </cell>
          <cell r="P1012" t="str">
            <v>Bernoulli Theorem Demostration</v>
          </cell>
          <cell r="R1012" t="str">
            <v>BERNOULLI</v>
          </cell>
        </row>
        <row r="1013">
          <cell r="A1013" t="str">
            <v>DL DKL063</v>
          </cell>
          <cell r="E1013">
            <v>3219.13</v>
          </cell>
          <cell r="P1013" t="str">
            <v>Cavitation Phenomenon</v>
          </cell>
          <cell r="R1013" t="str">
            <v>ESTUDIO DE LA CAVITACION</v>
          </cell>
        </row>
        <row r="1014">
          <cell r="A1014" t="str">
            <v>DL DKL092</v>
          </cell>
          <cell r="E1014">
            <v>6039.35</v>
          </cell>
          <cell r="P1014" t="str">
            <v>Water Hammer</v>
          </cell>
          <cell r="R1014" t="str">
            <v>ARIETE HIDRAULICO</v>
          </cell>
        </row>
        <row r="1015">
          <cell r="A1015" t="str">
            <v>DL DKL111</v>
          </cell>
          <cell r="E1015">
            <v>3414.82</v>
          </cell>
          <cell r="P1015" t="str">
            <v>Jet Impact</v>
          </cell>
          <cell r="R1015" t="str">
            <v>IMPACTO SOBRE ALABES</v>
          </cell>
        </row>
        <row r="1016">
          <cell r="A1016" t="str">
            <v>DL DKL121</v>
          </cell>
          <cell r="E1016">
            <v>3791.94</v>
          </cell>
          <cell r="P1016" t="str">
            <v>Flow Through Orifices</v>
          </cell>
          <cell r="R1016" t="str">
            <v>SALIDA POR ORIFICIOS</v>
          </cell>
        </row>
        <row r="1017">
          <cell r="A1017" t="str">
            <v>DL DKL122</v>
          </cell>
          <cell r="E1017">
            <v>2948.59</v>
          </cell>
          <cell r="P1017" t="str">
            <v>Orifice And Free Jet Flow</v>
          </cell>
          <cell r="R1017" t="str">
            <v>CHORRO POR ORIFICIO Y DERRAME LIBRE</v>
          </cell>
        </row>
        <row r="1018">
          <cell r="A1018" t="str">
            <v>DL DKL152</v>
          </cell>
          <cell r="E1018">
            <v>4316.63</v>
          </cell>
          <cell r="P1018" t="str">
            <v>Free And Forced Vortices</v>
          </cell>
          <cell r="R1018" t="str">
            <v>TORBELLINOS LIBRES Y FORZADOS</v>
          </cell>
        </row>
        <row r="1019">
          <cell r="A1019" t="str">
            <v>DL DKL162</v>
          </cell>
          <cell r="E1019">
            <v>3558.64</v>
          </cell>
          <cell r="P1019" t="str">
            <v>Miniature Channel For Flow Visualization</v>
          </cell>
          <cell r="R1019" t="str">
            <v>CANAL MINIATURA DE VISUALIZACION DE FLUJO</v>
          </cell>
        </row>
        <row r="1020">
          <cell r="A1020" t="str">
            <v>DL DKL171</v>
          </cell>
          <cell r="E1020">
            <v>3768.42</v>
          </cell>
          <cell r="P1020" t="str">
            <v>Fluid Friction In Pipes</v>
          </cell>
          <cell r="R1020" t="str">
            <v>FRICCION EN TUBERIAS</v>
          </cell>
        </row>
        <row r="1021">
          <cell r="A1021" t="str">
            <v>DL DKL181</v>
          </cell>
          <cell r="E1021">
            <v>4581.13</v>
          </cell>
          <cell r="P1021" t="str">
            <v>Secondary Load Loss</v>
          </cell>
          <cell r="R1021" t="str">
            <v>PERDIDAS DE CARGA SECUNDARIAS</v>
          </cell>
        </row>
        <row r="1022">
          <cell r="A1022" t="str">
            <v>DL DKL182</v>
          </cell>
          <cell r="E1022">
            <v>4006.17</v>
          </cell>
          <cell r="P1022" t="str">
            <v>Energy Losses In Bends</v>
          </cell>
          <cell r="R1022" t="str">
            <v>PERDIDAS DE ENERGIA EN ACODAMIENTOS</v>
          </cell>
        </row>
        <row r="1023">
          <cell r="A1023" t="str">
            <v>DL DKL231</v>
          </cell>
          <cell r="E1023">
            <v>4449.96</v>
          </cell>
          <cell r="P1023" t="str">
            <v>The Study Of Flow Meters</v>
          </cell>
          <cell r="R1023" t="str">
            <v>ESTUDIO DE LOS MEDIDORES DE CAUDAL</v>
          </cell>
        </row>
        <row r="1024">
          <cell r="A1024" t="str">
            <v>DL DKL272</v>
          </cell>
          <cell r="E1024">
            <v>4253.2</v>
          </cell>
          <cell r="P1024" t="str">
            <v>Flow Networks</v>
          </cell>
          <cell r="R1024" t="str">
            <v>REDES DE FLUJO</v>
          </cell>
        </row>
        <row r="1025">
          <cell r="A1025" t="str">
            <v>DL DKB031_220</v>
          </cell>
          <cell r="E1025">
            <v>3455.81</v>
          </cell>
          <cell r="P1025" t="str">
            <v>Series-Parallel Pump</v>
          </cell>
          <cell r="R1025" t="str">
            <v>BOMBAS SERIE-PARALELO</v>
          </cell>
        </row>
        <row r="1026">
          <cell r="A1026" t="str">
            <v>DL DKB031_127</v>
          </cell>
          <cell r="E1026">
            <v>3648.71</v>
          </cell>
          <cell r="P1026" t="str">
            <v>Series-Parallel Pump</v>
          </cell>
          <cell r="R1026" t="str">
            <v>BOMBAS SERIE-PARALELO</v>
          </cell>
        </row>
        <row r="1027">
          <cell r="A1027" t="str">
            <v>DL DKB032_220</v>
          </cell>
          <cell r="E1027">
            <v>3701.76</v>
          </cell>
          <cell r="P1027" t="str">
            <v>Centrifugal Pump Characteristics</v>
          </cell>
          <cell r="R1027" t="str">
            <v>CARACTERISTICAS DE LA BOMBA CENTRIFUGA</v>
          </cell>
        </row>
        <row r="1028">
          <cell r="A1028" t="str">
            <v>DL DKB032_127</v>
          </cell>
          <cell r="E1028">
            <v>4087.56</v>
          </cell>
          <cell r="P1028" t="str">
            <v>Centrifugal Pump Characteristics</v>
          </cell>
          <cell r="R1028" t="str">
            <v>CARACTERISTICAS DE LA BOMBA CENTRIFUGA</v>
          </cell>
        </row>
        <row r="1029">
          <cell r="A1029" t="str">
            <v>DL DKD061</v>
          </cell>
          <cell r="E1029">
            <v>10535.26</v>
          </cell>
          <cell r="P1029" t="str">
            <v>Hydraulic Flow Channel Demonstrator</v>
          </cell>
          <cell r="R1029" t="str">
            <v>CANAL DE DEMOSTRACION DE FLUJO HIDRAULICO</v>
          </cell>
        </row>
        <row r="1030">
          <cell r="A1030" t="str">
            <v>DL HYDRO-EL_220</v>
          </cell>
          <cell r="E1030">
            <v>11994.56</v>
          </cell>
          <cell r="P1030" t="str">
            <v>Pelton Turbine</v>
          </cell>
          <cell r="R1030" t="str">
            <v>TURBINA PELTON</v>
          </cell>
        </row>
        <row r="1031">
          <cell r="A1031" t="str">
            <v>DL HYDRO-EL_127</v>
          </cell>
          <cell r="E1031">
            <v>12476.81</v>
          </cell>
          <cell r="P1031" t="str">
            <v>Pelton Turbine</v>
          </cell>
          <cell r="R1031" t="str">
            <v>TURBINA PELTON</v>
          </cell>
        </row>
        <row r="1032">
          <cell r="A1032" t="str">
            <v>DL DKL013_220</v>
          </cell>
          <cell r="E1032">
            <v>14782.1</v>
          </cell>
          <cell r="P1032" t="str">
            <v>Hydrostatic Bench</v>
          </cell>
          <cell r="R1032" t="str">
            <v>BANCO HIDROSTATICO</v>
          </cell>
        </row>
        <row r="1033">
          <cell r="A1033" t="str">
            <v>DL DKL013_127</v>
          </cell>
          <cell r="E1033">
            <v>14975</v>
          </cell>
          <cell r="P1033" t="str">
            <v>Hydrostatic Bench</v>
          </cell>
          <cell r="R1033" t="str">
            <v>BANCO HIDROSTATICO</v>
          </cell>
        </row>
        <row r="1034">
          <cell r="A1034" t="str">
            <v>DL DKL061_220</v>
          </cell>
          <cell r="E1034">
            <v>8909.84</v>
          </cell>
          <cell r="P1034" t="str">
            <v>Ventury Effect, Bernoulli And Cavitation</v>
          </cell>
          <cell r="R1034" t="str">
            <v>EFECTO VENTURI, BERNOULLI Y CAVITACION</v>
          </cell>
        </row>
        <row r="1035">
          <cell r="A1035" t="str">
            <v>DL DKL061_127</v>
          </cell>
          <cell r="E1035">
            <v>9199.19</v>
          </cell>
          <cell r="P1035" t="str">
            <v>Ventury Effect, Bernoulli And Cavitation</v>
          </cell>
          <cell r="R1035" t="str">
            <v>EFECTO VENTURI, BERNOULLI Y CAVITACION</v>
          </cell>
        </row>
        <row r="1036">
          <cell r="A1036" t="str">
            <v>DL DKL101</v>
          </cell>
          <cell r="E1036">
            <v>2760.0299999999997</v>
          </cell>
          <cell r="P1036" t="str">
            <v>Hydrostatic Pressure On Submerged Surfaces</v>
          </cell>
          <cell r="R1036" t="str">
            <v>PRESION SOBRE SUPERFICIES SUMERGIDAS</v>
          </cell>
        </row>
        <row r="1037">
          <cell r="A1037" t="str">
            <v>DL DKL102</v>
          </cell>
          <cell r="E1037">
            <v>1144.96</v>
          </cell>
          <cell r="P1037" t="str">
            <v>Metacentric Height</v>
          </cell>
          <cell r="R1037" t="str">
            <v>ALTURA METACENTRICA</v>
          </cell>
        </row>
        <row r="1038">
          <cell r="A1038" t="str">
            <v>DL DKL131</v>
          </cell>
          <cell r="E1038">
            <v>3334.99</v>
          </cell>
          <cell r="P1038" t="str">
            <v>Dead Weight Calibrator</v>
          </cell>
          <cell r="R1038" t="str">
            <v>CALIBRACION DE MANOMETROS</v>
          </cell>
        </row>
        <row r="1039">
          <cell r="A1039" t="str">
            <v>DL DKL141_220</v>
          </cell>
          <cell r="E1039">
            <v>4891.59</v>
          </cell>
          <cell r="P1039" t="str">
            <v>Viscosities And Resistance Coefficients</v>
          </cell>
          <cell r="R1039" t="str">
            <v>VISCOSIDADES Y COEFICIENTES DE RESISTENCIA</v>
          </cell>
        </row>
        <row r="1040">
          <cell r="A1040" t="str">
            <v>DL DKL141_127</v>
          </cell>
          <cell r="E1040">
            <v>4988.04</v>
          </cell>
          <cell r="P1040" t="str">
            <v>Viscosities And Resistance Coefficients</v>
          </cell>
          <cell r="R1040" t="str">
            <v>VISCOSIDADES Y COEFICIENTES DE RESISTENCIA</v>
          </cell>
        </row>
        <row r="1041">
          <cell r="A1041" t="str">
            <v>DL DKL142</v>
          </cell>
          <cell r="E1041">
            <v>4752.22</v>
          </cell>
          <cell r="P1041" t="str">
            <v>Reynolds Number</v>
          </cell>
          <cell r="R1041" t="str">
            <v>NUMERO DE REYNOLDS</v>
          </cell>
        </row>
        <row r="1042">
          <cell r="A1042" t="str">
            <v>DL DKL151_220</v>
          </cell>
          <cell r="E1042">
            <v>4154.82</v>
          </cell>
          <cell r="P1042" t="str">
            <v>Forced Vortex</v>
          </cell>
          <cell r="R1042" t="str">
            <v>VORTICE FORZADO</v>
          </cell>
        </row>
        <row r="1043">
          <cell r="A1043" t="str">
            <v>DL DKL151_127</v>
          </cell>
          <cell r="E1043">
            <v>4444.17</v>
          </cell>
          <cell r="P1043" t="str">
            <v>Forced Vortex</v>
          </cell>
          <cell r="R1043" t="str">
            <v>VORTICE FORZADO</v>
          </cell>
        </row>
        <row r="1044">
          <cell r="A1044" t="str">
            <v>DL DKL281</v>
          </cell>
          <cell r="E1044">
            <v>2023.26</v>
          </cell>
          <cell r="P1044" t="str">
            <v>Pascal's Module</v>
          </cell>
          <cell r="R1044" t="str">
            <v>APARATO DE PASCAL</v>
          </cell>
        </row>
        <row r="1045">
          <cell r="A1045" t="str">
            <v>DL DKL291</v>
          </cell>
          <cell r="E1045">
            <v>3498.96</v>
          </cell>
          <cell r="P1045" t="str">
            <v>Fluid Statics And Pressure Measurement</v>
          </cell>
          <cell r="R1045" t="str">
            <v>ESTATICA DE FLUIDOS Y MANOMETRIA</v>
          </cell>
        </row>
        <row r="1046">
          <cell r="A1046" t="str">
            <v>DL DKL301</v>
          </cell>
          <cell r="E1046">
            <v>3343.19</v>
          </cell>
          <cell r="P1046" t="str">
            <v>Fluid Properties</v>
          </cell>
          <cell r="R1046" t="str">
            <v>PROPIEDADES DE LOS FLUIDOS</v>
          </cell>
        </row>
        <row r="1047">
          <cell r="A1047" t="str">
            <v>DL DKL011_220</v>
          </cell>
          <cell r="E1047">
            <v>2552.7800000000002</v>
          </cell>
          <cell r="P1047" t="str">
            <v>Hydraulic Group</v>
          </cell>
          <cell r="R1047" t="str">
            <v>GRUPO HIDRAULICO</v>
          </cell>
        </row>
        <row r="1048">
          <cell r="A1048" t="str">
            <v>DL DKL011_127</v>
          </cell>
          <cell r="E1048">
            <v>2842.13</v>
          </cell>
          <cell r="P1048" t="str">
            <v>Hydraulic Group</v>
          </cell>
          <cell r="R1048" t="str">
            <v>GRUPO HIDRAULICO</v>
          </cell>
        </row>
        <row r="1049">
          <cell r="A1049" t="str">
            <v>DL DKC071_220</v>
          </cell>
          <cell r="E1049">
            <v>14583.06</v>
          </cell>
          <cell r="P1049" t="str">
            <v>Heat Transfer In Concentric Tubes</v>
          </cell>
          <cell r="R1049" t="str">
            <v>TRANSFERENCIA DE CALOR EN TUBOS CONCENTRICOS</v>
          </cell>
        </row>
        <row r="1050">
          <cell r="A1050" t="str">
            <v>DL DKC071_127</v>
          </cell>
          <cell r="E1050">
            <v>15161.77</v>
          </cell>
          <cell r="P1050" t="str">
            <v>Heat Transfer In Concentric Tubes</v>
          </cell>
          <cell r="R1050" t="str">
            <v>TRANSFERENCIA DE CALOR EN TUBOS CONCENTRICOS</v>
          </cell>
        </row>
        <row r="1051">
          <cell r="A1051" t="str">
            <v>DL DKT032_220</v>
          </cell>
          <cell r="E1051">
            <v>13858.24</v>
          </cell>
          <cell r="P1051" t="str">
            <v>Heat Transfer By Natural And Forced Convection</v>
          </cell>
          <cell r="R1051" t="str">
            <v>TRANSMISION DE CALOR POR CONVECCION NATURAL Y FORZADA</v>
          </cell>
        </row>
        <row r="1052">
          <cell r="A1052" t="str">
            <v>DL DKT032_127</v>
          </cell>
          <cell r="E1052">
            <v>14726.29</v>
          </cell>
          <cell r="P1052" t="str">
            <v>Heat Transfer By Natural And Forced Convection</v>
          </cell>
          <cell r="R1052" t="str">
            <v>TRANSMISION DE CALOR POR CONVECCION NATURAL Y FORZADA</v>
          </cell>
        </row>
        <row r="1053">
          <cell r="A1053" t="str">
            <v>DL DKC011_220</v>
          </cell>
          <cell r="E1053">
            <v>16335.78</v>
          </cell>
          <cell r="P1053" t="str">
            <v>Power Supply For Heat Exchangers</v>
          </cell>
          <cell r="R1053" t="str">
            <v>ALIMENTADOR PARA INTERCAMBIADORES DE CALOR</v>
          </cell>
        </row>
        <row r="1054">
          <cell r="A1054" t="str">
            <v>DL DKC011_127</v>
          </cell>
          <cell r="E1054">
            <v>17203.84</v>
          </cell>
          <cell r="P1054" t="str">
            <v>Power Supply For Heat Exchangers</v>
          </cell>
          <cell r="R1054" t="str">
            <v>ALIMENTADOR PARA INTERCAMBIADORES DE CALOR</v>
          </cell>
        </row>
        <row r="1055">
          <cell r="A1055" t="str">
            <v>DL DKC012</v>
          </cell>
          <cell r="E1055">
            <v>1590.47</v>
          </cell>
          <cell r="P1055" t="str">
            <v>Plate Heat Exchanger</v>
          </cell>
          <cell r="R1055" t="str">
            <v>INTERCAMBIADOR DE CALOR DE PLACAS</v>
          </cell>
        </row>
        <row r="1056">
          <cell r="A1056" t="str">
            <v>DL DKC013</v>
          </cell>
          <cell r="E1056">
            <v>1656.06</v>
          </cell>
          <cell r="P1056" t="str">
            <v>Tube Bundle Heat Exchanger</v>
          </cell>
          <cell r="R1056" t="str">
            <v>INTERCAMBIADOR DE CALOR POR HAZ DE TUBOS</v>
          </cell>
        </row>
        <row r="1057">
          <cell r="A1057" t="str">
            <v>DL DKC014</v>
          </cell>
          <cell r="E1057">
            <v>1656.06</v>
          </cell>
          <cell r="P1057" t="str">
            <v>Tubular Heat Exchanger</v>
          </cell>
          <cell r="R1057" t="str">
            <v>INTERCAMBIADOR DE CALOR EN TUBOS CONCENTRICOS</v>
          </cell>
        </row>
        <row r="1058">
          <cell r="A1058" t="str">
            <v>DL DKC015</v>
          </cell>
          <cell r="E1058">
            <v>2902.2</v>
          </cell>
          <cell r="P1058" t="str">
            <v>Jacketed Vessel</v>
          </cell>
          <cell r="R1058" t="str">
            <v xml:space="preserve"> INTERCAMBIADOR DE CALOR DE DOBLE CAMISA Y SERPENTIN</v>
          </cell>
        </row>
        <row r="1059">
          <cell r="A1059" t="str">
            <v>DL DKF011_220</v>
          </cell>
          <cell r="E1059">
            <v>17529.53</v>
          </cell>
          <cell r="P1059" t="str">
            <v>Cold Room</v>
          </cell>
          <cell r="R1059" t="str">
            <v>CÁMARA FRIGORÍFICA</v>
          </cell>
        </row>
        <row r="1060">
          <cell r="A1060" t="str">
            <v>DL DKF011_127</v>
          </cell>
          <cell r="E1060">
            <v>18397.59</v>
          </cell>
          <cell r="P1060" t="str">
            <v>Cold Room</v>
          </cell>
          <cell r="R1060" t="str">
            <v>CÁMARA FRIGORÍFICA</v>
          </cell>
        </row>
        <row r="1061">
          <cell r="A1061" t="str">
            <v>DL DKC031_220</v>
          </cell>
          <cell r="E1061">
            <v>15960.38</v>
          </cell>
          <cell r="P1061" t="str">
            <v>Heat Pump Trainer</v>
          </cell>
          <cell r="R1061" t="str">
            <v>DEMOSTRACION DE BOMBA DE CALOR</v>
          </cell>
        </row>
        <row r="1062">
          <cell r="A1062" t="str">
            <v>DL DKC031_127</v>
          </cell>
          <cell r="E1062">
            <v>16539.080000000002</v>
          </cell>
          <cell r="P1062" t="str">
            <v>Heat Pump Trainer</v>
          </cell>
          <cell r="R1062" t="str">
            <v>DEMOSTRACION DE BOMBA DE CALOR</v>
          </cell>
        </row>
        <row r="1063">
          <cell r="A1063" t="str">
            <v>DL DKD011_220</v>
          </cell>
          <cell r="E1063">
            <v>30733.72</v>
          </cell>
          <cell r="P1063" t="str">
            <v>Internal Combustion Petrol Engine Test Bench</v>
          </cell>
          <cell r="R1063" t="str">
            <v>BANCO DE ENSAYO DE MOTORES DE COMBUSTION INTERNA</v>
          </cell>
        </row>
        <row r="1064">
          <cell r="A1064" t="str">
            <v>DL DKD011_127</v>
          </cell>
          <cell r="E1064">
            <v>31698.23</v>
          </cell>
          <cell r="P1064" t="str">
            <v>Internal Combustion Petrol Engine Test Bench</v>
          </cell>
          <cell r="R1064" t="str">
            <v>BANCO DE ENSAYO DE MOTORES DE COMBUSTION INTERNA</v>
          </cell>
        </row>
        <row r="1065">
          <cell r="A1065" t="str">
            <v>DL DKD012_220</v>
          </cell>
          <cell r="E1065">
            <v>29156.76</v>
          </cell>
          <cell r="P1065" t="str">
            <v>Diesel Engine Test Bench</v>
          </cell>
          <cell r="R1065" t="str">
            <v>BANCO DE ENSAYO DE MOTORES DIESEL</v>
          </cell>
        </row>
        <row r="1066">
          <cell r="A1066" t="str">
            <v>DL DKD012_127</v>
          </cell>
          <cell r="E1066">
            <v>30082.69</v>
          </cell>
          <cell r="P1066" t="str">
            <v>Diesel Engine Test Bench</v>
          </cell>
          <cell r="R1066" t="str">
            <v>BANCO DE ENSAYO DE MOTORES DIESEL</v>
          </cell>
        </row>
        <row r="1067">
          <cell r="A1067" t="str">
            <v>DL DKH011</v>
          </cell>
          <cell r="E1067">
            <v>4956.9399999999996</v>
          </cell>
          <cell r="P1067" t="str">
            <v>Turbine Pelton with brake friction</v>
          </cell>
          <cell r="R1067" t="str">
            <v>TURBINA PELTON – FRENO FRICCION</v>
          </cell>
        </row>
        <row r="1068">
          <cell r="A1068" t="str">
            <v>DL DKH012</v>
          </cell>
          <cell r="E1068">
            <v>5932.87</v>
          </cell>
          <cell r="P1068" t="str">
            <v>Turbine Francis with brake friction</v>
          </cell>
          <cell r="R1068" t="str">
            <v>TURBINA FRANCIS – FRENO FRICCION</v>
          </cell>
        </row>
        <row r="1069">
          <cell r="A1069" t="str">
            <v>DL DKH014</v>
          </cell>
          <cell r="E1069">
            <v>6775</v>
          </cell>
          <cell r="P1069" t="str">
            <v>Turbine Kaplan with brake friction</v>
          </cell>
          <cell r="R1069" t="str">
            <v>TURBINA KAPLAN – FRENO FRICCION</v>
          </cell>
        </row>
        <row r="1070">
          <cell r="A1070" t="str">
            <v>DL DKD063_220</v>
          </cell>
          <cell r="E1070">
            <v>7675.46</v>
          </cell>
          <cell r="P1070" t="str">
            <v>CENTRIFUGAL PUMP DEMONSTRATION UNIT</v>
          </cell>
          <cell r="R1070" t="str">
            <v xml:space="preserve">BOMBA CENTRIFUGA </v>
          </cell>
        </row>
        <row r="1071">
          <cell r="A1071" t="str">
            <v>DL DKD063_127</v>
          </cell>
          <cell r="E1071">
            <v>7953.24</v>
          </cell>
          <cell r="P1071" t="str">
            <v>CENTRIFUGAL PUMP DEMONSTRATION UNIT</v>
          </cell>
          <cell r="R1071" t="str">
            <v xml:space="preserve">BOMBA CENTRIFUGA </v>
          </cell>
        </row>
        <row r="1072">
          <cell r="A1072" t="str">
            <v>DL DKA022_220</v>
          </cell>
          <cell r="E1072">
            <v>13850</v>
          </cell>
          <cell r="P1072" t="str">
            <v>Sedimentation Tank</v>
          </cell>
        </row>
        <row r="1073">
          <cell r="A1073" t="str">
            <v>DL DKA022_127</v>
          </cell>
          <cell r="E1073">
            <v>14127.78</v>
          </cell>
          <cell r="P1073" t="str">
            <v>Sedimentation Tank</v>
          </cell>
        </row>
        <row r="1074">
          <cell r="A1074" t="str">
            <v>DL DKL031_220</v>
          </cell>
          <cell r="E1074">
            <v>20063.43</v>
          </cell>
          <cell r="P1074" t="str">
            <v>PUMPS SERIES – PARALLEL</v>
          </cell>
          <cell r="R1074" t="str">
            <v>BOMBAS SERIE- PARALELO</v>
          </cell>
        </row>
        <row r="1075">
          <cell r="A1075" t="str">
            <v>DL DKL031_127</v>
          </cell>
          <cell r="E1075">
            <v>20896.759999999998</v>
          </cell>
          <cell r="P1075" t="str">
            <v>PUMPS SERIES – PARALLEL</v>
          </cell>
          <cell r="R1075" t="str">
            <v>BOMBAS SERIE- PARALELO</v>
          </cell>
        </row>
        <row r="1076">
          <cell r="A1076" t="str">
            <v>DL DKL032_220</v>
          </cell>
          <cell r="E1076">
            <v>9887.0400000000009</v>
          </cell>
          <cell r="P1076" t="str">
            <v>MODULE FOR CENTRIFUGAL PUMP CHARACTERISTICS</v>
          </cell>
          <cell r="R1076" t="str">
            <v>CARACTERISTICAS DE LAS BOMBAS CENTRIFUGAS</v>
          </cell>
        </row>
        <row r="1077">
          <cell r="A1077" t="str">
            <v>DL DKL032_127</v>
          </cell>
          <cell r="E1077">
            <v>9887.0400000000009</v>
          </cell>
          <cell r="P1077" t="str">
            <v>MODULE FOR CENTRIFUGAL PUMP CHARACTERISTICS</v>
          </cell>
          <cell r="R1077" t="str">
            <v>CARACTERISTICAS DE LAS BOMBAS CENTRIFUGAS</v>
          </cell>
        </row>
        <row r="1078">
          <cell r="A1078" t="str">
            <v>DL DKL071_220</v>
          </cell>
          <cell r="E1078">
            <v>9808.33</v>
          </cell>
          <cell r="P1078" t="str">
            <v>AXIAL FAN</v>
          </cell>
          <cell r="R1078" t="str">
            <v>VENTILADOR AXIAL</v>
          </cell>
        </row>
        <row r="1079">
          <cell r="A1079" t="str">
            <v>DL DKL071_127</v>
          </cell>
          <cell r="E1079">
            <v>10363.89</v>
          </cell>
          <cell r="P1079" t="str">
            <v>AXIAL FAN</v>
          </cell>
          <cell r="R1079" t="str">
            <v>VENTILADOR AXIAL</v>
          </cell>
        </row>
        <row r="1080">
          <cell r="A1080" t="str">
            <v>DL DKL072_220</v>
          </cell>
          <cell r="E1080">
            <v>12012.04</v>
          </cell>
          <cell r="P1080" t="str">
            <v>CENTRIFUGAL FAN</v>
          </cell>
          <cell r="R1080" t="str">
            <v>VENTILADOR CENTRIFUGO</v>
          </cell>
        </row>
        <row r="1081">
          <cell r="A1081" t="str">
            <v>DL DKL072_127</v>
          </cell>
          <cell r="E1081">
            <v>12475</v>
          </cell>
          <cell r="P1081" t="str">
            <v>CENTRIFUGAL FAN</v>
          </cell>
          <cell r="R1081" t="str">
            <v>VENTILADOR CENTRIFUGO</v>
          </cell>
        </row>
        <row r="1082">
          <cell r="A1082" t="str">
            <v>DL DKH013</v>
          </cell>
          <cell r="E1082">
            <v>6880.56</v>
          </cell>
          <cell r="P1082" t="str">
            <v>PROPELLER TURBINE - BRAKE FRICTION</v>
          </cell>
          <cell r="R1082" t="str">
            <v>TURBINA HELICE FRENO FRICCION</v>
          </cell>
        </row>
        <row r="1083">
          <cell r="A1083" t="str">
            <v>DL DKH041_220</v>
          </cell>
          <cell r="E1083">
            <v>15412.04</v>
          </cell>
          <cell r="P1083" t="str">
            <v>AUTONOMOUS  PELTON TURBINE - COMPUTERIZED ELECTRICAL BRAKE</v>
          </cell>
          <cell r="R1083" t="str">
            <v>TURBINA PELTON AUTONOMA - FRENO ELECTRICO COMPUTERIZADA</v>
          </cell>
        </row>
        <row r="1084">
          <cell r="A1084" t="str">
            <v>DL DKH041_127</v>
          </cell>
          <cell r="E1084">
            <v>16152.78</v>
          </cell>
          <cell r="P1084" t="str">
            <v>AUTONOMOUS  PELTON TURBINE - COMPUTERIZED ELECTRICAL BRAKE</v>
          </cell>
          <cell r="R1084" t="str">
            <v>TURBINA PELTON AUTONOMA - FRENO ELECTRICO COMPUTERIZADA</v>
          </cell>
        </row>
        <row r="1085">
          <cell r="A1085" t="str">
            <v>DL DKH042_220</v>
          </cell>
          <cell r="E1085">
            <v>15970.83</v>
          </cell>
          <cell r="P1085" t="str">
            <v>AUTONOMOUS FRANCIS TURBINE - COMPUTERIZED ELECTRICAL BRAKE</v>
          </cell>
          <cell r="R1085" t="str">
            <v>TURBINA FRANCIS  AUTONOMA - FRENO ELECTRICO COMPUTERIZADA</v>
          </cell>
        </row>
        <row r="1086">
          <cell r="A1086" t="str">
            <v>DL DKH042_127</v>
          </cell>
          <cell r="E1086">
            <v>16711.57</v>
          </cell>
          <cell r="P1086" t="str">
            <v>AUTONOMOUS FRANCIS TURBINE - COMPUTERIZED ELECTRICAL BRAKE</v>
          </cell>
          <cell r="R1086" t="str">
            <v>TURBINA FRANCIS  AUTONOMA - FRENO ELECTRICO COMPUTERIZADA</v>
          </cell>
        </row>
        <row r="1087">
          <cell r="A1087" t="str">
            <v>DL DKH044_220</v>
          </cell>
          <cell r="E1087">
            <v>16844.440000000002</v>
          </cell>
          <cell r="P1087" t="str">
            <v>AUTONOMOUS KAPLAN TURBINE - COMPUTERIZED ELECTRICAL BRAKE</v>
          </cell>
          <cell r="R1087" t="str">
            <v>TURBINA KAPLAN AUTONOMA - FRENO ELECTRICO COMPUTERIZADA</v>
          </cell>
        </row>
        <row r="1088">
          <cell r="A1088" t="str">
            <v>DL DKH044_127</v>
          </cell>
          <cell r="E1088">
            <v>17585.189999999999</v>
          </cell>
          <cell r="P1088" t="str">
            <v>AUTONOMOUS KAPLAN TURBINE - COMPUTERIZED ELECTRICAL BRAKE</v>
          </cell>
          <cell r="R1088" t="str">
            <v>TURBINA KAPLAN AUTONOMA - FRENO ELECTRICO COMPUTERIZADA</v>
          </cell>
        </row>
        <row r="1089">
          <cell r="A1089" t="str">
            <v>DL DKL051_220</v>
          </cell>
          <cell r="E1089">
            <v>16104.63</v>
          </cell>
          <cell r="P1089" t="str">
            <v>HYDRODYNAMIC CHANNEL 2,5m</v>
          </cell>
          <cell r="R1089" t="str">
            <v>CANAL HIDRODINAMICO 2,5m</v>
          </cell>
        </row>
        <row r="1090">
          <cell r="A1090" t="str">
            <v>DL DKL051_127</v>
          </cell>
          <cell r="E1090">
            <v>16660.190000000002</v>
          </cell>
          <cell r="P1090" t="str">
            <v>HYDRODYNAMIC CHANNEL 2,5m</v>
          </cell>
          <cell r="R1090" t="str">
            <v>CANAL HIDRODINAMICO</v>
          </cell>
        </row>
        <row r="1091">
          <cell r="A1091" t="str">
            <v>DL DKL091_220</v>
          </cell>
          <cell r="E1091">
            <v>17853.43</v>
          </cell>
          <cell r="P1091" t="str">
            <v>COMPUTERIZED WATER HAMMER</v>
          </cell>
          <cell r="R1091" t="str">
            <v>GOLPE DE ARIETE COMPUTERIZADO</v>
          </cell>
        </row>
        <row r="1092">
          <cell r="A1092" t="str">
            <v>DL DKL091_127</v>
          </cell>
          <cell r="E1092">
            <v>18594.169999999998</v>
          </cell>
          <cell r="P1092" t="str">
            <v>COMPUTERIZED WATER HAMMER</v>
          </cell>
          <cell r="R1092" t="str">
            <v>GOLPE DE ARIETE COMPUTERIZADO</v>
          </cell>
        </row>
        <row r="1093">
          <cell r="A1093" t="str">
            <v>DL DKT063_220</v>
          </cell>
          <cell r="E1093">
            <v>8092.59</v>
          </cell>
          <cell r="P1093" t="str">
            <v>SEDIMENTATION STUDIES APPARATUS</v>
          </cell>
          <cell r="R1093" t="str">
            <v>ENSAYO DE SEDIMENTACION</v>
          </cell>
        </row>
        <row r="1094">
          <cell r="A1094" t="str">
            <v>DL DKT063_127</v>
          </cell>
          <cell r="E1094">
            <v>8185.19</v>
          </cell>
          <cell r="P1094" t="str">
            <v>SEDIMENTATION STUDIES APPARATUS</v>
          </cell>
          <cell r="R1094" t="str">
            <v>ENSAYO DE SEDIMENTACION</v>
          </cell>
        </row>
        <row r="1095">
          <cell r="A1095" t="str">
            <v>DL DKC021_220</v>
          </cell>
          <cell r="E1095">
            <v>16332.87</v>
          </cell>
          <cell r="P1095" t="str">
            <v>WATER COOLING TOWER</v>
          </cell>
          <cell r="R1095" t="str">
            <v>TORRE DE ENFRIAMENTO DE AGUA</v>
          </cell>
        </row>
        <row r="1096">
          <cell r="A1096" t="str">
            <v>DL DKC021_127</v>
          </cell>
          <cell r="E1096">
            <v>17166.2</v>
          </cell>
          <cell r="P1096" t="str">
            <v>WATER COOLING TOWER</v>
          </cell>
          <cell r="R1096" t="str">
            <v>TORRE DE ENFRIAMENTO DE AGUA</v>
          </cell>
        </row>
        <row r="1097">
          <cell r="A1097" t="str">
            <v>DL DKC022</v>
          </cell>
          <cell r="E1097">
            <v>771.3</v>
          </cell>
          <cell r="P1097" t="str">
            <v>TYPE A COOLING TOWER</v>
          </cell>
          <cell r="R1097" t="str">
            <v>TORRE DE REFRIGERACION TIPO A</v>
          </cell>
        </row>
        <row r="1098">
          <cell r="A1098" t="str">
            <v>DL DKC023</v>
          </cell>
          <cell r="E1098">
            <v>2035.28</v>
          </cell>
          <cell r="P1098" t="str">
            <v>TYPE B COOLING TOWER</v>
          </cell>
          <cell r="R1098" t="str">
            <v>TORRE DE REFRIGERACION TIPO B</v>
          </cell>
        </row>
        <row r="1099">
          <cell r="A1099" t="str">
            <v>DL DKC024</v>
          </cell>
          <cell r="E1099">
            <v>2158.06</v>
          </cell>
          <cell r="P1099" t="str">
            <v>TYPE C COOLING TOWER</v>
          </cell>
          <cell r="R1099" t="str">
            <v>TORRE DE REFRIGERACION TIPO C</v>
          </cell>
        </row>
        <row r="1100">
          <cell r="A1100" t="str">
            <v>DL DKC025</v>
          </cell>
          <cell r="E1100">
            <v>2647.59</v>
          </cell>
          <cell r="P1100" t="str">
            <v>TYPE D COOLING TOWER</v>
          </cell>
          <cell r="R1100" t="str">
            <v>TORRE DE REFRIGERACION TIPO D</v>
          </cell>
        </row>
        <row r="1101">
          <cell r="A1101" t="str">
            <v>DL DKC026</v>
          </cell>
          <cell r="E1101">
            <v>4682.87</v>
          </cell>
          <cell r="P1101" t="str">
            <v>TYPE E COOLING TOWER</v>
          </cell>
          <cell r="R1101" t="str">
            <v>TORRE DE REFRIGERACION TIPO E</v>
          </cell>
        </row>
        <row r="1102">
          <cell r="A1102" t="str">
            <v>DL DKL056_220</v>
          </cell>
          <cell r="E1102">
            <v>52571.199999999997</v>
          </cell>
          <cell r="P1102" t="str">
            <v>VARIABLE SLOPE CHANNEL 8m</v>
          </cell>
          <cell r="R1102" t="str">
            <v>Canal  pendiente variable 8m</v>
          </cell>
        </row>
        <row r="1103">
          <cell r="A1103" t="str">
            <v>DL DKL056_127</v>
          </cell>
          <cell r="E1103">
            <v>52848.98</v>
          </cell>
          <cell r="P1103" t="str">
            <v>VARIABLE SLOPE CHANNEL 8m</v>
          </cell>
          <cell r="R1103" t="str">
            <v>Canal  pendiente variable 8m</v>
          </cell>
        </row>
        <row r="1104">
          <cell r="A1104" t="str">
            <v>DL DKL016_220</v>
          </cell>
          <cell r="E1104">
            <v>4526.99</v>
          </cell>
          <cell r="R1104" t="str">
            <v>BANCO BASICO DE HIDRAULICA</v>
          </cell>
        </row>
        <row r="1105">
          <cell r="A1105" t="str">
            <v>DL DKL016_127</v>
          </cell>
          <cell r="E1105">
            <v>4816.34</v>
          </cell>
          <cell r="R1105" t="str">
            <v>BANCO BASICO DE HIDRAULICA</v>
          </cell>
        </row>
        <row r="1106">
          <cell r="A1106" t="str">
            <v>DL CH12</v>
          </cell>
          <cell r="B1106" t="str">
            <v>CHEMICAL REACTOR</v>
          </cell>
          <cell r="E1106">
            <v>56212.54</v>
          </cell>
          <cell r="P1106" t="str">
            <v>CHEMICAL REACTOR</v>
          </cell>
        </row>
        <row r="1107">
          <cell r="A1107" t="str">
            <v>DL CH11</v>
          </cell>
          <cell r="B1107" t="str">
            <v>ABSORPTION- DESORPTION PLANT</v>
          </cell>
          <cell r="E1107">
            <v>35536.46</v>
          </cell>
          <cell r="P1107" t="str">
            <v>ABSORPTION- DESORPTION PLANT</v>
          </cell>
        </row>
        <row r="1108">
          <cell r="A1108" t="str">
            <v>DL CH13</v>
          </cell>
          <cell r="B1108" t="str">
            <v>CONTINUOS DISTILLATION</v>
          </cell>
          <cell r="E1108">
            <v>52183.57</v>
          </cell>
          <cell r="P1108" t="str">
            <v>CONTINUOS DISTILLATION</v>
          </cell>
        </row>
        <row r="1109">
          <cell r="A1109" t="str">
            <v>DL CH15</v>
          </cell>
          <cell r="B1109" t="str">
            <v>LIQUID-LIQUID EXTRACTION</v>
          </cell>
          <cell r="E1109">
            <v>31832.47</v>
          </cell>
          <cell r="P1109" t="str">
            <v>LIQUID-LIQUID EXTRACTION</v>
          </cell>
        </row>
        <row r="1110">
          <cell r="A1110" t="str">
            <v>DL CH16</v>
          </cell>
          <cell r="B1110" t="str">
            <v>SOLID-LIQUID EXTRACTION</v>
          </cell>
          <cell r="E1110">
            <v>37593.01</v>
          </cell>
          <cell r="P1110" t="str">
            <v>SOLID-LIQUID EXTRACTION</v>
          </cell>
        </row>
        <row r="1111">
          <cell r="A1111" t="str">
            <v>DL CH14</v>
          </cell>
          <cell r="B1111" t="str">
            <v>GAS PURIFICATION</v>
          </cell>
          <cell r="E1111">
            <v>30657.17</v>
          </cell>
          <cell r="P1111" t="str">
            <v>GAS PURIFICATION</v>
          </cell>
        </row>
        <row r="1112">
          <cell r="A1112" t="str">
            <v>DL CH17</v>
          </cell>
          <cell r="B1112" t="str">
            <v>PLANT FOR THE STUDY OF EROSION-CORROSION</v>
          </cell>
          <cell r="E1112">
            <v>53584.25</v>
          </cell>
          <cell r="P1112" t="str">
            <v>PLANT FOR THE STUDY OF EROSION-CORROSION</v>
          </cell>
        </row>
        <row r="1113">
          <cell r="A1113" t="str">
            <v>DL PH02</v>
          </cell>
          <cell r="B1113" t="str">
            <v>HEAT EXCHANGERS</v>
          </cell>
          <cell r="E1113">
            <v>33339.5</v>
          </cell>
          <cell r="P1113" t="str">
            <v>HEAT EXCHANGERS</v>
          </cell>
        </row>
        <row r="1114">
          <cell r="A1114" t="str">
            <v>PRO</v>
          </cell>
          <cell r="B1114" t="str">
            <v>PROCESSI</v>
          </cell>
          <cell r="E1114">
            <v>4503</v>
          </cell>
          <cell r="P1114" t="str">
            <v xml:space="preserve">PROCESSES </v>
          </cell>
          <cell r="Q1114" t="str">
            <v>PROCÉDÉS</v>
          </cell>
          <cell r="R1114" t="str">
            <v>PROCESOS</v>
          </cell>
        </row>
        <row r="1115">
          <cell r="A1115" t="str">
            <v>PID</v>
          </cell>
          <cell r="B1115" t="str">
            <v xml:space="preserve">CONTROLLORI </v>
          </cell>
          <cell r="E1115">
            <v>4573</v>
          </cell>
          <cell r="P1115" t="str">
            <v>CONTROLLERS</v>
          </cell>
          <cell r="Q1115" t="str">
            <v>CONTRÔLEURS</v>
          </cell>
          <cell r="R1115" t="str">
            <v>CONTROLADORES</v>
          </cell>
        </row>
        <row r="1116">
          <cell r="A1116" t="str">
            <v>CAC</v>
          </cell>
          <cell r="B1116" t="str">
            <v>REGOLAZIONE AUTOMATICA CONTINUA</v>
          </cell>
          <cell r="E1116">
            <v>6041</v>
          </cell>
          <cell r="P1116" t="str">
            <v>CONTINUOUS AUTOMATIC CONTROL</v>
          </cell>
          <cell r="Q1116" t="str">
            <v>RÉGULATION AUTOMATIQUE CONTINUE</v>
          </cell>
          <cell r="R1116" t="str">
            <v>CONTROL AUTOMÁTICO CONTINUO</v>
          </cell>
        </row>
        <row r="1117">
          <cell r="A1117" t="str">
            <v>DAC</v>
          </cell>
          <cell r="B1117" t="str">
            <v>REGOLAZIONE AUTOMATICA DISCONTINUA</v>
          </cell>
          <cell r="E1117">
            <v>6955</v>
          </cell>
          <cell r="P1117" t="str">
            <v>DISCONTINUOUS AUTOMATIC CONTROL</v>
          </cell>
          <cell r="Q1117" t="str">
            <v>RÉGULATION AUTOMATIQUE DISCONTINUE</v>
          </cell>
          <cell r="R1117" t="str">
            <v>CONTROL AUTOMÁTICO DISCONTINUO</v>
          </cell>
        </row>
        <row r="1118">
          <cell r="A1118" t="str">
            <v>MOT</v>
          </cell>
          <cell r="B1118" t="str">
            <v>CONTROLLO DI UN MOTORE IN CC</v>
          </cell>
          <cell r="E1118">
            <v>5271</v>
          </cell>
          <cell r="P1118" t="str">
            <v xml:space="preserve">CONTROL OF A DC MOTOR </v>
          </cell>
          <cell r="Q1118" t="str">
            <v>CONTRÔLE D'UN MOTOR EN CC</v>
          </cell>
          <cell r="R1118" t="str">
            <v>CONTROL DE UN MOTOR DE CC</v>
          </cell>
        </row>
        <row r="1119">
          <cell r="A1119" t="str">
            <v>TEM</v>
          </cell>
          <cell r="B1119" t="str">
            <v>CONTROLLO DI TEMPERATURA</v>
          </cell>
          <cell r="E1119">
            <v>6756</v>
          </cell>
          <cell r="P1119" t="str">
            <v>TEMPERATURE CONTROL</v>
          </cell>
          <cell r="Q1119" t="str">
            <v>CONTRÔLE DE TEMPÉRATURE</v>
          </cell>
          <cell r="R1119" t="str">
            <v>CONTROL DE TEMPERATURA</v>
          </cell>
        </row>
        <row r="1120">
          <cell r="A1120" t="str">
            <v>LUM</v>
          </cell>
          <cell r="B1120" t="str">
            <v>CONTROLLO DI LUMINOSITÀ</v>
          </cell>
          <cell r="E1120">
            <v>3706</v>
          </cell>
          <cell r="P1120" t="str">
            <v>LIGHT CONTROL</v>
          </cell>
          <cell r="Q1120" t="str">
            <v>CONTRÔLE DE LUMINOSITÉ</v>
          </cell>
          <cell r="R1120" t="str">
            <v>CONTROL DE LUMINOSIDAD</v>
          </cell>
        </row>
        <row r="1121">
          <cell r="A1121" t="str">
            <v>LEV</v>
          </cell>
          <cell r="B1121" t="str">
            <v>CONTROLLO DI LIVELLO</v>
          </cell>
          <cell r="E1121">
            <v>8107</v>
          </cell>
          <cell r="P1121" t="str">
            <v>LEVEL CONTROL</v>
          </cell>
          <cell r="Q1121" t="str">
            <v>CONTRÔLE DU NIVEAU</v>
          </cell>
          <cell r="R1121" t="str">
            <v xml:space="preserve">CONTROL DE NIVEL </v>
          </cell>
        </row>
        <row r="1122">
          <cell r="A1122" t="str">
            <v>FLO</v>
          </cell>
          <cell r="B1122" t="str">
            <v>CONTROLLO DI FLUSSO</v>
          </cell>
          <cell r="E1122">
            <v>6693</v>
          </cell>
          <cell r="P1122" t="str">
            <v>FLOW CONTROL</v>
          </cell>
          <cell r="Q1122" t="str">
            <v>CONTRÔLE DE DÉBIT</v>
          </cell>
          <cell r="R1122" t="str">
            <v>CONTROL DE CAUDAL</v>
          </cell>
        </row>
        <row r="1123">
          <cell r="A1123" t="str">
            <v>ACT TOT</v>
          </cell>
          <cell r="B1123" t="str">
            <v>ACT COMPLETO</v>
          </cell>
          <cell r="E1123">
            <v>18781</v>
          </cell>
          <cell r="P1123" t="str">
            <v>TOTAL ACT</v>
          </cell>
          <cell r="Q1123" t="str">
            <v>ACT COMPLÈTE</v>
          </cell>
          <cell r="R1123" t="str">
            <v>ACT COMPLETO</v>
          </cell>
        </row>
        <row r="1124">
          <cell r="A1124" t="str">
            <v>DL 2101TA</v>
          </cell>
          <cell r="B1124" t="str">
            <v>LUCE</v>
          </cell>
          <cell r="E1124">
            <v>2282</v>
          </cell>
          <cell r="P1124" t="str">
            <v>LIGHTING PLANTS</v>
          </cell>
          <cell r="Q1124" t="str">
            <v>ÉCLAIRAGE</v>
          </cell>
          <cell r="R1124" t="str">
            <v>ILUMINACION</v>
          </cell>
        </row>
        <row r="1125">
          <cell r="A1125" t="str">
            <v>DL 2101TAS</v>
          </cell>
          <cell r="B1125" t="str">
            <v xml:space="preserve">LUCE (AVANZATO) </v>
          </cell>
          <cell r="E1125">
            <v>2845</v>
          </cell>
          <cell r="P1125" t="str">
            <v>LIGHTING PLANTS (ADVANCED)</v>
          </cell>
          <cell r="Q1125" t="str">
            <v>ÉCLAIRAGE (AVANCE)</v>
          </cell>
          <cell r="R1125" t="str">
            <v>ILUMINACION (AVANZADA)</v>
          </cell>
        </row>
        <row r="1126">
          <cell r="A1126" t="str">
            <v>DL 2101TB</v>
          </cell>
          <cell r="B1126" t="str">
            <v>SEGNALAZIONE</v>
          </cell>
          <cell r="E1126">
            <v>2226</v>
          </cell>
          <cell r="P1126" t="str">
            <v>SIGNALLING PLANTS</v>
          </cell>
          <cell r="Q1126" t="str">
            <v>SIGNALISATION</v>
          </cell>
          <cell r="R1126" t="str">
            <v>SEÑALIZACION</v>
          </cell>
        </row>
        <row r="1127">
          <cell r="A1127" t="str">
            <v>DL 2101TC</v>
          </cell>
          <cell r="B1127" t="str">
            <v xml:space="preserve">CITOFONI </v>
          </cell>
          <cell r="E1127">
            <v>1834</v>
          </cell>
          <cell r="P1127" t="str">
            <v>HOUSE PHONES</v>
          </cell>
          <cell r="Q1127" t="str">
            <v>INTERPHONES</v>
          </cell>
          <cell r="R1127" t="str">
            <v>CITOFONOS</v>
          </cell>
        </row>
        <row r="1128">
          <cell r="A1128" t="str">
            <v>DL 2101TD</v>
          </cell>
          <cell r="B1128" t="str">
            <v>HOTELS/OSPEDALI</v>
          </cell>
          <cell r="E1128">
            <v>2819</v>
          </cell>
          <cell r="P1128" t="str">
            <v>HOTELS/HOSPITALS</v>
          </cell>
          <cell r="Q1128" t="str">
            <v>HOTELS/HOPITAUX</v>
          </cell>
          <cell r="R1128" t="str">
            <v>HOTELES / HOSPITALES</v>
          </cell>
        </row>
        <row r="1129">
          <cell r="A1129" t="str">
            <v>DL 2101TF</v>
          </cell>
          <cell r="B1129" t="str">
            <v>SISTEMI DI ALLARME INCENDIO</v>
          </cell>
          <cell r="E1129">
            <v>2683</v>
          </cell>
          <cell r="P1129" t="str">
            <v>FIRE ALARM SYSTEM</v>
          </cell>
          <cell r="Q1129" t="str">
            <v>SYSTEME D’ALARME ANTI-INCENDIE</v>
          </cell>
          <cell r="R1129" t="str">
            <v>ALARMAS INCENDIO</v>
          </cell>
        </row>
        <row r="1130">
          <cell r="A1130" t="str">
            <v>DL 2101TG</v>
          </cell>
          <cell r="B1130" t="str">
            <v>SISTEMI DI ALLARME INTRUSIONE</v>
          </cell>
          <cell r="E1130">
            <v>2535</v>
          </cell>
          <cell r="P1130" t="str">
            <v>INTRUDER ALARM SYSTEM</v>
          </cell>
          <cell r="Q1130" t="str">
            <v>SYSTEMES D’ALARME ANTI-INTRUSION</v>
          </cell>
          <cell r="R1130" t="str">
            <v>SISTEMAS DE ALARMA DE INTRUSION</v>
          </cell>
        </row>
        <row r="1131">
          <cell r="A1131" t="str">
            <v>DL 2101TH</v>
          </cell>
          <cell r="B1131" t="str">
            <v>VIDEO INTERCOM</v>
          </cell>
          <cell r="E1131">
            <v>3011</v>
          </cell>
          <cell r="P1131" t="str">
            <v>VIDEO INTERCOM</v>
          </cell>
          <cell r="Q1131" t="str">
            <v>INTERPHONE VIDEO</v>
          </cell>
          <cell r="R1131" t="str">
            <v>VIDEOPORTERO</v>
          </cell>
        </row>
        <row r="1132">
          <cell r="A1132" t="str">
            <v>DL 2101T</v>
          </cell>
          <cell r="B1132" t="str">
            <v xml:space="preserve">INSTALLAZIONI ELETTRICHE CIVILI </v>
          </cell>
          <cell r="E1132">
            <v>12103</v>
          </cell>
          <cell r="P1132" t="str">
            <v>TOTAL CIVIL INSTALLATIONS</v>
          </cell>
          <cell r="Q1132" t="str">
            <v>INSTALLATIONS ÉLECTRIQUES CIVILES TOT.</v>
          </cell>
          <cell r="R1132" t="str">
            <v xml:space="preserve">INSTALACIONES ELECTRICAS CIVILES TOT. </v>
          </cell>
        </row>
        <row r="1133">
          <cell r="A1133" t="str">
            <v>DL 2109T</v>
          </cell>
          <cell r="B1133" t="str">
            <v xml:space="preserve">MISURE ELETTRICHE </v>
          </cell>
          <cell r="E1133">
            <v>11730</v>
          </cell>
          <cell r="P1133" t="str">
            <v>ELECTRIC MEASUREMENTS</v>
          </cell>
          <cell r="Q1133" t="str">
            <v xml:space="preserve">MESURES  ÉLECTRIQUES </v>
          </cell>
          <cell r="R1133" t="str">
            <v xml:space="preserve">MEDIDAS ELÉCTRICAS </v>
          </cell>
        </row>
        <row r="1134">
          <cell r="A1134" t="str">
            <v>DL 2109TM</v>
          </cell>
          <cell r="B1134" t="str">
            <v xml:space="preserve">MISURE ELETTRICHE CON ALTERNATORE </v>
          </cell>
          <cell r="E1134">
            <v>15511</v>
          </cell>
          <cell r="P1134" t="str">
            <v xml:space="preserve">ELECTRIC MEASUREMENTS WITH ALTERNATOR </v>
          </cell>
          <cell r="Q1134" t="str">
            <v>MESURES  ÉLECTRIQUES AVEC ALTERNATEUR</v>
          </cell>
          <cell r="R1134" t="str">
            <v xml:space="preserve">MEDIDAS ELÉCTRICAS CON ALTERNADOR </v>
          </cell>
        </row>
        <row r="1135">
          <cell r="A1135" t="str">
            <v>EIB LP</v>
          </cell>
          <cell r="B1135" t="str">
            <v>IMPIANTI DI ILLUMINAZIONE</v>
          </cell>
          <cell r="E1135">
            <v>5596</v>
          </cell>
          <cell r="P1135" t="str">
            <v>LIGHTING PLANTS</v>
          </cell>
          <cell r="Q1135" t="str">
            <v>INSTALLATION D’ÉCLAIRAGE</v>
          </cell>
          <cell r="R1135" t="str">
            <v>INSTALACIONES DE ILUMINACIÓN</v>
          </cell>
        </row>
        <row r="1136">
          <cell r="A1136" t="str">
            <v>EIB SCP</v>
          </cell>
          <cell r="B1136" t="str">
            <v>IMPIANTO PER COMANDO TAPPARELLE</v>
          </cell>
          <cell r="E1136">
            <v>3807</v>
          </cell>
          <cell r="P1136" t="str">
            <v>SHUTTER CONTROL PLANT</v>
          </cell>
          <cell r="Q1136" t="str">
            <v>INSTALLATION DE CONTRÔLE DES VOLETS</v>
          </cell>
          <cell r="R1136" t="str">
            <v>INSTALACIÓN DE CONTROL DE PERSIANAS</v>
          </cell>
        </row>
        <row r="1137">
          <cell r="A1137" t="str">
            <v>EIB SP</v>
          </cell>
          <cell r="B1137" t="str">
            <v>IMPIANTO DI SICUREZZA</v>
          </cell>
          <cell r="E1137">
            <v>4454</v>
          </cell>
          <cell r="P1137" t="str">
            <v>SAFETY PLANT</v>
          </cell>
          <cell r="Q1137" t="str">
            <v>INSTALLATION DE SECURITÉ</v>
          </cell>
          <cell r="R1137" t="str">
            <v>INSTALACIÓN DE SEGURIDAD</v>
          </cell>
        </row>
        <row r="1138">
          <cell r="A1138" t="str">
            <v>EIB HAP</v>
          </cell>
          <cell r="B1138" t="str">
            <v>IMPIANTO DI RISCALDAMENTO/CONDIZIONAMENTO</v>
          </cell>
          <cell r="E1138">
            <v>4508</v>
          </cell>
          <cell r="P1138" t="str">
            <v>HEATING/AIR CONDITIONING PLANT</v>
          </cell>
          <cell r="Q1138" t="str">
            <v>INSTALLATION DE CHAUFFAGE</v>
          </cell>
          <cell r="R1138" t="str">
            <v>INSTALACIÓN DE CALEFACCIÓN</v>
          </cell>
        </row>
        <row r="1139">
          <cell r="A1139" t="str">
            <v>EIB SM</v>
          </cell>
          <cell r="B1139" t="str">
            <v>MODULO SCENARIO</v>
          </cell>
          <cell r="E1139">
            <v>4513</v>
          </cell>
          <cell r="P1139" t="str">
            <v>SCENERY MODULE</v>
          </cell>
          <cell r="Q1139" t="str">
            <v>MODULE DE SCÈNES</v>
          </cell>
          <cell r="R1139" t="str">
            <v>MÓDULO ESCENARIO</v>
          </cell>
        </row>
        <row r="1140">
          <cell r="A1140" t="str">
            <v>EIB PTT</v>
          </cell>
          <cell r="B1140" t="str">
            <v>MODULO PLC, TOUCH PANEL E OROLOGIO INTERRUTTORE</v>
          </cell>
          <cell r="E1140">
            <v>8343</v>
          </cell>
          <cell r="P1140" t="str">
            <v>PLANT WITH PLC, TOUCH PANEL &amp; TIME SWITCH</v>
          </cell>
          <cell r="Q1140" t="str">
            <v>MODULE AVEC plc, ÉCRAN TACTILE ET COMMUTATEUR À HORLOGE</v>
          </cell>
          <cell r="R1140" t="str">
            <v>INSTALACIÓN CON plc, PANEL TÁCTIL &amp; INTERRUPTOR RELOJ</v>
          </cell>
        </row>
        <row r="1141">
          <cell r="A1141" t="str">
            <v>EIB TOT</v>
          </cell>
          <cell r="B1141" t="str">
            <v xml:space="preserve">DOMOTICA TOT. </v>
          </cell>
          <cell r="E1141">
            <v>13309</v>
          </cell>
          <cell r="P1141" t="str">
            <v>TOTAL HOME AUTOMATION</v>
          </cell>
          <cell r="Q1141" t="str">
            <v>DOMOTIQUE TOT.</v>
          </cell>
          <cell r="R1141" t="str">
            <v xml:space="preserve">DOMÓTICA TOT. </v>
          </cell>
        </row>
        <row r="1142">
          <cell r="A1142" t="str">
            <v>DL 2102TA</v>
          </cell>
          <cell r="B1142" t="str">
            <v>INSTALLAZIONI INDUSTRIALI DI BASE</v>
          </cell>
          <cell r="E1142">
            <v>1981</v>
          </cell>
          <cell r="P1142" t="str">
            <v>BASIC INDUSTRIAL INSTALLATIONS</v>
          </cell>
          <cell r="Q1142" t="str">
            <v xml:space="preserve">INSTALLATIONS INSUTRIELLES DE BASE </v>
          </cell>
          <cell r="R1142" t="str">
            <v>INSTALACIONES INDUSTRIALES BÁSICAS</v>
          </cell>
        </row>
        <row r="1143">
          <cell r="A1143" t="str">
            <v>DL 2102TB</v>
          </cell>
          <cell r="B1143" t="str">
            <v xml:space="preserve">INSTALLAZIONI INDUSTRIALI AVANZATE </v>
          </cell>
          <cell r="E1143">
            <v>2954</v>
          </cell>
          <cell r="P1143" t="str">
            <v>ADVANCED INDUSTRIAL INSTALLATIONS</v>
          </cell>
          <cell r="Q1143" t="str">
            <v>INSTALLATIONS INSUTRIELLES AVANCÉES</v>
          </cell>
          <cell r="R1143" t="str">
            <v xml:space="preserve">INSTALACIONES INDUSTRIALES AVANZADAS </v>
          </cell>
        </row>
        <row r="1144">
          <cell r="A1144" t="str">
            <v>DL 2102TD</v>
          </cell>
          <cell r="B1144" t="str">
            <v>AVVIAMENTO MOTORI AVANZATO</v>
          </cell>
          <cell r="E1144">
            <v>2292</v>
          </cell>
          <cell r="P1144" t="str">
            <v>ADVANCED MOTOR STARTING</v>
          </cell>
          <cell r="Q1144" t="str">
            <v>DEMARRAGE DE MOTEURS AVANCÉ</v>
          </cell>
          <cell r="R1144" t="str">
            <v>ARRANQUE DE MOTORES AVANZADO</v>
          </cell>
        </row>
        <row r="1145">
          <cell r="A1145" t="str">
            <v>DL 2102TE</v>
          </cell>
          <cell r="B1145" t="str">
            <v>AVVIAMENTO MOTORI CON SENSORI</v>
          </cell>
          <cell r="E1145">
            <v>4932</v>
          </cell>
          <cell r="P1145" t="str">
            <v>MOTOR STARTING WITH SENSORS</v>
          </cell>
          <cell r="Q1145" t="str">
            <v>DEMARRAGE DE MOTEURS AVEC CAPTEURS</v>
          </cell>
          <cell r="R1145" t="str">
            <v xml:space="preserve">ARRANQUE DE MOTORES CON SENSORES </v>
          </cell>
        </row>
        <row r="1146">
          <cell r="A1146" t="str">
            <v>DL 2102T</v>
          </cell>
          <cell r="B1146" t="str">
            <v>IMPIANTI ELETTRICI INDUSTRIALI TOT.</v>
          </cell>
          <cell r="E1146">
            <v>9307</v>
          </cell>
          <cell r="P1146" t="str">
            <v>TOTAL INDUSTRIAL INSTALLATIONS</v>
          </cell>
          <cell r="Q1146" t="str">
            <v xml:space="preserve">INSTALLATIONS INDUSTRIELLES TOT. </v>
          </cell>
          <cell r="R1146" t="str">
            <v xml:space="preserve">INSTALACIONES INDUSTRIALES TOT. </v>
          </cell>
        </row>
        <row r="1147">
          <cell r="A1147" t="str">
            <v>DL OPENLAB_M</v>
          </cell>
          <cell r="B1147" t="str">
            <v xml:space="preserve">OPENLAB - CONFIG. MANUALE </v>
          </cell>
          <cell r="E1147">
            <v>10334</v>
          </cell>
          <cell r="P1147" t="str">
            <v xml:space="preserve">OPENLAB -  MANUAL  CONFIG. </v>
          </cell>
          <cell r="Q1147" t="str">
            <v>OPENLAB - CONFIG. DE BASE</v>
          </cell>
          <cell r="R1147" t="str">
            <v>OPENLAB - CONFIG. MANUAL</v>
          </cell>
        </row>
        <row r="1148">
          <cell r="A1148" t="str">
            <v>DL OPENLAB_A</v>
          </cell>
          <cell r="B1148" t="str">
            <v xml:space="preserve">OPENLAB - CONFIG. AUTOMATICA </v>
          </cell>
          <cell r="E1148">
            <v>18545</v>
          </cell>
          <cell r="P1148" t="str">
            <v xml:space="preserve">OPENLAB -AUTOMATIC  CONFIG. </v>
          </cell>
          <cell r="Q1148" t="str">
            <v>OPENLAB - CONFIG. AUTOMATIQUE</v>
          </cell>
          <cell r="R1148" t="str">
            <v xml:space="preserve">OPENLAB - CONFIG. AUTOMÁTICA </v>
          </cell>
        </row>
        <row r="1149">
          <cell r="A1149" t="str">
            <v>DCA 201.1</v>
          </cell>
          <cell r="B1149" t="str">
            <v>DIODI E RADDRIZZATORI NON CONTROLLATI</v>
          </cell>
          <cell r="E1149">
            <v>8623</v>
          </cell>
          <cell r="P1149" t="str">
            <v>DIODES AND UNCONTROLLED RECTIFIERS</v>
          </cell>
          <cell r="Q1149" t="str">
            <v xml:space="preserve">DIODES ET REDRESSEURS NON CONTRÔLÉS </v>
          </cell>
          <cell r="R1149" t="str">
            <v xml:space="preserve">DIODOS Y RECTIFICADORES NO CONTROLADOS </v>
          </cell>
        </row>
        <row r="1150">
          <cell r="A1150" t="str">
            <v>DCA 201.2</v>
          </cell>
          <cell r="B1150" t="str">
            <v xml:space="preserve">SCR E RADDRIZZATORI CONTROLLATI </v>
          </cell>
          <cell r="E1150">
            <v>15182</v>
          </cell>
          <cell r="P1150" t="str">
            <v>SCR AND CONTROLLED RECTIFIERS</v>
          </cell>
          <cell r="Q1150" t="str">
            <v>SCR ET REDRESSEURS CONTRÔLÉS</v>
          </cell>
          <cell r="R1150" t="str">
            <v xml:space="preserve">SCR Y RECTIFICADORES CONTROLADOS </v>
          </cell>
        </row>
        <row r="1151">
          <cell r="A1151" t="str">
            <v>DCA 201</v>
          </cell>
          <cell r="B1151" t="str">
            <v xml:space="preserve">DCA 201 TOT. </v>
          </cell>
          <cell r="E1151">
            <v>15630</v>
          </cell>
          <cell r="P1151" t="str">
            <v>TOTAL DCA 201</v>
          </cell>
          <cell r="Q1151" t="str">
            <v xml:space="preserve">DCA 201 TOT. </v>
          </cell>
          <cell r="R1151" t="str">
            <v xml:space="preserve">DCA 201 TOT. </v>
          </cell>
        </row>
        <row r="1152">
          <cell r="A1152" t="str">
            <v>DCA 202.1</v>
          </cell>
          <cell r="B1152" t="str">
            <v xml:space="preserve">TIRISTORI E CONVERTITORI CA/CA CONTROLLATI </v>
          </cell>
          <cell r="E1152">
            <v>10793</v>
          </cell>
          <cell r="P1152" t="str">
            <v xml:space="preserve">THYRISTORS AND CONTROLLED AC/AC CONVERTERS </v>
          </cell>
          <cell r="Q1152" t="str">
            <v xml:space="preserve">THYRISTORS ET CONVERTISSEURS CA/CA CONTRÔLÉS </v>
          </cell>
          <cell r="R1152" t="str">
            <v xml:space="preserve">TIRISTORES Y CONVERTIDORES CA/CA CONTROLADOS </v>
          </cell>
        </row>
        <row r="1153">
          <cell r="A1153" t="str">
            <v>DCA 202.2</v>
          </cell>
          <cell r="B1153" t="str">
            <v xml:space="preserve">CONTROLLO DI FASE </v>
          </cell>
          <cell r="E1153">
            <v>4946</v>
          </cell>
          <cell r="P1153" t="str">
            <v>LIGHT DIMMER FAULT SIMULATOR - DCA 202.2</v>
          </cell>
          <cell r="Q1153" t="str">
            <v>CONTRÔLE DE PHASE</v>
          </cell>
          <cell r="R1153" t="str">
            <v xml:space="preserve">CONTROL DE FASE </v>
          </cell>
        </row>
        <row r="1154">
          <cell r="A1154" t="str">
            <v>DCA 202</v>
          </cell>
          <cell r="B1154" t="str">
            <v xml:space="preserve">DCA 202 TOT. </v>
          </cell>
          <cell r="E1154">
            <v>11398</v>
          </cell>
          <cell r="P1154" t="str">
            <v>TOTAL DCA 202</v>
          </cell>
          <cell r="Q1154" t="str">
            <v xml:space="preserve">DCA 202 TOT. </v>
          </cell>
          <cell r="R1154" t="str">
            <v xml:space="preserve">DCA 202 TOT. </v>
          </cell>
        </row>
        <row r="1155">
          <cell r="A1155" t="str">
            <v>DCA 203.1</v>
          </cell>
          <cell r="B1155" t="str">
            <v>CHOPPER</v>
          </cell>
          <cell r="E1155">
            <v>11618</v>
          </cell>
          <cell r="P1155" t="str">
            <v>CHOPPERS</v>
          </cell>
          <cell r="Q1155" t="str">
            <v xml:space="preserve">CHOPPER </v>
          </cell>
          <cell r="R1155" t="str">
            <v xml:space="preserve">CHOPPERS </v>
          </cell>
        </row>
        <row r="1156">
          <cell r="A1156" t="str">
            <v>DCA 203.2</v>
          </cell>
          <cell r="B1156" t="str">
            <v xml:space="preserve">ALIMENTATORE A COMMUTAZIONE </v>
          </cell>
          <cell r="E1156">
            <v>10483</v>
          </cell>
          <cell r="P1156" t="str">
            <v xml:space="preserve">SWITCHABLE POWER SUPPLY </v>
          </cell>
          <cell r="Q1156" t="str">
            <v>ALIMENTATION À COMMUTATION</v>
          </cell>
          <cell r="R1156" t="str">
            <v xml:space="preserve">ALIMENTADORES A CONMUTACION </v>
          </cell>
        </row>
        <row r="1157">
          <cell r="A1157" t="str">
            <v>DCA 203</v>
          </cell>
          <cell r="B1157" t="str">
            <v>DCA 203 TOT.</v>
          </cell>
          <cell r="E1157">
            <v>13038</v>
          </cell>
          <cell r="P1157" t="str">
            <v>TOTAL DCA 203</v>
          </cell>
          <cell r="Q1157" t="str">
            <v>DCA 203 TOT.</v>
          </cell>
          <cell r="R1157" t="str">
            <v>DCA 203 TOT.</v>
          </cell>
        </row>
        <row r="1158">
          <cell r="A1158" t="str">
            <v>DCA 204.1</v>
          </cell>
          <cell r="B1158" t="str">
            <v>INVERTER</v>
          </cell>
          <cell r="E1158">
            <v>11863</v>
          </cell>
          <cell r="P1158" t="str">
            <v xml:space="preserve">INVERTERS </v>
          </cell>
          <cell r="Q1158" t="str">
            <v>INVERSEUR</v>
          </cell>
          <cell r="R1158" t="str">
            <v xml:space="preserve">INVERSORES </v>
          </cell>
        </row>
        <row r="1159">
          <cell r="A1159" t="str">
            <v>DCA 204.2</v>
          </cell>
          <cell r="B1159" t="str">
            <v xml:space="preserve">CONVERTITORE DI FREQUENZA </v>
          </cell>
          <cell r="E1159">
            <v>8448</v>
          </cell>
          <cell r="P1159" t="str">
            <v xml:space="preserve">FREQUENCY CONVERTERS </v>
          </cell>
          <cell r="Q1159" t="str">
            <v xml:space="preserve">CONVERTISSEURS DE FRÉQUENCE </v>
          </cell>
          <cell r="R1159" t="str">
            <v xml:space="preserve">CONVERTIDORES DE FRECUENCIA </v>
          </cell>
        </row>
        <row r="1160">
          <cell r="A1160" t="str">
            <v>DCA 204</v>
          </cell>
          <cell r="B1160" t="str">
            <v>DCA 204 TOT.</v>
          </cell>
          <cell r="E1160">
            <v>13683</v>
          </cell>
          <cell r="P1160" t="str">
            <v>TOTAL DCA 204</v>
          </cell>
          <cell r="Q1160" t="str">
            <v>DCA 204 TOT.</v>
          </cell>
          <cell r="R1160" t="str">
            <v>DCA 204 TOT.</v>
          </cell>
        </row>
        <row r="1161">
          <cell r="A1161" t="str">
            <v>DCA 205.1</v>
          </cell>
          <cell r="B1161" t="str">
            <v xml:space="preserve">AZIONAMENTO MOTORI IN CC </v>
          </cell>
          <cell r="E1161">
            <v>17380</v>
          </cell>
          <cell r="P1161" t="str">
            <v xml:space="preserve">DC MOTOR DRIVE </v>
          </cell>
          <cell r="Q1161" t="str">
            <v xml:space="preserve">DÉMARRAGE MOTEURS CC </v>
          </cell>
          <cell r="R1161" t="str">
            <v xml:space="preserve">ACCIONAMIENTO MOTORES CC </v>
          </cell>
        </row>
        <row r="1162">
          <cell r="A1162" t="str">
            <v>DCA 205.2</v>
          </cell>
          <cell r="B1162" t="str">
            <v xml:space="preserve">AZIONAMENTO MOTORI IN CA AD ANELLI </v>
          </cell>
          <cell r="E1162">
            <v>18637</v>
          </cell>
          <cell r="P1162" t="str">
            <v xml:space="preserve">AC SLIP-RING MOTOR DRIVE </v>
          </cell>
          <cell r="Q1162" t="str">
            <v xml:space="preserve">ACTIONNEMENT MOTEURS CA À BAGUES </v>
          </cell>
          <cell r="R1162" t="str">
            <v>ACCIONAMIENTO MOTORES CA DE ANILLOS</v>
          </cell>
        </row>
        <row r="1163">
          <cell r="A1163" t="str">
            <v>DCA 205.3</v>
          </cell>
          <cell r="B1163" t="str">
            <v xml:space="preserve">AZIONAMENTO MOTORI IN CA A GABBIA </v>
          </cell>
          <cell r="E1163">
            <v>13739</v>
          </cell>
          <cell r="P1163" t="str">
            <v>AC SQUIRREL CAGE MOTOR DRIVE</v>
          </cell>
          <cell r="Q1163" t="str">
            <v xml:space="preserve">ACTIONNEMENT MOTEURS CA À CAGE </v>
          </cell>
          <cell r="R1163" t="str">
            <v xml:space="preserve">ACCIONAMIENTO DE MOTORES DE JAULA </v>
          </cell>
        </row>
        <row r="1164">
          <cell r="A1164" t="str">
            <v>DCA 205</v>
          </cell>
          <cell r="B1164" t="str">
            <v xml:space="preserve">DCA 205 TOT. </v>
          </cell>
          <cell r="E1164">
            <v>27242</v>
          </cell>
          <cell r="P1164" t="str">
            <v>TOTAL DCA 205</v>
          </cell>
          <cell r="Q1164" t="str">
            <v xml:space="preserve">DCA 205 TOT. </v>
          </cell>
          <cell r="R1164" t="str">
            <v xml:space="preserve">DCA 205 TOT. </v>
          </cell>
        </row>
        <row r="1165">
          <cell r="A1165" t="str">
            <v>DCA 201SW</v>
          </cell>
          <cell r="B1165" t="str">
            <v xml:space="preserve">Diodi, SCR e rettificatori </v>
          </cell>
          <cell r="E1165">
            <v>15833</v>
          </cell>
          <cell r="P1165" t="str">
            <v>DIODES, SCR AND RECTIFIERS</v>
          </cell>
          <cell r="Q1165" t="str">
            <v>Diodes, SCR et redresseurs</v>
          </cell>
          <cell r="R1165" t="str">
            <v>Diodos, SCR  y rectificadores</v>
          </cell>
        </row>
        <row r="1166">
          <cell r="A1166" t="str">
            <v>DCA 205.3SW</v>
          </cell>
          <cell r="B1166" t="str">
            <v>Azionamento motori a induzione</v>
          </cell>
          <cell r="E1166">
            <v>12049</v>
          </cell>
          <cell r="P1166" t="str">
            <v>INDUCTION MOTOR DRIVES - DCA 205.3SW</v>
          </cell>
          <cell r="Q1166" t="str">
            <v xml:space="preserve">Commande moteurs à induction </v>
          </cell>
          <cell r="R1166" t="str">
            <v>Accionamiento motores de inducción</v>
          </cell>
        </row>
        <row r="1167">
          <cell r="A1167" t="str">
            <v>DCA SW</v>
          </cell>
          <cell r="B1167" t="str">
            <v>DCA SW TOT.</v>
          </cell>
          <cell r="E1167">
            <v>21759</v>
          </cell>
          <cell r="P1167" t="str">
            <v>TOTAL SW</v>
          </cell>
          <cell r="Q1167" t="str">
            <v>DCA SW TOT.</v>
          </cell>
          <cell r="R1167" t="str">
            <v>DCA SW TOT.</v>
          </cell>
        </row>
        <row r="1168">
          <cell r="A1168" t="str">
            <v>DCA TOT</v>
          </cell>
          <cell r="B1168" t="str">
            <v>DCA TOT.</v>
          </cell>
          <cell r="E1168">
            <v>36474</v>
          </cell>
          <cell r="P1168" t="str">
            <v>TOTAL POWER ELECTRONICS</v>
          </cell>
          <cell r="Q1168" t="str">
            <v>DCA TOT.</v>
          </cell>
          <cell r="R1168" t="str">
            <v>DCA TOT.</v>
          </cell>
        </row>
        <row r="1169">
          <cell r="A1169" t="str">
            <v>DL MAC-AT_EM_50</v>
          </cell>
          <cell r="B1169" t="str">
            <v>Banco per lo studio dei motori asincroni trifase (0.3kW - manuale) 50Hz</v>
          </cell>
          <cell r="E1169">
            <v>12448</v>
          </cell>
          <cell r="P1169" t="str">
            <v>Bench for the study of three-phase asynchronous motors (0.3kW - manual) 50Hz</v>
          </cell>
          <cell r="Q1169" t="str">
            <v>Banc pour l'étude des moteurs asynchrones triphasés (0.3kW - manuelle) 50Hz</v>
          </cell>
          <cell r="R1169" t="str">
            <v>Banco para el estudio de los motores asíncronos trifásicos (0.3kW - manual) 50Hz</v>
          </cell>
        </row>
        <row r="1170">
          <cell r="A1170" t="str">
            <v>DL MAC-AT_EM_60</v>
          </cell>
          <cell r="B1170" t="str">
            <v>Banco per lo studio dei motori asincroni trifase (0.3kW - manuale) 60Hz</v>
          </cell>
          <cell r="E1170">
            <v>12614</v>
          </cell>
          <cell r="P1170" t="str">
            <v>Bench for the study of three-phase asynchronous motors (0.3kW - manual) 60Hz</v>
          </cell>
          <cell r="Q1170" t="str">
            <v>Banc pour l'étude des moteurs asynchrones triphasés (0.3kW - manuelle) 60Hz</v>
          </cell>
          <cell r="R1170" t="str">
            <v>Banco para el estudio de los motores asíncronos trifásicos (0.3kW - manual) 60Hz</v>
          </cell>
        </row>
        <row r="1171">
          <cell r="A1171" t="str">
            <v>DL MAC-AT_UM_50</v>
          </cell>
          <cell r="B1171" t="str">
            <v>Banco per lo studio dei motori asincroni trifase (1.1kW - manuale) 50Hz</v>
          </cell>
          <cell r="E1171">
            <v>12921</v>
          </cell>
          <cell r="P1171" t="str">
            <v>Bench for the study of three-phase asynchronous motors (1.1kW - manual) 50Hz</v>
          </cell>
          <cell r="Q1171" t="str">
            <v>Banc pour l'étude des moteurs asynchrones triphasés (1.1kW - manuelle) 50Hz</v>
          </cell>
          <cell r="R1171" t="str">
            <v>Banco para el estudio de los motores asíncronos trifásicos (1.1kW - manual) 50Hz</v>
          </cell>
        </row>
        <row r="1172">
          <cell r="A1172" t="str">
            <v>DL MAC-AT_UM_60</v>
          </cell>
          <cell r="B1172" t="str">
            <v>Banco per lo studio dei motori asincroni trifase (1.1kW - manuale) 60Hz</v>
          </cell>
          <cell r="E1172">
            <v>13072</v>
          </cell>
          <cell r="P1172" t="str">
            <v>Bench for the study of three-phase asynchronous motors (1.1kW - manual) 60Hz</v>
          </cell>
          <cell r="Q1172" t="str">
            <v>Banc pour l'étude des moteurs asynchrones triphasés (1.1kW - manuelle) 60Hz</v>
          </cell>
          <cell r="R1172" t="str">
            <v>Banco para el estudio de los motores asíncronos trifásicos (1.1kW - manual) 50Hz</v>
          </cell>
        </row>
        <row r="1173">
          <cell r="A1173" t="str">
            <v>DL MAC-ST_EM_50</v>
          </cell>
          <cell r="B1173" t="str">
            <v>Banco pe rlo studio delle macchine sincrone trifase (0.3kW - manuale) - 50Hz</v>
          </cell>
          <cell r="E1173">
            <v>12190.53</v>
          </cell>
          <cell r="P1173" t="str">
            <v>Bench for the study of three-phase synchronous machines (0.3kW - manual) - 50Hz</v>
          </cell>
          <cell r="Q1173" t="str">
            <v>Banc pour l'étude des machines synchrones triphasées (0.3kW - manuelle) - 50Hz</v>
          </cell>
          <cell r="R1173" t="str">
            <v>Banco para el estudio de las máquinas síncronas trifásicas (0.3kW - manual) 50Hz</v>
          </cell>
        </row>
        <row r="1174">
          <cell r="A1174" t="str">
            <v>DL MAC-ST_EM_60</v>
          </cell>
          <cell r="B1174" t="str">
            <v>Banco per lo studio delle macchine sincrone trifase (0.3kW - manuale) - 60Hz -127V</v>
          </cell>
          <cell r="E1174">
            <v>12157.53</v>
          </cell>
          <cell r="P1174" t="str">
            <v>Bench for the study of three-phase synchronous machiness (0.3kW - manual) - 60Hz -127V</v>
          </cell>
          <cell r="Q1174" t="str">
            <v>Banc pour l'étude des machines synchrones triphasées  (0.3kW - manuelle) - 60Hz -127V</v>
          </cell>
          <cell r="R1174" t="str">
            <v>Banco para el estudio de las máquinas síncronas trifásicas (0.3kW - manual) - 60Hz -127V</v>
          </cell>
        </row>
        <row r="1175">
          <cell r="A1175" t="str">
            <v>DL MAC-ST_UM_50</v>
          </cell>
          <cell r="B1175" t="str">
            <v>Banco per lo studio delle macchine sincrone trifase (1.1kW - manuale) 50Hz</v>
          </cell>
          <cell r="E1175">
            <v>12910.53</v>
          </cell>
          <cell r="P1175" t="str">
            <v>Bench for the study of three-phase synchronous machines (1.1kW - manual) 50Hz</v>
          </cell>
          <cell r="Q1175" t="str">
            <v>Banc pour l'étude des machines synchrones triphasées (1.1kW - manuelle) - 50Hz</v>
          </cell>
          <cell r="R1175" t="str">
            <v>Banco para el estudio de las máquinas síncronas trifásicas (1.1kW - manual) 50Hz</v>
          </cell>
        </row>
        <row r="1176">
          <cell r="A1176" t="str">
            <v>DL MAC-ST_UM_127_60</v>
          </cell>
          <cell r="B1176" t="str">
            <v>Banco per lo studio delle macchine sincrone trifase (1.1kW - manuale) - 60Hz - 127V</v>
          </cell>
          <cell r="E1176">
            <v>12910.53</v>
          </cell>
          <cell r="P1176" t="str">
            <v>Bench for the study of three-phase synchronous machines (1.1kW - manual) - 60Hz - 127V</v>
          </cell>
          <cell r="Q1176" t="str">
            <v>Banc pour l'étude des machines synchrones triphasées (1.1kW - manuelle)  - 60Hz - 127V</v>
          </cell>
          <cell r="R1176" t="str">
            <v>Banco para el estudio de las máquinas síncronas trifásicas (1.1kW - manual) - 60Hz -127V</v>
          </cell>
        </row>
        <row r="1177">
          <cell r="A1177" t="str">
            <v>DL MAC-DC_EM_M220_50</v>
          </cell>
          <cell r="B1177" t="str">
            <v>Banco per lo studio delle macchine in corrente continua  (0.3kW - manuale) 50Hz</v>
          </cell>
          <cell r="E1177">
            <v>18343</v>
          </cell>
          <cell r="P1177" t="str">
            <v>Bench for the study of direct current machines (0.3kW - manual) 50Hz</v>
          </cell>
          <cell r="Q1177" t="str">
            <v>Banc pour l'étude des machines à courant continu (0.3kW - manuelle) - 50Hz</v>
          </cell>
          <cell r="R1177" t="str">
            <v>Banco para el estudio de las máquinas de corriente continua (0.3kW - manual) 50Hz</v>
          </cell>
        </row>
        <row r="1178">
          <cell r="A1178" t="str">
            <v>DL MAC-DC_EM_M127_60</v>
          </cell>
          <cell r="B1178" t="str">
            <v>Banco per lo studio delle macchine in corrente continua (0.3kW - manuale) 60Hz</v>
          </cell>
          <cell r="E1178">
            <v>18824</v>
          </cell>
          <cell r="P1178" t="str">
            <v>Bench for the study of direct current machines (0.3kW - manual) 60Hz</v>
          </cell>
          <cell r="Q1178" t="str">
            <v>Banc pour l'étude des machines à courant continu (0.3kW - manuelle) - 60Hz</v>
          </cell>
          <cell r="R1178" t="str">
            <v>Banco para el estudio de las máquinas de corriente continua (0.3kW - manual) 60Hz</v>
          </cell>
        </row>
        <row r="1179">
          <cell r="A1179" t="str">
            <v>DL MAC-DC_UM_50</v>
          </cell>
          <cell r="B1179" t="str">
            <v>Banco per lo studio delle macchine in corrente continua  (1.1kW - manuale) - 50Hz</v>
          </cell>
          <cell r="E1179">
            <v>21729</v>
          </cell>
          <cell r="P1179" t="str">
            <v>Bench for the study of direct current machines (1.1kW - manual) - 50Hz</v>
          </cell>
          <cell r="Q1179" t="str">
            <v>Banc pour l'étude des machines à courant continu (1.1kW - manuelle) - 50Hz</v>
          </cell>
          <cell r="R1179" t="str">
            <v>Banco para el estudio de las máquinas de corriente continua (1.1kW - manual) 50Hz</v>
          </cell>
        </row>
        <row r="1180">
          <cell r="A1180" t="str">
            <v>DL MAC-DC_UM_60</v>
          </cell>
          <cell r="B1180" t="str">
            <v>Banco per lo studio delle macchine in corrente continua  (1.1kW - manuale) - 60Hz</v>
          </cell>
          <cell r="E1180">
            <v>21880</v>
          </cell>
          <cell r="P1180" t="str">
            <v>Bench for the study of direct current machines (1.1kW - manual) - 60Hz</v>
          </cell>
          <cell r="Q1180" t="str">
            <v>Banc pour l'étude des machines à courant continu (1.1kW - manuelle) - 60Hz</v>
          </cell>
          <cell r="R1180" t="str">
            <v>Banco para el estudio de las máquinas de corriente continua (1.1kW - manual) 60Hz</v>
          </cell>
        </row>
        <row r="1181">
          <cell r="A1181" t="str">
            <v>DL MAC-TT_EM_50</v>
          </cell>
          <cell r="B1181" t="str">
            <v>Banco per lo studio dei trasformatori monofase e trifase (0.3kW - manuale) - 50Hz</v>
          </cell>
          <cell r="E1181">
            <v>7620</v>
          </cell>
          <cell r="P1181" t="str">
            <v>Bench for the study of single-phase and three-phase transformers (0.3kW - manual) - 50Hz</v>
          </cell>
          <cell r="Q1181" t="str">
            <v>Banc pour l'étude des transformateurs monophasés et triphasés (0.3kW - manuelle) - 50Hz</v>
          </cell>
          <cell r="R1181" t="str">
            <v>Banco para el estudio de los transformadores monofásicos y trifásicos  (0.3kW - manual) - 50Hz</v>
          </cell>
        </row>
        <row r="1182">
          <cell r="A1182" t="str">
            <v>DL MAC-TT_EM_60</v>
          </cell>
          <cell r="B1182" t="str">
            <v>Banco per lo studio dei trasformatori monofase e trifase (0.3kW - manuale) - 60Hz</v>
          </cell>
          <cell r="E1182">
            <v>7753</v>
          </cell>
          <cell r="P1182" t="str">
            <v>Bench for the study of single-phase and three-phase transformers (0.3kW - manual) - 60Hz</v>
          </cell>
          <cell r="Q1182" t="str">
            <v>Banc pour l'étude des transformateurs monophasés et triphasés (0.3kW - manuelle) - 60Hz</v>
          </cell>
          <cell r="R1182" t="str">
            <v>Banco para el estudio de los transformadores monofásicos y trifásicos  (0.3kW - manual) - 60Hz</v>
          </cell>
        </row>
        <row r="1183">
          <cell r="A1183" t="str">
            <v>DL MAC-TT_UM_50</v>
          </cell>
          <cell r="B1183" t="str">
            <v>Banco per lo studio dei trasformatori monofase e trifase (1.1kW - manuale) - 50Hz</v>
          </cell>
          <cell r="E1183">
            <v>8557</v>
          </cell>
          <cell r="P1183" t="str">
            <v>Bench for the study of single-phase and three-phase transformers (1.1kW - manual) 50Hz</v>
          </cell>
          <cell r="Q1183" t="str">
            <v>Banc pour l'étude des transformateurs monophasés et triphasés (1.1kW - manuelle) - 50Hz</v>
          </cell>
          <cell r="R1183" t="str">
            <v>Banco para el estudio de los transformadores monofásicos y trifásicos  (1.1kW - manual) - 50Hz</v>
          </cell>
        </row>
        <row r="1184">
          <cell r="A1184" t="str">
            <v>DL MAC-TT_UM_60</v>
          </cell>
          <cell r="B1184" t="str">
            <v>Banco per lo studio dei trasformatori monofase e trifase (1.1kW - manuale) - 60Hz</v>
          </cell>
          <cell r="E1184">
            <v>8708</v>
          </cell>
          <cell r="P1184" t="str">
            <v>Bench for the study of single-phase and three-phase transformers (1.1kW - manual) 60Hz</v>
          </cell>
          <cell r="Q1184" t="str">
            <v>Banc pour l'étude des transformateurs monophasés et triphasés (1.1kW - manuelle) - 60Hz</v>
          </cell>
          <cell r="R1184" t="str">
            <v>Banco para el estudio de los transformadores monofásicos y trifásicos  (1.1kW - manual) - 60Hz</v>
          </cell>
        </row>
        <row r="1185">
          <cell r="A1185" t="str">
            <v>DL MAC-SP_EM_50</v>
          </cell>
          <cell r="B1185" t="str">
            <v>Banco per lo studio dei motori monofase (0.3kW - manuale) 50Hz</v>
          </cell>
          <cell r="E1185">
            <v>11002</v>
          </cell>
          <cell r="P1185" t="str">
            <v>Bench for the study of single-phase motors (0.3kW - manual) 50Hz</v>
          </cell>
          <cell r="Q1185" t="str">
            <v>Banc pour l'ètude des moteurs monophasés  (0.3kW - manuelle) 50Hz</v>
          </cell>
          <cell r="R1185" t="str">
            <v>Banco para el estudio de los motore monofásicos (0.3kW - manual) 50Hz</v>
          </cell>
        </row>
        <row r="1186">
          <cell r="A1186" t="str">
            <v>DL MAC-SP_EM_60</v>
          </cell>
          <cell r="B1186" t="str">
            <v>Banco per lo studio dei motori monofase  (0.3kW - manuale) 60Hz</v>
          </cell>
          <cell r="E1186">
            <v>11168</v>
          </cell>
          <cell r="P1186" t="str">
            <v>Bench for the study of single-phase motors (0.3kW - manual) 60Hz</v>
          </cell>
          <cell r="Q1186" t="str">
            <v>Banc pour l'ètude des moteurs monophasés  (0.3kW - manuelle) 60Hz</v>
          </cell>
          <cell r="R1186" t="str">
            <v>Banco para el estudio de los motore monofásicos (0.3kW - manual) 60Hz</v>
          </cell>
        </row>
        <row r="1187">
          <cell r="A1187" t="str">
            <v>DL MAC-SP_UM_50</v>
          </cell>
          <cell r="B1187" t="str">
            <v>Banco per lo studio dei motori monofase (1.1kW - manuale) 50Hz</v>
          </cell>
          <cell r="E1187">
            <v>12187</v>
          </cell>
          <cell r="P1187" t="str">
            <v>Bench for the study of single-phase motors (1.1kW - manual) 50Hz</v>
          </cell>
          <cell r="Q1187" t="str">
            <v>Banc pour l'ètude des moteurs monophasés  (1.1kW - manuelle) 50Hz</v>
          </cell>
          <cell r="R1187" t="str">
            <v>Banco para el estudio de los motore monofásicos (1.1kW - manual) 50Hz</v>
          </cell>
        </row>
        <row r="1188">
          <cell r="A1188" t="str">
            <v>DL MAC-SP_UM_60</v>
          </cell>
          <cell r="B1188" t="str">
            <v>Banco per lo studio dei motori monofase (1.1kW - manuale) 60Hz</v>
          </cell>
          <cell r="E1188">
            <v>12338</v>
          </cell>
          <cell r="P1188" t="str">
            <v>Bench for the study of single-phase motors (1.1kW - manual) 60Hz</v>
          </cell>
          <cell r="Q1188" t="str">
            <v>Banc pour l'ètude des moteurs monophasés  (1.1kW - manuelle) 60Hz</v>
          </cell>
          <cell r="R1188" t="str">
            <v>Banco para el estudio de los motore monofásicos (1.1kW - manual) 60Hz</v>
          </cell>
        </row>
        <row r="1189">
          <cell r="A1189" t="str">
            <v>DL 2102TC_50</v>
          </cell>
          <cell r="B1189" t="str">
            <v xml:space="preserve">Avviamento motori </v>
          </cell>
          <cell r="E1189">
            <v>5605</v>
          </cell>
          <cell r="P1189" t="str">
            <v xml:space="preserve">Motor starting </v>
          </cell>
          <cell r="Q1189" t="str">
            <v>Démarrage de moteurs</v>
          </cell>
          <cell r="R1189" t="str">
            <v>Arranque de motores</v>
          </cell>
        </row>
        <row r="1190">
          <cell r="A1190" t="str">
            <v>DL 2102TC_60</v>
          </cell>
          <cell r="B1190" t="str">
            <v xml:space="preserve">Avviamento motori </v>
          </cell>
          <cell r="E1190">
            <v>5620</v>
          </cell>
          <cell r="P1190" t="str">
            <v xml:space="preserve">Motor starting </v>
          </cell>
          <cell r="Q1190" t="str">
            <v>Démarrage de moteurs</v>
          </cell>
          <cell r="R1190" t="str">
            <v>Arranque de motores</v>
          </cell>
        </row>
        <row r="1191">
          <cell r="A1191" t="str">
            <v>DL MA-PLC</v>
          </cell>
          <cell r="B1191" t="str">
            <v>Automazione per il controllo dei motori</v>
          </cell>
          <cell r="E1191">
            <v>14376</v>
          </cell>
          <cell r="P1191" t="str">
            <v>Motor automation</v>
          </cell>
          <cell r="Q1191" t="str">
            <v>Automation pour le contrôle des moteurs</v>
          </cell>
          <cell r="R1191" t="str">
            <v xml:space="preserve">Automatización para el control de motores </v>
          </cell>
        </row>
        <row r="1192">
          <cell r="A1192" t="str">
            <v>DL MAC-CCA_E_220</v>
          </cell>
          <cell r="B1192" t="str">
            <v>Controllo di velocità dei motori in CA</v>
          </cell>
          <cell r="E1192" t="str">
            <v>on request</v>
          </cell>
          <cell r="P1192" t="str">
            <v>Speed control of AC motors</v>
          </cell>
          <cell r="Q1192" t="str">
            <v>Contrôle de vitesse pour moteurs en CA</v>
          </cell>
          <cell r="R1192" t="str">
            <v>Control de velocidad de motores de CA</v>
          </cell>
        </row>
        <row r="1193">
          <cell r="A1193" t="str">
            <v>DL MAC-CCA_E_127</v>
          </cell>
          <cell r="B1193" t="str">
            <v>Controllo di velocità dei motori in CA</v>
          </cell>
          <cell r="E1193" t="str">
            <v>on request</v>
          </cell>
          <cell r="P1193" t="str">
            <v>Speed control of AC motors</v>
          </cell>
          <cell r="Q1193" t="str">
            <v>Contrôle de vitesse pour moteurs en CA</v>
          </cell>
          <cell r="R1193" t="str">
            <v>Control de velocidad de motores de CA</v>
          </cell>
        </row>
        <row r="1194">
          <cell r="A1194" t="str">
            <v>DL MAC-CCA_U_220</v>
          </cell>
          <cell r="B1194" t="str">
            <v>Controllo di velocità dei motori in CA</v>
          </cell>
          <cell r="E1194" t="str">
            <v>on request</v>
          </cell>
          <cell r="P1194" t="str">
            <v>Speed control of AC motors</v>
          </cell>
          <cell r="Q1194" t="str">
            <v>Contrôle de vitesse pour moteurs en CA</v>
          </cell>
          <cell r="R1194" t="str">
            <v>Control de velocidad de motores de CA</v>
          </cell>
        </row>
        <row r="1195">
          <cell r="A1195" t="str">
            <v>DL MAC-CCA_U_127</v>
          </cell>
          <cell r="B1195" t="str">
            <v>Controllo di velocità dei motori in CA</v>
          </cell>
          <cell r="E1195" t="str">
            <v>on request</v>
          </cell>
          <cell r="P1195" t="str">
            <v>Speed control of AC motors</v>
          </cell>
          <cell r="Q1195" t="str">
            <v>Contrôle de vitesse pour moteurs en CA</v>
          </cell>
          <cell r="R1195" t="str">
            <v>Control de velocidad de motores de CA</v>
          </cell>
        </row>
        <row r="1196">
          <cell r="A1196" t="str">
            <v>DL MAC-CCC_E_M220</v>
          </cell>
          <cell r="B1196" t="str">
            <v>Controllo di velocità dei motori in CC</v>
          </cell>
          <cell r="E1196">
            <v>5838</v>
          </cell>
          <cell r="P1196" t="str">
            <v>Speed control of DC motors</v>
          </cell>
          <cell r="Q1196" t="str">
            <v>Contrôle de vitesse pour moteurs en CC</v>
          </cell>
          <cell r="R1196" t="str">
            <v>Control de velocidad de motores de CC</v>
          </cell>
        </row>
        <row r="1197">
          <cell r="A1197" t="str">
            <v>DL MAC-CCC_E_M127</v>
          </cell>
          <cell r="B1197" t="str">
            <v>Controllo di velocità dei motori in CC</v>
          </cell>
          <cell r="E1197">
            <v>5997</v>
          </cell>
          <cell r="P1197" t="str">
            <v>Speed control of DC motors</v>
          </cell>
          <cell r="Q1197" t="str">
            <v>Contrôle de vitesse pour moteurs en CC</v>
          </cell>
          <cell r="R1197" t="str">
            <v>Control de velocidad de motores de CC</v>
          </cell>
        </row>
        <row r="1198">
          <cell r="A1198" t="str">
            <v>DL MAC-CCC_U</v>
          </cell>
          <cell r="B1198" t="str">
            <v>Controllo di velocità dei motori in CC</v>
          </cell>
          <cell r="E1198">
            <v>6730</v>
          </cell>
          <cell r="P1198" t="str">
            <v>Speed control of DC motors</v>
          </cell>
          <cell r="Q1198" t="str">
            <v>Contrôle de vitesse pour moteurs en CC</v>
          </cell>
          <cell r="R1198" t="str">
            <v>Control de velocidad de motores de CC</v>
          </cell>
        </row>
        <row r="1199">
          <cell r="A1199" t="str">
            <v>DL BRKT</v>
          </cell>
          <cell r="B1199" t="str">
            <v>Controllo motore brushless</v>
          </cell>
          <cell r="E1199">
            <v>7040</v>
          </cell>
          <cell r="P1199" t="str">
            <v>Brushless control control</v>
          </cell>
          <cell r="Q1199" t="str">
            <v xml:space="preserve">Contrôle du moteur brushless </v>
          </cell>
          <cell r="R1199" t="str">
            <v>Control del motor brushless</v>
          </cell>
        </row>
        <row r="1200">
          <cell r="A1200" t="str">
            <v>GTU 101.1</v>
          </cell>
          <cell r="B1200" t="str">
            <v>Alternator and parallel operation</v>
          </cell>
          <cell r="E1200">
            <v>17289</v>
          </cell>
          <cell r="P1200" t="str">
            <v>Alternator and parallel operation</v>
          </cell>
          <cell r="Q1200" t="str">
            <v>Alternator and parallel operation</v>
          </cell>
          <cell r="R1200" t="str">
            <v>Alternator and parallel operation</v>
          </cell>
        </row>
        <row r="1201">
          <cell r="A1201" t="str">
            <v>GTU 102.1</v>
          </cell>
          <cell r="B1201" t="str">
            <v xml:space="preserve">Three-phase transformer </v>
          </cell>
          <cell r="E1201">
            <v>9098</v>
          </cell>
          <cell r="P1201" t="str">
            <v xml:space="preserve">Three-phase transformer </v>
          </cell>
          <cell r="Q1201" t="str">
            <v xml:space="preserve">Three-phase transformer </v>
          </cell>
          <cell r="R1201" t="str">
            <v xml:space="preserve">Three-phase transformer </v>
          </cell>
        </row>
        <row r="1202">
          <cell r="A1202" t="str">
            <v>GTU 102.2</v>
          </cell>
          <cell r="B1202" t="str">
            <v>Overhead line model</v>
          </cell>
          <cell r="E1202">
            <v>11692</v>
          </cell>
          <cell r="P1202" t="str">
            <v>Overhead line model</v>
          </cell>
          <cell r="Q1202" t="str">
            <v>Overhead line model</v>
          </cell>
          <cell r="R1202" t="str">
            <v>Overhead line model</v>
          </cell>
        </row>
        <row r="1203">
          <cell r="A1203" t="str">
            <v>GTU 102.3</v>
          </cell>
          <cell r="B1203" t="str">
            <v>Series and parallel connection of HV lines</v>
          </cell>
          <cell r="E1203">
            <v>9261</v>
          </cell>
          <cell r="P1203" t="str">
            <v>Series and parallel connection of HV lines</v>
          </cell>
          <cell r="Q1203" t="str">
            <v>Series and parallel connection of HV lines</v>
          </cell>
          <cell r="R1203" t="str">
            <v>Series and parallel connection of HV lines</v>
          </cell>
        </row>
        <row r="1204">
          <cell r="A1204" t="str">
            <v>GTU 102.4</v>
          </cell>
          <cell r="B1204" t="str">
            <v>Busbar systems</v>
          </cell>
          <cell r="E1204">
            <v>8556</v>
          </cell>
          <cell r="P1204" t="str">
            <v>Busbar systems</v>
          </cell>
          <cell r="Q1204" t="str">
            <v>Busbar systems</v>
          </cell>
          <cell r="R1204" t="str">
            <v>Busbar systems</v>
          </cell>
        </row>
        <row r="1205">
          <cell r="A1205" t="str">
            <v>GTU 102</v>
          </cell>
          <cell r="B1205" t="str">
            <v>TOTAL GTU 102</v>
          </cell>
          <cell r="E1205">
            <v>16314</v>
          </cell>
          <cell r="P1205" t="str">
            <v>TOTAL GTU 102</v>
          </cell>
          <cell r="Q1205" t="str">
            <v>TOTAL GTU 102</v>
          </cell>
          <cell r="R1205" t="str">
            <v>TOTAL GTU 102</v>
          </cell>
        </row>
        <row r="1206">
          <cell r="A1206" t="str">
            <v>GTU 103.1</v>
          </cell>
          <cell r="B1206" t="str">
            <v>Instrument transformers</v>
          </cell>
          <cell r="E1206">
            <v>10545</v>
          </cell>
          <cell r="P1206" t="str">
            <v>Instrument transformers</v>
          </cell>
          <cell r="Q1206" t="str">
            <v>Instrument transformers</v>
          </cell>
          <cell r="R1206" t="str">
            <v>Instrument transformers</v>
          </cell>
        </row>
        <row r="1207">
          <cell r="A1207" t="str">
            <v>GTU 103.2</v>
          </cell>
          <cell r="B1207" t="str">
            <v>Protective relays</v>
          </cell>
          <cell r="E1207">
            <v>14091</v>
          </cell>
          <cell r="P1207" t="str">
            <v>Protective relays</v>
          </cell>
          <cell r="Q1207" t="str">
            <v>Protective relays</v>
          </cell>
          <cell r="R1207" t="str">
            <v>Protective relays</v>
          </cell>
        </row>
        <row r="1208">
          <cell r="A1208" t="str">
            <v>GTU 103.3</v>
          </cell>
          <cell r="B1208" t="str">
            <v>Protection of HV line</v>
          </cell>
          <cell r="E1208">
            <v>8874</v>
          </cell>
          <cell r="P1208" t="str">
            <v>Protection of HV line</v>
          </cell>
          <cell r="Q1208" t="str">
            <v>Protection of HV line</v>
          </cell>
          <cell r="R1208" t="str">
            <v>Protection of HV line</v>
          </cell>
        </row>
        <row r="1209">
          <cell r="A1209" t="str">
            <v>GTU 103</v>
          </cell>
          <cell r="B1209" t="str">
            <v>TOTAL GTU 103</v>
          </cell>
          <cell r="E1209">
            <v>21405</v>
          </cell>
          <cell r="P1209" t="str">
            <v>TOTAL GTU 103</v>
          </cell>
          <cell r="Q1209" t="str">
            <v>TOTAL GTU 103</v>
          </cell>
          <cell r="R1209" t="str">
            <v>TOTAL GTU 103</v>
          </cell>
        </row>
        <row r="1210">
          <cell r="A1210" t="str">
            <v>GTU 104.1</v>
          </cell>
          <cell r="B1210" t="str">
            <v>Power factor improvement</v>
          </cell>
          <cell r="E1210">
            <v>10232</v>
          </cell>
          <cell r="P1210" t="str">
            <v>Power factor improvement</v>
          </cell>
          <cell r="Q1210" t="str">
            <v>Power factor improvement</v>
          </cell>
          <cell r="R1210" t="str">
            <v>Power factor improvement</v>
          </cell>
        </row>
        <row r="1211">
          <cell r="A1211" t="str">
            <v>GTU 104.2</v>
          </cell>
          <cell r="B1211" t="str">
            <v>Energy meters and tariffs</v>
          </cell>
          <cell r="E1211">
            <v>7821</v>
          </cell>
          <cell r="P1211" t="str">
            <v>Energy meters and tariffs</v>
          </cell>
          <cell r="Q1211" t="str">
            <v>Energy meters and tariffs</v>
          </cell>
          <cell r="R1211" t="str">
            <v>Energy meters and tariffs</v>
          </cell>
        </row>
        <row r="1212">
          <cell r="A1212" t="str">
            <v>GTU 104</v>
          </cell>
          <cell r="B1212" t="str">
            <v>TOTAL GTU 104</v>
          </cell>
          <cell r="E1212">
            <v>14969</v>
          </cell>
          <cell r="P1212" t="str">
            <v>TOTAL GTU 104</v>
          </cell>
          <cell r="Q1212" t="str">
            <v>TOTAL GTU 104</v>
          </cell>
          <cell r="R1212" t="str">
            <v>TOTAL GTU 104</v>
          </cell>
        </row>
        <row r="1213">
          <cell r="A1213" t="str">
            <v>GTU TOT</v>
          </cell>
          <cell r="B1213" t="str">
            <v>TOTAL POWER ENGINEERING</v>
          </cell>
          <cell r="E1213">
            <v>47982</v>
          </cell>
          <cell r="P1213" t="str">
            <v>TOTAL POWER ENGINEERING</v>
          </cell>
          <cell r="Q1213" t="str">
            <v>TOTAL POWER ENGINEERING</v>
          </cell>
          <cell r="R1213" t="str">
            <v>TOTAL POWER ENGINEERING</v>
          </cell>
        </row>
        <row r="1214">
          <cell r="A1214" t="str">
            <v>DL 8110ES</v>
          </cell>
          <cell r="B1214" t="str">
            <v>Banco di oleodinamica con componenti trasparenti</v>
          </cell>
          <cell r="E1214">
            <v>12825.9</v>
          </cell>
          <cell r="P1214" t="str">
            <v>Hydraulic bench with transparent components</v>
          </cell>
        </row>
        <row r="1215">
          <cell r="A1215" t="str">
            <v>DL 8110ES-2</v>
          </cell>
          <cell r="B1215" t="str">
            <v>Set di componenti trasparenti livello avanzato</v>
          </cell>
          <cell r="E1215">
            <v>3973.29</v>
          </cell>
          <cell r="P1215" t="str">
            <v>Transparent components advanced level</v>
          </cell>
        </row>
        <row r="1216">
          <cell r="A1216" t="str">
            <v>DL 8110ES-EH</v>
          </cell>
          <cell r="B1216" t="str">
            <v>Set di componenti trasparenti per elettrooleadinamica</v>
          </cell>
          <cell r="E1216">
            <v>4623.33</v>
          </cell>
          <cell r="P1216" t="str">
            <v>Transparent components electro-hydraulics</v>
          </cell>
        </row>
        <row r="1217">
          <cell r="A1217" t="str">
            <v>TLEM-TEST</v>
          </cell>
          <cell r="E1217">
            <v>412</v>
          </cell>
          <cell r="P1217" t="str">
            <v>Test Leads</v>
          </cell>
        </row>
        <row r="1218">
          <cell r="A1218" t="str">
            <v>DL 30019</v>
          </cell>
          <cell r="B1218" t="str">
            <v>ALIMENTATORE GENERALE AUTOMATIZZATO CC E CA PER LABORATORIO 300W</v>
          </cell>
          <cell r="C1218">
            <v>0</v>
          </cell>
          <cell r="D1218">
            <v>0</v>
          </cell>
          <cell r="E1218">
            <v>3270.4591836734699</v>
          </cell>
          <cell r="F1218">
            <v>0.3</v>
          </cell>
          <cell r="G1218">
            <v>0.64</v>
          </cell>
          <cell r="H1218">
            <v>0.47000000000000003</v>
          </cell>
          <cell r="I1218">
            <v>0</v>
          </cell>
          <cell r="J1218">
            <v>0</v>
          </cell>
          <cell r="K1218">
            <v>0</v>
          </cell>
          <cell r="L1218">
            <v>0</v>
          </cell>
          <cell r="M1218">
            <v>0</v>
          </cell>
          <cell r="N1218">
            <v>0</v>
          </cell>
          <cell r="O1218">
            <v>0</v>
          </cell>
          <cell r="P1218" t="str">
            <v>Automatic general DC and AC power supply for 300W laboratory</v>
          </cell>
          <cell r="Q1218" t="str">
            <v>Alimentateur générale CC et CA pour laboratoire 300W</v>
          </cell>
          <cell r="R1218" t="str">
            <v>Alimentador general automatizado cc  y ca para laboratorio 300W</v>
          </cell>
          <cell r="S1218">
            <v>42551</v>
          </cell>
          <cell r="T1218" t="str">
            <v>Costo agg.to con costificazione x listino LUGLIO 2016</v>
          </cell>
          <cell r="U1218" t="str">
            <v>0</v>
          </cell>
          <cell r="V1218">
            <v>0</v>
          </cell>
        </row>
        <row r="1220">
          <cell r="A1220" t="str">
            <v>DL 65IP</v>
          </cell>
          <cell r="B1220" t="str">
            <v>KNEADER FOR CLAY</v>
          </cell>
          <cell r="E1220">
            <v>8651.4500000000007</v>
          </cell>
          <cell r="P1220" t="str">
            <v>KNEADER FOR CLAY</v>
          </cell>
        </row>
        <row r="1221">
          <cell r="A1221" t="str">
            <v>DL 62RE</v>
          </cell>
          <cell r="B1221" t="str">
            <v>MANUAL CUTTER</v>
          </cell>
          <cell r="E1221">
            <v>2395.67</v>
          </cell>
          <cell r="P1221" t="str">
            <v>MANUAL CUTTER</v>
          </cell>
        </row>
        <row r="1222">
          <cell r="A1222" t="str">
            <v>DL 51TD</v>
          </cell>
          <cell r="B1222" t="str">
            <v>LATHE FOR POTTERY/CERAMICS</v>
          </cell>
          <cell r="E1222">
            <v>8721.7900000000009</v>
          </cell>
          <cell r="P1222" t="str">
            <v>LATHE FOR POTTERY/CERAMICS</v>
          </cell>
        </row>
        <row r="1223">
          <cell r="A1223" t="str">
            <v>DL 52FB</v>
          </cell>
          <cell r="B1223" t="str">
            <v>LATHE FOR POTTERY/CERAMICS</v>
          </cell>
          <cell r="E1223">
            <v>14272.11</v>
          </cell>
          <cell r="P1223" t="str">
            <v>LATHE FOR POTTERY/CERAMICS</v>
          </cell>
        </row>
        <row r="1224">
          <cell r="A1224" t="str">
            <v>DL 57PS</v>
          </cell>
          <cell r="B1224" t="str">
            <v>PNEUMATIC PRESS</v>
          </cell>
          <cell r="E1224">
            <v>15128.75</v>
          </cell>
          <cell r="P1224" t="str">
            <v>PNEUMATIC PRESS</v>
          </cell>
        </row>
        <row r="1225">
          <cell r="A1225" t="str">
            <v>DL 67TR</v>
          </cell>
          <cell r="B1225" t="str">
            <v>DRAWING MACHINE</v>
          </cell>
          <cell r="E1225">
            <v>1115.95</v>
          </cell>
          <cell r="P1225" t="str">
            <v>DRAWING MACHINE</v>
          </cell>
        </row>
        <row r="1226">
          <cell r="A1226" t="str">
            <v>DL 55FE</v>
          </cell>
          <cell r="B1226" t="str">
            <v>ELECTRIC OVEN</v>
          </cell>
          <cell r="E1226">
            <v>10870.75</v>
          </cell>
          <cell r="P1226" t="str">
            <v>ELECTRIC OVEN</v>
          </cell>
        </row>
        <row r="1227">
          <cell r="A1227" t="str">
            <v>DL 60IL</v>
          </cell>
          <cell r="B1227" t="str">
            <v>WORKSTATION FOR DECORATION</v>
          </cell>
          <cell r="E1227">
            <v>2869.14</v>
          </cell>
          <cell r="P1227" t="str">
            <v>WORKSTATION FOR DECORATION</v>
          </cell>
        </row>
        <row r="1228">
          <cell r="A1228" t="str">
            <v>DL 53FM</v>
          </cell>
          <cell r="B1228" t="str">
            <v>LATHE</v>
          </cell>
          <cell r="E1228">
            <v>23846.31</v>
          </cell>
          <cell r="P1228" t="str">
            <v>LATHE</v>
          </cell>
        </row>
        <row r="1229">
          <cell r="A1229" t="str">
            <v>DL 54FT</v>
          </cell>
          <cell r="B1229" t="str">
            <v>LATHE</v>
          </cell>
          <cell r="E1229">
            <v>32110.36</v>
          </cell>
          <cell r="P1229" t="str">
            <v>LATHE</v>
          </cell>
        </row>
        <row r="1230">
          <cell r="A1230" t="str">
            <v>DL 55FE-M1</v>
          </cell>
          <cell r="B1230" t="str">
            <v>ELECTRIC OVEN</v>
          </cell>
          <cell r="E1230">
            <v>9988.91</v>
          </cell>
          <cell r="P1230" t="str">
            <v>ELECTRIC OVEN</v>
          </cell>
        </row>
        <row r="1231">
          <cell r="A1231" t="str">
            <v>DL 55FE-M2</v>
          </cell>
          <cell r="B1231" t="str">
            <v>ELECTRIC OVEN</v>
          </cell>
          <cell r="E1231">
            <v>10870.75</v>
          </cell>
          <cell r="P1231" t="str">
            <v>ELECTRIC OVEN</v>
          </cell>
        </row>
        <row r="1232">
          <cell r="A1232" t="str">
            <v>DL 56SE</v>
          </cell>
          <cell r="B1232" t="str">
            <v>ELECTRIC SHELF</v>
          </cell>
          <cell r="E1232">
            <v>8477.2000000000007</v>
          </cell>
          <cell r="P1232" t="str">
            <v>ELECTRIC SHELF</v>
          </cell>
        </row>
        <row r="1233">
          <cell r="A1233" t="str">
            <v>DL SM01</v>
          </cell>
          <cell r="B1233" t="str">
            <v>SEWING BENCH FOR PEOPLE WITH REDUCED MOBILITY</v>
          </cell>
          <cell r="E1233">
            <v>6824.79</v>
          </cell>
          <cell r="P1233" t="str">
            <v>SEWING BENCH FOR PEOPLE WITH REDUCED MOBILITY</v>
          </cell>
        </row>
        <row r="1234">
          <cell r="A1234" t="str">
            <v>DL MULTI-JOBS</v>
          </cell>
          <cell r="B1234" t="str">
            <v>MULTI‐PURPOSE BENCH FOR MOBILITY IMPAIRED PEOPLE</v>
          </cell>
          <cell r="E1234">
            <v>11485.92</v>
          </cell>
          <cell r="P1234" t="str">
            <v>MULTI‐PURPOSE BENCH FOR MOBILITY IMPAIRED PEOPLE</v>
          </cell>
        </row>
        <row r="1235">
          <cell r="A1235" t="str">
            <v>DL 55070</v>
          </cell>
          <cell r="B1235" t="str">
            <v>Inverter per motori trifasici a induzione</v>
          </cell>
          <cell r="E1235">
            <v>2519.5300000000002</v>
          </cell>
          <cell r="P1235" t="str">
            <v>Inverter for three-phase induction motors</v>
          </cell>
          <cell r="Q1235" t="str">
            <v>Inversor para motores de inducción trifásicos</v>
          </cell>
          <cell r="R1235" t="str">
            <v>Inversor para motores de inducción trifásicos</v>
          </cell>
        </row>
        <row r="1236">
          <cell r="A1236" t="str">
            <v>DL DM91</v>
          </cell>
          <cell r="B1236" t="str">
            <v>Ignition System Training Panel</v>
          </cell>
          <cell r="E1236">
            <v>5981.4866666666667</v>
          </cell>
          <cell r="P1236" t="str">
            <v>Ignition System Training Panel</v>
          </cell>
          <cell r="Q1236" t="str">
            <v>Ignition System Training Panel</v>
          </cell>
          <cell r="R1236" t="str">
            <v>Ignition System Training Panel</v>
          </cell>
        </row>
        <row r="1237">
          <cell r="A1237" t="str">
            <v>DL DM92</v>
          </cell>
          <cell r="B1237" t="str">
            <v>Automotive Actuator and Sensor Training Stand</v>
          </cell>
          <cell r="E1237">
            <v>5031.3666666666668</v>
          </cell>
          <cell r="P1237" t="str">
            <v>Automotive Actuator and Sensor Training Stand</v>
          </cell>
          <cell r="Q1237" t="str">
            <v>Automotive Actuator and Sensor Training Stand</v>
          </cell>
          <cell r="R1237" t="str">
            <v>Automotive Actuator and Sensor Training Stand</v>
          </cell>
        </row>
        <row r="1238">
          <cell r="A1238" t="str">
            <v>DL DM93_380V_50H</v>
          </cell>
          <cell r="B1238" t="str">
            <v>Anti-Lock Brake System Training Bench</v>
          </cell>
          <cell r="E1238">
            <v>22164.816666666669</v>
          </cell>
          <cell r="P1238" t="str">
            <v>Anti-Lock Brake System Training Bench</v>
          </cell>
          <cell r="Q1238" t="str">
            <v>Anti-Lock Brake System Training Bench</v>
          </cell>
          <cell r="R1238" t="str">
            <v>Anti-Lock Brake System Training Bench</v>
          </cell>
        </row>
        <row r="1239">
          <cell r="A1239" t="str">
            <v>DL DM93_220V_60H</v>
          </cell>
          <cell r="B1239" t="str">
            <v>Anti-Lock Brake System Training Bench</v>
          </cell>
          <cell r="E1239">
            <v>23473.866666666669</v>
          </cell>
          <cell r="P1239" t="str">
            <v>Anti-Lock Brake System Training Bench</v>
          </cell>
          <cell r="Q1239" t="str">
            <v>Anti-Lock Brake System Training Bench</v>
          </cell>
          <cell r="R1239" t="str">
            <v>Anti-Lock Brake System Training Bench</v>
          </cell>
        </row>
        <row r="1240">
          <cell r="A1240" t="str">
            <v>DL DM94</v>
          </cell>
          <cell r="B1240" t="str">
            <v>Automatic Air Suspension Training Bench</v>
          </cell>
          <cell r="E1240">
            <v>7402.626666666667</v>
          </cell>
          <cell r="P1240" t="str">
            <v>Automatic Air Suspension Training Bench</v>
          </cell>
          <cell r="Q1240" t="str">
            <v>Automatic Air Suspension Training Bench</v>
          </cell>
          <cell r="R1240" t="str">
            <v>Automatic Air Suspension Training Bench</v>
          </cell>
        </row>
        <row r="1241">
          <cell r="A1241" t="str">
            <v>DL DM96</v>
          </cell>
          <cell r="B1241" t="str">
            <v>Automotive Electrical / Electronics System Training Panel</v>
          </cell>
          <cell r="E1241">
            <v>8821.4166666666661</v>
          </cell>
          <cell r="P1241" t="str">
            <v>Automotive Electrical / Electronics System Training Panel</v>
          </cell>
          <cell r="Q1241" t="str">
            <v>Automotive Electrical / Electronics System Training Panel</v>
          </cell>
          <cell r="R1241" t="str">
            <v>Automotive Electrical / Electronics System Training Panel</v>
          </cell>
        </row>
        <row r="1242">
          <cell r="A1242" t="str">
            <v>DL DM97</v>
          </cell>
          <cell r="B1242" t="str">
            <v xml:space="preserve">Motronic Fuel Injection System Training Panel </v>
          </cell>
          <cell r="E1242">
            <v>5031.3666666666668</v>
          </cell>
          <cell r="P1242" t="str">
            <v xml:space="preserve">Motronic Fuel Injection System Training Panel </v>
          </cell>
          <cell r="Q1242" t="str">
            <v xml:space="preserve">Motronic Fuel Injection System Training Panel </v>
          </cell>
          <cell r="R1242" t="str">
            <v xml:space="preserve">Motronic Fuel Injection System Training Panel </v>
          </cell>
        </row>
        <row r="1243">
          <cell r="A1243" t="str">
            <v>DL DM42</v>
          </cell>
          <cell r="B1243" t="str">
            <v>New Energy Power Battery Pack Training Bench</v>
          </cell>
          <cell r="E1243">
            <v>24854.866666666669</v>
          </cell>
          <cell r="P1243" t="str">
            <v>New Energy Power Battery Pack Training Bench</v>
          </cell>
          <cell r="Q1243" t="str">
            <v>New Energy Power Battery Pack Training Bench</v>
          </cell>
          <cell r="R1243" t="str">
            <v>New Energy Power Battery Pack Training Bench</v>
          </cell>
        </row>
        <row r="1244">
          <cell r="A1244" t="str">
            <v>DL DM43</v>
          </cell>
          <cell r="B1244" t="str">
            <v>Lithium Iron Phosphate Power Battery (Square) Training Bench</v>
          </cell>
          <cell r="E1244">
            <v>6190.2766666666666</v>
          </cell>
          <cell r="P1244" t="str">
            <v>Lithium Iron Phosphate Power Battery (Square) Training Bench</v>
          </cell>
          <cell r="Q1244" t="str">
            <v>Lithium Iron Phosphate Power Battery (Square) Training Bench</v>
          </cell>
          <cell r="R1244" t="str">
            <v>Lithium Iron Phosphate Power Battery (Square) Training Bench</v>
          </cell>
        </row>
        <row r="1245">
          <cell r="A1245" t="str">
            <v>DL DM44</v>
          </cell>
          <cell r="B1245" t="str">
            <v>Lithium Iron Phosphate Power Battery (Cylinder) Training Bench</v>
          </cell>
          <cell r="E1245">
            <v>4970.3666666666668</v>
          </cell>
          <cell r="P1245" t="str">
            <v>Lithium Iron Phosphate Power Battery (Cylinder) Training Bench</v>
          </cell>
          <cell r="Q1245" t="str">
            <v>Lithium Iron Phosphate Power Battery (Cylinder) Training Bench</v>
          </cell>
          <cell r="R1245" t="str">
            <v>Lithium Iron Phosphate Power Battery (Cylinder) Training Bench</v>
          </cell>
        </row>
        <row r="1246">
          <cell r="A1246" t="str">
            <v>DL DM46</v>
          </cell>
          <cell r="B1246" t="str">
            <v>Instruction Board of BEV Energy Management System</v>
          </cell>
          <cell r="E1246">
            <v>9606.0166666666664</v>
          </cell>
          <cell r="P1246" t="str">
            <v>Instruction Board of BEV Energy Management System</v>
          </cell>
          <cell r="Q1246" t="str">
            <v>Instruction Board of BEV Energy Management System</v>
          </cell>
          <cell r="R1246" t="str">
            <v>Instruction Board of BEV Energy Management System</v>
          </cell>
        </row>
        <row r="1247">
          <cell r="A1247" t="str">
            <v>DL DM47</v>
          </cell>
          <cell r="B1247" t="str">
            <v>New Energy Electric Drive Transmission System Training Bench</v>
          </cell>
          <cell r="E1247">
            <v>29368.526666666668</v>
          </cell>
          <cell r="P1247" t="str">
            <v>New Energy Electric Drive Transmission System Training Bench</v>
          </cell>
          <cell r="Q1247" t="str">
            <v>New Energy Electric Drive Transmission System Training Bench</v>
          </cell>
          <cell r="R1247" t="str">
            <v>New Energy Electric Drive Transmission System Training Bench</v>
          </cell>
        </row>
        <row r="1248">
          <cell r="A1248" t="str">
            <v>DL DM48</v>
          </cell>
          <cell r="B1248" t="str">
            <v>Instruction Board of BEV Braking Energy Recovery System</v>
          </cell>
          <cell r="E1248">
            <v>9606.0166666666664</v>
          </cell>
          <cell r="P1248" t="str">
            <v>Instruction Board of BEV Braking Energy Recovery System</v>
          </cell>
          <cell r="Q1248" t="str">
            <v>Instruction Board of BEV Braking Energy Recovery System</v>
          </cell>
          <cell r="R1248" t="str">
            <v>Instruction Board of BEV Braking Energy Recovery System</v>
          </cell>
        </row>
        <row r="1249">
          <cell r="A1249" t="str">
            <v>DL DM49</v>
          </cell>
          <cell r="B1249" t="str">
            <v>New Energy Electric Vacuum Assisted Hydraulic Brake Training Bench</v>
          </cell>
          <cell r="E1249">
            <v>5885.3066666666673</v>
          </cell>
          <cell r="P1249" t="str">
            <v>New Energy Electric Vacuum Assisted Hydraulic Brake Training Bench</v>
          </cell>
          <cell r="Q1249" t="str">
            <v>New Energy Electric Vacuum Assisted Hydraulic Brake Training Bench</v>
          </cell>
          <cell r="R1249" t="str">
            <v>New Energy Electric Vacuum Assisted Hydraulic Brake Training Bench</v>
          </cell>
        </row>
        <row r="1250">
          <cell r="A1250" t="str">
            <v>DL DM50</v>
          </cell>
          <cell r="B1250" t="str">
            <v>Instruction Board for Energy Control Strategy of Fuel Cell Electric Vehicle</v>
          </cell>
          <cell r="E1250">
            <v>12655.786666666667</v>
          </cell>
          <cell r="P1250" t="str">
            <v>Instruction Board for Energy Control Strategy of Fuel Cell Electric Vehicle</v>
          </cell>
          <cell r="Q1250" t="str">
            <v>Instruction Board for Energy Control Strategy of Fuel Cell Electric Vehicle</v>
          </cell>
          <cell r="R1250" t="str">
            <v>Instruction Board for Energy Control Strategy of Fuel Cell Electric Vehicle</v>
          </cell>
        </row>
        <row r="1251">
          <cell r="A1251" t="str">
            <v>DL DM45</v>
          </cell>
          <cell r="B1251" t="str">
            <v>Gasoline-Electric Hybrid EngineTraining Bench</v>
          </cell>
          <cell r="E1251">
            <v>37654.516666666663</v>
          </cell>
          <cell r="P1251" t="str">
            <v>Gasoline-Electric Hybrid EngineTraining Bench</v>
          </cell>
          <cell r="Q1251" t="str">
            <v>Gasoline-Electric Hybrid EngineTraining Bench</v>
          </cell>
          <cell r="R1251" t="str">
            <v>Gasoline-Electric Hybrid EngineTraining Bench</v>
          </cell>
        </row>
        <row r="1252">
          <cell r="A1252" t="str">
            <v>DL DM95</v>
          </cell>
          <cell r="B1252" t="str">
            <v xml:space="preserve">Series-parallel Hybrid Power Vehicle Energy Control Strategy Training Panel </v>
          </cell>
          <cell r="E1252">
            <v>12655.786666666667</v>
          </cell>
          <cell r="P1252" t="str">
            <v xml:space="preserve">Series-parallel Hybrid Power Vehicle Energy Control Strategy Training Panel </v>
          </cell>
          <cell r="Q1252" t="str">
            <v xml:space="preserve">Series-parallel Hybrid Power Vehicle Energy Control Strategy Training Panel </v>
          </cell>
          <cell r="R1252" t="str">
            <v xml:space="preserve">Series-parallel Hybrid Power Vehicle Energy Control Strategy Training Panel </v>
          </cell>
        </row>
        <row r="1253">
          <cell r="A1253" t="str">
            <v>DL DM95A</v>
          </cell>
          <cell r="B1253" t="str">
            <v xml:space="preserve">Series  Hybrid Power Vehicle Energy Control Strategy Training Panel </v>
          </cell>
          <cell r="E1253">
            <v>6556.2466666666669</v>
          </cell>
          <cell r="P1253" t="str">
            <v xml:space="preserve">Series  Hybrid Power Vehicle Energy Control Strategy Training Panel </v>
          </cell>
          <cell r="Q1253" t="str">
            <v xml:space="preserve">Series  Hybrid Power Vehicle Energy Control Strategy Training Panel </v>
          </cell>
          <cell r="R1253" t="str">
            <v xml:space="preserve">Series  Hybrid Power Vehicle Energy Control Strategy Training Panel </v>
          </cell>
        </row>
        <row r="1254">
          <cell r="A1254" t="str">
            <v>DL DM95B</v>
          </cell>
          <cell r="B1254" t="str">
            <v xml:space="preserve">Parallel Hybrid Power Vehicle Energy Control Strategy Training Panel </v>
          </cell>
          <cell r="E1254">
            <v>6556.2466666666669</v>
          </cell>
          <cell r="P1254" t="str">
            <v xml:space="preserve">Parallel Hybrid Power Vehicle Energy Control Strategy Training Panel </v>
          </cell>
          <cell r="Q1254" t="str">
            <v xml:space="preserve">Parallel Hybrid Power Vehicle Energy Control Strategy Training Panel </v>
          </cell>
          <cell r="R1254" t="str">
            <v xml:space="preserve">Parallel Hybrid Power Vehicle Energy Control Strategy Training Panel </v>
          </cell>
        </row>
        <row r="1256">
          <cell r="A1256" t="str">
            <v>DL C4500M</v>
          </cell>
          <cell r="B1256" t="str">
            <v xml:space="preserve">TOYOTA HYBRID ENGINE 1NZE-FXE HYBRID SYNERGY DRIVE – GASOLINE AND ELECTRIC (on stand with wheels) </v>
          </cell>
          <cell r="E1256">
            <v>8503.4</v>
          </cell>
          <cell r="P1256" t="str">
            <v xml:space="preserve">TOYOTA HYBRID ENGINE 1NZE-FXE HYBRID SYNERGY DRIVE – GASOLINE AND ELECTRIC (on stand with wheels) </v>
          </cell>
          <cell r="Q1256" t="str">
            <v xml:space="preserve">TOYOTA HYBRID ENGINE 1NZE-FXE HYBRID SYNERGY DRIVE – GASOLINE AND ELECTRIC (on stand with wheels) </v>
          </cell>
          <cell r="R1256" t="str">
            <v xml:space="preserve">TOYOTA HYBRID ENGINE 1NZE-FXE HYBRID SYNERGY DRIVE – GASOLINE AND ELECTRIC (on stand with wheels) 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delorenzoglobal.com/documenti/prodotti/1455719400-AUTOMATION%20ITA%207.pdf" TargetMode="External"/><Relationship Id="rId13" Type="http://schemas.openxmlformats.org/officeDocument/2006/relationships/hyperlink" Target="http://delorenzoglobal.com/documenti/prodotti/1386950578-AUTOMATION%20ITA%2013.pdf" TargetMode="External"/><Relationship Id="rId18" Type="http://schemas.openxmlformats.org/officeDocument/2006/relationships/printerSettings" Target="../printerSettings/printerSettings1.bin"/><Relationship Id="rId3" Type="http://schemas.openxmlformats.org/officeDocument/2006/relationships/hyperlink" Target="http://delorenzoglobal.com/documenti/prodotti/1386949640-AUTOMATION%20ITA%204.pdf" TargetMode="External"/><Relationship Id="rId7" Type="http://schemas.openxmlformats.org/officeDocument/2006/relationships/hyperlink" Target="http://delorenzoglobal.com/documenti/prodotti/1447402536-AUTOMATION%20ITA%206.pdf" TargetMode="External"/><Relationship Id="rId12" Type="http://schemas.openxmlformats.org/officeDocument/2006/relationships/hyperlink" Target="http://delorenzoglobal.com/documenti/prodotti/1386950544-AUTOMATION%20ITA%2012.pdf" TargetMode="External"/><Relationship Id="rId17" Type="http://schemas.openxmlformats.org/officeDocument/2006/relationships/hyperlink" Target="http://delorenzoglobal.com/documenti/prodotti/1386950707-AUTOMATION%20ITA%2016.pdf" TargetMode="External"/><Relationship Id="rId2" Type="http://schemas.openxmlformats.org/officeDocument/2006/relationships/hyperlink" Target="http://delorenzoglobal.com/documenti/prodotti/1462801115-AUTOMATION%20ITA%203.pdf" TargetMode="External"/><Relationship Id="rId16" Type="http://schemas.openxmlformats.org/officeDocument/2006/relationships/hyperlink" Target="http://delorenzoglobal.com/documenti/prodotti/1386950639-AUTOMATION%20ITA%2014.pdf" TargetMode="External"/><Relationship Id="rId1" Type="http://schemas.openxmlformats.org/officeDocument/2006/relationships/hyperlink" Target="http://delorenzoglobal.com/documenti/prodotti/1462801115-AUTOMATION%20ITA%203.pdf" TargetMode="External"/><Relationship Id="rId6" Type="http://schemas.openxmlformats.org/officeDocument/2006/relationships/hyperlink" Target="http://delorenzoglobal.com/documenti/prodotti/1447402452-AUTOMATION%20ITA%205.pdf" TargetMode="External"/><Relationship Id="rId11" Type="http://schemas.openxmlformats.org/officeDocument/2006/relationships/hyperlink" Target="http://delorenzoglobal.com/documenti/prodotti/1406813066-AUTOMATION%20ITA%2010.pdf" TargetMode="External"/><Relationship Id="rId5" Type="http://schemas.openxmlformats.org/officeDocument/2006/relationships/hyperlink" Target="http://delorenzoglobal.com/documenti/prodotti/1447402452-AUTOMATION%20ITA%205.pdf" TargetMode="External"/><Relationship Id="rId15" Type="http://schemas.openxmlformats.org/officeDocument/2006/relationships/hyperlink" Target="http://delorenzoglobal.com/documenti/prodotti/310117_1893.pdf" TargetMode="External"/><Relationship Id="rId10" Type="http://schemas.openxmlformats.org/officeDocument/2006/relationships/hyperlink" Target="http://delorenzoglobal.com/documenti/prodotti/1406813010-AUTOMATION%20ITA%209.pdf" TargetMode="External"/><Relationship Id="rId4" Type="http://schemas.openxmlformats.org/officeDocument/2006/relationships/hyperlink" Target="http://delorenzoglobal.com/documenti/prodotti/1406812687-AUTOMATION%20ITA%202.pdf" TargetMode="External"/><Relationship Id="rId9" Type="http://schemas.openxmlformats.org/officeDocument/2006/relationships/hyperlink" Target="http://delorenzoglobal.com/documenti/prodotti/1447402829-AUTOMATION%20ITA%208.pdf" TargetMode="External"/><Relationship Id="rId14" Type="http://schemas.openxmlformats.org/officeDocument/2006/relationships/hyperlink" Target="http://delorenzoglobal.com/documenti/prodotti/1386950578-AUTOMATION%20ITA%2013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9"/>
  <sheetViews>
    <sheetView tabSelected="1" zoomScaleNormal="100" zoomScaleSheetLayoutView="50" workbookViewId="0">
      <selection activeCell="A2" sqref="A2"/>
    </sheetView>
  </sheetViews>
  <sheetFormatPr defaultColWidth="9.140625" defaultRowHeight="18.75" x14ac:dyDescent="0.25"/>
  <cols>
    <col min="1" max="1" width="23.42578125" style="4" customWidth="1"/>
    <col min="2" max="2" width="57.42578125" style="4" bestFit="1" customWidth="1"/>
    <col min="3" max="3" width="16.28515625" style="14" customWidth="1"/>
    <col min="4" max="4" width="14.7109375" style="4" bestFit="1" customWidth="1"/>
    <col min="5" max="5" width="13.5703125" style="4" bestFit="1" customWidth="1"/>
    <col min="6" max="6" width="23.42578125" style="20" customWidth="1"/>
    <col min="7" max="16384" width="9.140625" style="4"/>
  </cols>
  <sheetData>
    <row r="2" spans="1:6" ht="24" customHeight="1" x14ac:dyDescent="0.25">
      <c r="B2" s="45" t="s">
        <v>30</v>
      </c>
      <c r="C2" s="46"/>
      <c r="D2" s="46"/>
      <c r="E2" s="46"/>
      <c r="F2" s="24"/>
    </row>
    <row r="3" spans="1:6" ht="27.75" customHeight="1" x14ac:dyDescent="0.25">
      <c r="B3" s="45"/>
      <c r="C3" s="46"/>
      <c r="D3" s="46"/>
      <c r="E3" s="46"/>
      <c r="F3" s="24"/>
    </row>
    <row r="4" spans="1:6" ht="49.5" customHeight="1" x14ac:dyDescent="0.25">
      <c r="B4" s="45" t="s">
        <v>15</v>
      </c>
      <c r="C4" s="46"/>
      <c r="D4" s="46"/>
      <c r="E4" s="46"/>
      <c r="F4" s="24"/>
    </row>
    <row r="5" spans="1:6" ht="23.25" x14ac:dyDescent="0.25">
      <c r="B5" s="47" t="s">
        <v>32</v>
      </c>
      <c r="C5" s="48"/>
      <c r="D5" s="48"/>
      <c r="E5" s="48"/>
      <c r="F5" s="24" t="s">
        <v>28</v>
      </c>
    </row>
    <row r="6" spans="1:6" ht="47.25" x14ac:dyDescent="0.25">
      <c r="A6" s="5" t="s">
        <v>9</v>
      </c>
      <c r="B6" s="5" t="s">
        <v>70</v>
      </c>
      <c r="C6" s="5" t="s">
        <v>10</v>
      </c>
      <c r="D6" s="5" t="s">
        <v>8</v>
      </c>
      <c r="E6" s="21" t="s">
        <v>7</v>
      </c>
      <c r="F6" s="32" t="s">
        <v>29</v>
      </c>
    </row>
    <row r="7" spans="1:6" ht="61.5" customHeight="1" x14ac:dyDescent="0.25">
      <c r="A7" s="33" t="s">
        <v>49</v>
      </c>
      <c r="B7" s="42" t="s">
        <v>62</v>
      </c>
      <c r="C7" s="31">
        <v>1</v>
      </c>
      <c r="D7" s="39">
        <f>IF(ISNA(VLOOKUP(F7,[1]Foglio1!$A$1:$V$65536,5,FALSE)),"--",VLOOKUP(F7,[1]Foglio1!$A$1:$V$65536,5,FALSE))/0.95*1.22</f>
        <v>3364.6315789473683</v>
      </c>
      <c r="E7" s="29">
        <f t="shared" ref="E7:E22" si="0">D7*C7</f>
        <v>3364.6315789473683</v>
      </c>
      <c r="F7" s="41" t="s">
        <v>33</v>
      </c>
    </row>
    <row r="8" spans="1:6" ht="41.25" customHeight="1" x14ac:dyDescent="0.25">
      <c r="A8" s="33" t="s">
        <v>49</v>
      </c>
      <c r="B8" s="44" t="s">
        <v>63</v>
      </c>
      <c r="C8" s="31">
        <v>1</v>
      </c>
      <c r="D8" s="39">
        <f>IF(ISNA(VLOOKUP(F8,[1]Foglio1!$A$1:$V$65536,5,FALSE)),"--",VLOOKUP(F8,[1]Foglio1!$A$1:$V$65536,5,FALSE))/0.95*1.22</f>
        <v>1424.1894736842107</v>
      </c>
      <c r="E8" s="29">
        <f t="shared" si="0"/>
        <v>1424.1894736842107</v>
      </c>
      <c r="F8" s="41" t="s">
        <v>34</v>
      </c>
    </row>
    <row r="9" spans="1:6" ht="69" customHeight="1" x14ac:dyDescent="0.25">
      <c r="A9" s="33" t="s">
        <v>49</v>
      </c>
      <c r="B9" s="42" t="s">
        <v>64</v>
      </c>
      <c r="C9" s="31">
        <v>1</v>
      </c>
      <c r="D9" s="39">
        <f>IF(ISNA(VLOOKUP(F9,[1]Foglio1!$A$1:$V$65536,5,FALSE)),"--",VLOOKUP(F9,[1]Foglio1!$A$1:$V$65536,5,FALSE))/0.95*1.22</f>
        <v>5791.7894736842109</v>
      </c>
      <c r="E9" s="29">
        <f t="shared" si="0"/>
        <v>5791.7894736842109</v>
      </c>
      <c r="F9" s="41" t="s">
        <v>35</v>
      </c>
    </row>
    <row r="10" spans="1:6" ht="81.75" customHeight="1" x14ac:dyDescent="0.25">
      <c r="A10" s="33" t="s">
        <v>49</v>
      </c>
      <c r="B10" s="42" t="s">
        <v>67</v>
      </c>
      <c r="C10" s="31">
        <v>4</v>
      </c>
      <c r="D10" s="39">
        <f>IF(ISNA(VLOOKUP(F10,[1]Foglio1!$A$1:$V$65536,5,FALSE)),"--",VLOOKUP(F10,[1]Foglio1!$A$1:$V$65536,5,FALSE))/0.95*1.22</f>
        <v>4516.5684210526315</v>
      </c>
      <c r="E10" s="29">
        <f t="shared" si="0"/>
        <v>18066.273684210526</v>
      </c>
      <c r="F10" s="41" t="s">
        <v>36</v>
      </c>
    </row>
    <row r="11" spans="1:6" ht="68.25" customHeight="1" x14ac:dyDescent="0.25">
      <c r="A11" s="33" t="s">
        <v>49</v>
      </c>
      <c r="B11" s="42" t="s">
        <v>52</v>
      </c>
      <c r="C11" s="31">
        <v>2</v>
      </c>
      <c r="D11" s="39">
        <f>IF(ISNA(VLOOKUP(F11,[1]Foglio1!$A$1:$V$65536,5,FALSE)),"--",VLOOKUP(F11,[1]Foglio1!$A$1:$V$65536,5,FALSE))/0.95*1.22</f>
        <v>2669.8736842105263</v>
      </c>
      <c r="E11" s="29">
        <f t="shared" si="0"/>
        <v>5339.7473684210527</v>
      </c>
      <c r="F11" s="41" t="s">
        <v>37</v>
      </c>
    </row>
    <row r="12" spans="1:6" ht="89.25" customHeight="1" x14ac:dyDescent="0.25">
      <c r="A12" s="33" t="s">
        <v>49</v>
      </c>
      <c r="B12" s="42" t="s">
        <v>53</v>
      </c>
      <c r="C12" s="31">
        <v>2</v>
      </c>
      <c r="D12" s="39">
        <f>IF(ISNA(VLOOKUP(F12,[1]Foglio1!$A$1:$V$65536,5,FALSE)),"--",VLOOKUP(F12,[1]Foglio1!$A$1:$V$65536,5,FALSE))/0.95*1.22</f>
        <v>1132.6736842105263</v>
      </c>
      <c r="E12" s="29">
        <f t="shared" si="0"/>
        <v>2265.3473684210526</v>
      </c>
      <c r="F12" s="41" t="s">
        <v>38</v>
      </c>
    </row>
    <row r="13" spans="1:6" ht="93.75" customHeight="1" x14ac:dyDescent="0.25">
      <c r="A13" s="33" t="s">
        <v>49</v>
      </c>
      <c r="B13" s="42" t="s">
        <v>54</v>
      </c>
      <c r="C13" s="31">
        <v>2</v>
      </c>
      <c r="D13" s="39">
        <f>IF(ISNA(VLOOKUP(F13,[1]Foglio1!$A$1:$V$65536,5,FALSE)),"--",VLOOKUP(F13,[1]Foglio1!$A$1:$V$65536,5,FALSE))/0.95*1.22</f>
        <v>1439.6</v>
      </c>
      <c r="E13" s="29">
        <f t="shared" si="0"/>
        <v>2879.2</v>
      </c>
      <c r="F13" s="43" t="s">
        <v>39</v>
      </c>
    </row>
    <row r="14" spans="1:6" ht="100.5" customHeight="1" x14ac:dyDescent="0.25">
      <c r="A14" s="33" t="s">
        <v>49</v>
      </c>
      <c r="B14" s="42" t="s">
        <v>55</v>
      </c>
      <c r="C14" s="31">
        <v>2</v>
      </c>
      <c r="D14" s="39">
        <f>IF(ISNA(VLOOKUP(F14,[1]Foglio1!$A$1:$V$65536,5,FALSE)),"--",VLOOKUP(F14,[1]Foglio1!$A$1:$V$65536,5,FALSE))/0.95*1.22</f>
        <v>1245.6842105263158</v>
      </c>
      <c r="E14" s="29">
        <f t="shared" si="0"/>
        <v>2491.3684210526317</v>
      </c>
      <c r="F14" s="43" t="s">
        <v>40</v>
      </c>
    </row>
    <row r="15" spans="1:6" ht="60.75" customHeight="1" x14ac:dyDescent="0.25">
      <c r="A15" s="33" t="s">
        <v>49</v>
      </c>
      <c r="B15" s="42" t="s">
        <v>56</v>
      </c>
      <c r="C15" s="31">
        <v>2</v>
      </c>
      <c r="D15" s="39">
        <f>IF(ISNA(VLOOKUP(F15,[1]Foglio1!$A$1:$V$65536,5,FALSE)),"--",VLOOKUP(F15,[1]Foglio1!$A$1:$V$65536,5,FALSE))/0.95*1.22</f>
        <v>2103.5368421052631</v>
      </c>
      <c r="E15" s="29">
        <f t="shared" si="0"/>
        <v>4207.0736842105262</v>
      </c>
      <c r="F15" s="41" t="s">
        <v>41</v>
      </c>
    </row>
    <row r="16" spans="1:6" ht="72.75" customHeight="1" x14ac:dyDescent="0.25">
      <c r="A16" s="33" t="s">
        <v>49</v>
      </c>
      <c r="B16" s="42" t="s">
        <v>57</v>
      </c>
      <c r="C16" s="31">
        <v>2</v>
      </c>
      <c r="D16" s="39">
        <f>IF(ISNA(VLOOKUP(F16,[1]Foglio1!$A$1:$V$65536,5,FALSE)),"--",VLOOKUP(F16,[1]Foglio1!$A$1:$V$65536,5,FALSE))/0.95*1.22</f>
        <v>4141.5789473684208</v>
      </c>
      <c r="E16" s="29">
        <f t="shared" si="0"/>
        <v>8283.1578947368416</v>
      </c>
      <c r="F16" s="41" t="s">
        <v>42</v>
      </c>
    </row>
    <row r="17" spans="1:7" ht="96.75" customHeight="1" x14ac:dyDescent="0.25">
      <c r="A17" s="33" t="s">
        <v>49</v>
      </c>
      <c r="B17" s="42" t="s">
        <v>68</v>
      </c>
      <c r="C17" s="31">
        <v>2</v>
      </c>
      <c r="D17" s="39">
        <f>IF(ISNA(VLOOKUP(F17,[1]Foglio1!$A$1:$V$65536,5,FALSE)),"--",VLOOKUP(F17,[1]Foglio1!$A$1:$V$65536,5,FALSE))/0.95*1.22</f>
        <v>3300.4210526315792</v>
      </c>
      <c r="E17" s="29">
        <f t="shared" si="0"/>
        <v>6600.8421052631584</v>
      </c>
      <c r="F17" s="41" t="s">
        <v>43</v>
      </c>
    </row>
    <row r="18" spans="1:7" ht="59.25" customHeight="1" x14ac:dyDescent="0.25">
      <c r="A18" s="33" t="s">
        <v>49</v>
      </c>
      <c r="B18" s="42" t="s">
        <v>58</v>
      </c>
      <c r="C18" s="31">
        <v>2</v>
      </c>
      <c r="D18" s="39">
        <f>IF(ISNA(VLOOKUP(F18,[1]Foglio1!$A$1:$V$65536,5,FALSE)),"--",VLOOKUP(F18,[1]Foglio1!$A$1:$V$65536,5,FALSE))/0.95*1.22</f>
        <v>6128.2526315789473</v>
      </c>
      <c r="E18" s="29">
        <f t="shared" si="0"/>
        <v>12256.505263157895</v>
      </c>
      <c r="F18" s="41" t="s">
        <v>44</v>
      </c>
      <c r="G18" s="4" t="s">
        <v>11</v>
      </c>
    </row>
    <row r="19" spans="1:7" ht="90" customHeight="1" x14ac:dyDescent="0.25">
      <c r="A19" s="33" t="s">
        <v>49</v>
      </c>
      <c r="B19" s="42" t="s">
        <v>69</v>
      </c>
      <c r="C19" s="31">
        <v>1</v>
      </c>
      <c r="D19" s="39">
        <f>IF(ISNA(VLOOKUP(F19,[1]Foglio1!$A$1:$V$65536,5,FALSE)),"--",VLOOKUP(F19,[1]Foglio1!$A$1:$V$65536,5,FALSE))/0.95*1.22</f>
        <v>8444.968421052632</v>
      </c>
      <c r="E19" s="29">
        <f t="shared" si="0"/>
        <v>8444.968421052632</v>
      </c>
      <c r="F19" s="41" t="s">
        <v>45</v>
      </c>
    </row>
    <row r="20" spans="1:7" ht="50.25" customHeight="1" x14ac:dyDescent="0.25">
      <c r="A20" s="33" t="s">
        <v>49</v>
      </c>
      <c r="B20" s="44" t="s">
        <v>51</v>
      </c>
      <c r="C20" s="31">
        <v>1</v>
      </c>
      <c r="D20" s="39">
        <f>IF(ISNA(VLOOKUP(F20,[1]Foglio1!$A$1:$V$65536,5,FALSE)),"--",VLOOKUP(F20,[1]Foglio1!$A$1:$V$65536,5,FALSE))/0.95*1.22</f>
        <v>418.65263157894742</v>
      </c>
      <c r="E20" s="29">
        <f t="shared" si="0"/>
        <v>418.65263157894742</v>
      </c>
      <c r="F20" s="41" t="s">
        <v>46</v>
      </c>
    </row>
    <row r="21" spans="1:7" ht="64.5" customHeight="1" x14ac:dyDescent="0.25">
      <c r="A21" s="33" t="s">
        <v>49</v>
      </c>
      <c r="B21" s="42" t="s">
        <v>59</v>
      </c>
      <c r="C21" s="31">
        <v>1</v>
      </c>
      <c r="D21" s="39">
        <f>IF(ISNA(VLOOKUP(F21,[1]Foglio1!$A$1:$V$65536,5,FALSE)),"--",VLOOKUP(F21,[1]Foglio1!$A$1:$V$65536,5,FALSE))/0.95*1.22</f>
        <v>479.01052631578949</v>
      </c>
      <c r="E21" s="29">
        <f t="shared" si="0"/>
        <v>479.01052631578949</v>
      </c>
      <c r="F21" s="41" t="s">
        <v>48</v>
      </c>
    </row>
    <row r="22" spans="1:7" ht="71.25" customHeight="1" x14ac:dyDescent="0.25">
      <c r="A22" s="33" t="s">
        <v>49</v>
      </c>
      <c r="B22" s="42" t="s">
        <v>60</v>
      </c>
      <c r="C22" s="31">
        <v>1</v>
      </c>
      <c r="D22" s="39">
        <f>IF(ISNA(VLOOKUP(F22,[1]Foglio1!$A$1:$V$65536,5,FALSE)),"--",VLOOKUP(F22,[1]Foglio1!$A$1:$V$65536,5,FALSE))/0.95*1.22</f>
        <v>324.90526315789475</v>
      </c>
      <c r="E22" s="29">
        <f t="shared" si="0"/>
        <v>324.90526315789475</v>
      </c>
      <c r="F22" s="41" t="s">
        <v>47</v>
      </c>
    </row>
    <row r="23" spans="1:7" ht="99" customHeight="1" x14ac:dyDescent="0.25">
      <c r="A23" s="33" t="s">
        <v>49</v>
      </c>
      <c r="B23" s="42" t="s">
        <v>61</v>
      </c>
      <c r="C23" s="31">
        <v>1</v>
      </c>
      <c r="D23" s="39">
        <f>IF(ISNA(VLOOKUP(F23,[1]Foglio1!$A$1:$V$65536,5,FALSE)),"--",VLOOKUP(F23,[1]Foglio1!$A$1:$V$65536,5,FALSE))/0.95*1.22</f>
        <v>5468.1684210526319</v>
      </c>
      <c r="E23" s="29">
        <f t="shared" ref="E23" si="1">D23*C23</f>
        <v>5468.1684210526319</v>
      </c>
      <c r="F23" s="41" t="s">
        <v>50</v>
      </c>
    </row>
    <row r="24" spans="1:7" ht="20.25" customHeight="1" x14ac:dyDescent="0.25">
      <c r="A24" s="36"/>
      <c r="B24" s="37"/>
      <c r="C24" s="38"/>
      <c r="D24" s="39"/>
      <c r="E24" s="40"/>
      <c r="F24" s="35"/>
    </row>
    <row r="25" spans="1:7" x14ac:dyDescent="0.25">
      <c r="A25" s="1"/>
      <c r="B25" s="1"/>
      <c r="C25" s="13"/>
      <c r="D25" s="2"/>
      <c r="E25" s="22"/>
      <c r="F25" s="34"/>
    </row>
    <row r="26" spans="1:7" x14ac:dyDescent="0.25">
      <c r="A26" s="1" t="s">
        <v>71</v>
      </c>
      <c r="B26" s="15" t="s">
        <v>16</v>
      </c>
      <c r="C26" s="5"/>
      <c r="D26" s="3"/>
      <c r="E26" s="23">
        <f>SUM(E7:E25)</f>
        <v>88105.831578947371</v>
      </c>
      <c r="F26" s="24"/>
    </row>
    <row r="27" spans="1:7" x14ac:dyDescent="0.25">
      <c r="A27" s="1"/>
      <c r="B27" s="15"/>
      <c r="C27" s="5"/>
      <c r="D27" s="3"/>
      <c r="E27" s="23"/>
      <c r="F27" s="24"/>
    </row>
    <row r="28" spans="1:7" x14ac:dyDescent="0.25">
      <c r="A28" s="6" t="s">
        <v>5</v>
      </c>
      <c r="B28" s="9" t="s">
        <v>26</v>
      </c>
      <c r="C28" s="17">
        <v>0.02</v>
      </c>
      <c r="D28" s="3"/>
      <c r="E28" s="23">
        <v>2000</v>
      </c>
      <c r="F28" s="24"/>
    </row>
    <row r="29" spans="1:7" x14ac:dyDescent="0.25">
      <c r="A29" s="6" t="s">
        <v>5</v>
      </c>
      <c r="B29" s="9" t="s">
        <v>27</v>
      </c>
      <c r="C29" s="17">
        <v>0.02</v>
      </c>
      <c r="D29" s="3"/>
      <c r="E29" s="23">
        <f>$C$39*C29</f>
        <v>2000</v>
      </c>
      <c r="F29" s="24"/>
    </row>
    <row r="30" spans="1:7" x14ac:dyDescent="0.25">
      <c r="A30" s="6" t="s">
        <v>13</v>
      </c>
      <c r="B30" s="15" t="s">
        <v>23</v>
      </c>
      <c r="C30" s="17">
        <v>2.5000000000000001E-2</v>
      </c>
      <c r="D30" s="3"/>
      <c r="E30" s="23">
        <f>$C$39*C30</f>
        <v>2500</v>
      </c>
      <c r="F30" s="24"/>
    </row>
    <row r="31" spans="1:7" x14ac:dyDescent="0.25">
      <c r="A31" s="6" t="s">
        <v>5</v>
      </c>
      <c r="B31" s="15" t="s">
        <v>24</v>
      </c>
      <c r="C31" s="18">
        <v>0.02</v>
      </c>
      <c r="D31" s="3"/>
      <c r="E31" s="23">
        <f>$C$39*C31</f>
        <v>2000</v>
      </c>
      <c r="F31" s="24"/>
    </row>
    <row r="32" spans="1:7" x14ac:dyDescent="0.25">
      <c r="A32" s="6" t="s">
        <v>12</v>
      </c>
      <c r="B32" s="15" t="s">
        <v>25</v>
      </c>
      <c r="C32" s="19">
        <v>0.01</v>
      </c>
      <c r="D32" s="3"/>
      <c r="E32" s="23">
        <f>C32*C39</f>
        <v>1000</v>
      </c>
      <c r="F32" s="24"/>
    </row>
    <row r="33" spans="1:6" x14ac:dyDescent="0.25">
      <c r="A33" s="6" t="s">
        <v>5</v>
      </c>
      <c r="B33" s="15" t="s">
        <v>66</v>
      </c>
      <c r="C33" s="19">
        <v>0.02</v>
      </c>
      <c r="D33" s="3"/>
      <c r="E33" s="23">
        <f>C33*C39</f>
        <v>2000</v>
      </c>
      <c r="F33" s="24"/>
    </row>
    <row r="34" spans="1:6" x14ac:dyDescent="0.25">
      <c r="A34" s="28"/>
      <c r="B34" s="15"/>
      <c r="C34" s="5"/>
      <c r="D34" s="3"/>
      <c r="E34" s="23"/>
      <c r="F34" s="24"/>
    </row>
    <row r="35" spans="1:6" x14ac:dyDescent="0.25">
      <c r="A35" s="28"/>
      <c r="B35" s="15" t="s">
        <v>0</v>
      </c>
      <c r="C35" s="5"/>
      <c r="D35" s="3"/>
      <c r="E35" s="23">
        <f>E26+E28+E29+E30+E31+E32+E33</f>
        <v>99605.831578947371</v>
      </c>
      <c r="F35" s="24"/>
    </row>
    <row r="36" spans="1:6" x14ac:dyDescent="0.25">
      <c r="F36" s="24"/>
    </row>
    <row r="37" spans="1:6" ht="19.5" thickBot="1" x14ac:dyDescent="0.3">
      <c r="F37" s="25"/>
    </row>
    <row r="38" spans="1:6" ht="15.75" x14ac:dyDescent="0.25">
      <c r="B38" s="7" t="s">
        <v>14</v>
      </c>
      <c r="C38" s="8"/>
      <c r="D38" s="8"/>
      <c r="E38" s="26" t="s">
        <v>31</v>
      </c>
      <c r="F38" s="26" t="s">
        <v>3</v>
      </c>
    </row>
    <row r="39" spans="1:6" ht="31.5" x14ac:dyDescent="0.25">
      <c r="B39" s="16" t="s">
        <v>1</v>
      </c>
      <c r="C39" s="6">
        <v>100000</v>
      </c>
      <c r="D39" s="5" t="s">
        <v>2</v>
      </c>
      <c r="E39" s="1"/>
      <c r="F39" s="24"/>
    </row>
    <row r="40" spans="1:6" ht="15.75" x14ac:dyDescent="0.25">
      <c r="B40" s="9" t="s">
        <v>4</v>
      </c>
      <c r="C40" s="5"/>
      <c r="D40" s="5"/>
      <c r="E40" s="1"/>
      <c r="F40" s="5"/>
    </row>
    <row r="41" spans="1:6" ht="15.75" x14ac:dyDescent="0.25">
      <c r="B41" s="9" t="s">
        <v>17</v>
      </c>
      <c r="C41" s="6" t="s">
        <v>5</v>
      </c>
      <c r="D41" s="30">
        <f>2*$C$39%</f>
        <v>2000</v>
      </c>
      <c r="E41" s="1"/>
      <c r="F41" s="27">
        <f t="shared" ref="F41:F49" si="2">D41/$C$39</f>
        <v>0.02</v>
      </c>
    </row>
    <row r="42" spans="1:6" ht="15.75" x14ac:dyDescent="0.25">
      <c r="B42" s="9" t="s">
        <v>18</v>
      </c>
      <c r="C42" s="6" t="s">
        <v>5</v>
      </c>
      <c r="D42" s="30">
        <f>2*$C$39%</f>
        <v>2000</v>
      </c>
      <c r="E42" s="1"/>
      <c r="F42" s="27">
        <f t="shared" si="2"/>
        <v>0.02</v>
      </c>
    </row>
    <row r="43" spans="1:6" ht="15.75" x14ac:dyDescent="0.25">
      <c r="B43" s="9" t="s">
        <v>19</v>
      </c>
      <c r="C43" s="49">
        <v>0.85</v>
      </c>
      <c r="D43" s="30">
        <f>E26</f>
        <v>88105.831578947371</v>
      </c>
      <c r="E43" s="1"/>
      <c r="F43" s="27">
        <f t="shared" si="2"/>
        <v>0.88105831578947369</v>
      </c>
    </row>
    <row r="44" spans="1:6" ht="15.75" x14ac:dyDescent="0.25">
      <c r="B44" s="9" t="s">
        <v>20</v>
      </c>
      <c r="C44" s="6" t="s">
        <v>13</v>
      </c>
      <c r="D44" s="30">
        <f>2.5*$C$39%</f>
        <v>2500</v>
      </c>
      <c r="E44" s="1"/>
      <c r="F44" s="27">
        <v>2.5000000000000001E-2</v>
      </c>
    </row>
    <row r="45" spans="1:6" ht="15.75" x14ac:dyDescent="0.25">
      <c r="B45" s="9" t="s">
        <v>21</v>
      </c>
      <c r="C45" s="6" t="s">
        <v>5</v>
      </c>
      <c r="D45" s="30">
        <f>2*$C$39%</f>
        <v>2000</v>
      </c>
      <c r="E45" s="1"/>
      <c r="F45" s="27">
        <f t="shared" si="2"/>
        <v>0.02</v>
      </c>
    </row>
    <row r="46" spans="1:6" ht="15.75" x14ac:dyDescent="0.25">
      <c r="B46" s="9" t="s">
        <v>22</v>
      </c>
      <c r="C46" s="6" t="s">
        <v>12</v>
      </c>
      <c r="D46" s="30">
        <f>1*$C$39%</f>
        <v>1000</v>
      </c>
      <c r="E46" s="1"/>
      <c r="F46" s="27">
        <f t="shared" si="2"/>
        <v>0.01</v>
      </c>
    </row>
    <row r="47" spans="1:6" ht="15.75" x14ac:dyDescent="0.25">
      <c r="B47" s="9" t="s">
        <v>65</v>
      </c>
      <c r="C47" s="6" t="s">
        <v>5</v>
      </c>
      <c r="D47" s="30">
        <f>2*$C$39%</f>
        <v>2000</v>
      </c>
      <c r="E47" s="1"/>
      <c r="F47" s="27">
        <f t="shared" si="2"/>
        <v>0.02</v>
      </c>
    </row>
    <row r="48" spans="1:6" ht="15.75" x14ac:dyDescent="0.25">
      <c r="B48" s="9"/>
      <c r="C48" s="5"/>
      <c r="D48" s="5"/>
      <c r="E48" s="1"/>
      <c r="F48" s="5"/>
    </row>
    <row r="49" spans="2:6" ht="16.5" thickBot="1" x14ac:dyDescent="0.3">
      <c r="B49" s="10" t="s">
        <v>6</v>
      </c>
      <c r="C49" s="11"/>
      <c r="D49" s="12">
        <f>SUM(D39:D48)</f>
        <v>99605.831578947371</v>
      </c>
      <c r="E49" s="1"/>
      <c r="F49" s="27">
        <f t="shared" si="2"/>
        <v>0.99605831578947368</v>
      </c>
    </row>
  </sheetData>
  <mergeCells count="3">
    <mergeCell ref="B2:E3"/>
    <mergeCell ref="B4:E4"/>
    <mergeCell ref="B5:E5"/>
  </mergeCells>
  <hyperlinks>
    <hyperlink ref="F7" r:id="rId1"/>
    <hyperlink ref="F8" r:id="rId2"/>
    <hyperlink ref="F9" r:id="rId3"/>
    <hyperlink ref="F10" r:id="rId4"/>
    <hyperlink ref="F11" r:id="rId5"/>
    <hyperlink ref="F12" r:id="rId6"/>
    <hyperlink ref="F13" r:id="rId7"/>
    <hyperlink ref="F14" r:id="rId8"/>
    <hyperlink ref="F15" r:id="rId9"/>
    <hyperlink ref="F16" r:id="rId10"/>
    <hyperlink ref="F17" r:id="rId11"/>
    <hyperlink ref="F18" r:id="rId12"/>
    <hyperlink ref="F19" r:id="rId13"/>
    <hyperlink ref="F20" r:id="rId14"/>
    <hyperlink ref="F21" r:id="rId15"/>
    <hyperlink ref="F22" r:id="rId16"/>
    <hyperlink ref="F23" r:id="rId17"/>
  </hyperlinks>
  <pageMargins left="0.70866141732283472" right="0.70866141732283472" top="0.74803149606299213" bottom="0.74803149606299213" header="0.31496062992125984" footer="0.31496062992125984"/>
  <pageSetup paperSize="9" scale="49" orientation="portrait" r:id="rId18"/>
  <rowBreaks count="1" manualBreakCount="1">
    <brk id="27" max="5" man="1"/>
  </rowBreaks>
  <colBreaks count="1" manualBreakCount="1">
    <brk id="6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1</vt:i4>
      </vt:variant>
    </vt:vector>
  </HeadingPairs>
  <TitlesOfParts>
    <vt:vector size="2" baseType="lpstr">
      <vt:lpstr>Foglio1</vt:lpstr>
      <vt:lpstr>Foglio1!Area_stampa</vt:lpstr>
    </vt:vector>
  </TitlesOfParts>
  <Company>Infomove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Valeria Rossi</dc:creator>
  <cp:lastModifiedBy>Valeria Rossi</cp:lastModifiedBy>
  <cp:lastPrinted>2018-01-30T13:36:54Z</cp:lastPrinted>
  <dcterms:created xsi:type="dcterms:W3CDTF">2014-03-06T14:57:43Z</dcterms:created>
  <dcterms:modified xsi:type="dcterms:W3CDTF">2018-02-06T08:37:00Z</dcterms:modified>
</cp:coreProperties>
</file>